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iles.iem.uzh.ch\Data\Institute\Human_Ecology\ajaegg\Private\My Documents\IVSO phylogenetic analysis\"/>
    </mc:Choice>
  </mc:AlternateContent>
  <bookViews>
    <workbookView xWindow="1020" yWindow="458" windowWidth="31478" windowHeight="19403" tabRatio="500" activeTab="1"/>
  </bookViews>
  <sheets>
    <sheet name="Social Organization" sheetId="1" r:id="rId1"/>
    <sheet name="Code for data entry" sheetId="3" r:id="rId2"/>
  </sheets>
  <definedNames>
    <definedName name="_xlnm._FilterDatabase" localSheetId="0" hidden="1">'Social Organization'!$A$4:$AO$2058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37" i="1" l="1"/>
  <c r="N459" i="1"/>
  <c r="N454" i="1"/>
  <c r="O374" i="1"/>
  <c r="AK370" i="1"/>
  <c r="N370" i="1"/>
  <c r="O336" i="1"/>
  <c r="N336" i="1"/>
  <c r="O317" i="1"/>
  <c r="O298" i="1"/>
  <c r="N298" i="1"/>
  <c r="O293" i="1"/>
  <c r="N293" i="1"/>
  <c r="O287" i="1"/>
  <c r="O263" i="1"/>
  <c r="N263" i="1"/>
  <c r="O257" i="1"/>
  <c r="N257" i="1"/>
  <c r="N224" i="1"/>
  <c r="N193" i="1"/>
  <c r="O176" i="1"/>
  <c r="N176" i="1"/>
  <c r="O142" i="1"/>
  <c r="O133" i="1"/>
  <c r="N100" i="1"/>
  <c r="N94" i="1"/>
  <c r="O87" i="1"/>
  <c r="N87" i="1"/>
  <c r="O70" i="1"/>
  <c r="O64" i="1"/>
  <c r="O52" i="1"/>
  <c r="N52" i="1"/>
  <c r="O34" i="1"/>
  <c r="N34" i="1"/>
  <c r="N27" i="1"/>
  <c r="O21" i="1"/>
  <c r="O12" i="1"/>
  <c r="N12" i="1"/>
</calcChain>
</file>

<file path=xl/sharedStrings.xml><?xml version="1.0" encoding="utf-8"?>
<sst xmlns="http://schemas.openxmlformats.org/spreadsheetml/2006/main" count="5965" uniqueCount="1823">
  <si>
    <t>All possible forms taken into account, i.e. also all possible forms of group-living counted</t>
  </si>
  <si>
    <t>Note: Sex-Specific_Sol_Group NOT IVSO</t>
  </si>
  <si>
    <t>Unknown sex composition</t>
  </si>
  <si>
    <t>Age - Groups Only</t>
  </si>
  <si>
    <t>Kinship</t>
  </si>
  <si>
    <t>Sexual Dimorphism</t>
  </si>
  <si>
    <t>Body Mass Data</t>
  </si>
  <si>
    <t>Columns AT to AZ from Botero et al 2014</t>
  </si>
  <si>
    <t>Genus_species</t>
  </si>
  <si>
    <t>Common Name</t>
  </si>
  <si>
    <t>Subspecies</t>
  </si>
  <si>
    <t>Population</t>
  </si>
  <si>
    <t>Continent</t>
  </si>
  <si>
    <t>M</t>
  </si>
  <si>
    <t>F</t>
  </si>
  <si>
    <t>solitary (both sexes)</t>
  </si>
  <si>
    <t>MF</t>
  </si>
  <si>
    <t>MF+adult off</t>
  </si>
  <si>
    <t>MFF</t>
  </si>
  <si>
    <t>FMM</t>
  </si>
  <si>
    <t>FFMM</t>
  </si>
  <si>
    <t>Mixed Sex</t>
  </si>
  <si>
    <t>Groups 3+</t>
  </si>
  <si>
    <t>FF</t>
  </si>
  <si>
    <t>MM</t>
  </si>
  <si>
    <t>Sibling</t>
  </si>
  <si>
    <t>no.SO</t>
  </si>
  <si>
    <t>SPECIFIC Social State</t>
  </si>
  <si>
    <t>no.studies</t>
  </si>
  <si>
    <t>no.populations</t>
  </si>
  <si>
    <t>IVSO</t>
  </si>
  <si>
    <t>Season</t>
  </si>
  <si>
    <t>Seaonal/Non-seasonal Breeding</t>
  </si>
  <si>
    <t>Adults &amp; Sub/Weaned Juveniles</t>
  </si>
  <si>
    <t>Sub/Weaned Juveniles Only</t>
  </si>
  <si>
    <t>Adults only</t>
  </si>
  <si>
    <t>Extended Families</t>
  </si>
  <si>
    <t>Mixed Related/Unrelated</t>
  </si>
  <si>
    <t>Unrelated Only</t>
  </si>
  <si>
    <t>Dimorphic/Monomorphic</t>
  </si>
  <si>
    <t>Male_BM (kg)</t>
  </si>
  <si>
    <t>F_BM (kg)</t>
  </si>
  <si>
    <t>M:F_BM</t>
  </si>
  <si>
    <t>Avg_BM (kg)</t>
  </si>
  <si>
    <t>Habitat</t>
  </si>
  <si>
    <t>no.habitats</t>
  </si>
  <si>
    <t>GPS_Coordinates</t>
  </si>
  <si>
    <t>Comments</t>
  </si>
  <si>
    <t>References</t>
  </si>
  <si>
    <t>HABITAT.HETEROGENEITY</t>
  </si>
  <si>
    <t>MEAN.PRECIP</t>
  </si>
  <si>
    <t>VARIANCE.PRECIP</t>
  </si>
  <si>
    <t>PREDICTABILITY.PRECIP</t>
  </si>
  <si>
    <t>MEAN.TEMP</t>
  </si>
  <si>
    <t>VARIANCE.TEMP</t>
  </si>
  <si>
    <t>PREDICTABILITY.TEMP</t>
  </si>
  <si>
    <t>MSW05_Order</t>
  </si>
  <si>
    <t>MSW05_Family</t>
  </si>
  <si>
    <t>MSW05_Genus</t>
  </si>
  <si>
    <t>MSW05_Species</t>
  </si>
  <si>
    <t>Antilocapra_americana</t>
  </si>
  <si>
    <t>Pronghorn</t>
  </si>
  <si>
    <t>overall</t>
  </si>
  <si>
    <t>both</t>
  </si>
  <si>
    <t>B</t>
  </si>
  <si>
    <t>Seasonal</t>
  </si>
  <si>
    <t>?</t>
  </si>
  <si>
    <t>Dimorphic</t>
  </si>
  <si>
    <t>Desert; Native Grassland</t>
  </si>
  <si>
    <t>Artiodactyla</t>
  </si>
  <si>
    <t>Antilocapridae</t>
  </si>
  <si>
    <t>Antilocapra</t>
  </si>
  <si>
    <t>americana</t>
  </si>
  <si>
    <t>Sheldon National Antelope Refuge, Nevada, USA</t>
  </si>
  <si>
    <t>North America</t>
  </si>
  <si>
    <t>IVSO_Pair_Group</t>
  </si>
  <si>
    <t>Desert</t>
  </si>
  <si>
    <t>Maher 1991</t>
  </si>
  <si>
    <t>National Bison Range, Montana, USA</t>
  </si>
  <si>
    <t xml:space="preserve"> </t>
  </si>
  <si>
    <t>Native Grassland</t>
  </si>
  <si>
    <t>Byers &amp; Kitchen 1988</t>
  </si>
  <si>
    <t>Middle Park, Grand County, Colorado, USA</t>
  </si>
  <si>
    <t>NA</t>
  </si>
  <si>
    <t>Fairbanks unpublished data reports F yearlings joining same group as mothers</t>
  </si>
  <si>
    <t>Fairbanks 1994</t>
  </si>
  <si>
    <t>Carrizo Plain, California, USA</t>
  </si>
  <si>
    <t>Unknown_Group</t>
  </si>
  <si>
    <r>
      <rPr>
        <sz val="12"/>
        <color rgb="FFA6A6A6"/>
        <rFont val="Calibri"/>
        <family val="2"/>
        <charset val="1"/>
      </rPr>
      <t>35</t>
    </r>
    <r>
      <rPr>
        <sz val="12"/>
        <color rgb="FF969696"/>
        <rFont val="Calibri"/>
        <family val="2"/>
        <charset val="1"/>
      </rPr>
      <t>°N, 120°W</t>
    </r>
  </si>
  <si>
    <t>drought during study period</t>
  </si>
  <si>
    <t>Maher 1997</t>
  </si>
  <si>
    <t>northern portion of Yellowstone National Park, Wyoming</t>
  </si>
  <si>
    <t>White et al 2012</t>
  </si>
  <si>
    <t>Addax_nasomaculatus</t>
  </si>
  <si>
    <t>Addax/Screwhorn Antelope</t>
  </si>
  <si>
    <t>In captivity only</t>
  </si>
  <si>
    <t>Bovidae</t>
  </si>
  <si>
    <t>Addax</t>
  </si>
  <si>
    <t>nasomaculatus</t>
  </si>
  <si>
    <t>Aepyceros_melampus</t>
  </si>
  <si>
    <t>Impala</t>
  </si>
  <si>
    <t>Both</t>
  </si>
  <si>
    <t>Forest/Woodland; Native Grassland</t>
  </si>
  <si>
    <t>Aepyceros</t>
  </si>
  <si>
    <t>melampus</t>
  </si>
  <si>
    <t>Chobe Riverfront, Botswana</t>
  </si>
  <si>
    <t>Africa</t>
  </si>
  <si>
    <t>Dalerum et al 2008</t>
  </si>
  <si>
    <t>Hwange National Park, Zimbabwe</t>
  </si>
  <si>
    <t>19°00'S, 26°30'E</t>
  </si>
  <si>
    <t>Blanchard et al 2008</t>
  </si>
  <si>
    <t>Lake Mburo National Park &amp; adjacent Ankole Ranching Scheme</t>
  </si>
  <si>
    <t>Forest/Woodland</t>
  </si>
  <si>
    <t>cited papers Murray report kinship data</t>
  </si>
  <si>
    <t>Averbeck et al 2010</t>
  </si>
  <si>
    <t>Phinda Resource Reserve, South Africa</t>
  </si>
  <si>
    <t>1</t>
  </si>
  <si>
    <t>27°40'S, 31°12'E</t>
  </si>
  <si>
    <t>Hunter &amp; Skinner 1998</t>
  </si>
  <si>
    <t>Etosha National Park, Namibia</t>
  </si>
  <si>
    <t>IVSO_group</t>
  </si>
  <si>
    <t>18.5°-19.5°S, 14.4°-17.2°E</t>
  </si>
  <si>
    <t>Matson et al 2005</t>
  </si>
  <si>
    <t>Nairobi National Park, Kenya</t>
  </si>
  <si>
    <t>2°18'-2°20'S, 36°23'-36°28'E</t>
  </si>
  <si>
    <t>Leuthold 1970; Shorrocks &amp; Cokayne 2005; Wirtz &amp; Lorscher 1983</t>
  </si>
  <si>
    <t>Kafue National Park, Zambia</t>
  </si>
  <si>
    <t>NB</t>
  </si>
  <si>
    <t>Rduch 2016</t>
  </si>
  <si>
    <t>Tsavo East National Park, Kenya</t>
  </si>
  <si>
    <t>Leuthold &amp; Leuthold 1975</t>
  </si>
  <si>
    <t>Alcelaphus_buselaphus</t>
  </si>
  <si>
    <t>Hartebeest</t>
  </si>
  <si>
    <t>Monomorphic</t>
  </si>
  <si>
    <t>Native Grassland; Shrubland</t>
  </si>
  <si>
    <t>Alcelaphus</t>
  </si>
  <si>
    <t>buselaphus</t>
  </si>
  <si>
    <t>ssp. swaynei</t>
  </si>
  <si>
    <t>Omo River Valley, Ethiopia</t>
  </si>
  <si>
    <t>4°30' and 6°45' N, and 35°35' and 36°15' E.</t>
  </si>
  <si>
    <t>Urban &amp; Brown 1968</t>
  </si>
  <si>
    <t>ssp. cokii</t>
  </si>
  <si>
    <t>Nechiar National Park, Ethiopia</t>
  </si>
  <si>
    <t>FFMM_Group-living</t>
  </si>
  <si>
    <t>5°56'19.06"N, 37°39'58.61"E</t>
  </si>
  <si>
    <t>Vymyslicka et al 2010</t>
  </si>
  <si>
    <t>MFF_Group-living</t>
  </si>
  <si>
    <t>Gosling 1969</t>
  </si>
  <si>
    <t>Alcelaphus_caama</t>
  </si>
  <si>
    <t>Red Hartebeest</t>
  </si>
  <si>
    <t>caama</t>
  </si>
  <si>
    <t>Alcelaphus_lichtensteinii</t>
  </si>
  <si>
    <t>Lichtenstein's Hartebeest</t>
  </si>
  <si>
    <t>lichtensteinii</t>
  </si>
  <si>
    <t>Ammotragus_lervia</t>
  </si>
  <si>
    <t>Barbary Sheep/Aoudad/Waddan/Arui/Arruis</t>
  </si>
  <si>
    <t>Inland Rocky Areas; Forest/Woodland; Native Grassland</t>
  </si>
  <si>
    <t>MM &amp; nursery groups during breeding season; M only during non-breeding season; mixed groups seen all year round</t>
  </si>
  <si>
    <t>Ammotragus</t>
  </si>
  <si>
    <t>lervia</t>
  </si>
  <si>
    <t>Sierra Espuna Regional Park, Spain</t>
  </si>
  <si>
    <t>Europe (Introduced)</t>
  </si>
  <si>
    <t>Inland Rocky Areas</t>
  </si>
  <si>
    <t>2°4'-2°14'N, 37°47'-37°57'W; 37°50'N, 1°35'W</t>
  </si>
  <si>
    <t>groups of only one sex and mixed-sex groups</t>
  </si>
  <si>
    <t>Gonzalez-Candela et al 2004; Cassinello 2000</t>
  </si>
  <si>
    <t>eastern Cordillera Sub-Betica, southeastern Spain</t>
  </si>
  <si>
    <t>IVSO_Sol_Group</t>
  </si>
  <si>
    <t>Cassinello et al 2004</t>
  </si>
  <si>
    <t>La Caldera de Taburiente National Park, La Palma Island, Spain</t>
  </si>
  <si>
    <t>El Bezaz, Nador Mountains, Algeria</t>
  </si>
  <si>
    <t>Inland Rocky Areas; Native Grassland</t>
  </si>
  <si>
    <t>Bounaceur et al 2016</t>
  </si>
  <si>
    <t>Chambi National Park, Tunisia</t>
  </si>
  <si>
    <t>35°06'N, 08°4.3'E</t>
  </si>
  <si>
    <t>Jamel &amp; Saluml 2013</t>
  </si>
  <si>
    <t>Palo Duro Canyon, Texas, USA</t>
  </si>
  <si>
    <t>North America (Introduced)</t>
  </si>
  <si>
    <t>Gray &amp; Simpson 1982</t>
  </si>
  <si>
    <t>Antidorcas_marsupialis</t>
  </si>
  <si>
    <t>Springbok</t>
  </si>
  <si>
    <t>Native Grassland; Savanna; Shrubland</t>
  </si>
  <si>
    <t>Multiple studies from semi-captive (wildlife areas, one study 18 ha); single F moving to another territory to breed with a bachelor herd; MFF, FFMM, M during rut; MM throughout year</t>
  </si>
  <si>
    <t>Antidorcas</t>
  </si>
  <si>
    <t>marsupialis</t>
  </si>
  <si>
    <t>Kgalagadi Transfrontier Park, South Africa/Botswana border</t>
  </si>
  <si>
    <t>Savanna; Shrubland</t>
  </si>
  <si>
    <t>Jackson &amp; Skinner 1998</t>
  </si>
  <si>
    <t>Bontebok National Park, Swellendam, South Africa</t>
  </si>
  <si>
    <t>Shrubland</t>
  </si>
  <si>
    <t>David 1978</t>
  </si>
  <si>
    <t>Etosha Game Park, South West Africa</t>
  </si>
  <si>
    <t>Native Grassland; Savanna</t>
  </si>
  <si>
    <t>Bigalke 1972</t>
  </si>
  <si>
    <t>Kalahari Gemsbok National Park</t>
  </si>
  <si>
    <t>24°15'-26°30'S, 20°00'-20°45'E</t>
  </si>
  <si>
    <t>Bigalke 1972; Jackson et al 1993; Stapelberg et al 2008</t>
  </si>
  <si>
    <t>Rooipoort Farm, Cape Province</t>
  </si>
  <si>
    <t>Artificial (Terrestrial)</t>
  </si>
  <si>
    <t>Benaauwdheidsfontein Farm, Cape Province</t>
  </si>
  <si>
    <t>Jack Scott Nature Reserve, Transvaal, South Africa</t>
  </si>
  <si>
    <t>IVSO_Sol_Pair_Group</t>
  </si>
  <si>
    <t>25°55'S, 27°45'E</t>
  </si>
  <si>
    <t>Mason 1976</t>
  </si>
  <si>
    <t>Nxai Pan, Botswana</t>
  </si>
  <si>
    <t>19°9'S, 24°8'E</t>
  </si>
  <si>
    <t>Bednekoff &amp; Ritter 1994</t>
  </si>
  <si>
    <t>Antilope_cervicapra</t>
  </si>
  <si>
    <t>Blackbuck</t>
  </si>
  <si>
    <t>between_pop</t>
  </si>
  <si>
    <t>All</t>
  </si>
  <si>
    <t>Non-seasonal</t>
  </si>
  <si>
    <t>Artificial (Terrestrial); Forest/Woodland; Native Grassland; Shrubland</t>
  </si>
  <si>
    <t>Antilope</t>
  </si>
  <si>
    <t>cervicapra</t>
  </si>
  <si>
    <t>Velavadar National Park, India</t>
  </si>
  <si>
    <t>Asia</t>
  </si>
  <si>
    <t>sex specific_Group-living</t>
  </si>
  <si>
    <t>21°56'N, 72°10'E</t>
  </si>
  <si>
    <t>Isvaran &amp; Jhala 2000; Isvaran 2005; Isvaran 2007</t>
  </si>
  <si>
    <t>Tal Chappar Wildlife Sanctuary, India</t>
  </si>
  <si>
    <t>27°88'N, 74°58'E</t>
  </si>
  <si>
    <t>Isvaran 2005; Isvaran 2007</t>
  </si>
  <si>
    <t>Mahavir Harina Vanasthali National Park, India</t>
  </si>
  <si>
    <t>17°21'N, 78°33'E</t>
  </si>
  <si>
    <t>Rollapadu Wildlife Sanctuary, India</t>
  </si>
  <si>
    <t>15°52'N, 78°18'E</t>
  </si>
  <si>
    <t>Point Calimere Wildlife Sanctuary, India</t>
  </si>
  <si>
    <t>10°18'N, 79°51'E</t>
  </si>
  <si>
    <t>Kyle Ranch, Texas, USA</t>
  </si>
  <si>
    <t>Sex-specific_Sol_Group</t>
  </si>
  <si>
    <t>29°63'N, 98°88'E</t>
  </si>
  <si>
    <t>Beatragus_hunteri</t>
  </si>
  <si>
    <t>Hirola/Hunter's Hartebeest</t>
  </si>
  <si>
    <t>wp</t>
  </si>
  <si>
    <t>IUCN endangered</t>
  </si>
  <si>
    <t>Beatragus</t>
  </si>
  <si>
    <t>hunteri</t>
  </si>
  <si>
    <t>2°00'-3°45'S, 38°30'-39°15'E</t>
  </si>
  <si>
    <t>Andanje &amp; Ottichilo 1999; Probert et al 2015</t>
  </si>
  <si>
    <t>Bison_bison</t>
  </si>
  <si>
    <t>American Bison/American Buffalo</t>
  </si>
  <si>
    <t>Fission/fusion</t>
  </si>
  <si>
    <t>Bison</t>
  </si>
  <si>
    <t>bison</t>
  </si>
  <si>
    <t>National Bison Range, Moiese, Montana, USA</t>
  </si>
  <si>
    <t>Norther America</t>
  </si>
  <si>
    <t>Mooring et al 2005; Lott 1981</t>
  </si>
  <si>
    <t>Nature Conservancy's Tallgrass Prairie Preserve, Osage Hills, Oklahoma, USA</t>
  </si>
  <si>
    <t>36°50'N, 96°25'W</t>
  </si>
  <si>
    <t>Coppedge &amp; Shaw 1998; Schuler et al 2006</t>
  </si>
  <si>
    <t>Hayden Valley, Swan Lake Flat, Gibbon Meadows, Yellowstone National Park, USA</t>
  </si>
  <si>
    <t>Laundre et al 2001</t>
  </si>
  <si>
    <t>Delta Junction Bison Range, Alberta, Canada</t>
  </si>
  <si>
    <t>63°50'N, 145°10'W</t>
  </si>
  <si>
    <t>Bowyer et al 2007</t>
  </si>
  <si>
    <t>Henry Mountains, Utah, USA</t>
  </si>
  <si>
    <t>Between</t>
  </si>
  <si>
    <t>3°5'N, 110°50'W</t>
  </si>
  <si>
    <t>van Vuren &amp; Bray 1986; van Vuren 1983</t>
  </si>
  <si>
    <t>Wood Buffalo National Park, Canada</t>
  </si>
  <si>
    <t>Fuller 1960</t>
  </si>
  <si>
    <t>Bison_bonasus</t>
  </si>
  <si>
    <t>Wisent/European Bison/European Wood Bison</t>
  </si>
  <si>
    <t>none</t>
  </si>
  <si>
    <t>mixed groups during breeding season; m1 abstract/near extinction, population in Europe all from 12 individuals; males in bull groups outside of rut; solitary M during rut</t>
  </si>
  <si>
    <t>bonasus</t>
  </si>
  <si>
    <t>Bialowieza Forest, Poland</t>
  </si>
  <si>
    <t>Europe</t>
  </si>
  <si>
    <t>52°30'-53°00'N, 23°30'-24°15'E</t>
  </si>
  <si>
    <t>Rouys 2003; Daleszczyk et al 2007; Krasinska &amp; Krasinski 1995</t>
  </si>
  <si>
    <t>Borecka Forest, Poland</t>
  </si>
  <si>
    <t>Krasinski &amp; Krasinska 1992</t>
  </si>
  <si>
    <t>Bos_frontalis</t>
  </si>
  <si>
    <t>Gayal</t>
  </si>
  <si>
    <t>Bos</t>
  </si>
  <si>
    <t>frontalis</t>
  </si>
  <si>
    <t>Bos_grunniens</t>
  </si>
  <si>
    <t>Yak</t>
  </si>
  <si>
    <t>domestic yak</t>
  </si>
  <si>
    <t>grunniens</t>
  </si>
  <si>
    <t>Bos_javanicus</t>
  </si>
  <si>
    <t>Banteng</t>
  </si>
  <si>
    <t>range of 1-12, in multiple populations; Threatened species in Vietnam</t>
  </si>
  <si>
    <t>javanicus</t>
  </si>
  <si>
    <t>Yok Don National Park, Vietnam</t>
  </si>
  <si>
    <t>Nguyen 2009</t>
  </si>
  <si>
    <t>Vinh Cuu Nature Reserve, Vietnam</t>
  </si>
  <si>
    <t>Pedrono et al 2009</t>
  </si>
  <si>
    <t>Cat Tien National Park, Vietnam</t>
  </si>
  <si>
    <t>Bos_sauveli</t>
  </si>
  <si>
    <t>Kouprey</t>
  </si>
  <si>
    <t>sauveli</t>
  </si>
  <si>
    <t>Bos_taurus</t>
  </si>
  <si>
    <t>Cattle</t>
  </si>
  <si>
    <t>domestic cow</t>
  </si>
  <si>
    <t>taurus</t>
  </si>
  <si>
    <t>Boselaphus_tragocamelus</t>
  </si>
  <si>
    <t>Nilgai</t>
  </si>
  <si>
    <t>solitary individuals and groups of 2 or more</t>
  </si>
  <si>
    <t>Boselaphus</t>
  </si>
  <si>
    <t>tragocamelus</t>
  </si>
  <si>
    <t>Ranthambore Tiger Reserve, India</t>
  </si>
  <si>
    <t>26°N, 76°E</t>
  </si>
  <si>
    <t>Bagchi et al 2008</t>
  </si>
  <si>
    <t>Bubalus_bubalis</t>
  </si>
  <si>
    <t>Water Buffalo</t>
  </si>
  <si>
    <t>Forest/Woodland; Native Grassland; Wetland</t>
  </si>
  <si>
    <t>domestic species?</t>
  </si>
  <si>
    <t>Bubalus</t>
  </si>
  <si>
    <t>bubalis</t>
  </si>
  <si>
    <t>Kosi Tappu Wildlife Reserve, Nepal</t>
  </si>
  <si>
    <t>Heinen 1993; Heinen &amp; Singh 2001</t>
  </si>
  <si>
    <t>"Buffalo Country", Northern Territory, Australia</t>
  </si>
  <si>
    <t>Australia</t>
  </si>
  <si>
    <t>Wetland</t>
  </si>
  <si>
    <t>12°30'-12°45'S, 131°30'-121°45'E</t>
  </si>
  <si>
    <t>Tulloch 1978</t>
  </si>
  <si>
    <t>Bubalus_depressicornis</t>
  </si>
  <si>
    <t>Lowland Anoa</t>
  </si>
  <si>
    <t>seen singly or in pairs</t>
  </si>
  <si>
    <t>depressicornis</t>
  </si>
  <si>
    <t>Tanjung Amolengu Wildlife Reserve, Indonesia</t>
  </si>
  <si>
    <t xml:space="preserve">IVSO_Sol_Pair </t>
  </si>
  <si>
    <t>4°-5°S, 122°-123°N</t>
  </si>
  <si>
    <t>Mustari 1996</t>
  </si>
  <si>
    <t>Bubalus_mindorensis</t>
  </si>
  <si>
    <t>Tamaraw</t>
  </si>
  <si>
    <t>adults are largely solitary, groups 2-12</t>
  </si>
  <si>
    <t>mindorensis</t>
  </si>
  <si>
    <t>Mt. Iglit-Baco National Park, Mindoro Island, Philippine</t>
  </si>
  <si>
    <t>Kuehn 1986; Ishihara et al 2007; Ishihara et al 2014</t>
  </si>
  <si>
    <t>Bubalus_quarlesi</t>
  </si>
  <si>
    <t>Mountain Anoa</t>
  </si>
  <si>
    <t>quarlesi</t>
  </si>
  <si>
    <t>Budorcas_taxicolor</t>
  </si>
  <si>
    <t>Takin</t>
  </si>
  <si>
    <t>Zing et al MM only one instance (2% of observations)/ Fission Fusion</t>
  </si>
  <si>
    <t>Budorcas</t>
  </si>
  <si>
    <t>taxicolor</t>
  </si>
  <si>
    <t>Fopin National Nature Reserve, China</t>
  </si>
  <si>
    <t>33°32'-33°43'N, 107°40'-107°55'E</t>
  </si>
  <si>
    <t>Zeng et al 2008; Zeng et al 2002</t>
  </si>
  <si>
    <t>Capra_caucasica</t>
  </si>
  <si>
    <t>West Caucasian Tur</t>
  </si>
  <si>
    <t>Capra_falconeri</t>
  </si>
  <si>
    <t>Markhor</t>
  </si>
  <si>
    <t>mixed herds during mating season; ADW: Extinct from wild for past 2000 years; semi free ranging</t>
  </si>
  <si>
    <t>Capra</t>
  </si>
  <si>
    <t>falconeri</t>
  </si>
  <si>
    <t>Gilgit-Baltistan, Pakistan</t>
  </si>
  <si>
    <t>35°27'24.81"35°54'58.338"N, 77°41'20.403"-72°30'26.932"E</t>
  </si>
  <si>
    <t>Khan et al 2014</t>
  </si>
  <si>
    <t>Kugitang Nature Reserve, Turkmenistan</t>
  </si>
  <si>
    <t>37°55'N, 66°23'E</t>
  </si>
  <si>
    <t>Weinberg et al 1997</t>
  </si>
  <si>
    <t>Capra_hircus</t>
  </si>
  <si>
    <t>Goat</t>
  </si>
  <si>
    <t>domestic goat</t>
  </si>
  <si>
    <t>hircus</t>
  </si>
  <si>
    <t>Capra_ibex</t>
  </si>
  <si>
    <t>Ibex</t>
  </si>
  <si>
    <t>Forest/Woodland; Inland Rocky Areas; Native Grassland</t>
  </si>
  <si>
    <t>solitary F during birthing season; R &amp; N 2001: M &amp; F strictly segregated; F joined bachelor herd (FMM); M joined FF group twice (MFF)</t>
  </si>
  <si>
    <t>ibex</t>
  </si>
  <si>
    <t>Cape au Moine, Swiss Alps</t>
  </si>
  <si>
    <t>Forest/Woodland; Inland Rocky Areas</t>
  </si>
  <si>
    <t>46°22'N, 07°09E</t>
  </si>
  <si>
    <t>Willisch &amp; Neuhaus 2009</t>
  </si>
  <si>
    <t>Bargy massif, French Alps</t>
  </si>
  <si>
    <t>46°N, 6°5'E</t>
  </si>
  <si>
    <t>Villaret &amp; Bon 1995; Bon et al 2001</t>
  </si>
  <si>
    <t>Sous-Dine massif, French Alps</t>
  </si>
  <si>
    <t>46°N, 6°E</t>
  </si>
  <si>
    <t>Villaret &amp; Bon 1998; Bon et al 2001</t>
  </si>
  <si>
    <t>Swiss National Park</t>
  </si>
  <si>
    <t>Tettamanti &amp; Viblanc 2014</t>
  </si>
  <si>
    <t>Belledonne-Sept. Laux Reserve, Pre-Alps of Isere, France</t>
  </si>
  <si>
    <t>Ruckstuhl &amp; Neuhaus 2001; Toigo et al 1996</t>
  </si>
  <si>
    <t>Gran Paradiso National Park, Italy</t>
  </si>
  <si>
    <t>45°35'N, 7°12'E</t>
  </si>
  <si>
    <t>Grignolio et al 2007</t>
  </si>
  <si>
    <t>Capra_nubiana</t>
  </si>
  <si>
    <t>Nubian Ibex</t>
  </si>
  <si>
    <t>Desert; Inland Rocky Areas</t>
  </si>
  <si>
    <t>mixed groups during rut; sexes segregate with birthing season and remain separate</t>
  </si>
  <si>
    <t>nubiana</t>
  </si>
  <si>
    <t>Ibex Reserve, Tuwayiq Canyons, Saudi Arabia</t>
  </si>
  <si>
    <t>Habibi 1997</t>
  </si>
  <si>
    <t>Negev Highlands, Israel</t>
  </si>
  <si>
    <t>30°52'N, 34°46'E</t>
  </si>
  <si>
    <t>Gross et al 1995</t>
  </si>
  <si>
    <t>Arabian Oryx Sanctuary, Oman</t>
  </si>
  <si>
    <t>19°50'N, 57°10'E</t>
  </si>
  <si>
    <t>Massolo et al 2008</t>
  </si>
  <si>
    <t>Capra_pyrenaica</t>
  </si>
  <si>
    <t>Spanish Ibex</t>
  </si>
  <si>
    <t>pyrenaica</t>
  </si>
  <si>
    <t>Simien Mountains National Park, Ethiopia</t>
  </si>
  <si>
    <t>Alados 1986</t>
  </si>
  <si>
    <t>Capra_sibirica</t>
  </si>
  <si>
    <t>Siberian Ibex</t>
  </si>
  <si>
    <t>Forest/Woodland; Inland Rocky Areas; Native Grassland; Shrubland</t>
  </si>
  <si>
    <t>mixed herds containing at least one M and one F</t>
  </si>
  <si>
    <t>sibirica</t>
  </si>
  <si>
    <t>Nagar Valley, Gilgit-Baltistan, Pakistan</t>
  </si>
  <si>
    <t>36°15'45.93"N, 74°43'54.91"E</t>
  </si>
  <si>
    <t>Ali et al 2015</t>
  </si>
  <si>
    <t>Tomur National Nature Reserve, Tian Shan Mountains, Xinjiang, China</t>
  </si>
  <si>
    <t>41°40'-42°02'N, 80°07'-80°52'E</t>
  </si>
  <si>
    <t>Xu et al 2012; Xu et al 2010</t>
  </si>
  <si>
    <t>Ladakh, Himalayan Mountains, India</t>
  </si>
  <si>
    <t>Sex specific_Group-living</t>
  </si>
  <si>
    <t>Fox et al 1992</t>
  </si>
  <si>
    <t>Central Karakoram National Park, Pakistan</t>
  </si>
  <si>
    <t>35°27'N, 76°20'E</t>
  </si>
  <si>
    <t>Khuhsyrh Reserve, Mongolia</t>
  </si>
  <si>
    <t>47°40'48°05'N, 90°53'-91°18'E</t>
  </si>
  <si>
    <t>Dzieciolowski et al 1980</t>
  </si>
  <si>
    <t>Capra_walie</t>
  </si>
  <si>
    <t>Walia</t>
  </si>
  <si>
    <t>"groups range 1-32 individuals"</t>
  </si>
  <si>
    <t>walie</t>
  </si>
  <si>
    <t>13°9'57"-13°19'58"N, 37°54'48"-38°24'43"E</t>
  </si>
  <si>
    <t>Alemayehu et al 2011; Ejigu et al 2015</t>
  </si>
  <si>
    <t>Capricornis_crispus</t>
  </si>
  <si>
    <t>Japanese Serow</t>
  </si>
  <si>
    <t>Kishimoto and Kawamichi 1996: female-kid units &amp; MF pairs with or without a kid</t>
  </si>
  <si>
    <t>Capricornis</t>
  </si>
  <si>
    <t>crispus</t>
  </si>
  <si>
    <t>Shimokita Peninsula, Japan</t>
  </si>
  <si>
    <t>Ochiai &amp; Susaki 2002</t>
  </si>
  <si>
    <t>Akita Prefecture, Japan</t>
  </si>
  <si>
    <t>39°48'N, 140°15'E</t>
  </si>
  <si>
    <t>Kishimoto &amp; Kawamichi 1996</t>
  </si>
  <si>
    <t>Ohkawanakate Ridge, Echigo Mountains, Japan</t>
  </si>
  <si>
    <t>Akasaka &amp; Maruyama 1977</t>
  </si>
  <si>
    <t>Capricornis_milneedwardsii</t>
  </si>
  <si>
    <t>Chinese Serow</t>
  </si>
  <si>
    <t>Average group size of 1.29 individuals</t>
  </si>
  <si>
    <t>milneedwardsii</t>
  </si>
  <si>
    <t>Capricornis_rubidus</t>
  </si>
  <si>
    <t>Red Serow</t>
  </si>
  <si>
    <t>rubidus</t>
  </si>
  <si>
    <t>Capricornis_sumatraensis</t>
  </si>
  <si>
    <t>Sumatran Serow</t>
  </si>
  <si>
    <t>sumatraensis</t>
  </si>
  <si>
    <t>Capricornis_swinhoei</t>
  </si>
  <si>
    <t>Taiwan Serow/Formosan Serow</t>
  </si>
  <si>
    <t>swinhoei</t>
  </si>
  <si>
    <t>Capricornis_thar</t>
  </si>
  <si>
    <t>Himalayan Serow</t>
  </si>
  <si>
    <t>thar</t>
  </si>
  <si>
    <t>Cephalophus_adersi</t>
  </si>
  <si>
    <t>Aders's Duiker</t>
  </si>
  <si>
    <t>critically endangered</t>
  </si>
  <si>
    <t>Cephalophus</t>
  </si>
  <si>
    <t>adersi</t>
  </si>
  <si>
    <t>Cephalophus_brookei</t>
  </si>
  <si>
    <t>Brooke’s Duiker</t>
  </si>
  <si>
    <t>brookei</t>
  </si>
  <si>
    <t>Cephalophus_callipygus</t>
  </si>
  <si>
    <t>Peters' Duiker</t>
  </si>
  <si>
    <t>callipygus</t>
  </si>
  <si>
    <t>Cephalophus_dorsalis</t>
  </si>
  <si>
    <t>Bay Duiker</t>
  </si>
  <si>
    <t>dorsalis</t>
  </si>
  <si>
    <t>Cephalophus_jentinki</t>
  </si>
  <si>
    <t>Jentink's Duiker</t>
  </si>
  <si>
    <t>jentinki</t>
  </si>
  <si>
    <t>Cephalophus_leucogaster</t>
  </si>
  <si>
    <t>White-bellied Duiker</t>
  </si>
  <si>
    <t>leucogaster</t>
  </si>
  <si>
    <t>Cephalophus_natalensis</t>
  </si>
  <si>
    <t>Natal Duiker</t>
  </si>
  <si>
    <t>natalensis</t>
  </si>
  <si>
    <t>Cephalophus_niger</t>
  </si>
  <si>
    <t>Black Duiker</t>
  </si>
  <si>
    <t>niger</t>
  </si>
  <si>
    <t>Cephalophus_nigrifrons</t>
  </si>
  <si>
    <t>Black-fronted Duiker</t>
  </si>
  <si>
    <t>nigrifrons</t>
  </si>
  <si>
    <t>Cephalophus_ogilbyi</t>
  </si>
  <si>
    <t>Ogilby's Duiker</t>
  </si>
  <si>
    <t>ogilbyi</t>
  </si>
  <si>
    <t>Cephalophus_rufilatus</t>
  </si>
  <si>
    <t>Red-flanked Duiker</t>
  </si>
  <si>
    <t>rufilatus</t>
  </si>
  <si>
    <t>Cephalophus_silvicultor</t>
  </si>
  <si>
    <t>Yellow-backed Duiker</t>
  </si>
  <si>
    <t>Nakashima et al 2013: Always found in the study as solitary individuals</t>
  </si>
  <si>
    <t>silvicultor</t>
  </si>
  <si>
    <t>Moukalaba-Doudou National Park, Gabon</t>
  </si>
  <si>
    <t>Solitary</t>
  </si>
  <si>
    <t>Nakashima et al 2013</t>
  </si>
  <si>
    <t>Cephalophus_spadix</t>
  </si>
  <si>
    <t>Abbott's Duiker</t>
  </si>
  <si>
    <t>spadix</t>
  </si>
  <si>
    <t>Cephalophus_weynsi</t>
  </si>
  <si>
    <t>Weyns's Duiker</t>
  </si>
  <si>
    <t>weynsi</t>
  </si>
  <si>
    <t>Cephalophus_zebra</t>
  </si>
  <si>
    <t>Zebra Duiker</t>
  </si>
  <si>
    <t>zebra</t>
  </si>
  <si>
    <t>Connochaetes_gnou</t>
  </si>
  <si>
    <t>Black Wildebeest</t>
  </si>
  <si>
    <t>Savanna</t>
  </si>
  <si>
    <t>von Ritcher 1972 mentions bachelor herds will sometimes join female herds</t>
  </si>
  <si>
    <t>Connochaetes</t>
  </si>
  <si>
    <t>gnou</t>
  </si>
  <si>
    <t>Benfontein Game Farm, Kimberley, South Africa</t>
  </si>
  <si>
    <t>28°50'S, 24°50'E</t>
  </si>
  <si>
    <t>Maloney et al 2005</t>
  </si>
  <si>
    <t>Willem Pretorius Game Reserve, Orange Free State, South Africa</t>
  </si>
  <si>
    <t>von Richter 1971; von Richter 1972</t>
  </si>
  <si>
    <t>S.A. Lombard Nature Reserve, Transvaal</t>
  </si>
  <si>
    <t>Koppies Dam Nature Reserve, Orange Free State, South Africa</t>
  </si>
  <si>
    <t>27°39-25'S, 27°13-17'E</t>
  </si>
  <si>
    <t>Vrahimis &amp; Kok 1993</t>
  </si>
  <si>
    <t>Game Farm Tussen-die-Riviere, Orange Free State, South Africa</t>
  </si>
  <si>
    <t>30°25-35'S, 26°03-20'E</t>
  </si>
  <si>
    <t>Giants Castle Game Reserve</t>
  </si>
  <si>
    <t>von Richter 1972</t>
  </si>
  <si>
    <t>Golden Gate Highlands National Park, South Africa</t>
  </si>
  <si>
    <t>savanna</t>
  </si>
  <si>
    <t>Mountain Zebra National Park, South Africa</t>
  </si>
  <si>
    <t>Connochaetes_taurinus</t>
  </si>
  <si>
    <t>Brindled Gnu/Blue Wildebeest</t>
  </si>
  <si>
    <t>Thacker et al 2010 &amp; Morrison only mention herds; fission-fusion; breeding herds (MFF)</t>
  </si>
  <si>
    <t>taurinus</t>
  </si>
  <si>
    <t>Umfolozi Game Reserve &amp; Hyuhluwe Game Reserve; Zululand, South Africa</t>
  </si>
  <si>
    <t>Attwell 1982</t>
  </si>
  <si>
    <t>Berry et al 1982</t>
  </si>
  <si>
    <t>Damaliscus_lunatus</t>
  </si>
  <si>
    <t>Topi</t>
  </si>
  <si>
    <t>Child et al noted MF pairs but said they were uncommon</t>
  </si>
  <si>
    <t>Damaliscus</t>
  </si>
  <si>
    <t>lunatus</t>
  </si>
  <si>
    <t>ssp. jimela</t>
  </si>
  <si>
    <t>Lake Mburo National Park &amp; Ankole Ranching Scheme</t>
  </si>
  <si>
    <t>Averbeck et al 2012</t>
  </si>
  <si>
    <t>Chobe National Park, Botswana</t>
  </si>
  <si>
    <t>Child et al 1972</t>
  </si>
  <si>
    <t>ssp. lunatus</t>
  </si>
  <si>
    <t>Kruger National Park</t>
  </si>
  <si>
    <t>Joubert 1972</t>
  </si>
  <si>
    <t>Damaliscus_pygargus</t>
  </si>
  <si>
    <t>Bontebok</t>
  </si>
  <si>
    <t>pygargus</t>
  </si>
  <si>
    <t>ssp. phillilpsi</t>
  </si>
  <si>
    <t>Rietvlei Nature Reserve, Gauteng Province, South Africa</t>
  </si>
  <si>
    <t>ssp. dorcas</t>
  </si>
  <si>
    <t>Bontebok National Park, Swellendam, Cape Province</t>
  </si>
  <si>
    <t>David 1975</t>
  </si>
  <si>
    <t>Dorcatragus_megalotis</t>
  </si>
  <si>
    <t>Beira</t>
  </si>
  <si>
    <t>fission-fusion; Giotto et al 2008 report MM groups as being very transient</t>
  </si>
  <si>
    <t>Dorcatragus</t>
  </si>
  <si>
    <t>megalotis</t>
  </si>
  <si>
    <t>Aser-Jog, Ali-Sabieh Region, Southern Djibouti</t>
  </si>
  <si>
    <t>11°09'N, 42°42'E</t>
  </si>
  <si>
    <t>Giotto &amp; Gerard 2010; Giotto et al 2008; Giotto et al 2009; Laurent et al 2002</t>
  </si>
  <si>
    <t>Eudorcas_rufifrons</t>
  </si>
  <si>
    <t>Red-fronted Gazelle</t>
  </si>
  <si>
    <t>Eudorcas</t>
  </si>
  <si>
    <t>rufifrons</t>
  </si>
  <si>
    <t>Eudorcas_rufina</t>
  </si>
  <si>
    <t>Red Gazelle</t>
  </si>
  <si>
    <t>rufina</t>
  </si>
  <si>
    <t>Eudorcas_thomsonii</t>
  </si>
  <si>
    <t>Thomson's Gazelle</t>
  </si>
  <si>
    <t>Seasonal segregation of sexes; groups and solitary individuals</t>
  </si>
  <si>
    <t>thomsonii</t>
  </si>
  <si>
    <t>Wirtz &amp; Lorscher 1983; Ole Maloiy 1963</t>
  </si>
  <si>
    <t>Gazella_arabica</t>
  </si>
  <si>
    <t>Arabian Gazelle</t>
  </si>
  <si>
    <t>Gazella</t>
  </si>
  <si>
    <t>arabica</t>
  </si>
  <si>
    <t>Gazella_bennettii</t>
  </si>
  <si>
    <t>Indian Gazelle</t>
  </si>
  <si>
    <t>Artificial (Terrestrial); Native Grassland</t>
  </si>
  <si>
    <t>Dare Anjir Wildlife Refuge, Iran</t>
  </si>
  <si>
    <t>32°11'-32°37'N, 54°49'-55°32'E</t>
  </si>
  <si>
    <t>Akbari et al 2015</t>
  </si>
  <si>
    <t>Shiakooh National Park, Iran</t>
  </si>
  <si>
    <t>Booruie Widlife Refuge, Iran</t>
  </si>
  <si>
    <t>Thar Desert, Rajasthan, India</t>
  </si>
  <si>
    <t>Pair-living</t>
  </si>
  <si>
    <t>23°30'-30°11'N, 69°29'-78°17'E</t>
  </si>
  <si>
    <t>Dookia &amp; Jakher 2013</t>
  </si>
  <si>
    <t>Gazella_cuvieri</t>
  </si>
  <si>
    <t>Cuvier's Gazelle</t>
  </si>
  <si>
    <t>cuvieri</t>
  </si>
  <si>
    <t>Gazella_dorcas</t>
  </si>
  <si>
    <t>Dorcas Gazelle</t>
  </si>
  <si>
    <t>harem groups (MFF); nursery groups (FF with fawns)</t>
  </si>
  <si>
    <t>dorcas</t>
  </si>
  <si>
    <t>M'Sabih Talaa Reserve, Morocoo</t>
  </si>
  <si>
    <t>Loggers 1992</t>
  </si>
  <si>
    <t>Makhtesh Ramon, Negev Desert, Israel</t>
  </si>
  <si>
    <t>30°38'N, 34°56'E</t>
  </si>
  <si>
    <t>Lawes &amp; Nanni 1993</t>
  </si>
  <si>
    <t>Gazella_gazella</t>
  </si>
  <si>
    <t>Mountain Gazelle</t>
  </si>
  <si>
    <t>Solitary individuals &amp; groups of 2 more common in summer while larger groups more common in winter</t>
  </si>
  <si>
    <t>gazella</t>
  </si>
  <si>
    <t>Farasan Islands</t>
  </si>
  <si>
    <t>16°20'-17°20'N, 41°30'-42°30'E</t>
  </si>
  <si>
    <t>Cunningham &amp; Wronski 2011</t>
  </si>
  <si>
    <t>Ashdod Coastal Plain, Israel</t>
  </si>
  <si>
    <t>31°40'N, 34°30'E</t>
  </si>
  <si>
    <t>Manor &amp; Saltz 2003</t>
  </si>
  <si>
    <t>Ibex Reserve, Saudi Arabia</t>
  </si>
  <si>
    <t>23°30'N, 46°30'E</t>
  </si>
  <si>
    <t>Dunham 1999</t>
  </si>
  <si>
    <t>Gazella_leptoceros</t>
  </si>
  <si>
    <t>Rhim Gazelle</t>
  </si>
  <si>
    <t>leptoceros</t>
  </si>
  <si>
    <t>Gazella_saudiya</t>
  </si>
  <si>
    <t>Saudi Gazelle</t>
  </si>
  <si>
    <t>saudiya</t>
  </si>
  <si>
    <t>Gazella_spekei</t>
  </si>
  <si>
    <t>Speke's Gazelle</t>
  </si>
  <si>
    <t>spekei</t>
  </si>
  <si>
    <t>Gazella_subgutturosa</t>
  </si>
  <si>
    <t>Goitered Gazelle</t>
  </si>
  <si>
    <t>Blank et al note solitary individuals during birthing and mating seasons; MF &amp; MFF found during mating seasons for only brief time; females solitary during birthing season</t>
  </si>
  <si>
    <t>subgutturosa</t>
  </si>
  <si>
    <t>Region A, Great Gobi Strict Protected Area, Mongolia Gobi Desert</t>
  </si>
  <si>
    <t>Reading et al 1999</t>
  </si>
  <si>
    <t>Kapchagai Nature Reserve, Kazakhstan</t>
  </si>
  <si>
    <t>Blank et al 2012a; Blank et al 2012c; Blank et al 2012d</t>
  </si>
  <si>
    <t>Altyn-Emel National Park, Kazakhstan</t>
  </si>
  <si>
    <t>Blank et al 2012b</t>
  </si>
  <si>
    <t>Mahazat as-Sayd Protected Area, Saudi Arabia</t>
  </si>
  <si>
    <t>28°15'N, 41°40'E</t>
  </si>
  <si>
    <t>Kalamaili Mountain Nature Reserve, Xinjiang, China</t>
  </si>
  <si>
    <t>44°36'-46°00'N, 88°30'-90°03'E</t>
  </si>
  <si>
    <t>Qiao et al 2011</t>
  </si>
  <si>
    <t>ssp. marica</t>
  </si>
  <si>
    <t>Rub al Khali, Oman</t>
  </si>
  <si>
    <t>Hemitragus_hylocrius</t>
  </si>
  <si>
    <t>Nilgiri Tahr</t>
  </si>
  <si>
    <t>Hemitragus</t>
  </si>
  <si>
    <t>hylocrius</t>
  </si>
  <si>
    <t>Hemitragus_jayakari</t>
  </si>
  <si>
    <t>Arabian Tahr</t>
  </si>
  <si>
    <t>F-kid groups and small MF-kid groups also mentioned</t>
  </si>
  <si>
    <t>jayakari</t>
  </si>
  <si>
    <t>Wadi Surin Nature Reserve, Oman</t>
  </si>
  <si>
    <t>Munton 1985</t>
  </si>
  <si>
    <t>Hemitragus_jemlahicus</t>
  </si>
  <si>
    <t>Himalayan Tahr</t>
  </si>
  <si>
    <t>Inland Rocky Areas; Shrubland</t>
  </si>
  <si>
    <t>jemlahicus</t>
  </si>
  <si>
    <t>Carneys Creek, Southern Alps, New Zealand</t>
  </si>
  <si>
    <t>Oceania (Introduced)</t>
  </si>
  <si>
    <t>43°30'S, 170°40'E</t>
  </si>
  <si>
    <t>Forsyth 2000; Tustin &amp; Challies 1978</t>
  </si>
  <si>
    <t>Hippotragus_equinus</t>
  </si>
  <si>
    <t>Roan Antelope</t>
  </si>
  <si>
    <t>MFF (breeding herds) was the basic social unit</t>
  </si>
  <si>
    <t>Hippotragus</t>
  </si>
  <si>
    <t>equinus</t>
  </si>
  <si>
    <t>Weenen Nature Reserve, KwaZulu-Natal</t>
  </si>
  <si>
    <t>28°50'S, 30°02'E</t>
  </si>
  <si>
    <t>Perrin &amp; Taolo 1998</t>
  </si>
  <si>
    <t>Lambwe Valley, Nyanza District, Kenya</t>
  </si>
  <si>
    <t>0°30'-0°45'S, 34°10'-34°20'E</t>
  </si>
  <si>
    <t>Allsopp 1979</t>
  </si>
  <si>
    <t>Hippotragus_niger</t>
  </si>
  <si>
    <t>Sable Antelope</t>
  </si>
  <si>
    <t>Kruger National Park, South Africa</t>
  </si>
  <si>
    <t>22°68'-25°07'S, 31°18'E</t>
  </si>
  <si>
    <t>Owen-Smith et al 2013; Owen-Smith et al 2012</t>
  </si>
  <si>
    <t>Kobus_ellipsiprymnus</t>
  </si>
  <si>
    <t>Waterbuck</t>
  </si>
  <si>
    <t>Forest/Woodland; Native Grassland; Savanna</t>
  </si>
  <si>
    <t>Kobus</t>
  </si>
  <si>
    <t>ellipsiprymnus</t>
  </si>
  <si>
    <t>Forest/Woodland; Native Grassland; Shrubland</t>
  </si>
  <si>
    <t>Wirtz &amp; Lorscher 1983; Wirtz 1982</t>
  </si>
  <si>
    <t>Lake Mburo National Park, Uganda</t>
  </si>
  <si>
    <t>Lake McIlwaine, Salisbury, Zimbabwe</t>
  </si>
  <si>
    <t>17°55'S, 30°50'E</t>
  </si>
  <si>
    <t>Tomlinson 1981</t>
  </si>
  <si>
    <t>Kobus_kob</t>
  </si>
  <si>
    <t>Kob</t>
  </si>
  <si>
    <t>Emphasis placed on females; only groups with large number of females used in study</t>
  </si>
  <si>
    <t>kob</t>
  </si>
  <si>
    <t>Comoe National Park, Ivory Coast, West Africa</t>
  </si>
  <si>
    <t>9°6'-8°5'N, 3°1'4°4'W</t>
  </si>
  <si>
    <t>Fischer &amp; Linsenmair 2000; Muhlenberg &amp; Roth 1985; Fischer &amp; Linsenmair 1999; Fischer &amp; Linsenmair 2007</t>
  </si>
  <si>
    <t>Waza National Park, Cameroon</t>
  </si>
  <si>
    <t>11°03'-11°30'N, 14°28'-14°57'E</t>
  </si>
  <si>
    <t>Wanzie 1988</t>
  </si>
  <si>
    <t>Kobus_leche</t>
  </si>
  <si>
    <t>Lechwe</t>
  </si>
  <si>
    <t>leche</t>
  </si>
  <si>
    <t>Linyanti Swamp, Botswana</t>
  </si>
  <si>
    <t>Williamson 1994</t>
  </si>
  <si>
    <t>Kobus_megaceros</t>
  </si>
  <si>
    <t>Nile Lechwe</t>
  </si>
  <si>
    <t>megaceros</t>
  </si>
  <si>
    <t>Kobus_vardonii</t>
  </si>
  <si>
    <t>Puku</t>
  </si>
  <si>
    <t>Rduch 2014 observed M, F, &amp; MF at low frequencies</t>
  </si>
  <si>
    <t>vardonii</t>
  </si>
  <si>
    <t>Rukwa Game Reserve, Tanzania</t>
  </si>
  <si>
    <t>6°68'S, 31°86'E</t>
  </si>
  <si>
    <t>Waltert et al 2009</t>
  </si>
  <si>
    <t>Kasanka National Park, Zambia</t>
  </si>
  <si>
    <t>Rduch 2015</t>
  </si>
  <si>
    <t>Kilombero Valley, Tanzania</t>
  </si>
  <si>
    <t>8°34.59'S, 36°20.33'E</t>
  </si>
  <si>
    <t>Corti et al 2002</t>
  </si>
  <si>
    <t>Litocranius_walleri</t>
  </si>
  <si>
    <t>Gerenuk</t>
  </si>
  <si>
    <t>Litocranius</t>
  </si>
  <si>
    <t>walleri</t>
  </si>
  <si>
    <t>Leuthold &amp; Leuthold 1975; Leuthold 1978</t>
  </si>
  <si>
    <t>Madoqua_guentheri</t>
  </si>
  <si>
    <t>Guenther's Dik-dik</t>
  </si>
  <si>
    <t>Madoqua</t>
  </si>
  <si>
    <t>guentheri</t>
  </si>
  <si>
    <t>Madoqua_kirkii</t>
  </si>
  <si>
    <t>Kirk's Dik-dik</t>
  </si>
  <si>
    <t>Forest/Woodland; Shrubland; Native Grassland</t>
  </si>
  <si>
    <t>MF during mating; single animals, largest group with 3 individuals</t>
  </si>
  <si>
    <t>kirkii</t>
  </si>
  <si>
    <t>Forest/Woodland; Shrubland</t>
  </si>
  <si>
    <t>16°57'E, 18°50'S</t>
  </si>
  <si>
    <t>Brotherton et al 1997; Brotherton &amp; Rhodes 1996; Brotherton &amp; Manser 1997</t>
  </si>
  <si>
    <t>2°36'S, 35°42'E</t>
  </si>
  <si>
    <t>Brotherton et al 1997</t>
  </si>
  <si>
    <t>Madoqua_piacentinii</t>
  </si>
  <si>
    <t>Silver Dik-dik</t>
  </si>
  <si>
    <t>piacentinii</t>
  </si>
  <si>
    <t>Madoqua_saltiana</t>
  </si>
  <si>
    <t>Salt’s Dik-dik</t>
  </si>
  <si>
    <t>saltiana</t>
  </si>
  <si>
    <t>Naemorhedus_baileyi</t>
  </si>
  <si>
    <t>Red Goral</t>
  </si>
  <si>
    <t>Naemorhedus</t>
  </si>
  <si>
    <t>baileyi</t>
  </si>
  <si>
    <t>Naemorhedus_caudatus</t>
  </si>
  <si>
    <t>Long-tailed Goral</t>
  </si>
  <si>
    <t>caudatus</t>
  </si>
  <si>
    <t>Naemorhedus_goral</t>
  </si>
  <si>
    <t>Himalayan Goral/Gray Goral</t>
  </si>
  <si>
    <t>F-young groups observed frequently; MFF during rut only; males solitary until breeding season</t>
  </si>
  <si>
    <t>goral</t>
  </si>
  <si>
    <t>Himalayan foothills, Pakistan</t>
  </si>
  <si>
    <t>33°53'N-36°07'N, 70°55'E-74°00'E</t>
  </si>
  <si>
    <t>Fakhar-i-Abbas et al 2012</t>
  </si>
  <si>
    <t>Simbalbara Sanctuary &amp; adjacent Darpur Reserved Forest, India</t>
  </si>
  <si>
    <t>30°23'N-30°28'N, 77°26'E, 77°31'E</t>
  </si>
  <si>
    <t>Pendharkar &amp; Goyal 1995</t>
  </si>
  <si>
    <t>Naemorhedus_griseus</t>
  </si>
  <si>
    <t>Chinese Goral</t>
  </si>
  <si>
    <t>griseus</t>
  </si>
  <si>
    <t>Nanger_dama</t>
  </si>
  <si>
    <t>Dama Gazelle</t>
  </si>
  <si>
    <t>IUCN: critically endangered</t>
  </si>
  <si>
    <t>Nanger</t>
  </si>
  <si>
    <t>dama</t>
  </si>
  <si>
    <t>Nanger_granti</t>
  </si>
  <si>
    <t>Grant's Gazelle</t>
  </si>
  <si>
    <t>granti</t>
  </si>
  <si>
    <t>Nechisar National Park, Ethiopia</t>
  </si>
  <si>
    <t>5°51'-6°10'N, 37°32'-37°48'E</t>
  </si>
  <si>
    <t>Alemu et al 2016</t>
  </si>
  <si>
    <t>Ole Maloiy 1963</t>
  </si>
  <si>
    <t>Serengeti National Park</t>
  </si>
  <si>
    <t>Walther 1972</t>
  </si>
  <si>
    <t>Nanger_soemmerringii</t>
  </si>
  <si>
    <t>Soemmerring's Gazelle</t>
  </si>
  <si>
    <t>soemmerringii</t>
  </si>
  <si>
    <t>Neotragus_batesi</t>
  </si>
  <si>
    <t>Bate’s pygmy antelope</t>
  </si>
  <si>
    <t>Neotragus</t>
  </si>
  <si>
    <t>batesi</t>
  </si>
  <si>
    <t>Neotragus_moschatus</t>
  </si>
  <si>
    <t>Suni</t>
  </si>
  <si>
    <t>moschatus</t>
  </si>
  <si>
    <t>Oreamnos_americanus</t>
  </si>
  <si>
    <t>Mountain Goat</t>
  </si>
  <si>
    <t>nursery groups (FF+juveniles) observed</t>
  </si>
  <si>
    <t>Oreamnos</t>
  </si>
  <si>
    <t>americanus</t>
  </si>
  <si>
    <t>Caw Ridge, Alberta, Canada</t>
  </si>
  <si>
    <t>54°N, 119°W</t>
  </si>
  <si>
    <t>Cotes 1996; Fournier &amp; Festa-Bianchet 1995</t>
  </si>
  <si>
    <t>Oreotragus_oreotragus</t>
  </si>
  <si>
    <t>Klipspringer</t>
  </si>
  <si>
    <t>Artificial (Terrestrial); Inland Rocky Areas</t>
  </si>
  <si>
    <t>monogamous pairs</t>
  </si>
  <si>
    <t>Oreotragus</t>
  </si>
  <si>
    <t>oreotragus</t>
  </si>
  <si>
    <t>Eburru Cliffs, Kenya</t>
  </si>
  <si>
    <t>0°35'S, 36°15'E</t>
  </si>
  <si>
    <t>Roberts &amp; Dunbar 2000</t>
  </si>
  <si>
    <t>Siezi Spring, Sentinel Ranch, Zimbabwe</t>
  </si>
  <si>
    <t>22°09'S, 29°27'E</t>
  </si>
  <si>
    <t>2</t>
  </si>
  <si>
    <t>13°15'N, 38°00'E</t>
  </si>
  <si>
    <t>Dunbar &amp; Dunbar 1974; Dunbar 1980</t>
  </si>
  <si>
    <t>Bole Valley, Ethiopia</t>
  </si>
  <si>
    <t>9°25'N, 38°33'E</t>
  </si>
  <si>
    <t>Dunbar &amp; Dunbar 1974</t>
  </si>
  <si>
    <t>Kuiseb River Canyon, Namibia</t>
  </si>
  <si>
    <t>23°34'S, 15°03'E</t>
  </si>
  <si>
    <t>Tilson 1980</t>
  </si>
  <si>
    <t>Oryx_beisa</t>
  </si>
  <si>
    <t>East African Oryx</t>
  </si>
  <si>
    <t>harem herds of one male and 1+ female(s) mentioned</t>
  </si>
  <si>
    <t>Oryx</t>
  </si>
  <si>
    <t>beisa</t>
  </si>
  <si>
    <t>Serengeti National Park, Tanzania</t>
  </si>
  <si>
    <t>Walther 1978</t>
  </si>
  <si>
    <t>Tarangire National Park, Tanzania</t>
  </si>
  <si>
    <t>africa</t>
  </si>
  <si>
    <t>Oryx_dammah</t>
  </si>
  <si>
    <t>Scimitar-horned Oryx</t>
  </si>
  <si>
    <t>dammah</t>
  </si>
  <si>
    <t>Oryx_gazella</t>
  </si>
  <si>
    <t>Gemsbok</t>
  </si>
  <si>
    <t>Reid &amp; Patrick 1983 mention nursery herds (FF) with which a male would join in late summer</t>
  </si>
  <si>
    <t>Ruckstuhl &amp; Neuhaus 2009</t>
  </si>
  <si>
    <t>White Sands National Monument, New Mexico, USA</t>
  </si>
  <si>
    <t>Reid &amp; Patrick 1983</t>
  </si>
  <si>
    <t>Oryx_leucoryx</t>
  </si>
  <si>
    <t>Arabian Oryx</t>
  </si>
  <si>
    <t>leucoryx</t>
  </si>
  <si>
    <t>Ourebia_ourebi</t>
  </si>
  <si>
    <t>Oribi</t>
  </si>
  <si>
    <t>Ourebia</t>
  </si>
  <si>
    <t>ourebi</t>
  </si>
  <si>
    <t>2° south of equator</t>
  </si>
  <si>
    <t>Arcese et al 1995</t>
  </si>
  <si>
    <t>Kalasa-Mukoso Flats, Zambia</t>
  </si>
  <si>
    <t>11°50'S, 29°35'E</t>
  </si>
  <si>
    <t>Goldspink et al 2002</t>
  </si>
  <si>
    <t>15°54'S, 25°57'E</t>
  </si>
  <si>
    <t>Farms &amp; Nature reserves in Natal, South Africa</t>
  </si>
  <si>
    <t>Rowe-Rowe et al 1992</t>
  </si>
  <si>
    <t>Northern KwaZulu-Natal, South Africa</t>
  </si>
  <si>
    <t>27°53'S, 30°40'E</t>
  </si>
  <si>
    <t>Adamczak &amp; Dunbar 2008</t>
  </si>
  <si>
    <t>Highmoor State Forest Land, Natal</t>
  </si>
  <si>
    <t>Oliver 1978</t>
  </si>
  <si>
    <t>Ovibos_moschatus</t>
  </si>
  <si>
    <t>Muskox</t>
  </si>
  <si>
    <t>Ovibos</t>
  </si>
  <si>
    <t>Wellington Bay, Victoria Island, Canadian Arctic</t>
  </si>
  <si>
    <t>69°25'N, 106°15'W</t>
  </si>
  <si>
    <t>Cote et al 1997</t>
  </si>
  <si>
    <t>Cape Krusenstern National Monument, Alaska, USA</t>
  </si>
  <si>
    <t>Ihl &amp; Bowyer 2011</t>
  </si>
  <si>
    <t>Banks Island, Canadian Arctic</t>
  </si>
  <si>
    <t>73°50'N, 119°53'W</t>
  </si>
  <si>
    <t>Oakes et al 2011</t>
  </si>
  <si>
    <t>Jones Sound Region, Canada</t>
  </si>
  <si>
    <t>Freeman 1971</t>
  </si>
  <si>
    <t>Ovis_aries</t>
  </si>
  <si>
    <t>Sheep</t>
  </si>
  <si>
    <t>domestic sheep</t>
  </si>
  <si>
    <t>Ovis</t>
  </si>
  <si>
    <t>aries</t>
  </si>
  <si>
    <t>Ovis_ammon</t>
  </si>
  <si>
    <t>Orgali</t>
  </si>
  <si>
    <t>Inland Rocky Areas; Shrubland; Native Grassland</t>
  </si>
  <si>
    <t>max sexual segregation in summer; aggregation October-January</t>
  </si>
  <si>
    <t>ammon</t>
  </si>
  <si>
    <t>Qiangtang Nature Reserve, China</t>
  </si>
  <si>
    <t>35°53′N,86°32′E to 35°55′N,89°40′E</t>
  </si>
  <si>
    <t>Schaller et al 2007</t>
  </si>
  <si>
    <t>Baralbas &amp; Ak-Tash River Region, central Tianshan</t>
  </si>
  <si>
    <t>Klich &amp; Magomedov 2010; Sontao et al 2003</t>
  </si>
  <si>
    <t>Khuhsyrh Reserve, Mongolian Altai</t>
  </si>
  <si>
    <t>Ovis_canadensis</t>
  </si>
  <si>
    <t>Bighorn Sheep</t>
  </si>
  <si>
    <t>sexual segregation outside of breeding season; nursery groups (females + young)</t>
  </si>
  <si>
    <t>canadensis</t>
  </si>
  <si>
    <t>Sheep River Provincial Park, Alberta, Canada</t>
  </si>
  <si>
    <t>50°N, 114°W</t>
  </si>
  <si>
    <t>Meldrum &amp; Ruckstuhl 2009; Ruckstuhl 1998</t>
  </si>
  <si>
    <t>ssp. mexicana</t>
  </si>
  <si>
    <t>Red Rock Wildlife Area, New Mexico, USA</t>
  </si>
  <si>
    <t>32°44'N, 108°41'E</t>
  </si>
  <si>
    <t>Mooring et al 2003</t>
  </si>
  <si>
    <t>Big Hatchet Mountains, New Mexico, USA</t>
  </si>
  <si>
    <t>31°40'N, 108°20'W</t>
  </si>
  <si>
    <t>Lenarz 1979</t>
  </si>
  <si>
    <t>Chilcotin-Cariboo Region, British Columbia, Canada</t>
  </si>
  <si>
    <t>Berger 1978</t>
  </si>
  <si>
    <t>Ovis_dalli</t>
  </si>
  <si>
    <t>Dall Sheep</t>
  </si>
  <si>
    <t>dalli</t>
  </si>
  <si>
    <t>Hoge Pass, Kluane National Park, Yukon, Canada</t>
  </si>
  <si>
    <t>61°19'N, 139°33'W</t>
  </si>
  <si>
    <t>Corti &amp; Shackleton 2002</t>
  </si>
  <si>
    <t>Ovis_nivicola</t>
  </si>
  <si>
    <t>Snow Sheep</t>
  </si>
  <si>
    <t>nivicola</t>
  </si>
  <si>
    <t>Pantholops_hodgsonii</t>
  </si>
  <si>
    <t>Chiru</t>
  </si>
  <si>
    <t>Pantholops</t>
  </si>
  <si>
    <t>hodgsonii</t>
  </si>
  <si>
    <t>Schaller et al 2007; Schaller et al 1991</t>
  </si>
  <si>
    <t>Chang Tang Region, Tibet, China</t>
  </si>
  <si>
    <t>28°35'-35°11'N, 82°30'-91°38'E</t>
  </si>
  <si>
    <t>Qi et al 2015</t>
  </si>
  <si>
    <t>Arjinshan Nature Reserve, China</t>
  </si>
  <si>
    <t>Buzzard et al 2008</t>
  </si>
  <si>
    <t>Pelea_capreolus</t>
  </si>
  <si>
    <t>Common Rhebok</t>
  </si>
  <si>
    <t>Pelea</t>
  </si>
  <si>
    <t>capreolus</t>
  </si>
  <si>
    <t>Sehlabathebe National Park, Lesotho</t>
  </si>
  <si>
    <t>Kopij 2006</t>
  </si>
  <si>
    <t>Oliver et al 1978</t>
  </si>
  <si>
    <t>Sterkfontein Dam Nature Reserve, South Africa</t>
  </si>
  <si>
    <t>28°24'S, 29°02'E</t>
  </si>
  <si>
    <t>Taylor et al 2006a; Tayler et al 2006b</t>
  </si>
  <si>
    <t>Philantomba_maxwellii</t>
  </si>
  <si>
    <t>Maxwell's Duiker</t>
  </si>
  <si>
    <t>Philantomba</t>
  </si>
  <si>
    <t>maxwellii</t>
  </si>
  <si>
    <t>Philantomba_monticola</t>
  </si>
  <si>
    <t>Blue Duiker</t>
  </si>
  <si>
    <t>mean group size 1.2</t>
  </si>
  <si>
    <t>monticola</t>
  </si>
  <si>
    <t>Procapra_gutturosa</t>
  </si>
  <si>
    <t>Mongolian Gazella/Zeren</t>
  </si>
  <si>
    <t>Procapra</t>
  </si>
  <si>
    <t>gutturosa</t>
  </si>
  <si>
    <t>Dalai Lake, Inner-Mongolia, China</t>
  </si>
  <si>
    <t>47°45'50"-49°20'20"N, 115°30'10"-120°30'10"E</t>
  </si>
  <si>
    <t>Luo et al 2014</t>
  </si>
  <si>
    <t>Mongolian steppe, Mongolia-China</t>
  </si>
  <si>
    <t>Olson et al 2005</t>
  </si>
  <si>
    <t>Procapra_picticaudata</t>
  </si>
  <si>
    <t>Tibetan Gazelle</t>
  </si>
  <si>
    <t>Observed by Li et al 2010 to form mixed-species groups with Procapra przewalskii</t>
  </si>
  <si>
    <t>picticaudata</t>
  </si>
  <si>
    <t>Qiangtang Nature Reserve, Tibetan Autonomous Region, China</t>
  </si>
  <si>
    <t>Upper Buha River, Qinghai, China</t>
  </si>
  <si>
    <t>36°53'30"-48°39'12"N, 96°49'42"-99°41'48"E</t>
  </si>
  <si>
    <t>Li &amp; Jiang 2008a; Li et al 2010; Li &amp; Jiang 2008b</t>
  </si>
  <si>
    <t>Procapra_przewalskii</t>
  </si>
  <si>
    <t>Przewalski's Gazelle</t>
  </si>
  <si>
    <t>Lei et al 2001 observed sexual segregation most of the year (Sept.-Dec.) and sexual aggreagation during rut (March-Aug.); only found in a few isolated populations around Qinghai Lake in China</t>
  </si>
  <si>
    <t>przewalskii</t>
  </si>
  <si>
    <t>Bird Island, Qinghai Lake, China</t>
  </si>
  <si>
    <t>36°28'-38°25'N, 97°53'-101°13'E</t>
  </si>
  <si>
    <t>Jiang et al 2000; Lei et al 2001a; Zhang et al 2013; Lei et al 2001b</t>
  </si>
  <si>
    <t>Hudong-Ketu, Qinghai Lake, China</t>
  </si>
  <si>
    <t>36°41'-37°55'N, 99°50'-100°46'E</t>
  </si>
  <si>
    <t>Jiang et al 2000; Lei et al 2001a; Shi et al 2011; Lei et al 2001b</t>
  </si>
  <si>
    <t>Yuanzi, Qinghai Lake, China</t>
  </si>
  <si>
    <t>Jiang et al 2000; Lei et al 2001a; Lei et al 2001b</t>
  </si>
  <si>
    <t>Upper Buha River Valley, Qinghai Lake, Qinghai Province, China</t>
  </si>
  <si>
    <t>Li et al 2009; Li et al 2010</t>
  </si>
  <si>
    <t>Pseudois_nayaur</t>
  </si>
  <si>
    <t>Bharal</t>
  </si>
  <si>
    <t>Namgail et al 2004 mention nursery herds; solitary individuals seen</t>
  </si>
  <si>
    <t>Pseudois</t>
  </si>
  <si>
    <t>nayaur</t>
  </si>
  <si>
    <t>Hemis High Altitude National Park, Ladakh Province, India</t>
  </si>
  <si>
    <t>34°N, 77°E</t>
  </si>
  <si>
    <t>Namgail et al 2004</t>
  </si>
  <si>
    <t>Ningxia Helan Mountain National Nature Reserve, China</t>
  </si>
  <si>
    <t>38°21'-39°22'N, 105°44'-106°42'E</t>
  </si>
  <si>
    <t>Zhang et al 2012</t>
  </si>
  <si>
    <t>Marsyangdi Valley, Manang District, Nepal</t>
  </si>
  <si>
    <t>Oli &amp; Rogers 1996</t>
  </si>
  <si>
    <t>Pseudois_schaeferi</t>
  </si>
  <si>
    <t>Dwarf Bharal</t>
  </si>
  <si>
    <t>schaeferi</t>
  </si>
  <si>
    <t>Ganzi Tibetan Autonomous Prefecture, Sichuan Province, China</t>
  </si>
  <si>
    <t>27°57'-34°21'N, 97°26'-104°27'E</t>
  </si>
  <si>
    <t>Wang et al 2000</t>
  </si>
  <si>
    <t>Pseudoryx_nghetinhensis</t>
  </si>
  <si>
    <t>Saola/Vu Quang Ox/ Asian Unicorn</t>
  </si>
  <si>
    <t>Pseudoryx</t>
  </si>
  <si>
    <t>nghetinhensis</t>
  </si>
  <si>
    <t>Raphicerus_campestris</t>
  </si>
  <si>
    <t>Steenbok</t>
  </si>
  <si>
    <t>Raphicerus</t>
  </si>
  <si>
    <t>campestris</t>
  </si>
  <si>
    <t>Raphicerus_melanotis</t>
  </si>
  <si>
    <t>Cape Grysbok</t>
  </si>
  <si>
    <t>MF pair only seen once, all other sightings were of solitary individuals</t>
  </si>
  <si>
    <t>melanotis</t>
  </si>
  <si>
    <t>De Mond Forest Reserve, South Africa</t>
  </si>
  <si>
    <t>Novellie et al 1984</t>
  </si>
  <si>
    <t>Raphicerus_sharpei</t>
  </si>
  <si>
    <t>Sharpe's Grysbok</t>
  </si>
  <si>
    <t>sharpei</t>
  </si>
  <si>
    <t>Redunca_arundinum</t>
  </si>
  <si>
    <t>Southern Reedbuck</t>
  </si>
  <si>
    <t>Howard 1986 noted solitary F from April-July; Jungius 1971 noted "family groups" but exact composition unknown</t>
  </si>
  <si>
    <t>Redunca</t>
  </si>
  <si>
    <t>arundinum</t>
  </si>
  <si>
    <t>farmland, Underberg District, Natal Highlands, South Africa</t>
  </si>
  <si>
    <t>Howard 1986</t>
  </si>
  <si>
    <t>Redunca_fulvorufula</t>
  </si>
  <si>
    <t>Mountain Reedbuck</t>
  </si>
  <si>
    <t>Inland Rocky Areas; Native Grassland; Savanna; Shrubland</t>
  </si>
  <si>
    <t>fulvorufula</t>
  </si>
  <si>
    <t>Jack Scott Nature Reserve, Transvaal</t>
  </si>
  <si>
    <t>Mason 1977</t>
  </si>
  <si>
    <t>ssp. fulvorufula</t>
  </si>
  <si>
    <t>Loskop Dam Nature Reserve, South Africa</t>
  </si>
  <si>
    <t>Irby 1977</t>
  </si>
  <si>
    <t>Eburru Cliffs, Gilgil, Kenya</t>
  </si>
  <si>
    <t>Dunbar &amp; Roberts 1992</t>
  </si>
  <si>
    <t>Redunca_redunca</t>
  </si>
  <si>
    <t>Bohar Reedbuck</t>
  </si>
  <si>
    <t>redunca</t>
  </si>
  <si>
    <t>Wirtz &amp; Lorscher 1983</t>
  </si>
  <si>
    <t>Bale Mountains National Park, Ethiopia</t>
  </si>
  <si>
    <t>6°29'-7°10'N, 39°28'-39°58'E</t>
  </si>
  <si>
    <t>Afework et al 2010; Asefa 2016</t>
  </si>
  <si>
    <t>Pendjari Biosphere Reserve, Benin</t>
  </si>
  <si>
    <t>10°30'-11°30'N, 0°50'-2°00'E</t>
  </si>
  <si>
    <t>Djagoun et al 2013</t>
  </si>
  <si>
    <t>Rupicapra_pyrenaica</t>
  </si>
  <si>
    <t>Pyrenean Chamois</t>
  </si>
  <si>
    <t>Rupicapra</t>
  </si>
  <si>
    <t>Orlu Wildlife Reserve, French Pyrenees Mountains</t>
  </si>
  <si>
    <t>42°39'N, 1°58'E</t>
  </si>
  <si>
    <t>Pepin &amp; Gerard 2008; Richard &amp; Pepin 1990</t>
  </si>
  <si>
    <t>Mts. Amaro, Sterpalto, Boccanera, Capraro, Abruzzo National Park, Central Apennines</t>
  </si>
  <si>
    <t>Lovari &amp; Cosentino 1986</t>
  </si>
  <si>
    <t>Game Reserve of Reres, Cantabrian Mountains, north of Spain</t>
  </si>
  <si>
    <t>Perez-Barberia &amp; Nores 1994</t>
  </si>
  <si>
    <t>Rupicapra_rupicapra</t>
  </si>
  <si>
    <t>Chamois</t>
  </si>
  <si>
    <t>mixed groups and groups of 2 or more common during breeding season; solitary individuals also abundant during BS</t>
  </si>
  <si>
    <t>rupicapra</t>
  </si>
  <si>
    <t>Boschi &amp; Nievergelt 2003</t>
  </si>
  <si>
    <t>Presanella Masif, central-eastern Alps, Trento, Italy</t>
  </si>
  <si>
    <t>46°14'N, 10°45'E</t>
  </si>
  <si>
    <t>Chirichella et al 2014</t>
  </si>
  <si>
    <t>Francois Pelouse Mountain, Orsiera-Rocciavre Natural Park, Italy</t>
  </si>
  <si>
    <t>44°75'N, 6°90'E</t>
  </si>
  <si>
    <t>Bertoliono 2003</t>
  </si>
  <si>
    <t>Basin Creek, Canterbury, New Zealand</t>
  </si>
  <si>
    <t>43°05'S, 171°26'E</t>
  </si>
  <si>
    <t>Clarke &amp; Frampton 1991</t>
  </si>
  <si>
    <t>Saiga_borealis</t>
  </si>
  <si>
    <t>Saiga</t>
  </si>
  <si>
    <t>borealis</t>
  </si>
  <si>
    <t>Saiga_tatarica</t>
  </si>
  <si>
    <t>Endangered</t>
  </si>
  <si>
    <t>tatarica</t>
  </si>
  <si>
    <t>Sharglin Gobi, Khuisiin Gobi, Dorgon Plain, Mongolia</t>
  </si>
  <si>
    <t>Buuveibaatar et al 2013</t>
  </si>
  <si>
    <t>Sylvicapra_grimmia</t>
  </si>
  <si>
    <t>Bush Duiker</t>
  </si>
  <si>
    <t>Inland Rocky Areas; Native Grassland; Savanna</t>
  </si>
  <si>
    <t>Sylvicapra</t>
  </si>
  <si>
    <t>grimmia</t>
  </si>
  <si>
    <t>Mountain View Game Lodge, Namibia</t>
  </si>
  <si>
    <t>Mattiello et al 2004</t>
  </si>
  <si>
    <t>Dunbar &amp; Dunbar 1979</t>
  </si>
  <si>
    <t>Syncerus_caffer</t>
  </si>
  <si>
    <t>African Buffalo</t>
  </si>
  <si>
    <t>males frequently move between mixed herds and bachelor groups</t>
  </si>
  <si>
    <t>Syncerus</t>
  </si>
  <si>
    <t>caffer</t>
  </si>
  <si>
    <t>4°30' - 6°45' N, 35°35' - 36°15' E.</t>
  </si>
  <si>
    <t>Hluhluwe-iMfolozi Park, KwaZulu-Natal, South Africa</t>
  </si>
  <si>
    <t>28°10'-28°14'S, 31°54'-32°03'E</t>
  </si>
  <si>
    <t>Turner et al 2005</t>
  </si>
  <si>
    <t>Lope National Park, Gabon</t>
  </si>
  <si>
    <t>Forest/Woodland; Savanna</t>
  </si>
  <si>
    <t>0°10'S, 11°35'E</t>
  </si>
  <si>
    <t>Korte 2008; Korte 2009</t>
  </si>
  <si>
    <t>Halley &amp; Mari 2004</t>
  </si>
  <si>
    <t>24°23'-25°07'S, 31°46'-31°55'E</t>
  </si>
  <si>
    <t>Hay et al 2008</t>
  </si>
  <si>
    <t>Bai-Hokou area, Dzanga-Ndoki National Park, Central African Republic</t>
  </si>
  <si>
    <t>2°55'N, 16°20'E</t>
  </si>
  <si>
    <t>Melletti et al 2007</t>
  </si>
  <si>
    <t>Taurotragus_derbianus</t>
  </si>
  <si>
    <t>Giant Eland</t>
  </si>
  <si>
    <t>Taurotragus</t>
  </si>
  <si>
    <t>derbianus</t>
  </si>
  <si>
    <t>Taurotragus_oryx</t>
  </si>
  <si>
    <t>Common Eland</t>
  </si>
  <si>
    <t>oryx</t>
  </si>
  <si>
    <t>Tetracerus_quadricornis</t>
  </si>
  <si>
    <t>Four-horned Antelope</t>
  </si>
  <si>
    <t>males &amp; females live separately and only come together during breeding season (MF)</t>
  </si>
  <si>
    <t>Tetracerus</t>
  </si>
  <si>
    <t>quadricornis</t>
  </si>
  <si>
    <t>Mudumalai Wildlife Sanctuary, Western Ghats</t>
  </si>
  <si>
    <t>11°32'-11°45'N, 76°20'-76°45'E</t>
  </si>
  <si>
    <t>Baskaran et al 2011</t>
  </si>
  <si>
    <t>Tragelaphus_angasii</t>
  </si>
  <si>
    <t>Nyala</t>
  </si>
  <si>
    <t>Tragelaphus</t>
  </si>
  <si>
    <t>angasii</t>
  </si>
  <si>
    <t>Tragelaphus_buxtoni</t>
  </si>
  <si>
    <t>Mountain Nyala</t>
  </si>
  <si>
    <t>buxtoni</t>
  </si>
  <si>
    <t>6°20'-7°40'N, 39°30'-39°58'E; 6°29'-7°10'N, 39°28'-39°59'E</t>
  </si>
  <si>
    <t>Mamo et al 2010; Refera &amp; Bekele 2004; Asefa 2016</t>
  </si>
  <si>
    <t>Abasheba-Demaro Controlled Hunting Area, Ethiopia</t>
  </si>
  <si>
    <t>Evangelista et al 2015</t>
  </si>
  <si>
    <t>Tragelaphus_eurycerus</t>
  </si>
  <si>
    <t>Bongo</t>
  </si>
  <si>
    <t>eurycerus</t>
  </si>
  <si>
    <t>Dzanga National Park, Central African Republic</t>
  </si>
  <si>
    <t>Turkalo &amp; Klaus-Hugi 1999; Klaus-Hugi et al 2000</t>
  </si>
  <si>
    <t>Bangangi Game Reserve, Sudan-Zaire border</t>
  </si>
  <si>
    <t>Hillman 1986</t>
  </si>
  <si>
    <t>Tragelaphus_imberbis</t>
  </si>
  <si>
    <t>Lesser Kudu</t>
  </si>
  <si>
    <t>imberbis</t>
  </si>
  <si>
    <t>Tragelaphus_scriptus</t>
  </si>
  <si>
    <t>Bushbuck</t>
  </si>
  <si>
    <t>mostly solitary, some pairs</t>
  </si>
  <si>
    <t>scriptus</t>
  </si>
  <si>
    <t>Allsopp 1978; Wirtz &amp; Lorscher 1983</t>
  </si>
  <si>
    <t>Rwenzori (Queen Elizabeth) National Park, Uganda</t>
  </si>
  <si>
    <t>0°11'S, 29°53'E</t>
  </si>
  <si>
    <t>Waser et al 1975; Wronski et al 2009</t>
  </si>
  <si>
    <t>Simbotwe &amp; Sichone 1989</t>
  </si>
  <si>
    <t>Tragelaphus_spekii</t>
  </si>
  <si>
    <t>Sitatunga</t>
  </si>
  <si>
    <t xml:space="preserve">groups sizes of 16-36 individuals </t>
  </si>
  <si>
    <t>spekii</t>
  </si>
  <si>
    <t>ssp. gratus</t>
  </si>
  <si>
    <t>Parc National d'Odzala, Republic of Congo</t>
  </si>
  <si>
    <t>00°23'-01°10'N, 14°39'-15°14'E</t>
  </si>
  <si>
    <t>Magliocca et al 2002</t>
  </si>
  <si>
    <t>Tragelaphus_strepsiceros</t>
  </si>
  <si>
    <t>Greater Kudu</t>
  </si>
  <si>
    <t>Dutoit: FFMM only mating season; Owen-Smith 1993: MM during non-breeding season; Toit et al 1995: FF during calving</t>
  </si>
  <si>
    <t>strepsiceros</t>
  </si>
  <si>
    <t>Kruger National Park, Transvaal, South Africa</t>
  </si>
  <si>
    <t>24°47'S, 31°52'E</t>
  </si>
  <si>
    <t>Owen-Smith 1993; du Toit 1995; Owen-Smith 1984</t>
  </si>
  <si>
    <t>Andries Vosloo Kudu Reserve, Eastern Cape Province, South Africa</t>
  </si>
  <si>
    <t>33°8'S, 26°39'E</t>
  </si>
  <si>
    <t>Perrin 2012</t>
  </si>
  <si>
    <t>Camelus_bactrianus</t>
  </si>
  <si>
    <t>Bactrian Camel</t>
  </si>
  <si>
    <t>Camelidae</t>
  </si>
  <si>
    <t>Camelus</t>
  </si>
  <si>
    <t>bactrianus</t>
  </si>
  <si>
    <t>Region A of the Great Gobi Strict Protected Area, Gobi Desert, Mongolia</t>
  </si>
  <si>
    <t>Annanba Nature Reserve, China</t>
  </si>
  <si>
    <t>92°15'--93°56'E, 39°05'-40°51'N</t>
  </si>
  <si>
    <t>Luzhang et al 2005</t>
  </si>
  <si>
    <t>Camelus_dromedarius</t>
  </si>
  <si>
    <t>Dromedary Camel</t>
  </si>
  <si>
    <t>domestic camel</t>
  </si>
  <si>
    <t>dromedarius</t>
  </si>
  <si>
    <t>Lama_glama_guanicoe</t>
  </si>
  <si>
    <t>Guanaco</t>
  </si>
  <si>
    <t>domesticated llama</t>
  </si>
  <si>
    <t>Lama</t>
  </si>
  <si>
    <t>glama</t>
  </si>
  <si>
    <t>ssp. guanicoe</t>
  </si>
  <si>
    <t>Ischigualasto Provincial Park, San Juan Province, northwestern Argentina</t>
  </si>
  <si>
    <t>South America</t>
  </si>
  <si>
    <t>29°55'S, 68°05'W</t>
  </si>
  <si>
    <t>Acebes et al 2013</t>
  </si>
  <si>
    <t>Torres del Paine National Park, Chilean Patagonia</t>
  </si>
  <si>
    <t>51°3'S, 72°55'W</t>
  </si>
  <si>
    <t>Ortega &amp; Franklin 1995</t>
  </si>
  <si>
    <t>Lihue Calel National Park, La Pampa, Argentina</t>
  </si>
  <si>
    <t>38°00'S, 65°35'W</t>
  </si>
  <si>
    <t>Sosa &amp; Sarasola 2005</t>
  </si>
  <si>
    <t>Vicugna_vicugna</t>
  </si>
  <si>
    <t>Vicugna</t>
  </si>
  <si>
    <t>Desert; Native Grassland; Savanna</t>
  </si>
  <si>
    <t>Villa et al. 1995 from abstract; "family groups" mentioned; Torres et al define "family group" as consisting of one M, two F, and one offspring; territorial and bachelor males</t>
  </si>
  <si>
    <t>vicugna</t>
  </si>
  <si>
    <t>Laguna Blanca Reserve, Catamarca Province, Argentina</t>
  </si>
  <si>
    <t>26°30'S, 66°40'W</t>
  </si>
  <si>
    <t>d'Arc et al 2000; Vila &amp; Roig 1992</t>
  </si>
  <si>
    <t>Los Andes Reserve, Salta Province, Argentina</t>
  </si>
  <si>
    <t>24°27'S, 67°12'W</t>
  </si>
  <si>
    <t>Torres et al 2015; Torres &amp; Puig 2012</t>
  </si>
  <si>
    <t>Cuenca de la Laguna Verde, Catamarca Andes</t>
  </si>
  <si>
    <t>27°30'S, 68°00'W</t>
  </si>
  <si>
    <t>Lucherini et al 2000; Lucherini 1996a; Lucherini 1996b</t>
  </si>
  <si>
    <t>Vegas de Tamberias, Catamarca Andes</t>
  </si>
  <si>
    <t>27°30'S, 68°30'W</t>
  </si>
  <si>
    <t>Lucherini &amp; Birochio 1997</t>
  </si>
  <si>
    <t>Toquero, Laguna de Pozuelos UNESCO Biosphere Reserve, Jujuy, Argentina</t>
  </si>
  <si>
    <t>Arzamendia et al 2006</t>
  </si>
  <si>
    <t>Alces_alces</t>
  </si>
  <si>
    <t>Moose (N.A.)/Eurasian Elk (Europe)</t>
  </si>
  <si>
    <t>Artificial (Terrestrial); Forest/Woodland</t>
  </si>
  <si>
    <t>Solitary in Summer; mixed groups/MFF during rut(breeding season)</t>
  </si>
  <si>
    <t>Cervidae</t>
  </si>
  <si>
    <t>Alces</t>
  </si>
  <si>
    <t>alces</t>
  </si>
  <si>
    <t>ssp. gigas</t>
  </si>
  <si>
    <t>Denali National Park and Preserve, Alaska, USA</t>
  </si>
  <si>
    <t>63°45'N, 150°W</t>
  </si>
  <si>
    <t>Miquelle et al 1992; Bowyer et al 2011; Molvar &amp; Bowyer 1994; van Ballenberghe &amp; Miquelle 1993</t>
  </si>
  <si>
    <t>boreal zone, south-central Sweden</t>
  </si>
  <si>
    <t>58.58°-62.16°N, 13.45°-16.64°E</t>
  </si>
  <si>
    <t>Mansson et al 2017</t>
  </si>
  <si>
    <t>Alces_americanus</t>
  </si>
  <si>
    <t>Eastern North American Moose</t>
  </si>
  <si>
    <t>Axis_axis</t>
  </si>
  <si>
    <t>Chital/Cheetal/Chital Deer/Spotted Deer/ Axis Deer</t>
  </si>
  <si>
    <t>Axis</t>
  </si>
  <si>
    <t>axis</t>
  </si>
  <si>
    <t>Mudumalai Tiger Reserve, India</t>
  </si>
  <si>
    <t>11°32'-11°43'N, 76°22'-76°45'E</t>
  </si>
  <si>
    <t>Ramesh et al 2012; Ghosal &amp; Venkataraman 2013</t>
  </si>
  <si>
    <t>Gir Wildlife Sanctuary &amp; National park, India</t>
  </si>
  <si>
    <t>Khan &amp; Vohra 1992</t>
  </si>
  <si>
    <t>Axis_kuhlii</t>
  </si>
  <si>
    <t>Bawean Deer/Hyelaphus Kuhlii/Kuhl's Hog Deer</t>
  </si>
  <si>
    <t>kuhlii</t>
  </si>
  <si>
    <t>Axis_porcinus</t>
  </si>
  <si>
    <t>Hog Deer</t>
  </si>
  <si>
    <t>Possible subgroup within groups/MF during mating only; mixed groups during rutting season</t>
  </si>
  <si>
    <t>porcinus</t>
  </si>
  <si>
    <t>Chitawan Valley, Nepal</t>
  </si>
  <si>
    <t>Seidensticker 1976</t>
  </si>
  <si>
    <t>Thung Ka Mung Grassland, Phu Khieo Wildlife Sanctuary, Thailand</t>
  </si>
  <si>
    <t>16°5'-16°35'N, 101°20'-101°55'E</t>
  </si>
  <si>
    <t>Prasanai et al 2012</t>
  </si>
  <si>
    <t>Blastocerus_dichotomus</t>
  </si>
  <si>
    <t>Marsh Deer</t>
  </si>
  <si>
    <t>Pinder: MM groups are rare/2% of observations</t>
  </si>
  <si>
    <t>Blastocerus</t>
  </si>
  <si>
    <t>dichotomus</t>
  </si>
  <si>
    <t>Llanos de Moxos, Bolivia</t>
  </si>
  <si>
    <t>Rios-Uzeda &amp; Mourao 2012</t>
  </si>
  <si>
    <t>Parana River, Brazil</t>
  </si>
  <si>
    <t>Pinder 1996</t>
  </si>
  <si>
    <t>Capreolus_capreolus</t>
  </si>
  <si>
    <t>Western Roe Deer</t>
  </si>
  <si>
    <t>Artificial (Terrestrial); Forest/Woodland; Native Grassland</t>
  </si>
  <si>
    <t>solitary individuals most common in spring-summer; average group size 4.9</t>
  </si>
  <si>
    <t>Capreolus</t>
  </si>
  <si>
    <t>Siena County, central Italy</t>
  </si>
  <si>
    <t>43°N, 11°E</t>
  </si>
  <si>
    <t>San Jose et al 1997</t>
  </si>
  <si>
    <t>Marle, Picardie, France</t>
  </si>
  <si>
    <t>49°44'N, 3°47'E</t>
  </si>
  <si>
    <t>Villerette et al 2006</t>
  </si>
  <si>
    <t>Polish Hunting Association Research Station, Czempin</t>
  </si>
  <si>
    <t>Bresinski 1982</t>
  </si>
  <si>
    <t>Capreolus_pygargus</t>
  </si>
  <si>
    <t>Eastern Roe Deer</t>
  </si>
  <si>
    <t>Argunov and Safronov et al 2013: article gave respective proportions in percentages of males, females, and calves, but did not give clear group composition in some cases; family groups consisting of females and young</t>
  </si>
  <si>
    <t>Central Yakutia</t>
  </si>
  <si>
    <t>Argunov &amp; Safronov 2013</t>
  </si>
  <si>
    <t>Cervus_elaphus</t>
  </si>
  <si>
    <t>Red Deer</t>
  </si>
  <si>
    <t>Bender and Haufler 1999: Cow-calf , Mixed, Bull-only; Lung and Childress 2006: nursery herds, solitary males, males in small groups &gt;10,  harems, bachelor herds; mixed groups during winter</t>
  </si>
  <si>
    <t>Cervus</t>
  </si>
  <si>
    <t>elaphus</t>
  </si>
  <si>
    <t>Pigeon River Country State Forest, Michigan, USA</t>
  </si>
  <si>
    <t>45°15'N, 84°20'W</t>
  </si>
  <si>
    <t>Bender &amp; Haufler 1999; Bender &amp; Haufler 1996</t>
  </si>
  <si>
    <t>Norris Basin &amp; Northern Range, Yellowstone National Park, USA</t>
  </si>
  <si>
    <t>Lung &amp; Childress 2006</t>
  </si>
  <si>
    <t>Lousa Mountain, Portugal</t>
  </si>
  <si>
    <t>40°3'N, 8°15'W</t>
  </si>
  <si>
    <t>Alves et al 2013</t>
  </si>
  <si>
    <t>ssp. nannodes</t>
  </si>
  <si>
    <t>Owens Valley, Inyo Country, California, USA</t>
  </si>
  <si>
    <t>Johnson et al 2007</t>
  </si>
  <si>
    <t>Bialowieza Primeval Forest, Poland</t>
  </si>
  <si>
    <t>52°30'-53°N, 23°30'-24°E</t>
  </si>
  <si>
    <t>Jedrzejewski et al 2009</t>
  </si>
  <si>
    <t>ssp. roosevelti</t>
  </si>
  <si>
    <t>Redwood State &amp; National Park, California, USA</t>
  </si>
  <si>
    <t>41°20'N, 124°2'W</t>
  </si>
  <si>
    <t>Weckerly et al 2004</t>
  </si>
  <si>
    <t>Hoh River Valley, Olympic National Park, Washington</t>
  </si>
  <si>
    <t>47°50'N, 123°55'W</t>
  </si>
  <si>
    <t>Jenkins &amp; Starkey 1982</t>
  </si>
  <si>
    <t>Petite Pierre National Reserve, France</t>
  </si>
  <si>
    <t>48°5'N, 7°E</t>
  </si>
  <si>
    <t>Bonenfant et al 2004</t>
  </si>
  <si>
    <t>Cervus_nippon</t>
  </si>
  <si>
    <t>Sika Deer</t>
  </si>
  <si>
    <t>FFMM common in spring but rare in summer when sexes segregate</t>
  </si>
  <si>
    <t>nippon</t>
  </si>
  <si>
    <t>Nakanoshima Island, southwestern Hokkaido, Japan</t>
  </si>
  <si>
    <t>42°36'N, 140°51'E</t>
  </si>
  <si>
    <t>Kaji et al 2005</t>
  </si>
  <si>
    <t>ssp. yakushimae</t>
  </si>
  <si>
    <t>Yakushima Island, Japan</t>
  </si>
  <si>
    <t>30°N, 130°E</t>
  </si>
  <si>
    <t>Agetsuma et al 2003</t>
  </si>
  <si>
    <t>Kinkazan Island, Japan</t>
  </si>
  <si>
    <t>38°18'N, 141°34'E</t>
  </si>
  <si>
    <t>Takatsuki 1983</t>
  </si>
  <si>
    <t>Dama_dama</t>
  </si>
  <si>
    <t>Fallow Deer</t>
  </si>
  <si>
    <t>Desert; Forest/Woodland; Native Grassland; Shrubland; Wetland</t>
  </si>
  <si>
    <t>MFF only during rutting season; sexual segregation during most of year with aggregation into mixed herds during rut; MM groups unstable</t>
  </si>
  <si>
    <t>Dama</t>
  </si>
  <si>
    <t>San Rossore Preserve, Italy</t>
  </si>
  <si>
    <t>43°43'N, 10°19'E</t>
  </si>
  <si>
    <t>Apollonio et al 1998</t>
  </si>
  <si>
    <t>Donana National Park, Spain</t>
  </si>
  <si>
    <t>Desert; Shrubland; Wetland</t>
  </si>
  <si>
    <t>37°N, 6°30'W</t>
  </si>
  <si>
    <t>Braza et al 1990</t>
  </si>
  <si>
    <t>Preserve of Castelporziano, Italy</t>
  </si>
  <si>
    <t>Focardi &amp; Pecchioli 2005</t>
  </si>
  <si>
    <t>Edwards Plateau, Texas, USA</t>
  </si>
  <si>
    <t>30°10'N, 99°37'W</t>
  </si>
  <si>
    <t>Hirth 1997</t>
  </si>
  <si>
    <t>New Forest, England</t>
  </si>
  <si>
    <t>Thirgood 1996</t>
  </si>
  <si>
    <t>Elaphodus_cephalophus</t>
  </si>
  <si>
    <t>Tufted Deer</t>
  </si>
  <si>
    <t>Elaphodus</t>
  </si>
  <si>
    <t>cephalophus</t>
  </si>
  <si>
    <t>Elaphurus_davidianus</t>
  </si>
  <si>
    <t>Pere David's Deer</t>
  </si>
  <si>
    <t>IUCN: extinct in wild</t>
  </si>
  <si>
    <t>Elaphurus</t>
  </si>
  <si>
    <t>davidianus</t>
  </si>
  <si>
    <t>Hippocamelus_antisensis</t>
  </si>
  <si>
    <t>Peruvian Guemal</t>
  </si>
  <si>
    <t>study was conducted during the rutting season</t>
  </si>
  <si>
    <t>Hippocamelus</t>
  </si>
  <si>
    <t>antisensis</t>
  </si>
  <si>
    <t>Hacienda Checayani, Provincia de Azangaro, Peru</t>
  </si>
  <si>
    <t>14°49'S, 70°01'W</t>
  </si>
  <si>
    <t>Roe &amp; Rees 1976</t>
  </si>
  <si>
    <t>Labate, provincia Sud Yungas del departamento de La Paz, Bolivia</t>
  </si>
  <si>
    <t>16°31'-16°36'S, 67°40'-67°36'W</t>
  </si>
  <si>
    <t>Nunez &amp; Tarifa 2006</t>
  </si>
  <si>
    <t>Hippocamelus_bisulcus</t>
  </si>
  <si>
    <t>Chilean Guemal</t>
  </si>
  <si>
    <t>IUCN: endangered; Povilitis 1983 observed MM &amp; FMM groups only twice</t>
  </si>
  <si>
    <t>bisulcus</t>
  </si>
  <si>
    <t>Bernardo O'Higgins National Park, Magallanes Region, Chilean Patagonia</t>
  </si>
  <si>
    <t>48°34-37S, 73°36-32'W</t>
  </si>
  <si>
    <t>Briceno et al 2013; Frid 1999</t>
  </si>
  <si>
    <t>Nevadoes de Chillan</t>
  </si>
  <si>
    <t>IVSO_Sol_Pair</t>
  </si>
  <si>
    <t>36°50'S, 71°25'W</t>
  </si>
  <si>
    <t>Povilitis 1983</t>
  </si>
  <si>
    <t>Torres del Paine National Park, Chile</t>
  </si>
  <si>
    <t>51°08'S, 73°04'W</t>
  </si>
  <si>
    <t>Garay et al 2016</t>
  </si>
  <si>
    <t>Rio Claro, Aysen Region, Chile</t>
  </si>
  <si>
    <t>45°S, 72°W</t>
  </si>
  <si>
    <t>Povilitis 1985</t>
  </si>
  <si>
    <t>Hydropotes_inermis</t>
  </si>
  <si>
    <t>Chinese Water Deer</t>
  </si>
  <si>
    <t>Only study with information was from a zoological park (35ha)</t>
  </si>
  <si>
    <t>Hydropotes</t>
  </si>
  <si>
    <t>inermis</t>
  </si>
  <si>
    <t>Mazama_americana</t>
  </si>
  <si>
    <t>Red Brocket</t>
  </si>
  <si>
    <t>Mazama</t>
  </si>
  <si>
    <t>Mazama_bororo</t>
  </si>
  <si>
    <t>Sao Paulo Bororo</t>
  </si>
  <si>
    <t>bororo</t>
  </si>
  <si>
    <t>Mazama_bricenii</t>
  </si>
  <si>
    <t>bricenii</t>
  </si>
  <si>
    <t>Mazama_chunyi</t>
  </si>
  <si>
    <t>Chunyi/Dwarf Brocket</t>
  </si>
  <si>
    <t>chunyi</t>
  </si>
  <si>
    <t>Mazama_gouazoubira</t>
  </si>
  <si>
    <t>Gray Brocket</t>
  </si>
  <si>
    <t>gouazoubira</t>
  </si>
  <si>
    <t>Mazama_nana</t>
  </si>
  <si>
    <t>Pygmy Brocket</t>
  </si>
  <si>
    <t>nana</t>
  </si>
  <si>
    <t>Mazama_pandora</t>
  </si>
  <si>
    <t>Yucatan Brown Brocket</t>
  </si>
  <si>
    <t>pandora</t>
  </si>
  <si>
    <t>Mazama_rufina</t>
  </si>
  <si>
    <t>Dwarf Red Brocket</t>
  </si>
  <si>
    <t>Mazama_temama</t>
  </si>
  <si>
    <t>Central American Red Brocket</t>
  </si>
  <si>
    <t>temama</t>
  </si>
  <si>
    <t>Muntiacus_atherodes</t>
  </si>
  <si>
    <t>Bornean Yellow Muntjac</t>
  </si>
  <si>
    <t>Muntiacus</t>
  </si>
  <si>
    <t>atherodes</t>
  </si>
  <si>
    <t>Muntiacus_crinifrons</t>
  </si>
  <si>
    <t>Hairy-fronted Muntjac/Black Muntjac</t>
  </si>
  <si>
    <t>crinifrons</t>
  </si>
  <si>
    <t>Muntiacus_feae</t>
  </si>
  <si>
    <t>Fea's Muntjac</t>
  </si>
  <si>
    <t>feae</t>
  </si>
  <si>
    <t>Muntiacus_gongshanensis</t>
  </si>
  <si>
    <t>Gongshan Muntjac</t>
  </si>
  <si>
    <t>gongshanensis</t>
  </si>
  <si>
    <t>Muntiacus_muntjak</t>
  </si>
  <si>
    <t>Muntjak</t>
  </si>
  <si>
    <t>MM pair observed twice and FF pair observed only once; F-fawn pairs seen frequently</t>
  </si>
  <si>
    <t>muntjak</t>
  </si>
  <si>
    <t>Margalla Hills National Park, Pakistan</t>
  </si>
  <si>
    <t>33°40-33°44N, 72°55-73°20E</t>
  </si>
  <si>
    <t>Hameed et al 2009</t>
  </si>
  <si>
    <t>Hemja VDC, Kaski, Nepal</t>
  </si>
  <si>
    <t>83°52'43''-83°58'30''E, 28°14'52''-28°18'0''N</t>
  </si>
  <si>
    <t>Pokharel &amp; Chalise 2010</t>
  </si>
  <si>
    <t>Wilpattu National Park, Ceylon</t>
  </si>
  <si>
    <t>8°30'N, 80°1'E</t>
  </si>
  <si>
    <t>Barrette 1977</t>
  </si>
  <si>
    <t>Muntiacus_puhoatensis</t>
  </si>
  <si>
    <t>Puhoat Muntjac</t>
  </si>
  <si>
    <t>puhoatensis</t>
  </si>
  <si>
    <t>Muntiacus_putaoensis</t>
  </si>
  <si>
    <t>Leaf Deer</t>
  </si>
  <si>
    <t>putaoensis</t>
  </si>
  <si>
    <t>Muntiacus_reevesi</t>
  </si>
  <si>
    <t>Chinese Muntjac</t>
  </si>
  <si>
    <t>reevesi</t>
  </si>
  <si>
    <t>Muntiacus_rooseveltorum</t>
  </si>
  <si>
    <t>Roosevelt's Muntjac/Roosevelt's Barking Deer</t>
  </si>
  <si>
    <t>rooseveltorum</t>
  </si>
  <si>
    <t>Muntiacus_truongsonensis</t>
  </si>
  <si>
    <t>Truong Son Muntjac/Annamite Muntjac</t>
  </si>
  <si>
    <t>truongsonensis</t>
  </si>
  <si>
    <t>Muntiacus_vuquangensis</t>
  </si>
  <si>
    <t>Giant Muntjac</t>
  </si>
  <si>
    <t>vuquangensis</t>
  </si>
  <si>
    <t>Odocoileus_hemionus</t>
  </si>
  <si>
    <t>Mule Deer</t>
  </si>
  <si>
    <t>Bowyer &amp; Kia 2004: sexes segregate May-October and aggregate during rut (November-April); mixed sex groups more frequent during the breeding season</t>
  </si>
  <si>
    <t>Odocoileus</t>
  </si>
  <si>
    <t>hemionus</t>
  </si>
  <si>
    <t>East Mesa, Cuyamaca Rancho State Park, California, USA</t>
  </si>
  <si>
    <t>Bowyer &amp; Kie 2004</t>
  </si>
  <si>
    <t>cattle ranch southern Alberta, Canada</t>
  </si>
  <si>
    <t>49°N, 112°W</t>
  </si>
  <si>
    <t>Lingle 2003</t>
  </si>
  <si>
    <t>Big Bend National Park, Texas, USA</t>
  </si>
  <si>
    <t>Kucera 1978</t>
  </si>
  <si>
    <t>west of Boulder, Colorado</t>
  </si>
  <si>
    <t>Margulis 1993</t>
  </si>
  <si>
    <t>Odocoileus_virginianus</t>
  </si>
  <si>
    <t>White-tailed Deer</t>
  </si>
  <si>
    <t>Kie &amp; Bowyer 1999: mixed-sex groups larger in winter/spring; Hawkins &amp; Klimstra 1970: family groups conisisting of adult F, yearling doe, and fawns were most common; doe-fawn pairs; Mandujano &amp; Gallina 1996: solitary; groups consisted of adult F with fawns; mixed groups during breeding season</t>
  </si>
  <si>
    <t>virginianus</t>
  </si>
  <si>
    <t>Rob and Bessie Welder Wildlife Refuge, Corpus Christi, Texas, USA</t>
  </si>
  <si>
    <t>28°06'N, 97°22'E</t>
  </si>
  <si>
    <t>Kie &amp; Bowyer 1999</t>
  </si>
  <si>
    <t>Crab Orchard National Wildlife Refuge, Illinois, USA</t>
  </si>
  <si>
    <t>Artificial (Terrestrial); Shrubland</t>
  </si>
  <si>
    <t>Hawkins &amp; Klimstra 1970</t>
  </si>
  <si>
    <t>ssp. sinaloae</t>
  </si>
  <si>
    <t>Estacion de Biologia Chamela, Jalisco, Mexico</t>
  </si>
  <si>
    <t>19°30'N, 105°03'W</t>
  </si>
  <si>
    <t>Mandujano &amp; Gallina 1996</t>
  </si>
  <si>
    <t>San Marcos, Hays County, Texas, USA</t>
  </si>
  <si>
    <t>Richardson &amp; Weckerly 2007</t>
  </si>
  <si>
    <t>Lincoln County, Minnesota, USA</t>
  </si>
  <si>
    <t>44°15'N, 96°17'W</t>
  </si>
  <si>
    <t>Monteith et al 2007</t>
  </si>
  <si>
    <t>Superior National Forest, Minnesota, USA</t>
  </si>
  <si>
    <t>48°N, 92°W</t>
  </si>
  <si>
    <t>Nelson &amp; Mech 1981</t>
  </si>
  <si>
    <t>ssp. clavium</t>
  </si>
  <si>
    <t>Key Deer National Wildlife Refuge, Big Pine Key, Florida Keys</t>
  </si>
  <si>
    <t>Hardin et al 1976</t>
  </si>
  <si>
    <t>Ozotoceros_bezoarticus</t>
  </si>
  <si>
    <t>Pampas Deer</t>
  </si>
  <si>
    <t>Semeniuk &amp; Merino 2015: mixed groups most common, followed by solitary M &amp; F, MM and FF least common (8% &amp; 11%); average group size 2.11 - 2.4</t>
  </si>
  <si>
    <t>Ozotoceros</t>
  </si>
  <si>
    <t>bezoarticus</t>
  </si>
  <si>
    <t>Emas National Park, Goias State, Brazil</t>
  </si>
  <si>
    <t>17°49'-18°28'S, 52°39'-53°10W</t>
  </si>
  <si>
    <t>Netto et al 2000</t>
  </si>
  <si>
    <t>El Centenario Ranch, San Luis, Argentina</t>
  </si>
  <si>
    <t>34°10'2.57"S, 65°50'26.82"W</t>
  </si>
  <si>
    <t>Semeniuk &amp; Merino 2015</t>
  </si>
  <si>
    <t>Banados del Este Biosphere Reserve, Uruguay</t>
  </si>
  <si>
    <t>33°50'01"S, 54°01'34"W</t>
  </si>
  <si>
    <t>Cosse &amp; Gonzalez 2013</t>
  </si>
  <si>
    <t>Pudu_mephistophiles</t>
  </si>
  <si>
    <t>Pudu</t>
  </si>
  <si>
    <t>mephistophiles</t>
  </si>
  <si>
    <t>Pudu_puda</t>
  </si>
  <si>
    <t>Pudus</t>
  </si>
  <si>
    <t>puda</t>
  </si>
  <si>
    <t>Rangifer_tarandus</t>
  </si>
  <si>
    <t>Reindeer</t>
  </si>
  <si>
    <t>several studies in which herds were manipulated</t>
  </si>
  <si>
    <t>Rangifer</t>
  </si>
  <si>
    <t>tarandus</t>
  </si>
  <si>
    <t>Southampton Island, Canada</t>
  </si>
  <si>
    <t>Heard &amp; Ouellet 1994</t>
  </si>
  <si>
    <t>Adak Island, Alaska, USA</t>
  </si>
  <si>
    <t>Weckerly &amp; Ricca 2014</t>
  </si>
  <si>
    <t>Northwestern Alberta, Canada</t>
  </si>
  <si>
    <t>Forest/Woodland; Wetland</t>
  </si>
  <si>
    <t>56°N, 112°W</t>
  </si>
  <si>
    <t>Stuart-Smith et al 1997</t>
  </si>
  <si>
    <t>Rucervus_duvaucelii</t>
  </si>
  <si>
    <t>Swamp Deer</t>
  </si>
  <si>
    <t>"groups"</t>
  </si>
  <si>
    <t>Rucervus</t>
  </si>
  <si>
    <t>duvaucelii</t>
  </si>
  <si>
    <t>Jhilmil Jheel, Uttarakhand State, India</t>
  </si>
  <si>
    <t>Tewari &amp; Rawat 2013</t>
  </si>
  <si>
    <t>Rucervus_eldii</t>
  </si>
  <si>
    <t>Thamin</t>
  </si>
  <si>
    <t>IUCN: endangered</t>
  </si>
  <si>
    <t>eldii</t>
  </si>
  <si>
    <t>Rusa_alfredi</t>
  </si>
  <si>
    <t>Philippine Spotted Deer</t>
  </si>
  <si>
    <t>Rusa</t>
  </si>
  <si>
    <t>alfredi</t>
  </si>
  <si>
    <t>Rusa_marianna</t>
  </si>
  <si>
    <t>Philippine Brown Deer</t>
  </si>
  <si>
    <t>marianna</t>
  </si>
  <si>
    <t>Rusa_timorensis</t>
  </si>
  <si>
    <t>timorensis</t>
  </si>
  <si>
    <t>Rusa_unicolor</t>
  </si>
  <si>
    <t>Sambar</t>
  </si>
  <si>
    <t>groups of 1-5 individuals; mean group size 1.56; Ramesh et al 2011 mention breeding throughout the year (no seasonality)</t>
  </si>
  <si>
    <t>unicolor</t>
  </si>
  <si>
    <t>Giraffa_camelopardalis</t>
  </si>
  <si>
    <t>Giraffe</t>
  </si>
  <si>
    <t>Desert; Forest/Woodland; Native Grassland; Savanna; Shrubland</t>
  </si>
  <si>
    <t>Bercovitch &amp; Berry 2009 note extremely flexible social system and nonseasonal breeding; groups very unstable; fission-fusion</t>
  </si>
  <si>
    <t>Giraffidae</t>
  </si>
  <si>
    <t>Giraffa</t>
  </si>
  <si>
    <t>camelopardalis</t>
  </si>
  <si>
    <t>ssp. thornicrofti</t>
  </si>
  <si>
    <t>South Luangwa National Park, Luangwa Valley, Zambia</t>
  </si>
  <si>
    <t>31° 34' E – 32° 05' E; 12° 47' S – 13° 25 S'</t>
  </si>
  <si>
    <t>Bercovitch &amp; Berry 2010, 2012, 2013, 2015, 2015b</t>
  </si>
  <si>
    <t>ssp. angolensis</t>
  </si>
  <si>
    <t>19° 10'S, 15° 54' E</t>
  </si>
  <si>
    <t>Carter et al 2013</t>
  </si>
  <si>
    <t>The Hoanib River catchment, northwestern Namibia</t>
  </si>
  <si>
    <t>Fennessey et al 2002</t>
  </si>
  <si>
    <t>Nairobi National Park</t>
  </si>
  <si>
    <t>Foster 1966</t>
  </si>
  <si>
    <t>Leuthold W. &amp; Leuthold B.M. 1975; Leuthold B.M. 1979</t>
  </si>
  <si>
    <t>Lower Omo River valley, Ethiopia</t>
  </si>
  <si>
    <t>4°30'-6°45' N, 35°35'-36°15' E.</t>
  </si>
  <si>
    <t>Lake Manyara National Park, Tanzania</t>
  </si>
  <si>
    <t>38°30'S, 35°45'E</t>
  </si>
  <si>
    <t>van der Jeugd &amp; Prins 2000</t>
  </si>
  <si>
    <t>Ol Pejeta Conservancy (OPC), Kenya</t>
  </si>
  <si>
    <t>0°N, 36°56′E</t>
  </si>
  <si>
    <t>VanderWaal et al 2014</t>
  </si>
  <si>
    <t>Okapia_johnstoni</t>
  </si>
  <si>
    <t>Okapi</t>
  </si>
  <si>
    <t>Okapia</t>
  </si>
  <si>
    <t>johnstoni</t>
  </si>
  <si>
    <t>Hexaprotodon_liberiensis</t>
  </si>
  <si>
    <t>Pygmy Hippopotamus</t>
  </si>
  <si>
    <t>IUCN (as Choeropsis liberiensis): endangered</t>
  </si>
  <si>
    <t>Hippopotamidae</t>
  </si>
  <si>
    <t>Hexaprotodon</t>
  </si>
  <si>
    <t>liberiensis</t>
  </si>
  <si>
    <t>Hippopotamus_amphibius</t>
  </si>
  <si>
    <t>Hippopotamus</t>
  </si>
  <si>
    <t>Skinner et al 1975 report bachelor bulls as solitary males that have been evicted from harems; most studies just reported groups; Nje 1988 reports solitary individuals as being common</t>
  </si>
  <si>
    <t>amphibius</t>
  </si>
  <si>
    <t>Mara River, Kenya</t>
  </si>
  <si>
    <t>Kanga et al 2011; Karstad &amp; Hudson 1986; Olivier &amp; Laurie 1974</t>
  </si>
  <si>
    <t>Kruger National Park, Transvaal</t>
  </si>
  <si>
    <t>Skinner et al 1975</t>
  </si>
  <si>
    <t>Moschus_anhuiensis</t>
  </si>
  <si>
    <t>Anhui Musk Deer</t>
  </si>
  <si>
    <t>Moschus</t>
  </si>
  <si>
    <t>anhuiensis</t>
  </si>
  <si>
    <t>Moschus_berezovskii</t>
  </si>
  <si>
    <t>Chinese Forest Musk Deer</t>
  </si>
  <si>
    <t>Moschidae</t>
  </si>
  <si>
    <t>berezovskii</t>
  </si>
  <si>
    <t>Moschus_chrysogaster</t>
  </si>
  <si>
    <t>Alpine Musk Deer</t>
  </si>
  <si>
    <t>chrysogaster</t>
  </si>
  <si>
    <t>77°41 20.403-72°30 26.932 ̋E, 35°27́24.81 ̋-35°5458.338 ̋N</t>
  </si>
  <si>
    <t>Khan et al. 2014</t>
  </si>
  <si>
    <t>Moschus_cupreus</t>
  </si>
  <si>
    <t>Kashmir Musk Deer</t>
  </si>
  <si>
    <t>cupreus</t>
  </si>
  <si>
    <t>Nuristan Province, Afghanistan</t>
  </si>
  <si>
    <t>Ostrowski et al 2014</t>
  </si>
  <si>
    <t>Moschus_fuscus</t>
  </si>
  <si>
    <t>Dusky Musk Deer</t>
  </si>
  <si>
    <t>fuscus</t>
  </si>
  <si>
    <t>Moschus_leucogaster</t>
  </si>
  <si>
    <t>Himalayan Musk Deer</t>
  </si>
  <si>
    <t>71-75°N; 32-37°E</t>
  </si>
  <si>
    <t>mostly solitary individuals, only one group of 2 seen</t>
  </si>
  <si>
    <t>Fakhar -i- Abbas et al. 2015.</t>
  </si>
  <si>
    <t>Moschus_moschiferus</t>
  </si>
  <si>
    <t>Siberian Musk Deer</t>
  </si>
  <si>
    <t>moschiferus</t>
  </si>
  <si>
    <t>Babyrousa_babyrussa</t>
  </si>
  <si>
    <t>Buru Babirusa/Golden Babirusa/Hairy Babirusa</t>
  </si>
  <si>
    <t>Matriarchal groups; single adult females with young extremely common</t>
  </si>
  <si>
    <t>Suidae</t>
  </si>
  <si>
    <t>Babyrousa</t>
  </si>
  <si>
    <t>babyrussa</t>
  </si>
  <si>
    <t>Paguyaman Forest, Gorontalo District, North Sulawesit, Indonesia</t>
  </si>
  <si>
    <t>0°46'N, 120°16'E</t>
  </si>
  <si>
    <t>Clayton &amp; MacDonald 1999</t>
  </si>
  <si>
    <t>Paleleh Mountain Range, North Sulawesi, Indonesia</t>
  </si>
  <si>
    <t>Patry et al 1995</t>
  </si>
  <si>
    <t>Hylochoerus_meinertzhageni</t>
  </si>
  <si>
    <t>Giant Forest Hog</t>
  </si>
  <si>
    <t>Hylochoerus</t>
  </si>
  <si>
    <t>meinertzhageni</t>
  </si>
  <si>
    <t>Phacochoerus_aethiopicus</t>
  </si>
  <si>
    <t>Desert Warthog</t>
  </si>
  <si>
    <t>matriarchal groups mentioned</t>
  </si>
  <si>
    <t>Phacochoerus</t>
  </si>
  <si>
    <t>aethiopicus</t>
  </si>
  <si>
    <t>Andries Vosloo Kudu Reserve, South Africa</t>
  </si>
  <si>
    <t>33°04'-33°09S, 26°37'26°49E</t>
  </si>
  <si>
    <t>Somers et al 1995</t>
  </si>
  <si>
    <t>Phacochoerus_africanus</t>
  </si>
  <si>
    <t>Common Warthog</t>
  </si>
  <si>
    <t>males in mixed-sex groups considered temporary groups and only seen during mating season; cooperative breeding groups; males associated with groups more during mating season</t>
  </si>
  <si>
    <t>africanus</t>
  </si>
  <si>
    <t>iMfolozi section of Hluhlwe-iMfolozi Park, KwaZulu-Natal province, South Africa</t>
  </si>
  <si>
    <t>28°S, 31°E</t>
  </si>
  <si>
    <t>White et al 2010, White 2010, White &amp; Cameron 2011</t>
  </si>
  <si>
    <t>Potamochoerus_larvatus</t>
  </si>
  <si>
    <t>Bushpig</t>
  </si>
  <si>
    <t>Potamochoerus</t>
  </si>
  <si>
    <t>larvatus</t>
  </si>
  <si>
    <t>Potamochoerus_porcus</t>
  </si>
  <si>
    <t>Red River Hog</t>
  </si>
  <si>
    <t>breeding season data not available</t>
  </si>
  <si>
    <t>porcus</t>
  </si>
  <si>
    <t>Kibale Forest Reserve of Western Uganda</t>
  </si>
  <si>
    <t>0°13'-0°41'N, 30°19'-30°32'E</t>
  </si>
  <si>
    <t>Ghiglieri et al 1982</t>
  </si>
  <si>
    <t>Sus_barbatus</t>
  </si>
  <si>
    <t>Bearded Pig</t>
  </si>
  <si>
    <t>Sus</t>
  </si>
  <si>
    <t>barbatus</t>
  </si>
  <si>
    <t>Sus_cebifrons</t>
  </si>
  <si>
    <t>Visayan Warty Pig</t>
  </si>
  <si>
    <t>cebifrons</t>
  </si>
  <si>
    <t>Sus_celebensis</t>
  </si>
  <si>
    <t>Celebes Wild Boar</t>
  </si>
  <si>
    <t>celebensis</t>
  </si>
  <si>
    <t>Sus_oliveri</t>
  </si>
  <si>
    <t>Oliver’s Warty Pig</t>
  </si>
  <si>
    <t>oliveri</t>
  </si>
  <si>
    <t>Sus_philippensis</t>
  </si>
  <si>
    <t>Pillippine Warty Pig</t>
  </si>
  <si>
    <t>sus</t>
  </si>
  <si>
    <t>philippensis</t>
  </si>
  <si>
    <t>Sus_salvanius</t>
  </si>
  <si>
    <t>Pigmy Hog</t>
  </si>
  <si>
    <t>salvanius</t>
  </si>
  <si>
    <t>Sus_scrofa</t>
  </si>
  <si>
    <t>Pig</t>
  </si>
  <si>
    <t>Forest/Woodland;  Shrubland; Wetland</t>
  </si>
  <si>
    <t>3</t>
  </si>
  <si>
    <t>scrofa</t>
  </si>
  <si>
    <t>Hilly Region just west of Siena in central Tuscany, Italy</t>
  </si>
  <si>
    <t>Boitani et al 1994</t>
  </si>
  <si>
    <t>Tour du Valat Reserve, France</t>
  </si>
  <si>
    <t xml:space="preserve">? </t>
  </si>
  <si>
    <t>no description of environment</t>
  </si>
  <si>
    <t>Dardaillon 1988</t>
  </si>
  <si>
    <t>Aiguamolls de l'Emporda National Park, Spain</t>
  </si>
  <si>
    <t>Rosell et al 2004</t>
  </si>
  <si>
    <t>Cilento e Vallo di Diano National Park, Italy</t>
  </si>
  <si>
    <t>Maselli et al 2014</t>
  </si>
  <si>
    <t>Shrubland; Wetland</t>
  </si>
  <si>
    <t>Fernandez-Llario et al 1996</t>
  </si>
  <si>
    <t>Sus_verrucosus</t>
  </si>
  <si>
    <t>Java Warty Pig</t>
  </si>
  <si>
    <t>Catagonus_wagneri</t>
  </si>
  <si>
    <t>Chacoan Peccary</t>
  </si>
  <si>
    <t>Taber et al 1993: group size, composition not given</t>
  </si>
  <si>
    <t>Tayassuidae</t>
  </si>
  <si>
    <t>Catagonus</t>
  </si>
  <si>
    <t>wagneri</t>
  </si>
  <si>
    <t>Pecari_tajacu</t>
  </si>
  <si>
    <t>Collared Peccary</t>
  </si>
  <si>
    <t>Pecari</t>
  </si>
  <si>
    <t>tajacu</t>
  </si>
  <si>
    <t>Chaparral Wildlife Management Area</t>
  </si>
  <si>
    <t>Cooper et al 2011</t>
  </si>
  <si>
    <t>Big Bend Ranch State Park, Texas, USA</t>
  </si>
  <si>
    <t>Tayassu_pecari</t>
  </si>
  <si>
    <t>White-lipped Peccary</t>
  </si>
  <si>
    <t>15% solitary individuals, groups between 2 and 34 individuals; just "groups" recorded</t>
  </si>
  <si>
    <t>Tayassu</t>
  </si>
  <si>
    <t>pecari</t>
  </si>
  <si>
    <t>Hyemoschus_aquaticus</t>
  </si>
  <si>
    <t>Water Chevrotain</t>
  </si>
  <si>
    <t>Tragulidae</t>
  </si>
  <si>
    <t>Hyemoschus</t>
  </si>
  <si>
    <t>aquaticus</t>
  </si>
  <si>
    <t>Moschiola_meminna</t>
  </si>
  <si>
    <t>Indian Spotted Chevrotain</t>
  </si>
  <si>
    <t>Moschiola</t>
  </si>
  <si>
    <t>meminna</t>
  </si>
  <si>
    <t>Tragulus_javanicus</t>
  </si>
  <si>
    <t>Lesser Mouse Deer</t>
  </si>
  <si>
    <t>93.9% solitary, 6.1% groups of 2; facultative monogamy/polygyny mating system</t>
  </si>
  <si>
    <t>Tragulus</t>
  </si>
  <si>
    <t>Tragulus_kanchil</t>
  </si>
  <si>
    <t>Kanchil</t>
  </si>
  <si>
    <t>kanchil</t>
  </si>
  <si>
    <t>Tragulus_napu</t>
  </si>
  <si>
    <t>Balabac Chevrotaim</t>
  </si>
  <si>
    <t>napu</t>
  </si>
  <si>
    <t>Tragulus_nigricans</t>
  </si>
  <si>
    <t>Philippine Mouse Deer</t>
  </si>
  <si>
    <t>nigricans</t>
  </si>
  <si>
    <t>Tragulus_versicolor</t>
  </si>
  <si>
    <t>Silver-backed Chevrotain</t>
  </si>
  <si>
    <t>versicolor</t>
  </si>
  <si>
    <t>Tragulus_williamsoni</t>
  </si>
  <si>
    <t>Northern Chevrotain/Williamson’s Chevrotain</t>
  </si>
  <si>
    <t>williamsoni</t>
  </si>
  <si>
    <t>Habitat Type</t>
  </si>
  <si>
    <t>bp</t>
  </si>
  <si>
    <t>Codes for data entry</t>
  </si>
  <si>
    <t>Population (study site)</t>
  </si>
  <si>
    <t>population/area studied for each paper (tied to specific reference(s))</t>
  </si>
  <si>
    <t>Solitary M</t>
  </si>
  <si>
    <t>1 adult male</t>
  </si>
  <si>
    <t xml:space="preserve">NOTE: "?" Indicates that there is a description of social organization but it is unclear </t>
  </si>
  <si>
    <t>ex: group sizes reported but not group composition</t>
  </si>
  <si>
    <t>Solitary F</t>
  </si>
  <si>
    <t>1 breeding female</t>
  </si>
  <si>
    <t>F-M</t>
  </si>
  <si>
    <t>Pair (adult female, adult male)</t>
  </si>
  <si>
    <t>FM+adult off</t>
  </si>
  <si>
    <t xml:space="preserve">Pair + adult offspring </t>
  </si>
  <si>
    <t>Multiple breeding females and one breeding male</t>
  </si>
  <si>
    <t>One breeding female and multiple breeding males</t>
  </si>
  <si>
    <t xml:space="preserve">Multi breeding females and multiple breeding males </t>
  </si>
  <si>
    <t>Multiple adult males</t>
  </si>
  <si>
    <t>Multiple adult females</t>
  </si>
  <si>
    <t>Can include offspring/subadults</t>
  </si>
  <si>
    <t>Mixed sex sibling groups</t>
  </si>
  <si>
    <t>indicates that there is a description of social organization but it is unclear (ex: group sizes reported but not group composition)</t>
  </si>
  <si>
    <t>number of social organizations reported for each species</t>
  </si>
  <si>
    <t>solitary M and solitary F collapsed to count as 1 SO type</t>
  </si>
  <si>
    <t>Max: 6 SO types</t>
  </si>
  <si>
    <t>number of published studies from which SO data was collected</t>
  </si>
  <si>
    <t xml:space="preserve">Number of ALL papers used </t>
  </si>
  <si>
    <t>number of populations for which SO data was collected</t>
  </si>
  <si>
    <t>Intraspecific variation in social organization</t>
  </si>
  <si>
    <t>IVMS</t>
  </si>
  <si>
    <t>Intraspecific variation in mating system</t>
  </si>
  <si>
    <t>no intraspecific variation</t>
  </si>
  <si>
    <t>within population, only</t>
  </si>
  <si>
    <t>between populations, only</t>
  </si>
  <si>
    <t>within and between populations</t>
  </si>
  <si>
    <t>Note interesting information or qualitative data (e.g., one C. pygmea paper described 'heterosexual groups')</t>
  </si>
  <si>
    <t>When does intraspecific variation in occur?</t>
  </si>
  <si>
    <t>data not available</t>
  </si>
  <si>
    <t>in non-breeding season</t>
  </si>
  <si>
    <t>in breeding season</t>
  </si>
  <si>
    <t>Variation is observed in both seasons</t>
  </si>
  <si>
    <t>BETWEEN</t>
  </si>
  <si>
    <t>Between breeding and non-breeding season</t>
  </si>
  <si>
    <t>So different social organisation in breeding vs. Non-breeding season</t>
  </si>
  <si>
    <t>ALL</t>
  </si>
  <si>
    <t>Breed year round (no seasonality)</t>
  </si>
  <si>
    <t>Mean Group Size</t>
  </si>
  <si>
    <t>mean group size reported for population</t>
  </si>
  <si>
    <t>Data pulled from specific studies</t>
  </si>
  <si>
    <t>Median Group Size</t>
  </si>
  <si>
    <t>median group size reported for population</t>
  </si>
  <si>
    <t xml:space="preserve">Group Size Range </t>
  </si>
  <si>
    <t>range of group sizes reported for population</t>
  </si>
  <si>
    <t>Altitude (m)</t>
  </si>
  <si>
    <t>reported elevation of study area in meters</t>
  </si>
  <si>
    <t>Mean Annual Rainfall (mm)</t>
  </si>
  <si>
    <t>average yearly rainfall reported for study area in millimeters</t>
  </si>
  <si>
    <t>Mean Annual Temperature (°C)</t>
  </si>
  <si>
    <t>average yearly temperature reported for study area in degrees Celsius</t>
  </si>
  <si>
    <t>habitat type based on description of study area</t>
  </si>
  <si>
    <t>NOTE: habitat types follow IUCN habitat classifications</t>
  </si>
  <si>
    <t>GPS Coordinates</t>
  </si>
  <si>
    <t>reported GPS coordinates for study area</t>
  </si>
  <si>
    <t>studies for each population from which social organization data was collected</t>
  </si>
  <si>
    <t>W&amp;R</t>
  </si>
  <si>
    <t>species was added to database based on Wilson and Reeder</t>
  </si>
  <si>
    <t>From Botero et al 2014</t>
  </si>
  <si>
    <t>no SO data for species</t>
  </si>
  <si>
    <t>group size data only for species (no M/F SO data)</t>
  </si>
  <si>
    <t>Geographic Distribution/Continent</t>
  </si>
  <si>
    <t>based on study location</t>
  </si>
  <si>
    <t>data from IUCN based on study location</t>
  </si>
  <si>
    <t>Body Mass</t>
  </si>
  <si>
    <t>average female body mass</t>
  </si>
  <si>
    <t>data from Pantheria</t>
  </si>
  <si>
    <t>sexual dimorphism of species</t>
  </si>
  <si>
    <t>Domesticated species</t>
  </si>
  <si>
    <t>no.SO_species_level</t>
  </si>
  <si>
    <t>Variable</t>
  </si>
  <si>
    <t>Group-living</t>
  </si>
  <si>
    <t>no.SO_allPop</t>
  </si>
  <si>
    <t>Social state - for R</t>
  </si>
  <si>
    <t>Variable_IVSO</t>
  </si>
  <si>
    <t>Non-variable_GL</t>
  </si>
  <si>
    <t xml:space="preserve">Variable </t>
  </si>
  <si>
    <t>within_pop</t>
  </si>
  <si>
    <t>Within_pop</t>
  </si>
  <si>
    <t>Based on crude criteria (n=4 poss)</t>
  </si>
  <si>
    <t>Based on all types of groups (n=7 poss)</t>
  </si>
  <si>
    <t>inland Rocky Areas</t>
  </si>
  <si>
    <t>Forest/Woosland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</si>
</sst>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A6A6A6"/>
      <name val="Calibri"/>
      <family val="2"/>
      <charset val="1"/>
    </font>
    <font>
      <sz val="12"/>
      <color rgb="FF969696"/>
      <name val="Calibri"/>
      <family val="2"/>
      <charset val="1"/>
    </font>
    <font>
      <b/>
      <sz val="12"/>
      <color rgb="FF666666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 tint="0.34998626667073579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C000"/>
      </patternFill>
    </fill>
    <fill>
      <patternFill patternType="solid">
        <fgColor rgb="FFFAA61A"/>
        <bgColor rgb="FFFFC000"/>
      </patternFill>
    </fill>
    <fill>
      <patternFill patternType="solid">
        <fgColor rgb="FFCCFFCC"/>
        <bgColor rgb="FFFFFFCC"/>
      </patternFill>
    </fill>
    <fill>
      <patternFill patternType="solid">
        <fgColor rgb="FF89C765"/>
        <bgColor rgb="FF8CCFB7"/>
      </patternFill>
    </fill>
    <fill>
      <patternFill patternType="solid">
        <fgColor rgb="FFF7A19A"/>
        <bgColor rgb="FFF4B183"/>
      </patternFill>
    </fill>
    <fill>
      <patternFill patternType="solid">
        <fgColor rgb="FF8CCFB7"/>
        <bgColor rgb="FF95B3D7"/>
      </patternFill>
    </fill>
    <fill>
      <patternFill patternType="solid">
        <fgColor rgb="FFC0504D"/>
        <bgColor rgb="FFCC3300"/>
      </patternFill>
    </fill>
    <fill>
      <patternFill patternType="solid">
        <fgColor rgb="FFFFC000"/>
        <bgColor rgb="FFFAA61A"/>
      </patternFill>
    </fill>
    <fill>
      <patternFill patternType="solid">
        <fgColor rgb="FFC3D69B"/>
        <bgColor rgb="FFC4D79B"/>
      </patternFill>
    </fill>
    <fill>
      <patternFill patternType="solid">
        <fgColor rgb="FFF4B183"/>
        <bgColor rgb="FFF7A19A"/>
      </patternFill>
    </fill>
    <fill>
      <patternFill patternType="solid">
        <fgColor rgb="FFC4D79B"/>
        <bgColor rgb="FFC3D69B"/>
      </patternFill>
    </fill>
    <fill>
      <patternFill patternType="solid">
        <fgColor rgb="FF95B3D7"/>
        <bgColor rgb="FFA6A6A6"/>
      </patternFill>
    </fill>
    <fill>
      <patternFill patternType="solid">
        <fgColor rgb="FFFFF9AE"/>
        <bgColor rgb="FFFFFBCC"/>
      </patternFill>
    </fill>
    <fill>
      <patternFill patternType="solid">
        <fgColor rgb="FFFFFBCC"/>
        <bgColor rgb="FFFFFFCC"/>
      </patternFill>
    </fill>
    <fill>
      <patternFill patternType="solid">
        <fgColor rgb="FFED1C24"/>
        <bgColor rgb="FFCE181E"/>
      </patternFill>
    </fill>
    <fill>
      <patternFill patternType="solid">
        <fgColor rgb="FFCC3300"/>
        <bgColor rgb="FFCE181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A6A6A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BCC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ont="1" applyAlignment="1"/>
    <xf numFmtId="0" fontId="0" fillId="8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/>
    </xf>
    <xf numFmtId="0" fontId="0" fillId="13" borderId="3" xfId="0" applyFont="1" applyFill="1" applyBorder="1"/>
    <xf numFmtId="0" fontId="0" fillId="13" borderId="2" xfId="0" applyFont="1" applyFill="1" applyBorder="1"/>
    <xf numFmtId="0" fontId="0" fillId="14" borderId="0" xfId="0" applyFont="1" applyFill="1" applyBorder="1"/>
    <xf numFmtId="0" fontId="0" fillId="14" borderId="1" xfId="0" applyFont="1" applyFill="1" applyBorder="1"/>
    <xf numFmtId="1" fontId="0" fillId="14" borderId="2" xfId="0" applyNumberFormat="1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left"/>
    </xf>
    <xf numFmtId="0" fontId="0" fillId="14" borderId="2" xfId="0" applyFont="1" applyFill="1" applyBorder="1"/>
    <xf numFmtId="0" fontId="0" fillId="14" borderId="3" xfId="0" applyFill="1" applyBorder="1"/>
    <xf numFmtId="0" fontId="0" fillId="14" borderId="2" xfId="0" applyFill="1" applyBorder="1"/>
    <xf numFmtId="0" fontId="0" fillId="14" borderId="0" xfId="0" applyFont="1" applyFill="1"/>
    <xf numFmtId="0" fontId="0" fillId="14" borderId="0" xfId="0" applyFill="1"/>
    <xf numFmtId="0" fontId="3" fillId="0" borderId="0" xfId="0" applyFont="1" applyBorder="1"/>
    <xf numFmtId="0" fontId="3" fillId="15" borderId="0" xfId="0" applyFont="1" applyFill="1" applyBorder="1"/>
    <xf numFmtId="0" fontId="3" fillId="15" borderId="1" xfId="0" applyFont="1" applyFill="1" applyBorder="1"/>
    <xf numFmtId="0" fontId="3" fillId="15" borderId="1" xfId="0" applyFont="1" applyFill="1" applyBorder="1" applyAlignment="1">
      <alignment horizontal="right"/>
    </xf>
    <xf numFmtId="1" fontId="3" fillId="15" borderId="2" xfId="0" applyNumberFormat="1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left"/>
    </xf>
    <xf numFmtId="0" fontId="3" fillId="15" borderId="2" xfId="0" applyFont="1" applyFill="1" applyBorder="1"/>
    <xf numFmtId="0" fontId="3" fillId="15" borderId="0" xfId="0" applyFont="1" applyFill="1"/>
    <xf numFmtId="0" fontId="3" fillId="0" borderId="0" xfId="0" applyFont="1"/>
    <xf numFmtId="0" fontId="4" fillId="15" borderId="2" xfId="0" applyFont="1" applyFill="1" applyBorder="1" applyAlignment="1">
      <alignment horizontal="left"/>
    </xf>
    <xf numFmtId="0" fontId="0" fillId="16" borderId="0" xfId="0" applyFont="1" applyFill="1" applyBorder="1"/>
    <xf numFmtId="0" fontId="0" fillId="16" borderId="1" xfId="0" applyFont="1" applyFill="1" applyBorder="1"/>
    <xf numFmtId="0" fontId="0" fillId="16" borderId="2" xfId="0" applyFont="1" applyFill="1" applyBorder="1" applyAlignment="1">
      <alignment horizontal="center"/>
    </xf>
    <xf numFmtId="0" fontId="0" fillId="16" borderId="2" xfId="0" applyFont="1" applyFill="1" applyBorder="1" applyAlignment="1">
      <alignment horizontal="left"/>
    </xf>
    <xf numFmtId="0" fontId="0" fillId="16" borderId="3" xfId="0" applyFill="1" applyBorder="1"/>
    <xf numFmtId="0" fontId="0" fillId="16" borderId="2" xfId="0" applyFill="1" applyBorder="1"/>
    <xf numFmtId="0" fontId="0" fillId="16" borderId="0" xfId="0" applyFont="1" applyFill="1"/>
    <xf numFmtId="0" fontId="0" fillId="14" borderId="2" xfId="0" applyFont="1" applyFill="1" applyBorder="1" applyAlignment="1"/>
    <xf numFmtId="49" fontId="3" fillId="15" borderId="2" xfId="0" applyNumberFormat="1" applyFont="1" applyFill="1" applyBorder="1" applyAlignment="1">
      <alignment horizontal="center"/>
    </xf>
    <xf numFmtId="0" fontId="3" fillId="15" borderId="2" xfId="0" applyFont="1" applyFill="1" applyBorder="1" applyAlignment="1"/>
    <xf numFmtId="49" fontId="3" fillId="15" borderId="2" xfId="0" applyNumberFormat="1" applyFont="1" applyFill="1" applyBorder="1" applyAlignment="1">
      <alignment horizontal="left"/>
    </xf>
    <xf numFmtId="0" fontId="3" fillId="15" borderId="2" xfId="0" applyFont="1" applyFill="1" applyBorder="1" applyAlignment="1">
      <alignment horizontal="left" wrapText="1"/>
    </xf>
    <xf numFmtId="1" fontId="1" fillId="16" borderId="2" xfId="0" applyNumberFormat="1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left"/>
    </xf>
    <xf numFmtId="0" fontId="1" fillId="16" borderId="2" xfId="0" applyFont="1" applyFill="1" applyBorder="1"/>
    <xf numFmtId="1" fontId="0" fillId="16" borderId="2" xfId="0" applyNumberFormat="1" applyFont="1" applyFill="1" applyBorder="1" applyAlignment="1">
      <alignment horizontal="center"/>
    </xf>
    <xf numFmtId="0" fontId="0" fillId="16" borderId="2" xfId="0" applyFont="1" applyFill="1" applyBorder="1"/>
    <xf numFmtId="49" fontId="3" fillId="15" borderId="2" xfId="0" applyNumberFormat="1" applyFont="1" applyFill="1" applyBorder="1"/>
    <xf numFmtId="0" fontId="0" fillId="14" borderId="3" xfId="0" applyFont="1" applyFill="1" applyBorder="1"/>
    <xf numFmtId="0" fontId="1" fillId="16" borderId="0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0" xfId="0" applyFont="1" applyFill="1"/>
    <xf numFmtId="0" fontId="1" fillId="3" borderId="0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1" fillId="14" borderId="0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center"/>
    </xf>
    <xf numFmtId="0" fontId="3" fillId="0" borderId="0" xfId="0" applyFont="1"/>
    <xf numFmtId="1" fontId="4" fillId="14" borderId="2" xfId="0" applyNumberFormat="1" applyFont="1" applyFill="1" applyBorder="1" applyAlignment="1">
      <alignment horizontal="center"/>
    </xf>
    <xf numFmtId="0" fontId="0" fillId="16" borderId="0" xfId="0" applyFill="1"/>
    <xf numFmtId="1" fontId="0" fillId="3" borderId="2" xfId="0" applyNumberFormat="1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4" borderId="1" xfId="0" applyFont="1" applyFill="1" applyBorder="1"/>
    <xf numFmtId="1" fontId="1" fillId="14" borderId="2" xfId="0" applyNumberFormat="1" applyFont="1" applyFill="1" applyBorder="1" applyAlignment="1">
      <alignment horizontal="center"/>
    </xf>
    <xf numFmtId="0" fontId="1" fillId="14" borderId="3" xfId="0" applyFont="1" applyFill="1" applyBorder="1"/>
    <xf numFmtId="0" fontId="1" fillId="14" borderId="2" xfId="0" applyFont="1" applyFill="1" applyBorder="1"/>
    <xf numFmtId="0" fontId="1" fillId="14" borderId="0" xfId="0" applyFont="1" applyFill="1"/>
    <xf numFmtId="0" fontId="1" fillId="0" borderId="0" xfId="0" applyFont="1"/>
    <xf numFmtId="0" fontId="1" fillId="0" borderId="0" xfId="0" applyFont="1"/>
    <xf numFmtId="49" fontId="3" fillId="15" borderId="1" xfId="0" applyNumberFormat="1" applyFont="1" applyFill="1" applyBorder="1"/>
    <xf numFmtId="49" fontId="0" fillId="14" borderId="2" xfId="0" applyNumberFormat="1" applyFont="1" applyFill="1" applyBorder="1" applyAlignment="1">
      <alignment horizontal="center"/>
    </xf>
    <xf numFmtId="49" fontId="0" fillId="14" borderId="2" xfId="0" applyNumberFormat="1" applyFont="1" applyFill="1" applyBorder="1" applyAlignment="1">
      <alignment horizontal="left"/>
    </xf>
    <xf numFmtId="2" fontId="0" fillId="14" borderId="2" xfId="0" applyNumberFormat="1" applyFont="1" applyFill="1" applyBorder="1" applyAlignment="1">
      <alignment horizontal="center"/>
    </xf>
    <xf numFmtId="2" fontId="3" fillId="15" borderId="2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3" fillId="15" borderId="0" xfId="0" applyFont="1" applyFill="1" applyBorder="1" applyAlignment="1"/>
    <xf numFmtId="0" fontId="3" fillId="15" borderId="1" xfId="0" applyFont="1" applyFill="1" applyBorder="1" applyAlignment="1"/>
    <xf numFmtId="0" fontId="3" fillId="15" borderId="0" xfId="0" applyFont="1" applyFill="1" applyAlignment="1"/>
    <xf numFmtId="0" fontId="3" fillId="0" borderId="0" xfId="0" applyFont="1" applyAlignment="1"/>
    <xf numFmtId="0" fontId="6" fillId="15" borderId="0" xfId="0" applyFont="1" applyFill="1" applyBorder="1" applyAlignment="1"/>
    <xf numFmtId="49" fontId="7" fillId="14" borderId="2" xfId="0" applyNumberFormat="1" applyFont="1" applyFill="1" applyBorder="1" applyAlignment="1">
      <alignment horizontal="left"/>
    </xf>
    <xf numFmtId="49" fontId="7" fillId="14" borderId="2" xfId="0" applyNumberFormat="1" applyFont="1" applyFill="1" applyBorder="1" applyAlignment="1">
      <alignment horizontal="center"/>
    </xf>
    <xf numFmtId="49" fontId="0" fillId="16" borderId="2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left"/>
    </xf>
    <xf numFmtId="0" fontId="0" fillId="16" borderId="7" xfId="0" applyFill="1" applyBorder="1" applyAlignment="1">
      <alignment horizontal="center"/>
    </xf>
    <xf numFmtId="0" fontId="1" fillId="16" borderId="7" xfId="0" applyFont="1" applyFill="1" applyBorder="1" applyAlignment="1">
      <alignment horizontal="left"/>
    </xf>
    <xf numFmtId="0" fontId="1" fillId="16" borderId="7" xfId="0" applyFont="1" applyFill="1" applyBorder="1"/>
    <xf numFmtId="0" fontId="0" fillId="16" borderId="8" xfId="0" applyFill="1" applyBorder="1"/>
    <xf numFmtId="0" fontId="0" fillId="16" borderId="7" xfId="0" applyFill="1" applyBorder="1"/>
    <xf numFmtId="0" fontId="0" fillId="13" borderId="0" xfId="0" applyFont="1" applyFill="1"/>
    <xf numFmtId="0" fontId="0" fillId="17" borderId="0" xfId="0" applyFont="1" applyFill="1"/>
    <xf numFmtId="0" fontId="0" fillId="9" borderId="0" xfId="0" applyFont="1" applyFill="1"/>
    <xf numFmtId="0" fontId="8" fillId="0" borderId="0" xfId="0" applyFont="1"/>
    <xf numFmtId="0" fontId="1" fillId="19" borderId="0" xfId="0" applyFont="1" applyFill="1" applyBorder="1"/>
    <xf numFmtId="0" fontId="0" fillId="19" borderId="0" xfId="0" applyFont="1" applyFill="1" applyBorder="1"/>
    <xf numFmtId="0" fontId="0" fillId="19" borderId="1" xfId="0" applyFont="1" applyFill="1" applyBorder="1"/>
    <xf numFmtId="1" fontId="0" fillId="19" borderId="2" xfId="0" applyNumberFormat="1" applyFont="1" applyFill="1" applyBorder="1" applyAlignment="1">
      <alignment horizontal="center"/>
    </xf>
    <xf numFmtId="0" fontId="0" fillId="19" borderId="2" xfId="0" applyFont="1" applyFill="1" applyBorder="1" applyAlignment="1">
      <alignment horizontal="center"/>
    </xf>
    <xf numFmtId="0" fontId="0" fillId="19" borderId="2" xfId="0" applyFont="1" applyFill="1" applyBorder="1" applyAlignment="1">
      <alignment horizontal="left"/>
    </xf>
    <xf numFmtId="0" fontId="0" fillId="19" borderId="3" xfId="0" applyFill="1" applyBorder="1"/>
    <xf numFmtId="0" fontId="0" fillId="19" borderId="2" xfId="0" applyFill="1" applyBorder="1"/>
    <xf numFmtId="0" fontId="0" fillId="19" borderId="0" xfId="0" applyFont="1" applyFill="1"/>
    <xf numFmtId="0" fontId="0" fillId="18" borderId="0" xfId="0" applyFont="1" applyFill="1"/>
    <xf numFmtId="0" fontId="0" fillId="19" borderId="0" xfId="0" applyFill="1"/>
    <xf numFmtId="0" fontId="0" fillId="18" borderId="0" xfId="0" applyFill="1"/>
    <xf numFmtId="0" fontId="3" fillId="19" borderId="0" xfId="0" applyFont="1" applyFill="1" applyBorder="1"/>
    <xf numFmtId="0" fontId="3" fillId="19" borderId="1" xfId="0" applyFont="1" applyFill="1" applyBorder="1"/>
    <xf numFmtId="0" fontId="3" fillId="19" borderId="1" xfId="0" applyFont="1" applyFill="1" applyBorder="1" applyAlignment="1">
      <alignment horizontal="right"/>
    </xf>
    <xf numFmtId="1" fontId="3" fillId="19" borderId="2" xfId="0" applyNumberFormat="1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left"/>
    </xf>
    <xf numFmtId="0" fontId="3" fillId="19" borderId="0" xfId="0" applyFont="1" applyFill="1"/>
    <xf numFmtId="0" fontId="3" fillId="18" borderId="0" xfId="0" applyFont="1" applyFill="1"/>
    <xf numFmtId="0" fontId="1" fillId="0" borderId="4" xfId="0" applyFont="1" applyBorder="1" applyAlignment="1">
      <alignment horizontal="center" vertical="center"/>
    </xf>
    <xf numFmtId="1" fontId="0" fillId="16" borderId="7" xfId="0" applyNumberFormat="1" applyFont="1" applyFill="1" applyBorder="1" applyAlignment="1">
      <alignment horizontal="center"/>
    </xf>
    <xf numFmtId="0" fontId="0" fillId="16" borderId="7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/>
    <xf numFmtId="0" fontId="1" fillId="0" borderId="4" xfId="0" applyFont="1" applyBorder="1" applyAlignment="1">
      <alignment horizontal="left" vertical="center"/>
    </xf>
    <xf numFmtId="1" fontId="9" fillId="14" borderId="2" xfId="0" applyNumberFormat="1" applyFont="1" applyFill="1" applyBorder="1" applyAlignment="1">
      <alignment horizontal="center"/>
    </xf>
    <xf numFmtId="0" fontId="1" fillId="20" borderId="0" xfId="0" applyFont="1" applyFill="1" applyBorder="1"/>
    <xf numFmtId="0" fontId="0" fillId="21" borderId="0" xfId="0" applyFont="1" applyFill="1" applyBorder="1"/>
    <xf numFmtId="0" fontId="0" fillId="21" borderId="1" xfId="0" applyFont="1" applyFill="1" applyBorder="1"/>
    <xf numFmtId="0" fontId="0" fillId="21" borderId="2" xfId="0" applyFont="1" applyFill="1" applyBorder="1" applyAlignment="1">
      <alignment horizontal="center"/>
    </xf>
    <xf numFmtId="0" fontId="0" fillId="21" borderId="2" xfId="0" applyFont="1" applyFill="1" applyBorder="1" applyAlignment="1">
      <alignment horizontal="left"/>
    </xf>
    <xf numFmtId="0" fontId="0" fillId="21" borderId="2" xfId="0" applyFont="1" applyFill="1" applyBorder="1"/>
    <xf numFmtId="0" fontId="0" fillId="21" borderId="3" xfId="0" applyFill="1" applyBorder="1"/>
    <xf numFmtId="0" fontId="0" fillId="21" borderId="2" xfId="0" applyFill="1" applyBorder="1"/>
    <xf numFmtId="0" fontId="0" fillId="21" borderId="0" xfId="0" applyFont="1" applyFill="1"/>
    <xf numFmtId="0" fontId="0" fillId="20" borderId="0" xfId="0" applyFont="1" applyFill="1"/>
    <xf numFmtId="0" fontId="0" fillId="21" borderId="0" xfId="0" applyFill="1"/>
    <xf numFmtId="0" fontId="0" fillId="20" borderId="0" xfId="0" applyFill="1"/>
    <xf numFmtId="0" fontId="3" fillId="15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E5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CAED5"/>
      <rgbColor rgb="FF7F7F7F"/>
      <rgbColor rgb="FFA6A6A6"/>
      <rgbColor rgb="FFC0504D"/>
      <rgbColor rgb="FFFFFFCC"/>
      <rgbColor rgb="FFFFFFE1"/>
      <rgbColor rgb="FF660066"/>
      <rgbColor rgb="FFFF8080"/>
      <rgbColor rgb="FF0066CC"/>
      <rgbColor rgb="FFC3D69B"/>
      <rgbColor rgb="FF000080"/>
      <rgbColor rgb="FFFF00FF"/>
      <rgbColor rgb="FFFFFBCC"/>
      <rgbColor rgb="FF00FFFF"/>
      <rgbColor rgb="FF800080"/>
      <rgbColor rgb="FF800000"/>
      <rgbColor rgb="FF008080"/>
      <rgbColor rgb="FF0000FF"/>
      <rgbColor rgb="FF00CCFF"/>
      <rgbColor rgb="FFFFFFDD"/>
      <rgbColor rgb="FFCCFFCC"/>
      <rgbColor rgb="FFFFF9AE"/>
      <rgbColor rgb="FF95B3D7"/>
      <rgbColor rgb="FFF7A19A"/>
      <rgbColor rgb="FFC4D79B"/>
      <rgbColor rgb="FFF4B183"/>
      <rgbColor rgb="FF3366FF"/>
      <rgbColor rgb="FF4BACC6"/>
      <rgbColor rgb="FF89C765"/>
      <rgbColor rgb="FFFFC000"/>
      <rgbColor rgb="FFFAA61A"/>
      <rgbColor rgb="FFED1C24"/>
      <rgbColor rgb="FF666666"/>
      <rgbColor rgb="FF969696"/>
      <rgbColor rgb="FF003366"/>
      <rgbColor rgb="FF8CCFB7"/>
      <rgbColor rgb="FF003300"/>
      <rgbColor rgb="FF333300"/>
      <rgbColor rgb="FFCC3300"/>
      <rgbColor rgb="FFCE181E"/>
      <rgbColor rgb="FF59595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48"/>
  <sheetViews>
    <sheetView zoomScaleNormal="10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S4" sqref="S4"/>
    </sheetView>
  </sheetViews>
  <sheetFormatPr defaultColWidth="8.6875" defaultRowHeight="15.75" x14ac:dyDescent="0.5"/>
  <cols>
    <col min="1" max="1" width="23.5" style="1" customWidth="1"/>
    <col min="2" max="2" width="5.6875" style="2" customWidth="1"/>
    <col min="3" max="3" width="5.6875" style="3" customWidth="1"/>
    <col min="4" max="4" width="18.3125" style="4" customWidth="1"/>
    <col min="5" max="5" width="24" style="5" bestFit="1" customWidth="1"/>
    <col min="6" max="6" width="7.8125" style="6" bestFit="1" customWidth="1"/>
    <col min="7" max="7" width="7.1875" style="6" bestFit="1" customWidth="1"/>
    <col min="8" max="8" width="20.3125" style="6" bestFit="1" customWidth="1"/>
    <col min="9" max="9" width="8.8125" style="7" bestFit="1" customWidth="1"/>
    <col min="10" max="10" width="16.8125" style="8" bestFit="1" customWidth="1"/>
    <col min="11" max="11" width="9.8125" style="9" bestFit="1" customWidth="1"/>
    <col min="12" max="12" width="10.5" style="9" bestFit="1" customWidth="1"/>
    <col min="13" max="13" width="11.5" style="9" bestFit="1" customWidth="1"/>
    <col min="14" max="15" width="14.5" style="10" bestFit="1" customWidth="1"/>
    <col min="16" max="16" width="8.1875" style="11" bestFit="1" customWidth="1"/>
    <col min="17" max="17" width="9.5" style="11" bestFit="1" customWidth="1"/>
    <col min="18" max="18" width="11.6875" style="8" bestFit="1" customWidth="1"/>
    <col min="19" max="19" width="29.3125" style="8" customWidth="1"/>
    <col min="20" max="20" width="23.6875" style="8" bestFit="1" customWidth="1"/>
    <col min="21" max="21" width="34.8125" style="8" bestFit="1" customWidth="1"/>
    <col min="22" max="22" width="22.1875" style="8" bestFit="1" customWidth="1"/>
    <col min="23" max="23" width="14.5" style="8" bestFit="1" customWidth="1"/>
    <col min="24" max="24" width="19.3125" style="8" bestFit="1" customWidth="1"/>
    <col min="25" max="25" width="12.3125" style="8" bestFit="1" customWidth="1"/>
    <col min="26" max="26" width="9.6875" style="12" bestFit="1" customWidth="1"/>
    <col min="27" max="27" width="7.1875" style="12" customWidth="1"/>
    <col min="28" max="28" width="10.6875" style="13" customWidth="1"/>
    <col min="29" max="29" width="12.8125" style="13" customWidth="1"/>
    <col min="30" max="30" width="10.3125" style="13" customWidth="1"/>
    <col min="31" max="31" width="9.8125" style="13" customWidth="1"/>
    <col min="32" max="32" width="9.1875" style="13" customWidth="1"/>
    <col min="33" max="33" width="9.8125" style="13" customWidth="1"/>
    <col min="34" max="34" width="18.1875" style="14" customWidth="1"/>
    <col min="35" max="35" width="13" style="14" customWidth="1"/>
    <col min="36" max="36" width="11" style="14" customWidth="1"/>
    <col min="37" max="37" width="11.6875" style="14" customWidth="1"/>
    <col min="38" max="38" width="15" style="14" customWidth="1"/>
    <col min="39" max="39" width="16.8125" style="15" customWidth="1"/>
    <col min="40" max="40" width="15.8125" style="8" bestFit="1" customWidth="1"/>
    <col min="41" max="41" width="25.6875" style="15" customWidth="1"/>
    <col min="42" max="42" width="12.6875" style="15" customWidth="1"/>
    <col min="43" max="43" width="92.1875" style="15" bestFit="1" customWidth="1"/>
    <col min="44" max="44" width="14.1875" style="16" customWidth="1"/>
    <col min="45" max="45" width="12.6875" style="16" customWidth="1"/>
    <col min="46" max="46" width="16.1875" style="16" customWidth="1"/>
    <col min="47" max="47" width="19.1875" style="16" customWidth="1"/>
    <col min="48" max="48" width="12.6875" style="16" customWidth="1"/>
    <col min="49" max="49" width="15.1875" style="16" customWidth="1"/>
    <col min="50" max="50" width="11" style="16" customWidth="1"/>
    <col min="51" max="51" width="13.5" style="16" customWidth="1"/>
    <col min="52" max="52" width="15" style="16" customWidth="1"/>
    <col min="53" max="53" width="14.1875" style="16" customWidth="1"/>
    <col min="54" max="54" width="14.6875" style="16" customWidth="1"/>
    <col min="55" max="140" width="11" style="17" customWidth="1"/>
    <col min="141" max="1023" width="11" style="16" customWidth="1"/>
    <col min="1024" max="1027" width="8.1875" customWidth="1"/>
  </cols>
  <sheetData>
    <row r="1" spans="1:1026" s="17" customFormat="1" x14ac:dyDescent="0.5">
      <c r="A1" s="1"/>
      <c r="B1" s="1"/>
      <c r="C1" s="18"/>
      <c r="D1" s="19"/>
      <c r="E1" s="20"/>
      <c r="F1" s="21"/>
      <c r="G1" s="21"/>
      <c r="H1" s="21"/>
      <c r="I1" s="21"/>
      <c r="J1" s="21"/>
      <c r="K1" s="21"/>
      <c r="L1" s="21"/>
      <c r="M1" s="21"/>
      <c r="N1" s="22"/>
      <c r="O1" s="23"/>
      <c r="P1" s="21"/>
      <c r="Q1" s="21"/>
      <c r="R1" s="21"/>
      <c r="S1" s="24" t="s">
        <v>0</v>
      </c>
      <c r="T1" s="163"/>
      <c r="U1" s="24"/>
      <c r="V1" s="24"/>
      <c r="W1" s="24"/>
      <c r="X1" s="24"/>
      <c r="Y1" s="24"/>
      <c r="Z1" s="25"/>
      <c r="AA1" s="25"/>
      <c r="AB1" s="22"/>
      <c r="AC1" s="22"/>
      <c r="AD1" s="22"/>
      <c r="AE1" s="22"/>
      <c r="AF1" s="22"/>
      <c r="AG1" s="22"/>
      <c r="AH1" s="26"/>
      <c r="AI1" s="26"/>
      <c r="AJ1" s="26"/>
      <c r="AK1" s="26"/>
      <c r="AL1" s="26"/>
      <c r="AM1" s="23"/>
      <c r="AN1" s="27"/>
      <c r="AO1" s="24"/>
      <c r="AP1" s="28"/>
      <c r="AQ1" s="28"/>
      <c r="AMJ1" s="29"/>
      <c r="AMK1" s="29"/>
      <c r="AML1"/>
    </row>
    <row r="2" spans="1:1026" s="17" customFormat="1" x14ac:dyDescent="0.5">
      <c r="A2" s="1"/>
      <c r="B2" s="1"/>
      <c r="C2" s="18"/>
      <c r="D2" s="19"/>
      <c r="E2" s="20"/>
      <c r="F2" s="30"/>
      <c r="G2" s="30"/>
      <c r="H2" s="30"/>
      <c r="I2" s="31"/>
      <c r="J2" s="30"/>
      <c r="K2" s="30"/>
      <c r="L2" s="30"/>
      <c r="M2" s="30"/>
      <c r="N2" s="30"/>
      <c r="O2" s="22"/>
      <c r="P2" s="22"/>
      <c r="Q2" s="30"/>
      <c r="R2" s="30"/>
      <c r="S2" s="24"/>
      <c r="T2" s="163"/>
      <c r="U2" s="32" t="s">
        <v>1</v>
      </c>
      <c r="V2" s="168"/>
      <c r="W2" s="24"/>
      <c r="X2" s="24"/>
      <c r="Y2" s="24"/>
      <c r="Z2" s="25"/>
      <c r="AA2" s="25"/>
      <c r="AB2" s="33"/>
      <c r="AC2" s="33"/>
      <c r="AD2" s="33"/>
      <c r="AE2" s="33"/>
      <c r="AF2" s="33"/>
      <c r="AG2" s="33"/>
      <c r="AH2" s="24"/>
      <c r="AI2" s="34"/>
      <c r="AJ2" s="34"/>
      <c r="AK2" s="34"/>
      <c r="AL2" s="34"/>
      <c r="AM2" s="35"/>
      <c r="AN2" s="27"/>
      <c r="AO2" s="24"/>
      <c r="AP2" s="28"/>
      <c r="AQ2" s="28"/>
      <c r="AR2" s="36"/>
      <c r="AS2" s="36"/>
      <c r="AT2" s="36"/>
      <c r="AU2" s="36"/>
      <c r="AV2" s="36"/>
      <c r="AW2" s="36"/>
      <c r="AX2" s="36"/>
      <c r="AMJ2" s="29"/>
      <c r="AMK2" s="29"/>
      <c r="AML2"/>
    </row>
    <row r="3" spans="1:1026" s="17" customFormat="1" x14ac:dyDescent="0.5">
      <c r="A3" s="1"/>
      <c r="B3" s="1"/>
      <c r="C3" s="18"/>
      <c r="D3" s="19"/>
      <c r="E3" s="20"/>
      <c r="F3" s="30"/>
      <c r="G3" s="30"/>
      <c r="H3" s="30"/>
      <c r="I3" s="30"/>
      <c r="J3" s="30"/>
      <c r="K3" s="30"/>
      <c r="L3" s="30"/>
      <c r="M3" s="30"/>
      <c r="N3" s="184" t="s">
        <v>2</v>
      </c>
      <c r="O3" s="184"/>
      <c r="P3" s="30"/>
      <c r="Q3" s="30"/>
      <c r="R3" s="30"/>
      <c r="S3" s="24" t="s">
        <v>1820</v>
      </c>
      <c r="T3" s="163"/>
      <c r="U3" s="24" t="s">
        <v>1819</v>
      </c>
      <c r="V3" s="24"/>
      <c r="W3" s="24"/>
      <c r="X3" s="24"/>
      <c r="Y3" s="24"/>
      <c r="Z3" s="25"/>
      <c r="AA3" s="25"/>
      <c r="AB3" s="185" t="s">
        <v>3</v>
      </c>
      <c r="AC3" s="185"/>
      <c r="AD3" s="185"/>
      <c r="AE3" s="185" t="s">
        <v>4</v>
      </c>
      <c r="AF3" s="185"/>
      <c r="AG3" s="185"/>
      <c r="AH3" s="24" t="s">
        <v>5</v>
      </c>
      <c r="AI3" s="186" t="s">
        <v>6</v>
      </c>
      <c r="AJ3" s="186"/>
      <c r="AK3" s="186"/>
      <c r="AL3" s="186"/>
      <c r="AM3" s="35"/>
      <c r="AN3" s="27"/>
      <c r="AO3" s="24"/>
      <c r="AP3" s="28"/>
      <c r="AQ3" s="28"/>
      <c r="AR3" s="187" t="s">
        <v>7</v>
      </c>
      <c r="AS3" s="187"/>
      <c r="AT3" s="187"/>
      <c r="AU3" s="187"/>
      <c r="AV3" s="187"/>
      <c r="AW3" s="187"/>
      <c r="AX3" s="187"/>
      <c r="AMJ3" s="29"/>
      <c r="AMK3" s="29"/>
      <c r="AML3"/>
    </row>
    <row r="4" spans="1:1026" x14ac:dyDescent="0.5">
      <c r="A4" s="1" t="s">
        <v>8</v>
      </c>
      <c r="B4" s="2" t="s">
        <v>9</v>
      </c>
      <c r="C4" s="3" t="s">
        <v>10</v>
      </c>
      <c r="D4" s="4" t="s">
        <v>11</v>
      </c>
      <c r="E4" s="5" t="s">
        <v>12</v>
      </c>
      <c r="F4" s="37" t="s">
        <v>13</v>
      </c>
      <c r="G4" s="37" t="s">
        <v>14</v>
      </c>
      <c r="H4" s="38" t="s">
        <v>15</v>
      </c>
      <c r="I4" s="39" t="s">
        <v>16</v>
      </c>
      <c r="J4" s="40" t="s">
        <v>17</v>
      </c>
      <c r="K4" s="41" t="s">
        <v>18</v>
      </c>
      <c r="L4" s="41" t="s">
        <v>19</v>
      </c>
      <c r="M4" s="41" t="s">
        <v>20</v>
      </c>
      <c r="N4" s="42" t="s">
        <v>21</v>
      </c>
      <c r="O4" s="42" t="s">
        <v>22</v>
      </c>
      <c r="P4" s="43" t="s">
        <v>23</v>
      </c>
      <c r="Q4" s="43" t="s">
        <v>24</v>
      </c>
      <c r="R4" s="44" t="s">
        <v>25</v>
      </c>
      <c r="S4" s="44" t="s">
        <v>1812</v>
      </c>
      <c r="T4" s="44" t="s">
        <v>1809</v>
      </c>
      <c r="U4" s="45" t="s">
        <v>27</v>
      </c>
      <c r="V4" s="45" t="s">
        <v>1813</v>
      </c>
      <c r="W4" s="44" t="s">
        <v>28</v>
      </c>
      <c r="X4" s="44" t="s">
        <v>29</v>
      </c>
      <c r="Y4" s="44" t="s">
        <v>30</v>
      </c>
      <c r="Z4" s="46" t="s">
        <v>31</v>
      </c>
      <c r="AA4" s="46" t="s">
        <v>32</v>
      </c>
      <c r="AB4" s="47" t="s">
        <v>33</v>
      </c>
      <c r="AC4" s="47" t="s">
        <v>34</v>
      </c>
      <c r="AD4" s="47" t="s">
        <v>35</v>
      </c>
      <c r="AE4" s="47" t="s">
        <v>36</v>
      </c>
      <c r="AF4" s="47" t="s">
        <v>37</v>
      </c>
      <c r="AG4" s="47" t="s">
        <v>38</v>
      </c>
      <c r="AH4" s="44" t="s">
        <v>39</v>
      </c>
      <c r="AI4" s="44" t="s">
        <v>40</v>
      </c>
      <c r="AJ4" s="44" t="s">
        <v>41</v>
      </c>
      <c r="AK4" s="44" t="s">
        <v>42</v>
      </c>
      <c r="AL4" s="44" t="s">
        <v>43</v>
      </c>
      <c r="AM4" s="44" t="s">
        <v>44</v>
      </c>
      <c r="AN4" s="44" t="s">
        <v>45</v>
      </c>
      <c r="AO4" s="48" t="s">
        <v>46</v>
      </c>
      <c r="AP4" s="48" t="s">
        <v>47</v>
      </c>
      <c r="AQ4" s="48" t="s">
        <v>48</v>
      </c>
      <c r="AR4" s="49" t="s">
        <v>49</v>
      </c>
      <c r="AS4" s="50" t="s">
        <v>50</v>
      </c>
      <c r="AT4" s="50" t="s">
        <v>51</v>
      </c>
      <c r="AU4" s="50" t="s">
        <v>52</v>
      </c>
      <c r="AV4" s="50" t="s">
        <v>53</v>
      </c>
      <c r="AW4" s="50" t="s">
        <v>54</v>
      </c>
      <c r="AX4" s="50" t="s">
        <v>55</v>
      </c>
      <c r="AY4" s="16" t="s">
        <v>56</v>
      </c>
      <c r="AZ4" s="16" t="s">
        <v>57</v>
      </c>
      <c r="BA4" s="16" t="s">
        <v>58</v>
      </c>
      <c r="BB4" s="16" t="s">
        <v>59</v>
      </c>
    </row>
    <row r="5" spans="1:1026" s="59" customFormat="1" x14ac:dyDescent="0.5">
      <c r="A5" s="1" t="s">
        <v>60</v>
      </c>
      <c r="B5" s="51" t="s">
        <v>61</v>
      </c>
      <c r="C5" s="51"/>
      <c r="D5" s="52" t="s">
        <v>62</v>
      </c>
      <c r="E5" s="52" t="s">
        <v>62</v>
      </c>
      <c r="F5" s="53"/>
      <c r="G5" s="53"/>
      <c r="H5" s="53"/>
      <c r="I5" s="53">
        <v>2</v>
      </c>
      <c r="J5" s="53"/>
      <c r="K5" s="53">
        <v>2</v>
      </c>
      <c r="L5" s="53"/>
      <c r="M5" s="53">
        <v>1</v>
      </c>
      <c r="N5" s="53">
        <v>1</v>
      </c>
      <c r="O5" s="53">
        <v>2</v>
      </c>
      <c r="P5" s="53">
        <v>1</v>
      </c>
      <c r="Q5" s="53"/>
      <c r="R5" s="53"/>
      <c r="S5" s="53">
        <v>3</v>
      </c>
      <c r="T5" s="53">
        <v>2</v>
      </c>
      <c r="U5" s="53" t="s">
        <v>1810</v>
      </c>
      <c r="V5" s="53" t="s">
        <v>1810</v>
      </c>
      <c r="W5" s="53">
        <v>2</v>
      </c>
      <c r="X5" s="53">
        <v>2</v>
      </c>
      <c r="Y5" s="54" t="s">
        <v>63</v>
      </c>
      <c r="Z5" s="55" t="s">
        <v>64</v>
      </c>
      <c r="AA5" s="55" t="s">
        <v>65</v>
      </c>
      <c r="AB5" s="54">
        <v>1</v>
      </c>
      <c r="AC5" s="54" t="s">
        <v>66</v>
      </c>
      <c r="AD5" s="54" t="s">
        <v>66</v>
      </c>
      <c r="AE5" s="54"/>
      <c r="AF5" s="54"/>
      <c r="AG5" s="54"/>
      <c r="AH5" s="54" t="s">
        <v>67</v>
      </c>
      <c r="AI5" s="54">
        <v>56.2</v>
      </c>
      <c r="AJ5" s="54">
        <v>49.8</v>
      </c>
      <c r="AK5" s="54">
        <v>1.1285140562249001</v>
      </c>
      <c r="AL5" s="54">
        <v>46.9</v>
      </c>
      <c r="AM5" s="55" t="s">
        <v>68</v>
      </c>
      <c r="AN5" s="54">
        <v>2</v>
      </c>
      <c r="AO5" s="55"/>
      <c r="AP5" s="56"/>
      <c r="AQ5" s="56"/>
      <c r="AR5" s="57">
        <v>3</v>
      </c>
      <c r="AS5" s="58">
        <v>27.632426500000001</v>
      </c>
      <c r="AT5" s="58">
        <v>642.57380120000005</v>
      </c>
      <c r="AU5" s="58">
        <v>0.53106580599999997</v>
      </c>
      <c r="AV5" s="58">
        <v>11.636918700000001</v>
      </c>
      <c r="AW5" s="58">
        <v>76.838724690000006</v>
      </c>
      <c r="AX5" s="58">
        <v>0.53042469800000003</v>
      </c>
      <c r="AY5" s="59" t="s">
        <v>69</v>
      </c>
      <c r="AZ5" s="59" t="s">
        <v>70</v>
      </c>
      <c r="BA5" s="59" t="s">
        <v>71</v>
      </c>
      <c r="BB5" s="59" t="s">
        <v>72</v>
      </c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AMJ5" s="60"/>
      <c r="AMK5" s="60"/>
      <c r="AML5"/>
    </row>
    <row r="6" spans="1:1026" s="69" customFormat="1" x14ac:dyDescent="0.5">
      <c r="A6" s="61" t="s">
        <v>60</v>
      </c>
      <c r="B6" s="62"/>
      <c r="C6" s="62"/>
      <c r="D6" s="63" t="s">
        <v>73</v>
      </c>
      <c r="E6" s="64" t="s">
        <v>74</v>
      </c>
      <c r="F6" s="65"/>
      <c r="G6" s="65"/>
      <c r="H6" s="65"/>
      <c r="I6" s="65">
        <v>1</v>
      </c>
      <c r="J6" s="65"/>
      <c r="K6" s="65">
        <v>1</v>
      </c>
      <c r="L6" s="65"/>
      <c r="M6" s="65">
        <v>1</v>
      </c>
      <c r="N6" s="65"/>
      <c r="O6" s="65"/>
      <c r="P6" s="65"/>
      <c r="Q6" s="65"/>
      <c r="R6" s="65"/>
      <c r="S6" s="65">
        <v>3</v>
      </c>
      <c r="T6" s="65"/>
      <c r="U6" s="65" t="s">
        <v>75</v>
      </c>
      <c r="V6" s="65" t="s">
        <v>1814</v>
      </c>
      <c r="W6" s="65">
        <v>1</v>
      </c>
      <c r="X6" s="65"/>
      <c r="Y6" s="66"/>
      <c r="Z6" s="67" t="s">
        <v>64</v>
      </c>
      <c r="AA6" s="67"/>
      <c r="AB6" s="66" t="s">
        <v>66</v>
      </c>
      <c r="AC6" s="66" t="s">
        <v>66</v>
      </c>
      <c r="AD6" s="66" t="s">
        <v>66</v>
      </c>
      <c r="AE6" s="66"/>
      <c r="AF6" s="66"/>
      <c r="AG6" s="66"/>
      <c r="AH6" s="66"/>
      <c r="AI6" s="66"/>
      <c r="AJ6" s="66"/>
      <c r="AK6" s="66"/>
      <c r="AL6" s="66"/>
      <c r="AM6" s="67" t="s">
        <v>76</v>
      </c>
      <c r="AN6" s="66">
        <v>1</v>
      </c>
      <c r="AO6" s="67"/>
      <c r="AP6" s="68"/>
      <c r="AQ6" s="68" t="s">
        <v>77</v>
      </c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AML6"/>
    </row>
    <row r="7" spans="1:1026" s="69" customFormat="1" x14ac:dyDescent="0.5">
      <c r="A7" s="61" t="s">
        <v>60</v>
      </c>
      <c r="B7" s="62"/>
      <c r="C7" s="62"/>
      <c r="D7" s="63" t="s">
        <v>78</v>
      </c>
      <c r="E7" s="64" t="s">
        <v>74</v>
      </c>
      <c r="F7" s="65" t="s">
        <v>79</v>
      </c>
      <c r="G7" s="65"/>
      <c r="H7" s="65"/>
      <c r="I7" s="65">
        <v>1</v>
      </c>
      <c r="J7" s="65"/>
      <c r="K7" s="65">
        <v>1</v>
      </c>
      <c r="L7" s="65"/>
      <c r="M7" s="65"/>
      <c r="N7" s="65"/>
      <c r="O7" s="65"/>
      <c r="P7" s="65"/>
      <c r="Q7" s="65"/>
      <c r="R7" s="65"/>
      <c r="S7" s="65">
        <v>2</v>
      </c>
      <c r="T7" s="65"/>
      <c r="U7" s="65" t="s">
        <v>75</v>
      </c>
      <c r="V7" s="65" t="s">
        <v>1814</v>
      </c>
      <c r="W7" s="65">
        <v>1</v>
      </c>
      <c r="X7" s="65"/>
      <c r="Y7" s="66"/>
      <c r="Z7" s="67" t="s">
        <v>64</v>
      </c>
      <c r="AA7" s="67"/>
      <c r="AB7" s="66" t="s">
        <v>66</v>
      </c>
      <c r="AC7" s="66" t="s">
        <v>66</v>
      </c>
      <c r="AD7" s="66" t="s">
        <v>66</v>
      </c>
      <c r="AE7" s="66"/>
      <c r="AF7" s="66"/>
      <c r="AG7" s="66"/>
      <c r="AH7" s="66"/>
      <c r="AI7" s="66"/>
      <c r="AJ7" s="66"/>
      <c r="AK7" s="66"/>
      <c r="AL7" s="66"/>
      <c r="AM7" s="67" t="s">
        <v>80</v>
      </c>
      <c r="AN7" s="66">
        <v>1</v>
      </c>
      <c r="AO7" s="67"/>
      <c r="AP7" s="68"/>
      <c r="AQ7" s="68" t="s">
        <v>81</v>
      </c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AML7"/>
    </row>
    <row r="8" spans="1:1026" s="69" customFormat="1" x14ac:dyDescent="0.5">
      <c r="A8" s="61" t="s">
        <v>60</v>
      </c>
      <c r="B8" s="62"/>
      <c r="C8" s="62"/>
      <c r="D8" s="63" t="s">
        <v>82</v>
      </c>
      <c r="E8" s="64" t="s">
        <v>74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>
        <v>1</v>
      </c>
      <c r="Q8" s="65"/>
      <c r="R8" s="65"/>
      <c r="S8" s="65" t="s">
        <v>83</v>
      </c>
      <c r="T8" s="65"/>
      <c r="U8" s="65" t="s">
        <v>83</v>
      </c>
      <c r="V8" s="65" t="s">
        <v>83</v>
      </c>
      <c r="W8" s="65">
        <v>1</v>
      </c>
      <c r="X8" s="65"/>
      <c r="Y8" s="66"/>
      <c r="Z8" s="67"/>
      <c r="AA8" s="67"/>
      <c r="AB8" s="66">
        <v>1</v>
      </c>
      <c r="AC8" s="66" t="s">
        <v>66</v>
      </c>
      <c r="AD8" s="66" t="s">
        <v>66</v>
      </c>
      <c r="AE8" s="66"/>
      <c r="AF8" s="66"/>
      <c r="AG8" s="66"/>
      <c r="AH8" s="66"/>
      <c r="AI8" s="66"/>
      <c r="AJ8" s="66"/>
      <c r="AK8" s="66"/>
      <c r="AL8" s="66"/>
      <c r="AM8" s="67" t="s">
        <v>80</v>
      </c>
      <c r="AN8" s="66">
        <v>1</v>
      </c>
      <c r="AO8" s="67"/>
      <c r="AP8" s="68" t="s">
        <v>84</v>
      </c>
      <c r="AQ8" s="68" t="s">
        <v>85</v>
      </c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AML8"/>
    </row>
    <row r="9" spans="1:1026" s="69" customFormat="1" x14ac:dyDescent="0.5">
      <c r="A9" s="61" t="s">
        <v>60</v>
      </c>
      <c r="B9" s="62"/>
      <c r="C9" s="62"/>
      <c r="D9" s="63" t="s">
        <v>86</v>
      </c>
      <c r="E9" s="64" t="s">
        <v>74</v>
      </c>
      <c r="F9" s="65"/>
      <c r="G9" s="65"/>
      <c r="H9" s="65"/>
      <c r="I9" s="65"/>
      <c r="J9" s="65"/>
      <c r="K9" s="65"/>
      <c r="L9" s="65"/>
      <c r="M9" s="65"/>
      <c r="N9" s="65"/>
      <c r="O9" s="65">
        <v>1</v>
      </c>
      <c r="P9" s="65"/>
      <c r="Q9" s="65"/>
      <c r="R9" s="65"/>
      <c r="S9" s="65" t="s">
        <v>83</v>
      </c>
      <c r="T9" s="65"/>
      <c r="U9" s="65" t="s">
        <v>87</v>
      </c>
      <c r="V9" s="65" t="s">
        <v>83</v>
      </c>
      <c r="W9" s="65">
        <v>1</v>
      </c>
      <c r="X9" s="65"/>
      <c r="Y9" s="66"/>
      <c r="Z9" s="67"/>
      <c r="AA9" s="67"/>
      <c r="AB9" s="66" t="s">
        <v>66</v>
      </c>
      <c r="AC9" s="66" t="s">
        <v>66</v>
      </c>
      <c r="AD9" s="66" t="s">
        <v>66</v>
      </c>
      <c r="AE9" s="66"/>
      <c r="AF9" s="66"/>
      <c r="AG9" s="66"/>
      <c r="AH9" s="66"/>
      <c r="AI9" s="66"/>
      <c r="AJ9" s="66"/>
      <c r="AK9" s="66"/>
      <c r="AL9" s="66"/>
      <c r="AM9" s="67" t="s">
        <v>80</v>
      </c>
      <c r="AN9" s="66">
        <v>1</v>
      </c>
      <c r="AO9" s="71" t="s">
        <v>88</v>
      </c>
      <c r="AP9" s="68" t="s">
        <v>89</v>
      </c>
      <c r="AQ9" s="68" t="s">
        <v>90</v>
      </c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0"/>
      <c r="EC9" s="70"/>
      <c r="ED9" s="70"/>
      <c r="EE9" s="70"/>
      <c r="EF9" s="70"/>
      <c r="EG9" s="70"/>
      <c r="EH9" s="70"/>
      <c r="EI9" s="70"/>
      <c r="EJ9" s="70"/>
      <c r="AML9"/>
    </row>
    <row r="10" spans="1:1026" s="69" customFormat="1" x14ac:dyDescent="0.5">
      <c r="A10" s="61" t="s">
        <v>60</v>
      </c>
      <c r="B10" s="62"/>
      <c r="C10" s="62"/>
      <c r="D10" s="63" t="s">
        <v>91</v>
      </c>
      <c r="E10" s="64" t="s">
        <v>74</v>
      </c>
      <c r="F10" s="65"/>
      <c r="G10" s="65"/>
      <c r="H10" s="65"/>
      <c r="I10" s="65"/>
      <c r="J10" s="65"/>
      <c r="K10" s="65"/>
      <c r="L10" s="65"/>
      <c r="M10" s="65"/>
      <c r="N10" s="65">
        <v>1</v>
      </c>
      <c r="O10" s="65">
        <v>1</v>
      </c>
      <c r="P10" s="65"/>
      <c r="Q10" s="65"/>
      <c r="R10" s="65"/>
      <c r="S10" s="65" t="s">
        <v>83</v>
      </c>
      <c r="T10" s="65"/>
      <c r="U10" s="65" t="s">
        <v>87</v>
      </c>
      <c r="V10" s="65" t="s">
        <v>83</v>
      </c>
      <c r="W10" s="65">
        <v>1</v>
      </c>
      <c r="X10" s="65"/>
      <c r="Y10" s="66"/>
      <c r="Z10" s="67"/>
      <c r="AA10" s="67"/>
      <c r="AB10" s="66" t="s">
        <v>66</v>
      </c>
      <c r="AC10" s="66" t="s">
        <v>66</v>
      </c>
      <c r="AD10" s="66" t="s">
        <v>66</v>
      </c>
      <c r="AE10" s="66"/>
      <c r="AF10" s="66"/>
      <c r="AG10" s="66"/>
      <c r="AH10" s="66"/>
      <c r="AI10" s="66"/>
      <c r="AJ10" s="66"/>
      <c r="AK10" s="66"/>
      <c r="AL10" s="66"/>
      <c r="AM10" s="67" t="s">
        <v>80</v>
      </c>
      <c r="AN10" s="66">
        <v>1</v>
      </c>
      <c r="AO10" s="67"/>
      <c r="AP10" s="68"/>
      <c r="AQ10" s="68" t="s">
        <v>92</v>
      </c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AML10"/>
    </row>
    <row r="11" spans="1:1026" s="78" customFormat="1" x14ac:dyDescent="0.5">
      <c r="A11" s="1" t="s">
        <v>93</v>
      </c>
      <c r="B11" s="72" t="s">
        <v>94</v>
      </c>
      <c r="C11" s="72"/>
      <c r="D11" s="73" t="s">
        <v>62</v>
      </c>
      <c r="E11" s="73" t="s">
        <v>62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 t="s">
        <v>83</v>
      </c>
      <c r="T11" s="74">
        <v>0</v>
      </c>
      <c r="U11" s="74" t="s">
        <v>83</v>
      </c>
      <c r="V11" s="74" t="s">
        <v>83</v>
      </c>
      <c r="W11" s="74">
        <v>0</v>
      </c>
      <c r="X11" s="74">
        <v>0</v>
      </c>
      <c r="Y11" s="74"/>
      <c r="Z11" s="75"/>
      <c r="AA11" s="75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74"/>
      <c r="AO11" s="75"/>
      <c r="AP11" s="75" t="s">
        <v>95</v>
      </c>
      <c r="AQ11" s="75"/>
      <c r="AR11" s="76">
        <v>2</v>
      </c>
      <c r="AS11" s="77">
        <v>8.6252691769999998</v>
      </c>
      <c r="AT11" s="77">
        <v>214.0515169</v>
      </c>
      <c r="AU11" s="77">
        <v>0.76850054700000003</v>
      </c>
      <c r="AV11" s="77">
        <v>23.827221900000001</v>
      </c>
      <c r="AW11" s="77">
        <v>32.24243268</v>
      </c>
      <c r="AX11" s="77">
        <v>0.60105827499999998</v>
      </c>
      <c r="AY11" s="78" t="s">
        <v>69</v>
      </c>
      <c r="AZ11" s="78" t="s">
        <v>96</v>
      </c>
      <c r="BA11" s="78" t="s">
        <v>97</v>
      </c>
      <c r="BB11" s="78" t="s">
        <v>98</v>
      </c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AML11"/>
    </row>
    <row r="12" spans="1:1026" s="59" customFormat="1" x14ac:dyDescent="0.5">
      <c r="A12" s="1" t="s">
        <v>99</v>
      </c>
      <c r="B12" s="51" t="s">
        <v>100</v>
      </c>
      <c r="C12" s="51"/>
      <c r="D12" s="52" t="s">
        <v>62</v>
      </c>
      <c r="E12" s="52" t="s">
        <v>62</v>
      </c>
      <c r="F12" s="53">
        <v>4</v>
      </c>
      <c r="G12" s="53"/>
      <c r="H12" s="53"/>
      <c r="I12" s="53"/>
      <c r="J12" s="53"/>
      <c r="K12" s="53">
        <v>5</v>
      </c>
      <c r="L12" s="53"/>
      <c r="M12" s="53">
        <v>1</v>
      </c>
      <c r="N12" s="53">
        <f>SUM(N13:N20)</f>
        <v>1</v>
      </c>
      <c r="O12" s="53">
        <f>SUM(O13:O20)</f>
        <v>2</v>
      </c>
      <c r="P12" s="53">
        <v>4</v>
      </c>
      <c r="Q12" s="53">
        <v>6</v>
      </c>
      <c r="R12" s="53"/>
      <c r="S12" s="53">
        <v>3</v>
      </c>
      <c r="T12" s="53">
        <v>1</v>
      </c>
      <c r="U12" s="53" t="s">
        <v>1811</v>
      </c>
      <c r="V12" s="53" t="s">
        <v>1811</v>
      </c>
      <c r="W12" s="53">
        <v>6</v>
      </c>
      <c r="X12" s="53">
        <v>4</v>
      </c>
      <c r="Y12" s="54" t="s">
        <v>1817</v>
      </c>
      <c r="Z12" s="79" t="s">
        <v>63</v>
      </c>
      <c r="AA12" s="79" t="s">
        <v>65</v>
      </c>
      <c r="AB12" s="54">
        <v>4</v>
      </c>
      <c r="AC12" s="54" t="s">
        <v>66</v>
      </c>
      <c r="AD12" s="54">
        <v>1</v>
      </c>
      <c r="AE12" s="54"/>
      <c r="AF12" s="54"/>
      <c r="AG12" s="54"/>
      <c r="AH12" s="54" t="s">
        <v>67</v>
      </c>
      <c r="AI12" s="54">
        <v>56.9</v>
      </c>
      <c r="AJ12" s="54">
        <v>43.8</v>
      </c>
      <c r="AK12" s="54">
        <v>1.29908675799087</v>
      </c>
      <c r="AL12" s="54">
        <v>52.3</v>
      </c>
      <c r="AM12" s="55" t="s">
        <v>102</v>
      </c>
      <c r="AN12" s="54">
        <v>2</v>
      </c>
      <c r="AO12" s="55"/>
      <c r="AP12" s="56"/>
      <c r="AQ12" s="56"/>
      <c r="AR12" s="57">
        <v>3</v>
      </c>
      <c r="AS12" s="58">
        <v>45.596460149999999</v>
      </c>
      <c r="AT12" s="58">
        <v>4446.4799569999996</v>
      </c>
      <c r="AU12" s="58">
        <v>0.67586514099999995</v>
      </c>
      <c r="AV12" s="58">
        <v>19.669512180000002</v>
      </c>
      <c r="AW12" s="58">
        <v>6.3047615849999996</v>
      </c>
      <c r="AX12" s="58">
        <v>0.77791966499999998</v>
      </c>
      <c r="AY12" s="59" t="s">
        <v>69</v>
      </c>
      <c r="AZ12" s="59" t="s">
        <v>96</v>
      </c>
      <c r="BA12" s="59" t="s">
        <v>103</v>
      </c>
      <c r="BB12" s="59" t="s">
        <v>104</v>
      </c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AMJ12" s="60"/>
      <c r="AMK12" s="60"/>
      <c r="AML12"/>
    </row>
    <row r="13" spans="1:1026" s="69" customFormat="1" x14ac:dyDescent="0.5">
      <c r="A13" s="61" t="s">
        <v>99</v>
      </c>
      <c r="B13" s="62"/>
      <c r="C13" s="62"/>
      <c r="D13" s="63" t="s">
        <v>105</v>
      </c>
      <c r="E13" s="64" t="s">
        <v>106</v>
      </c>
      <c r="F13" s="80"/>
      <c r="G13" s="80"/>
      <c r="H13" s="80"/>
      <c r="I13" s="80"/>
      <c r="J13" s="80"/>
      <c r="K13" s="80"/>
      <c r="L13" s="80"/>
      <c r="M13" s="80"/>
      <c r="N13" s="80"/>
      <c r="O13" s="66">
        <v>1</v>
      </c>
      <c r="P13" s="80"/>
      <c r="Q13" s="80"/>
      <c r="R13" s="80"/>
      <c r="S13" s="80" t="s">
        <v>83</v>
      </c>
      <c r="T13" s="80"/>
      <c r="U13" s="80" t="s">
        <v>87</v>
      </c>
      <c r="V13" s="80" t="s">
        <v>83</v>
      </c>
      <c r="W13" s="66">
        <v>1</v>
      </c>
      <c r="X13" s="65"/>
      <c r="Y13" s="66"/>
      <c r="Z13" s="81"/>
      <c r="AA13" s="81"/>
      <c r="AB13" s="66"/>
      <c r="AC13" s="66"/>
      <c r="AD13" s="66">
        <v>1</v>
      </c>
      <c r="AE13" s="66"/>
      <c r="AF13" s="66"/>
      <c r="AG13" s="66"/>
      <c r="AH13" s="66"/>
      <c r="AI13" s="66"/>
      <c r="AJ13" s="66"/>
      <c r="AK13" s="66"/>
      <c r="AL13" s="66"/>
      <c r="AM13" s="82"/>
      <c r="AN13" s="80"/>
      <c r="AO13" s="82"/>
      <c r="AP13" s="68"/>
      <c r="AQ13" s="82" t="s">
        <v>107</v>
      </c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AML13"/>
    </row>
    <row r="14" spans="1:1026" s="69" customFormat="1" x14ac:dyDescent="0.5">
      <c r="A14" s="61" t="s">
        <v>99</v>
      </c>
      <c r="B14" s="62"/>
      <c r="C14" s="62"/>
      <c r="D14" s="63" t="s">
        <v>108</v>
      </c>
      <c r="E14" s="64" t="s">
        <v>106</v>
      </c>
      <c r="F14" s="80"/>
      <c r="G14" s="80"/>
      <c r="H14" s="80"/>
      <c r="I14" s="80"/>
      <c r="J14" s="80"/>
      <c r="K14" s="80"/>
      <c r="L14" s="80"/>
      <c r="M14" s="80"/>
      <c r="N14" s="80"/>
      <c r="O14" s="66">
        <v>1</v>
      </c>
      <c r="P14" s="80"/>
      <c r="Q14" s="80"/>
      <c r="R14" s="80"/>
      <c r="S14" s="80" t="s">
        <v>83</v>
      </c>
      <c r="T14" s="80"/>
      <c r="U14" s="80" t="s">
        <v>87</v>
      </c>
      <c r="V14" s="80" t="s">
        <v>83</v>
      </c>
      <c r="W14" s="66">
        <v>1</v>
      </c>
      <c r="X14" s="65"/>
      <c r="Y14" s="66"/>
      <c r="Z14" s="81"/>
      <c r="AA14" s="81"/>
      <c r="AB14" s="66" t="s">
        <v>66</v>
      </c>
      <c r="AC14" s="66" t="s">
        <v>66</v>
      </c>
      <c r="AD14" s="66" t="s">
        <v>66</v>
      </c>
      <c r="AE14" s="66"/>
      <c r="AF14" s="66"/>
      <c r="AG14" s="66"/>
      <c r="AH14" s="66"/>
      <c r="AI14" s="66"/>
      <c r="AJ14" s="66"/>
      <c r="AK14" s="66"/>
      <c r="AL14" s="66"/>
      <c r="AM14" s="82"/>
      <c r="AN14" s="80"/>
      <c r="AO14" s="82" t="s">
        <v>109</v>
      </c>
      <c r="AP14" s="68"/>
      <c r="AQ14" s="82" t="s">
        <v>110</v>
      </c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AML14"/>
    </row>
    <row r="15" spans="1:1026" s="69" customFormat="1" x14ac:dyDescent="0.5">
      <c r="A15" s="61" t="s">
        <v>99</v>
      </c>
      <c r="B15" s="62"/>
      <c r="C15" s="62"/>
      <c r="D15" s="63" t="s">
        <v>111</v>
      </c>
      <c r="E15" s="64" t="s">
        <v>106</v>
      </c>
      <c r="F15" s="80"/>
      <c r="G15" s="80"/>
      <c r="H15" s="80"/>
      <c r="I15" s="80"/>
      <c r="J15" s="80"/>
      <c r="K15" s="80"/>
      <c r="L15" s="80"/>
      <c r="M15" s="80"/>
      <c r="N15" s="66">
        <v>1</v>
      </c>
      <c r="O15" s="80"/>
      <c r="P15" s="80"/>
      <c r="Q15" s="66">
        <v>1</v>
      </c>
      <c r="R15" s="80"/>
      <c r="S15" s="66" t="s">
        <v>83</v>
      </c>
      <c r="T15" s="80"/>
      <c r="U15" s="66" t="s">
        <v>87</v>
      </c>
      <c r="V15" s="66" t="s">
        <v>83</v>
      </c>
      <c r="W15" s="66">
        <v>1</v>
      </c>
      <c r="X15" s="65"/>
      <c r="Y15" s="66"/>
      <c r="Z15" s="81"/>
      <c r="AA15" s="81"/>
      <c r="AB15" s="66">
        <v>1</v>
      </c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82" t="s">
        <v>112</v>
      </c>
      <c r="AN15" s="80">
        <v>1</v>
      </c>
      <c r="AO15" s="82" t="s">
        <v>79</v>
      </c>
      <c r="AP15" s="68" t="s">
        <v>113</v>
      </c>
      <c r="AQ15" s="82" t="s">
        <v>114</v>
      </c>
      <c r="BC15" s="70"/>
      <c r="BD15" s="70" t="s">
        <v>79</v>
      </c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70"/>
      <c r="ED15" s="70"/>
      <c r="EE15" s="70"/>
      <c r="EF15" s="70"/>
      <c r="EG15" s="70"/>
      <c r="EH15" s="70"/>
      <c r="EI15" s="70"/>
      <c r="EJ15" s="70"/>
      <c r="AML15"/>
    </row>
    <row r="16" spans="1:1026" s="69" customFormat="1" x14ac:dyDescent="0.5">
      <c r="A16" s="61" t="s">
        <v>99</v>
      </c>
      <c r="B16" s="62"/>
      <c r="C16" s="62"/>
      <c r="D16" s="63" t="s">
        <v>115</v>
      </c>
      <c r="E16" s="64" t="s">
        <v>106</v>
      </c>
      <c r="F16" s="80"/>
      <c r="G16" s="80"/>
      <c r="H16" s="80"/>
      <c r="I16" s="80"/>
      <c r="J16" s="80"/>
      <c r="K16" s="80"/>
      <c r="L16" s="80"/>
      <c r="M16" s="80"/>
      <c r="N16" s="80"/>
      <c r="O16" s="80" t="s">
        <v>116</v>
      </c>
      <c r="P16" s="80"/>
      <c r="Q16" s="80"/>
      <c r="R16" s="80"/>
      <c r="S16" s="80" t="s">
        <v>83</v>
      </c>
      <c r="T16" s="80"/>
      <c r="U16" s="80" t="s">
        <v>87</v>
      </c>
      <c r="V16" s="80" t="s">
        <v>83</v>
      </c>
      <c r="W16" s="66">
        <v>1</v>
      </c>
      <c r="X16" s="65"/>
      <c r="Y16" s="66"/>
      <c r="Z16" s="81"/>
      <c r="AA16" s="81"/>
      <c r="AB16" s="66" t="s">
        <v>66</v>
      </c>
      <c r="AC16" s="66" t="s">
        <v>66</v>
      </c>
      <c r="AD16" s="66" t="s">
        <v>66</v>
      </c>
      <c r="AE16" s="66"/>
      <c r="AF16" s="66"/>
      <c r="AG16" s="66"/>
      <c r="AH16" s="66"/>
      <c r="AI16" s="66"/>
      <c r="AJ16" s="66"/>
      <c r="AK16" s="66"/>
      <c r="AL16" s="66"/>
      <c r="AM16" s="82" t="s">
        <v>80</v>
      </c>
      <c r="AN16" s="80" t="s">
        <v>116</v>
      </c>
      <c r="AO16" s="82" t="s">
        <v>117</v>
      </c>
      <c r="AP16" s="68"/>
      <c r="AQ16" s="82" t="s">
        <v>118</v>
      </c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AML16"/>
    </row>
    <row r="17" spans="1:1026" s="69" customFormat="1" x14ac:dyDescent="0.5">
      <c r="A17" s="61" t="s">
        <v>99</v>
      </c>
      <c r="B17" s="62"/>
      <c r="C17" s="62"/>
      <c r="D17" s="63" t="s">
        <v>119</v>
      </c>
      <c r="E17" s="64" t="s">
        <v>106</v>
      </c>
      <c r="F17" s="66">
        <v>1</v>
      </c>
      <c r="G17" s="80"/>
      <c r="H17" s="80"/>
      <c r="I17" s="80"/>
      <c r="J17" s="80"/>
      <c r="K17" s="66">
        <v>1</v>
      </c>
      <c r="L17" s="80"/>
      <c r="M17" s="66">
        <v>1</v>
      </c>
      <c r="N17" s="66"/>
      <c r="O17" s="66"/>
      <c r="P17" s="66">
        <v>1</v>
      </c>
      <c r="Q17" s="66">
        <v>1</v>
      </c>
      <c r="R17" s="66">
        <v>1</v>
      </c>
      <c r="S17" s="66">
        <v>3</v>
      </c>
      <c r="T17" s="66"/>
      <c r="U17" s="66" t="s">
        <v>120</v>
      </c>
      <c r="V17" s="66" t="s">
        <v>1814</v>
      </c>
      <c r="W17" s="66">
        <v>1</v>
      </c>
      <c r="X17" s="65"/>
      <c r="Y17" s="66"/>
      <c r="Z17" s="81" t="s">
        <v>64</v>
      </c>
      <c r="AA17" s="81"/>
      <c r="AB17" s="66">
        <v>1</v>
      </c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82" t="s">
        <v>112</v>
      </c>
      <c r="AN17" s="80">
        <v>1</v>
      </c>
      <c r="AO17" s="82" t="s">
        <v>121</v>
      </c>
      <c r="AP17" s="68"/>
      <c r="AQ17" s="82" t="s">
        <v>122</v>
      </c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AML17"/>
    </row>
    <row r="18" spans="1:1026" s="69" customFormat="1" x14ac:dyDescent="0.5">
      <c r="A18" s="61" t="s">
        <v>99</v>
      </c>
      <c r="B18" s="62"/>
      <c r="C18" s="62"/>
      <c r="D18" s="63" t="s">
        <v>123</v>
      </c>
      <c r="E18" s="64" t="s">
        <v>106</v>
      </c>
      <c r="F18" s="66">
        <v>1</v>
      </c>
      <c r="G18" s="80"/>
      <c r="H18" s="80"/>
      <c r="I18" s="80"/>
      <c r="J18" s="80"/>
      <c r="K18" s="66">
        <v>2</v>
      </c>
      <c r="L18" s="80"/>
      <c r="M18" s="80"/>
      <c r="N18" s="80"/>
      <c r="O18" s="80"/>
      <c r="P18" s="66">
        <v>1</v>
      </c>
      <c r="Q18" s="66">
        <v>2</v>
      </c>
      <c r="R18" s="80"/>
      <c r="S18" s="66">
        <v>2</v>
      </c>
      <c r="T18" s="80"/>
      <c r="U18" s="66" t="s">
        <v>120</v>
      </c>
      <c r="V18" s="66" t="s">
        <v>1814</v>
      </c>
      <c r="W18" s="66">
        <v>3</v>
      </c>
      <c r="X18" s="65"/>
      <c r="Y18" s="66"/>
      <c r="Z18" s="81" t="s">
        <v>64</v>
      </c>
      <c r="AA18" s="81"/>
      <c r="AB18" s="66">
        <v>1</v>
      </c>
      <c r="AC18" s="66" t="s">
        <v>66</v>
      </c>
      <c r="AD18" s="66" t="s">
        <v>66</v>
      </c>
      <c r="AE18" s="66"/>
      <c r="AF18" s="66"/>
      <c r="AG18" s="66"/>
      <c r="AH18" s="66"/>
      <c r="AI18" s="66"/>
      <c r="AJ18" s="66"/>
      <c r="AK18" s="66"/>
      <c r="AL18" s="66"/>
      <c r="AM18" s="82" t="s">
        <v>102</v>
      </c>
      <c r="AN18" s="80">
        <v>2</v>
      </c>
      <c r="AO18" s="82" t="s">
        <v>124</v>
      </c>
      <c r="AP18" s="68"/>
      <c r="AQ18" s="82" t="s">
        <v>125</v>
      </c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AML18"/>
    </row>
    <row r="19" spans="1:1026" s="69" customFormat="1" x14ac:dyDescent="0.5">
      <c r="A19" s="61" t="s">
        <v>99</v>
      </c>
      <c r="B19" s="62"/>
      <c r="C19" s="62"/>
      <c r="D19" s="63" t="s">
        <v>126</v>
      </c>
      <c r="E19" s="64" t="s">
        <v>106</v>
      </c>
      <c r="F19" s="66">
        <v>1</v>
      </c>
      <c r="G19" s="80"/>
      <c r="H19" s="80"/>
      <c r="I19" s="80"/>
      <c r="J19" s="80"/>
      <c r="K19" s="66">
        <v>1</v>
      </c>
      <c r="L19" s="80"/>
      <c r="M19" s="80"/>
      <c r="N19" s="80"/>
      <c r="O19" s="80"/>
      <c r="P19" s="66">
        <v>1</v>
      </c>
      <c r="Q19" s="66">
        <v>1</v>
      </c>
      <c r="R19" s="80"/>
      <c r="S19" s="66">
        <v>2</v>
      </c>
      <c r="T19" s="80"/>
      <c r="U19" s="66" t="s">
        <v>120</v>
      </c>
      <c r="V19" s="66" t="s">
        <v>1814</v>
      </c>
      <c r="W19" s="66">
        <v>1</v>
      </c>
      <c r="X19" s="65"/>
      <c r="Y19" s="66"/>
      <c r="Z19" s="81" t="s">
        <v>127</v>
      </c>
      <c r="AA19" s="81"/>
      <c r="AB19" s="66">
        <v>1</v>
      </c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82" t="s">
        <v>80</v>
      </c>
      <c r="AN19" s="80">
        <v>1</v>
      </c>
      <c r="AO19" s="82"/>
      <c r="AP19" s="68"/>
      <c r="AQ19" s="82" t="s">
        <v>128</v>
      </c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0"/>
      <c r="EC19" s="70"/>
      <c r="ED19" s="70"/>
      <c r="EE19" s="70"/>
      <c r="EF19" s="70"/>
      <c r="EG19" s="70"/>
      <c r="EH19" s="70"/>
      <c r="EI19" s="70"/>
      <c r="EJ19" s="70"/>
      <c r="AML19"/>
    </row>
    <row r="20" spans="1:1026" s="69" customFormat="1" x14ac:dyDescent="0.5">
      <c r="A20" s="61" t="s">
        <v>99</v>
      </c>
      <c r="B20" s="62"/>
      <c r="C20" s="62"/>
      <c r="D20" s="63" t="s">
        <v>129</v>
      </c>
      <c r="E20" s="64" t="s">
        <v>106</v>
      </c>
      <c r="F20" s="66">
        <v>1</v>
      </c>
      <c r="G20" s="80"/>
      <c r="H20" s="80"/>
      <c r="I20" s="80"/>
      <c r="J20" s="80"/>
      <c r="K20" s="66">
        <v>1</v>
      </c>
      <c r="L20" s="80"/>
      <c r="M20" s="80"/>
      <c r="N20" s="80"/>
      <c r="O20" s="80"/>
      <c r="P20" s="66">
        <v>1</v>
      </c>
      <c r="Q20" s="66">
        <v>1</v>
      </c>
      <c r="R20" s="80"/>
      <c r="S20" s="66">
        <v>2</v>
      </c>
      <c r="T20" s="80"/>
      <c r="U20" s="66" t="s">
        <v>120</v>
      </c>
      <c r="V20" s="66" t="s">
        <v>1814</v>
      </c>
      <c r="W20" s="66">
        <v>1</v>
      </c>
      <c r="X20" s="65"/>
      <c r="Y20" s="66"/>
      <c r="Z20" s="81"/>
      <c r="AA20" s="81"/>
      <c r="AB20" s="66" t="s">
        <v>66</v>
      </c>
      <c r="AC20" s="66" t="s">
        <v>66</v>
      </c>
      <c r="AD20" s="66" t="s">
        <v>66</v>
      </c>
      <c r="AE20" s="66"/>
      <c r="AF20" s="66"/>
      <c r="AG20" s="66"/>
      <c r="AH20" s="66"/>
      <c r="AI20" s="66"/>
      <c r="AJ20" s="66"/>
      <c r="AK20" s="66"/>
      <c r="AL20" s="66"/>
      <c r="AM20" s="82" t="s">
        <v>80</v>
      </c>
      <c r="AN20" s="80">
        <v>1</v>
      </c>
      <c r="AO20" s="82"/>
      <c r="AP20" s="68"/>
      <c r="AQ20" s="82" t="s">
        <v>130</v>
      </c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AML20"/>
    </row>
    <row r="21" spans="1:1026" s="59" customFormat="1" ht="15" customHeight="1" x14ac:dyDescent="0.5">
      <c r="A21" s="1" t="s">
        <v>131</v>
      </c>
      <c r="B21" s="51" t="s">
        <v>132</v>
      </c>
      <c r="C21" s="51"/>
      <c r="D21" s="52" t="s">
        <v>62</v>
      </c>
      <c r="E21" s="52" t="s">
        <v>62</v>
      </c>
      <c r="F21" s="53">
        <v>1</v>
      </c>
      <c r="G21" s="53"/>
      <c r="H21" s="53"/>
      <c r="I21" s="53"/>
      <c r="J21" s="53"/>
      <c r="K21" s="53">
        <v>1</v>
      </c>
      <c r="L21" s="53"/>
      <c r="M21" s="53">
        <v>1</v>
      </c>
      <c r="N21" s="53"/>
      <c r="O21" s="53">
        <f>SUM(O22:O24)</f>
        <v>1</v>
      </c>
      <c r="P21" s="53">
        <v>1</v>
      </c>
      <c r="Q21" s="53">
        <v>1</v>
      </c>
      <c r="R21" s="53"/>
      <c r="S21" s="53">
        <v>2</v>
      </c>
      <c r="T21" s="53">
        <v>1</v>
      </c>
      <c r="U21" s="53" t="s">
        <v>1811</v>
      </c>
      <c r="V21" s="53" t="s">
        <v>1811</v>
      </c>
      <c r="W21" s="53">
        <v>2</v>
      </c>
      <c r="X21" s="53">
        <v>2</v>
      </c>
      <c r="Y21" s="54" t="s">
        <v>209</v>
      </c>
      <c r="Z21" s="55" t="s">
        <v>83</v>
      </c>
      <c r="AA21" s="55"/>
      <c r="AB21" s="54" t="s">
        <v>66</v>
      </c>
      <c r="AC21" s="54" t="s">
        <v>66</v>
      </c>
      <c r="AD21" s="54" t="s">
        <v>66</v>
      </c>
      <c r="AE21" s="54"/>
      <c r="AF21" s="54"/>
      <c r="AG21" s="54"/>
      <c r="AH21" s="54" t="s">
        <v>133</v>
      </c>
      <c r="AI21" s="54">
        <v>152.1</v>
      </c>
      <c r="AJ21" s="54">
        <v>144.6</v>
      </c>
      <c r="AK21" s="54">
        <v>1.05186721991701</v>
      </c>
      <c r="AL21" s="54">
        <v>164</v>
      </c>
      <c r="AM21" s="55" t="s">
        <v>134</v>
      </c>
      <c r="AN21" s="54">
        <v>2</v>
      </c>
      <c r="AO21" s="55"/>
      <c r="AP21" s="56"/>
      <c r="AQ21" s="56"/>
      <c r="AR21" s="57">
        <v>2</v>
      </c>
      <c r="AS21" s="58">
        <v>78.322064119999993</v>
      </c>
      <c r="AT21" s="58">
        <v>6501.1851649999999</v>
      </c>
      <c r="AU21" s="58">
        <v>0.57479885399999997</v>
      </c>
      <c r="AV21" s="58">
        <v>22.09782367</v>
      </c>
      <c r="AW21" s="58">
        <v>6.0132266469999998</v>
      </c>
      <c r="AX21" s="58">
        <v>0.68706405400000004</v>
      </c>
      <c r="AY21" s="59" t="s">
        <v>69</v>
      </c>
      <c r="AZ21" s="59" t="s">
        <v>96</v>
      </c>
      <c r="BA21" s="59" t="s">
        <v>135</v>
      </c>
      <c r="BB21" s="59" t="s">
        <v>136</v>
      </c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AMJ21" s="60"/>
      <c r="AMK21" s="60"/>
      <c r="AML21"/>
    </row>
    <row r="22" spans="1:1026" s="69" customFormat="1" ht="15" customHeight="1" x14ac:dyDescent="0.5">
      <c r="A22" s="61" t="s">
        <v>131</v>
      </c>
      <c r="B22" s="62"/>
      <c r="C22" s="62" t="s">
        <v>137</v>
      </c>
      <c r="D22" s="63" t="s">
        <v>138</v>
      </c>
      <c r="E22" s="64" t="s">
        <v>106</v>
      </c>
      <c r="F22" s="65"/>
      <c r="G22" s="65"/>
      <c r="H22" s="65"/>
      <c r="I22" s="65"/>
      <c r="J22" s="65"/>
      <c r="K22" s="65"/>
      <c r="L22" s="65"/>
      <c r="M22" s="65"/>
      <c r="N22" s="65"/>
      <c r="O22" s="65">
        <v>1</v>
      </c>
      <c r="P22" s="65"/>
      <c r="Q22" s="65"/>
      <c r="R22" s="65"/>
      <c r="S22" s="65" t="s">
        <v>83</v>
      </c>
      <c r="T22" s="65"/>
      <c r="U22" s="65" t="s">
        <v>87</v>
      </c>
      <c r="V22" s="65" t="s">
        <v>83</v>
      </c>
      <c r="W22" s="65">
        <v>1</v>
      </c>
      <c r="X22" s="65"/>
      <c r="Y22" s="66"/>
      <c r="Z22" s="67"/>
      <c r="AA22" s="67"/>
      <c r="AB22" s="66" t="s">
        <v>66</v>
      </c>
      <c r="AC22" s="66" t="s">
        <v>66</v>
      </c>
      <c r="AD22" s="66" t="s">
        <v>66</v>
      </c>
      <c r="AE22" s="66"/>
      <c r="AF22" s="66"/>
      <c r="AG22" s="66"/>
      <c r="AH22" s="66"/>
      <c r="AI22" s="66"/>
      <c r="AJ22" s="66"/>
      <c r="AK22" s="66"/>
      <c r="AL22" s="66"/>
      <c r="AM22" s="67"/>
      <c r="AN22" s="66"/>
      <c r="AO22" s="83" t="s">
        <v>139</v>
      </c>
      <c r="AP22" s="67"/>
      <c r="AQ22" s="82" t="s">
        <v>140</v>
      </c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AML22"/>
    </row>
    <row r="23" spans="1:1026" s="69" customFormat="1" ht="15" customHeight="1" x14ac:dyDescent="0.5">
      <c r="A23" s="61" t="s">
        <v>131</v>
      </c>
      <c r="B23" s="62"/>
      <c r="C23" s="62" t="s">
        <v>141</v>
      </c>
      <c r="D23" s="63" t="s">
        <v>142</v>
      </c>
      <c r="E23" s="64" t="s">
        <v>106</v>
      </c>
      <c r="F23" s="65">
        <v>1</v>
      </c>
      <c r="G23" s="65"/>
      <c r="H23" s="65"/>
      <c r="I23" s="65"/>
      <c r="J23" s="65"/>
      <c r="K23" s="65"/>
      <c r="L23" s="65"/>
      <c r="M23" s="65">
        <v>1</v>
      </c>
      <c r="N23" s="65"/>
      <c r="O23" s="65"/>
      <c r="P23" s="65"/>
      <c r="Q23" s="65">
        <v>1</v>
      </c>
      <c r="R23" s="65"/>
      <c r="S23" s="65">
        <v>1</v>
      </c>
      <c r="T23" s="65"/>
      <c r="U23" s="65" t="s">
        <v>143</v>
      </c>
      <c r="V23" s="65" t="s">
        <v>1815</v>
      </c>
      <c r="W23" s="65">
        <v>1</v>
      </c>
      <c r="X23" s="65"/>
      <c r="Y23" s="66"/>
      <c r="Z23" s="67"/>
      <c r="AA23" s="67"/>
      <c r="AB23" s="66" t="s">
        <v>66</v>
      </c>
      <c r="AC23" s="66" t="s">
        <v>66</v>
      </c>
      <c r="AD23" s="66" t="s">
        <v>66</v>
      </c>
      <c r="AE23" s="66"/>
      <c r="AF23" s="66"/>
      <c r="AG23" s="66"/>
      <c r="AH23" s="66"/>
      <c r="AI23" s="66"/>
      <c r="AJ23" s="66"/>
      <c r="AK23" s="66"/>
      <c r="AL23" s="66"/>
      <c r="AM23" s="67" t="s">
        <v>80</v>
      </c>
      <c r="AN23" s="66">
        <v>1</v>
      </c>
      <c r="AO23" s="67" t="s">
        <v>144</v>
      </c>
      <c r="AP23" s="68"/>
      <c r="AQ23" s="68" t="s">
        <v>145</v>
      </c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AML23"/>
    </row>
    <row r="24" spans="1:1026" s="69" customFormat="1" ht="15" customHeight="1" x14ac:dyDescent="0.5">
      <c r="A24" s="61" t="s">
        <v>131</v>
      </c>
      <c r="B24" s="62"/>
      <c r="C24" s="62" t="s">
        <v>141</v>
      </c>
      <c r="D24" s="63" t="s">
        <v>123</v>
      </c>
      <c r="E24" s="64" t="s">
        <v>106</v>
      </c>
      <c r="F24" s="65"/>
      <c r="G24" s="65"/>
      <c r="H24" s="65"/>
      <c r="I24" s="65"/>
      <c r="J24" s="65"/>
      <c r="K24" s="65">
        <v>1</v>
      </c>
      <c r="L24" s="65"/>
      <c r="M24" s="65"/>
      <c r="N24" s="65"/>
      <c r="O24" s="65"/>
      <c r="P24" s="65">
        <v>1</v>
      </c>
      <c r="Q24" s="65"/>
      <c r="R24" s="65"/>
      <c r="S24" s="65">
        <v>1</v>
      </c>
      <c r="T24" s="65"/>
      <c r="U24" s="65" t="s">
        <v>146</v>
      </c>
      <c r="V24" s="65" t="s">
        <v>1815</v>
      </c>
      <c r="W24" s="65">
        <v>1</v>
      </c>
      <c r="X24" s="65"/>
      <c r="Y24" s="66"/>
      <c r="Z24" s="67"/>
      <c r="AA24" s="67"/>
      <c r="AB24" s="66" t="s">
        <v>66</v>
      </c>
      <c r="AC24" s="66" t="s">
        <v>66</v>
      </c>
      <c r="AD24" s="66" t="s">
        <v>66</v>
      </c>
      <c r="AE24" s="66"/>
      <c r="AF24" s="66"/>
      <c r="AG24" s="66"/>
      <c r="AH24" s="66"/>
      <c r="AI24" s="66"/>
      <c r="AJ24" s="66"/>
      <c r="AK24" s="66"/>
      <c r="AL24" s="66"/>
      <c r="AM24" s="67" t="s">
        <v>134</v>
      </c>
      <c r="AN24" s="66">
        <v>2</v>
      </c>
      <c r="AO24" s="67"/>
      <c r="AP24" s="68"/>
      <c r="AQ24" s="68" t="s">
        <v>147</v>
      </c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AML24"/>
    </row>
    <row r="25" spans="1:1026" s="78" customFormat="1" ht="15" customHeight="1" x14ac:dyDescent="0.5">
      <c r="A25" s="1" t="s">
        <v>148</v>
      </c>
      <c r="B25" s="72" t="s">
        <v>149</v>
      </c>
      <c r="C25" s="72"/>
      <c r="D25" s="73" t="s">
        <v>62</v>
      </c>
      <c r="E25" s="73" t="s">
        <v>62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 t="s">
        <v>83</v>
      </c>
      <c r="T25" s="84">
        <v>0</v>
      </c>
      <c r="U25" s="84" t="s">
        <v>83</v>
      </c>
      <c r="V25" s="84" t="s">
        <v>83</v>
      </c>
      <c r="W25" s="84">
        <v>0</v>
      </c>
      <c r="X25" s="84">
        <v>0</v>
      </c>
      <c r="Y25" s="85"/>
      <c r="Z25" s="86"/>
      <c r="AA25" s="86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6"/>
      <c r="AN25" s="85"/>
      <c r="AO25" s="86"/>
      <c r="AP25" s="87"/>
      <c r="AQ25" s="87"/>
      <c r="AY25" s="78" t="s">
        <v>69</v>
      </c>
      <c r="AZ25" s="78" t="s">
        <v>96</v>
      </c>
      <c r="BA25" s="78" t="s">
        <v>135</v>
      </c>
      <c r="BB25" s="78" t="s">
        <v>150</v>
      </c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AML25"/>
    </row>
    <row r="26" spans="1:1026" s="78" customFormat="1" x14ac:dyDescent="0.5">
      <c r="A26" s="1" t="s">
        <v>151</v>
      </c>
      <c r="B26" s="72" t="s">
        <v>152</v>
      </c>
      <c r="C26" s="72"/>
      <c r="D26" s="73" t="s">
        <v>62</v>
      </c>
      <c r="E26" s="73" t="s">
        <v>62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 t="s">
        <v>83</v>
      </c>
      <c r="T26" s="88">
        <v>0</v>
      </c>
      <c r="U26" s="88" t="s">
        <v>83</v>
      </c>
      <c r="V26" s="88" t="s">
        <v>83</v>
      </c>
      <c r="W26" s="88">
        <v>0</v>
      </c>
      <c r="X26" s="88">
        <v>0</v>
      </c>
      <c r="Y26" s="74"/>
      <c r="Z26" s="75"/>
      <c r="AA26" s="75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  <c r="AN26" s="74"/>
      <c r="AO26" s="75"/>
      <c r="AP26" s="89"/>
      <c r="AQ26" s="89"/>
      <c r="AY26" s="78" t="s">
        <v>69</v>
      </c>
      <c r="AZ26" s="78" t="s">
        <v>96</v>
      </c>
      <c r="BA26" s="78" t="s">
        <v>135</v>
      </c>
      <c r="BB26" s="78" t="s">
        <v>153</v>
      </c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AML26"/>
    </row>
    <row r="27" spans="1:1026" s="59" customFormat="1" x14ac:dyDescent="0.5">
      <c r="A27" s="1" t="s">
        <v>154</v>
      </c>
      <c r="B27" s="51" t="s">
        <v>155</v>
      </c>
      <c r="C27" s="51"/>
      <c r="D27" s="52" t="s">
        <v>62</v>
      </c>
      <c r="E27" s="52" t="s">
        <v>62</v>
      </c>
      <c r="F27" s="53">
        <v>3</v>
      </c>
      <c r="G27" s="53">
        <v>2</v>
      </c>
      <c r="H27" s="53">
        <v>2</v>
      </c>
      <c r="I27" s="53"/>
      <c r="J27" s="53"/>
      <c r="K27" s="53">
        <v>1</v>
      </c>
      <c r="L27" s="53">
        <v>2</v>
      </c>
      <c r="M27" s="53">
        <v>2</v>
      </c>
      <c r="N27" s="53">
        <f>SUM(N28:N33)</f>
        <v>5</v>
      </c>
      <c r="O27" s="53"/>
      <c r="P27" s="53">
        <v>5</v>
      </c>
      <c r="Q27" s="53">
        <v>5</v>
      </c>
      <c r="R27" s="53"/>
      <c r="S27" s="53">
        <v>5</v>
      </c>
      <c r="T27" s="53">
        <v>2</v>
      </c>
      <c r="U27" s="53" t="s">
        <v>1810</v>
      </c>
      <c r="V27" s="53" t="s">
        <v>1810</v>
      </c>
      <c r="W27" s="53">
        <v>6</v>
      </c>
      <c r="X27" s="53">
        <v>6</v>
      </c>
      <c r="Y27" s="54" t="s">
        <v>63</v>
      </c>
      <c r="Z27" s="55" t="s">
        <v>63</v>
      </c>
      <c r="AA27" s="55" t="s">
        <v>65</v>
      </c>
      <c r="AB27" s="54">
        <v>5</v>
      </c>
      <c r="AC27" s="54">
        <v>1</v>
      </c>
      <c r="AD27" s="54">
        <v>6</v>
      </c>
      <c r="AE27" s="54"/>
      <c r="AF27" s="54"/>
      <c r="AG27" s="54"/>
      <c r="AH27" s="54" t="s">
        <v>133</v>
      </c>
      <c r="AI27" s="54">
        <v>111.8</v>
      </c>
      <c r="AJ27" s="54">
        <v>51.6</v>
      </c>
      <c r="AK27" s="54">
        <v>2.1666666666666701</v>
      </c>
      <c r="AL27" s="54">
        <v>93.2</v>
      </c>
      <c r="AM27" s="55" t="s">
        <v>156</v>
      </c>
      <c r="AN27" s="54">
        <v>3</v>
      </c>
      <c r="AO27" s="55"/>
      <c r="AP27" s="56" t="s">
        <v>157</v>
      </c>
      <c r="AQ27" s="56"/>
      <c r="AR27" s="57">
        <v>2</v>
      </c>
      <c r="AS27" s="58">
        <v>14.32774594</v>
      </c>
      <c r="AT27" s="58">
        <v>269.6502577</v>
      </c>
      <c r="AU27" s="58">
        <v>0.69218704200000003</v>
      </c>
      <c r="AV27" s="58">
        <v>20.65694255</v>
      </c>
      <c r="AW27" s="58">
        <v>47.275325170000002</v>
      </c>
      <c r="AX27" s="58">
        <v>0.58574883099999997</v>
      </c>
      <c r="AY27" s="59" t="s">
        <v>69</v>
      </c>
      <c r="AZ27" s="59" t="s">
        <v>96</v>
      </c>
      <c r="BA27" s="59" t="s">
        <v>158</v>
      </c>
      <c r="BB27" s="59" t="s">
        <v>159</v>
      </c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AMJ27" s="60"/>
      <c r="AMK27" s="60"/>
      <c r="AML27"/>
    </row>
    <row r="28" spans="1:1026" s="69" customFormat="1" x14ac:dyDescent="0.5">
      <c r="A28" s="61" t="s">
        <v>154</v>
      </c>
      <c r="B28" s="62"/>
      <c r="C28" s="62"/>
      <c r="D28" s="63" t="s">
        <v>160</v>
      </c>
      <c r="E28" s="64" t="s">
        <v>161</v>
      </c>
      <c r="F28" s="65"/>
      <c r="G28" s="65"/>
      <c r="H28" s="65"/>
      <c r="I28" s="65"/>
      <c r="J28" s="65"/>
      <c r="K28" s="65"/>
      <c r="L28" s="65"/>
      <c r="M28" s="65"/>
      <c r="N28" s="65">
        <v>1</v>
      </c>
      <c r="O28" s="65"/>
      <c r="P28" s="65">
        <v>1</v>
      </c>
      <c r="Q28" s="65">
        <v>1</v>
      </c>
      <c r="R28" s="65"/>
      <c r="S28" s="65">
        <v>2</v>
      </c>
      <c r="T28" s="65"/>
      <c r="U28" s="65" t="s">
        <v>120</v>
      </c>
      <c r="V28" s="65" t="s">
        <v>1814</v>
      </c>
      <c r="W28" s="65">
        <v>2</v>
      </c>
      <c r="X28" s="65"/>
      <c r="Y28" s="66"/>
      <c r="Z28" s="67" t="s">
        <v>64</v>
      </c>
      <c r="AA28" s="67"/>
      <c r="AB28" s="66">
        <v>1</v>
      </c>
      <c r="AC28" s="66" t="s">
        <v>66</v>
      </c>
      <c r="AD28" s="66">
        <v>2</v>
      </c>
      <c r="AE28" s="66"/>
      <c r="AF28" s="66"/>
      <c r="AG28" s="66"/>
      <c r="AH28" s="66"/>
      <c r="AI28" s="66"/>
      <c r="AJ28" s="66"/>
      <c r="AK28" s="66"/>
      <c r="AL28" s="66"/>
      <c r="AM28" s="67" t="s">
        <v>162</v>
      </c>
      <c r="AN28" s="66">
        <v>1</v>
      </c>
      <c r="AO28" s="67" t="s">
        <v>163</v>
      </c>
      <c r="AP28" s="68" t="s">
        <v>164</v>
      </c>
      <c r="AQ28" s="68" t="s">
        <v>165</v>
      </c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AML28"/>
    </row>
    <row r="29" spans="1:1026" s="69" customFormat="1" x14ac:dyDescent="0.5">
      <c r="A29" s="61" t="s">
        <v>154</v>
      </c>
      <c r="B29" s="62"/>
      <c r="C29" s="62"/>
      <c r="D29" s="63" t="s">
        <v>166</v>
      </c>
      <c r="E29" s="64" t="s">
        <v>161</v>
      </c>
      <c r="F29" s="65">
        <v>1</v>
      </c>
      <c r="G29" s="65">
        <v>1</v>
      </c>
      <c r="H29" s="65">
        <v>1</v>
      </c>
      <c r="I29" s="65"/>
      <c r="J29" s="65"/>
      <c r="K29" s="65"/>
      <c r="L29" s="65">
        <v>1</v>
      </c>
      <c r="M29" s="65">
        <v>1</v>
      </c>
      <c r="N29" s="65">
        <v>1</v>
      </c>
      <c r="O29" s="65"/>
      <c r="P29" s="65">
        <v>1</v>
      </c>
      <c r="Q29" s="65">
        <v>1</v>
      </c>
      <c r="R29" s="65"/>
      <c r="S29" s="65">
        <v>4</v>
      </c>
      <c r="T29" s="65"/>
      <c r="U29" s="65" t="s">
        <v>167</v>
      </c>
      <c r="V29" s="65" t="s">
        <v>1814</v>
      </c>
      <c r="W29" s="65">
        <v>1</v>
      </c>
      <c r="X29" s="65"/>
      <c r="Y29" s="66"/>
      <c r="Z29" s="67" t="s">
        <v>127</v>
      </c>
      <c r="AA29" s="67"/>
      <c r="AB29" s="66">
        <v>1</v>
      </c>
      <c r="AC29" s="66"/>
      <c r="AD29" s="66">
        <v>1</v>
      </c>
      <c r="AE29" s="66"/>
      <c r="AF29" s="66"/>
      <c r="AG29" s="66"/>
      <c r="AH29" s="66"/>
      <c r="AI29" s="66"/>
      <c r="AJ29" s="66"/>
      <c r="AK29" s="66"/>
      <c r="AL29" s="66"/>
      <c r="AM29" s="67" t="s">
        <v>162</v>
      </c>
      <c r="AN29" s="66">
        <v>1</v>
      </c>
      <c r="AO29" s="67"/>
      <c r="AP29" s="68"/>
      <c r="AQ29" s="68" t="s">
        <v>168</v>
      </c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AML29"/>
    </row>
    <row r="30" spans="1:1026" s="69" customFormat="1" x14ac:dyDescent="0.5">
      <c r="A30" s="61" t="s">
        <v>154</v>
      </c>
      <c r="B30" s="62"/>
      <c r="C30" s="62"/>
      <c r="D30" s="63" t="s">
        <v>169</v>
      </c>
      <c r="E30" s="64" t="s">
        <v>161</v>
      </c>
      <c r="F30" s="65">
        <v>1</v>
      </c>
      <c r="G30" s="65">
        <v>1</v>
      </c>
      <c r="H30" s="65">
        <v>1</v>
      </c>
      <c r="I30" s="65"/>
      <c r="J30" s="65"/>
      <c r="K30" s="65"/>
      <c r="L30" s="65">
        <v>1</v>
      </c>
      <c r="M30" s="65">
        <v>1</v>
      </c>
      <c r="N30" s="65">
        <v>1</v>
      </c>
      <c r="O30" s="65"/>
      <c r="P30" s="65">
        <v>1</v>
      </c>
      <c r="Q30" s="65">
        <v>1</v>
      </c>
      <c r="R30" s="65"/>
      <c r="S30" s="65">
        <v>4</v>
      </c>
      <c r="T30" s="65"/>
      <c r="U30" s="65" t="s">
        <v>167</v>
      </c>
      <c r="V30" s="65" t="s">
        <v>1814</v>
      </c>
      <c r="W30" s="65">
        <v>1</v>
      </c>
      <c r="X30" s="65"/>
      <c r="Y30" s="66"/>
      <c r="Z30" s="67" t="s">
        <v>127</v>
      </c>
      <c r="AA30" s="67"/>
      <c r="AB30" s="66">
        <v>1</v>
      </c>
      <c r="AC30" s="66"/>
      <c r="AD30" s="66">
        <v>1</v>
      </c>
      <c r="AE30" s="66"/>
      <c r="AF30" s="66"/>
      <c r="AG30" s="66"/>
      <c r="AH30" s="66"/>
      <c r="AI30" s="66"/>
      <c r="AJ30" s="66"/>
      <c r="AK30" s="66"/>
      <c r="AL30" s="66"/>
      <c r="AM30" s="67" t="s">
        <v>162</v>
      </c>
      <c r="AN30" s="66">
        <v>1</v>
      </c>
      <c r="AO30" s="67"/>
      <c r="AP30" s="68"/>
      <c r="AQ30" s="68" t="s">
        <v>168</v>
      </c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AML30"/>
    </row>
    <row r="31" spans="1:1026" s="69" customFormat="1" x14ac:dyDescent="0.5">
      <c r="A31" s="61" t="s">
        <v>154</v>
      </c>
      <c r="B31" s="62"/>
      <c r="C31" s="62"/>
      <c r="D31" s="63" t="s">
        <v>170</v>
      </c>
      <c r="E31" s="64" t="s">
        <v>106</v>
      </c>
      <c r="F31" s="65">
        <v>1</v>
      </c>
      <c r="G31" s="65"/>
      <c r="H31" s="65"/>
      <c r="I31" s="65"/>
      <c r="J31" s="65"/>
      <c r="K31" s="65">
        <v>1</v>
      </c>
      <c r="L31" s="65"/>
      <c r="M31" s="65"/>
      <c r="N31" s="65"/>
      <c r="O31" s="65"/>
      <c r="P31" s="65"/>
      <c r="Q31" s="65"/>
      <c r="R31" s="65"/>
      <c r="S31" s="65">
        <v>1</v>
      </c>
      <c r="T31" s="65"/>
      <c r="U31" s="65" t="s">
        <v>146</v>
      </c>
      <c r="V31" s="65" t="s">
        <v>1815</v>
      </c>
      <c r="W31" s="65">
        <v>1</v>
      </c>
      <c r="X31" s="65"/>
      <c r="Y31" s="66"/>
      <c r="Z31" s="67"/>
      <c r="AA31" s="67"/>
      <c r="AB31" s="66" t="s">
        <v>66</v>
      </c>
      <c r="AC31" s="66" t="s">
        <v>66</v>
      </c>
      <c r="AD31" s="66" t="s">
        <v>66</v>
      </c>
      <c r="AE31" s="66"/>
      <c r="AF31" s="66"/>
      <c r="AG31" s="66"/>
      <c r="AH31" s="66"/>
      <c r="AI31" s="66"/>
      <c r="AJ31" s="66"/>
      <c r="AK31" s="66"/>
      <c r="AL31" s="66"/>
      <c r="AM31" s="67" t="s">
        <v>171</v>
      </c>
      <c r="AN31" s="66">
        <v>2</v>
      </c>
      <c r="AO31" s="67"/>
      <c r="AP31" s="68"/>
      <c r="AQ31" s="68" t="s">
        <v>172</v>
      </c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/>
      <c r="CU31" s="70"/>
      <c r="CV31" s="70"/>
      <c r="CW31" s="70"/>
      <c r="CX31" s="70"/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70"/>
      <c r="EB31" s="70"/>
      <c r="EC31" s="70"/>
      <c r="ED31" s="70"/>
      <c r="EE31" s="70"/>
      <c r="EF31" s="70"/>
      <c r="EG31" s="70"/>
      <c r="EH31" s="70"/>
      <c r="EI31" s="70"/>
      <c r="EJ31" s="70"/>
      <c r="AML31"/>
    </row>
    <row r="32" spans="1:1026" s="69" customFormat="1" x14ac:dyDescent="0.5">
      <c r="A32" s="61" t="s">
        <v>154</v>
      </c>
      <c r="B32" s="62"/>
      <c r="C32" s="62"/>
      <c r="D32" s="63" t="s">
        <v>173</v>
      </c>
      <c r="E32" s="64" t="s">
        <v>106</v>
      </c>
      <c r="F32" s="65"/>
      <c r="G32" s="65"/>
      <c r="H32" s="65"/>
      <c r="I32" s="65"/>
      <c r="J32" s="65"/>
      <c r="K32" s="65"/>
      <c r="L32" s="65"/>
      <c r="M32" s="65"/>
      <c r="N32" s="65">
        <v>1</v>
      </c>
      <c r="O32" s="65"/>
      <c r="P32" s="65">
        <v>1</v>
      </c>
      <c r="Q32" s="65">
        <v>1</v>
      </c>
      <c r="R32" s="65"/>
      <c r="S32" s="65">
        <v>2</v>
      </c>
      <c r="T32" s="65"/>
      <c r="U32" s="65" t="s">
        <v>120</v>
      </c>
      <c r="V32" s="65" t="s">
        <v>1814</v>
      </c>
      <c r="W32" s="65">
        <v>1</v>
      </c>
      <c r="X32" s="65"/>
      <c r="Y32" s="66"/>
      <c r="Z32" s="67"/>
      <c r="AA32" s="67"/>
      <c r="AB32" s="66">
        <v>1</v>
      </c>
      <c r="AC32" s="66" t="s">
        <v>66</v>
      </c>
      <c r="AD32" s="66">
        <v>1</v>
      </c>
      <c r="AE32" s="66"/>
      <c r="AF32" s="66"/>
      <c r="AG32" s="66"/>
      <c r="AH32" s="66"/>
      <c r="AI32" s="66"/>
      <c r="AJ32" s="66"/>
      <c r="AK32" s="66"/>
      <c r="AL32" s="66"/>
      <c r="AM32" s="67" t="s">
        <v>102</v>
      </c>
      <c r="AN32" s="66">
        <v>2</v>
      </c>
      <c r="AO32" s="67" t="s">
        <v>174</v>
      </c>
      <c r="AP32" s="68"/>
      <c r="AQ32" s="68" t="s">
        <v>175</v>
      </c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AML32"/>
    </row>
    <row r="33" spans="1:1026" s="69" customFormat="1" x14ac:dyDescent="0.5">
      <c r="A33" s="61" t="s">
        <v>154</v>
      </c>
      <c r="B33" s="62"/>
      <c r="C33" s="62"/>
      <c r="D33" s="63" t="s">
        <v>176</v>
      </c>
      <c r="E33" s="64" t="s">
        <v>177</v>
      </c>
      <c r="F33" s="65"/>
      <c r="G33" s="65"/>
      <c r="H33" s="65"/>
      <c r="I33" s="65"/>
      <c r="J33" s="65"/>
      <c r="K33" s="65"/>
      <c r="L33" s="65"/>
      <c r="M33" s="65"/>
      <c r="N33" s="65">
        <v>1</v>
      </c>
      <c r="O33" s="65"/>
      <c r="P33" s="65">
        <v>1</v>
      </c>
      <c r="Q33" s="65">
        <v>1</v>
      </c>
      <c r="R33" s="65"/>
      <c r="S33" s="65">
        <v>2</v>
      </c>
      <c r="T33" s="65"/>
      <c r="U33" s="65" t="s">
        <v>120</v>
      </c>
      <c r="V33" s="65" t="s">
        <v>1814</v>
      </c>
      <c r="W33" s="65">
        <v>1</v>
      </c>
      <c r="X33" s="65"/>
      <c r="Y33" s="66"/>
      <c r="Z33" s="67"/>
      <c r="AA33" s="67"/>
      <c r="AB33" s="66">
        <v>1</v>
      </c>
      <c r="AC33" s="66">
        <v>1</v>
      </c>
      <c r="AD33" s="66">
        <v>1</v>
      </c>
      <c r="AE33" s="66"/>
      <c r="AF33" s="66"/>
      <c r="AG33" s="66"/>
      <c r="AH33" s="66"/>
      <c r="AI33" s="66"/>
      <c r="AJ33" s="66"/>
      <c r="AK33" s="66"/>
      <c r="AL33" s="66"/>
      <c r="AM33" s="67" t="s">
        <v>162</v>
      </c>
      <c r="AN33" s="66">
        <v>1</v>
      </c>
      <c r="AO33" s="67"/>
      <c r="AP33" s="68"/>
      <c r="AQ33" s="68" t="s">
        <v>178</v>
      </c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AML33"/>
    </row>
    <row r="34" spans="1:1026" s="59" customFormat="1" x14ac:dyDescent="0.5">
      <c r="A34" s="1" t="s">
        <v>179</v>
      </c>
      <c r="B34" s="51" t="s">
        <v>180</v>
      </c>
      <c r="C34" s="51"/>
      <c r="D34" s="52" t="s">
        <v>62</v>
      </c>
      <c r="E34" s="52" t="s">
        <v>62</v>
      </c>
      <c r="F34" s="53">
        <v>8</v>
      </c>
      <c r="G34" s="53">
        <v>1</v>
      </c>
      <c r="H34" s="53">
        <v>1</v>
      </c>
      <c r="I34" s="53">
        <v>1</v>
      </c>
      <c r="J34" s="53"/>
      <c r="K34" s="53">
        <v>4</v>
      </c>
      <c r="L34" s="53"/>
      <c r="M34" s="53">
        <v>2</v>
      </c>
      <c r="N34" s="53">
        <f>SUM(N35:N42)</f>
        <v>2</v>
      </c>
      <c r="O34" s="53">
        <f>SUM(O35:O42)</f>
        <v>2</v>
      </c>
      <c r="P34" s="53">
        <v>3</v>
      </c>
      <c r="Q34" s="53">
        <v>5</v>
      </c>
      <c r="R34" s="53"/>
      <c r="S34" s="53">
        <v>5</v>
      </c>
      <c r="T34" s="53">
        <v>3</v>
      </c>
      <c r="U34" s="53" t="s">
        <v>1810</v>
      </c>
      <c r="V34" s="53" t="s">
        <v>1810</v>
      </c>
      <c r="W34" s="53">
        <v>5</v>
      </c>
      <c r="X34" s="53">
        <v>3</v>
      </c>
      <c r="Y34" s="54" t="s">
        <v>63</v>
      </c>
      <c r="Z34" s="55" t="s">
        <v>63</v>
      </c>
      <c r="AA34" s="55" t="s">
        <v>65</v>
      </c>
      <c r="AB34" s="54">
        <v>7</v>
      </c>
      <c r="AC34" s="54" t="s">
        <v>66</v>
      </c>
      <c r="AD34" s="54">
        <v>5</v>
      </c>
      <c r="AE34" s="54"/>
      <c r="AF34" s="54"/>
      <c r="AG34" s="54"/>
      <c r="AH34" s="54" t="s">
        <v>133</v>
      </c>
      <c r="AI34" s="54">
        <v>40.700000000000003</v>
      </c>
      <c r="AJ34" s="54">
        <v>35.5</v>
      </c>
      <c r="AK34" s="54">
        <v>1.14647887323944</v>
      </c>
      <c r="AL34" s="54">
        <v>33.200000000000003</v>
      </c>
      <c r="AM34" s="55" t="s">
        <v>181</v>
      </c>
      <c r="AN34" s="54">
        <v>3</v>
      </c>
      <c r="AO34" s="55"/>
      <c r="AP34" s="56" t="s">
        <v>182</v>
      </c>
      <c r="AQ34" s="56"/>
      <c r="AR34" s="57">
        <v>3</v>
      </c>
      <c r="AS34" s="58">
        <v>25.443121980000001</v>
      </c>
      <c r="AT34" s="58">
        <v>1243.2362989999999</v>
      </c>
      <c r="AU34" s="58">
        <v>0.60815801899999999</v>
      </c>
      <c r="AV34" s="58">
        <v>19.00051551</v>
      </c>
      <c r="AW34" s="58">
        <v>21.666760450000002</v>
      </c>
      <c r="AX34" s="58">
        <v>0.65225363599999997</v>
      </c>
      <c r="AY34" s="59" t="s">
        <v>69</v>
      </c>
      <c r="AZ34" s="59" t="s">
        <v>96</v>
      </c>
      <c r="BA34" s="59" t="s">
        <v>183</v>
      </c>
      <c r="BB34" s="59" t="s">
        <v>184</v>
      </c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AMJ34" s="60"/>
      <c r="AMK34" s="60"/>
      <c r="AML34"/>
    </row>
    <row r="35" spans="1:1026" s="69" customFormat="1" x14ac:dyDescent="0.5">
      <c r="A35" s="61" t="s">
        <v>179</v>
      </c>
      <c r="B35" s="62"/>
      <c r="C35" s="62"/>
      <c r="D35" s="63" t="s">
        <v>185</v>
      </c>
      <c r="E35" s="64" t="s">
        <v>106</v>
      </c>
      <c r="F35" s="66">
        <v>1</v>
      </c>
      <c r="G35" s="80"/>
      <c r="H35" s="80"/>
      <c r="I35" s="80"/>
      <c r="J35" s="80"/>
      <c r="K35" s="80"/>
      <c r="L35" s="80"/>
      <c r="M35" s="80"/>
      <c r="N35" s="66">
        <v>1</v>
      </c>
      <c r="O35" s="80"/>
      <c r="P35" s="80"/>
      <c r="Q35" s="80"/>
      <c r="R35" s="80"/>
      <c r="S35" s="66" t="s">
        <v>83</v>
      </c>
      <c r="T35" s="80"/>
      <c r="U35" s="66" t="s">
        <v>87</v>
      </c>
      <c r="V35" s="66" t="s">
        <v>83</v>
      </c>
      <c r="W35" s="66">
        <v>1</v>
      </c>
      <c r="X35" s="65"/>
      <c r="Y35" s="66"/>
      <c r="Z35" s="67"/>
      <c r="AA35" s="67"/>
      <c r="AB35" s="66" t="s">
        <v>66</v>
      </c>
      <c r="AC35" s="66" t="s">
        <v>66</v>
      </c>
      <c r="AD35" s="66" t="s">
        <v>66</v>
      </c>
      <c r="AE35" s="66"/>
      <c r="AF35" s="66"/>
      <c r="AG35" s="66"/>
      <c r="AH35" s="66"/>
      <c r="AI35" s="66"/>
      <c r="AJ35" s="66"/>
      <c r="AK35" s="66"/>
      <c r="AL35" s="66"/>
      <c r="AM35" s="82" t="s">
        <v>186</v>
      </c>
      <c r="AN35" s="80">
        <v>2</v>
      </c>
      <c r="AO35" s="82"/>
      <c r="AP35" s="68"/>
      <c r="AQ35" s="82" t="s">
        <v>187</v>
      </c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AML35"/>
    </row>
    <row r="36" spans="1:1026" s="69" customFormat="1" x14ac:dyDescent="0.5">
      <c r="A36" s="61" t="s">
        <v>179</v>
      </c>
      <c r="B36" s="62"/>
      <c r="C36" s="62"/>
      <c r="D36" s="63" t="s">
        <v>188</v>
      </c>
      <c r="E36" s="64" t="s">
        <v>106</v>
      </c>
      <c r="F36" s="66">
        <v>2</v>
      </c>
      <c r="G36" s="80"/>
      <c r="H36" s="80"/>
      <c r="I36" s="80"/>
      <c r="J36" s="80"/>
      <c r="K36" s="66">
        <v>1</v>
      </c>
      <c r="L36" s="80"/>
      <c r="M36" s="80"/>
      <c r="N36" s="66">
        <v>1</v>
      </c>
      <c r="O36" s="80"/>
      <c r="P36" s="66">
        <v>2</v>
      </c>
      <c r="Q36" s="80"/>
      <c r="R36" s="80"/>
      <c r="S36" s="66">
        <v>1</v>
      </c>
      <c r="T36" s="80"/>
      <c r="U36" s="66" t="s">
        <v>146</v>
      </c>
      <c r="V36" s="66" t="s">
        <v>1815</v>
      </c>
      <c r="W36" s="66">
        <v>1</v>
      </c>
      <c r="X36" s="65"/>
      <c r="Y36" s="66"/>
      <c r="Z36" s="67" t="s">
        <v>64</v>
      </c>
      <c r="AA36" s="67"/>
      <c r="AB36" s="66">
        <v>1</v>
      </c>
      <c r="AC36" s="66" t="s">
        <v>66</v>
      </c>
      <c r="AD36" s="66" t="s">
        <v>66</v>
      </c>
      <c r="AE36" s="66"/>
      <c r="AF36" s="66"/>
      <c r="AG36" s="66"/>
      <c r="AH36" s="66"/>
      <c r="AI36" s="66"/>
      <c r="AJ36" s="66"/>
      <c r="AK36" s="66"/>
      <c r="AL36" s="66"/>
      <c r="AM36" s="82" t="s">
        <v>189</v>
      </c>
      <c r="AN36" s="80">
        <v>1</v>
      </c>
      <c r="AO36" s="82"/>
      <c r="AP36" s="68"/>
      <c r="AQ36" s="82" t="s">
        <v>190</v>
      </c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70"/>
      <c r="CT36" s="70"/>
      <c r="CU36" s="70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70"/>
      <c r="DG36" s="70"/>
      <c r="DH36" s="70"/>
      <c r="DI36" s="70"/>
      <c r="DJ36" s="70"/>
      <c r="DK36" s="70"/>
      <c r="DL36" s="70"/>
      <c r="DM36" s="70"/>
      <c r="DN36" s="70"/>
      <c r="DO36" s="70"/>
      <c r="DP36" s="70"/>
      <c r="DQ36" s="70"/>
      <c r="DR36" s="70"/>
      <c r="DS36" s="70"/>
      <c r="DT36" s="70"/>
      <c r="DU36" s="70"/>
      <c r="DV36" s="70"/>
      <c r="DW36" s="70"/>
      <c r="DX36" s="70"/>
      <c r="DY36" s="70"/>
      <c r="DZ36" s="70"/>
      <c r="EA36" s="70"/>
      <c r="EB36" s="70"/>
      <c r="EC36" s="70"/>
      <c r="ED36" s="70"/>
      <c r="EE36" s="70"/>
      <c r="EF36" s="70"/>
      <c r="EG36" s="70"/>
      <c r="EH36" s="70"/>
      <c r="EI36" s="70"/>
      <c r="EJ36" s="70"/>
      <c r="AML36"/>
    </row>
    <row r="37" spans="1:1026" s="69" customFormat="1" x14ac:dyDescent="0.5">
      <c r="A37" s="61" t="s">
        <v>179</v>
      </c>
      <c r="B37" s="62"/>
      <c r="C37" s="62"/>
      <c r="D37" s="63" t="s">
        <v>191</v>
      </c>
      <c r="E37" s="64" t="s">
        <v>106</v>
      </c>
      <c r="F37" s="66">
        <v>1</v>
      </c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66">
        <v>1</v>
      </c>
      <c r="R37" s="80"/>
      <c r="S37" s="66" t="s">
        <v>83</v>
      </c>
      <c r="T37" s="80"/>
      <c r="U37" s="66" t="s">
        <v>83</v>
      </c>
      <c r="V37" s="66" t="s">
        <v>83</v>
      </c>
      <c r="W37" s="66">
        <v>1</v>
      </c>
      <c r="X37" s="65"/>
      <c r="Y37" s="66"/>
      <c r="Z37" s="67" t="s">
        <v>63</v>
      </c>
      <c r="AA37" s="67"/>
      <c r="AB37" s="66">
        <v>1</v>
      </c>
      <c r="AC37" s="66"/>
      <c r="AD37" s="66">
        <v>1</v>
      </c>
      <c r="AE37" s="66"/>
      <c r="AF37" s="66"/>
      <c r="AG37" s="66"/>
      <c r="AH37" s="66"/>
      <c r="AI37" s="66"/>
      <c r="AJ37" s="66"/>
      <c r="AK37" s="66"/>
      <c r="AL37" s="66"/>
      <c r="AM37" s="82" t="s">
        <v>192</v>
      </c>
      <c r="AN37" s="80">
        <v>2</v>
      </c>
      <c r="AO37" s="82"/>
      <c r="AP37" s="68"/>
      <c r="AQ37" s="82" t="s">
        <v>193</v>
      </c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AML37"/>
    </row>
    <row r="38" spans="1:1026" s="69" customFormat="1" x14ac:dyDescent="0.5">
      <c r="A38" s="61" t="s">
        <v>179</v>
      </c>
      <c r="B38" s="62"/>
      <c r="C38" s="62"/>
      <c r="D38" s="63" t="s">
        <v>194</v>
      </c>
      <c r="E38" s="64" t="s">
        <v>106</v>
      </c>
      <c r="F38" s="66">
        <v>1</v>
      </c>
      <c r="G38" s="80"/>
      <c r="H38" s="80"/>
      <c r="I38" s="80"/>
      <c r="J38" s="80"/>
      <c r="K38" s="66">
        <v>2</v>
      </c>
      <c r="L38" s="80"/>
      <c r="M38" s="66">
        <v>1</v>
      </c>
      <c r="N38" s="66"/>
      <c r="O38" s="66">
        <v>1</v>
      </c>
      <c r="P38" s="80"/>
      <c r="Q38" s="66">
        <v>1</v>
      </c>
      <c r="R38" s="80"/>
      <c r="S38" s="66">
        <v>2</v>
      </c>
      <c r="T38" s="80"/>
      <c r="U38" s="66" t="s">
        <v>120</v>
      </c>
      <c r="V38" s="66" t="s">
        <v>1814</v>
      </c>
      <c r="W38" s="66">
        <v>3</v>
      </c>
      <c r="X38" s="65"/>
      <c r="Y38" s="66"/>
      <c r="Z38" s="67" t="s">
        <v>63</v>
      </c>
      <c r="AA38" s="67"/>
      <c r="AB38" s="66">
        <v>1</v>
      </c>
      <c r="AC38" s="66" t="s">
        <v>66</v>
      </c>
      <c r="AD38" s="66">
        <v>1</v>
      </c>
      <c r="AE38" s="66"/>
      <c r="AF38" s="66"/>
      <c r="AG38" s="66"/>
      <c r="AH38" s="66"/>
      <c r="AI38" s="66"/>
      <c r="AJ38" s="66"/>
      <c r="AK38" s="66"/>
      <c r="AL38" s="66"/>
      <c r="AM38" s="82" t="s">
        <v>192</v>
      </c>
      <c r="AN38" s="80">
        <v>2</v>
      </c>
      <c r="AO38" s="82" t="s">
        <v>195</v>
      </c>
      <c r="AP38" s="68"/>
      <c r="AQ38" s="82" t="s">
        <v>196</v>
      </c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AML38"/>
    </row>
    <row r="39" spans="1:1026" s="69" customFormat="1" x14ac:dyDescent="0.5">
      <c r="A39" s="61" t="s">
        <v>179</v>
      </c>
      <c r="B39" s="62"/>
      <c r="C39" s="62"/>
      <c r="D39" s="63" t="s">
        <v>197</v>
      </c>
      <c r="E39" s="64" t="s">
        <v>106</v>
      </c>
      <c r="F39" s="66">
        <v>1</v>
      </c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66">
        <v>1</v>
      </c>
      <c r="R39" s="80"/>
      <c r="S39" s="66" t="s">
        <v>83</v>
      </c>
      <c r="T39" s="80"/>
      <c r="U39" s="66" t="s">
        <v>83</v>
      </c>
      <c r="V39" s="66" t="s">
        <v>83</v>
      </c>
      <c r="W39" s="66">
        <v>1</v>
      </c>
      <c r="X39" s="65"/>
      <c r="Y39" s="66"/>
      <c r="Z39" s="67" t="s">
        <v>63</v>
      </c>
      <c r="AA39" s="67"/>
      <c r="AB39" s="66">
        <v>1</v>
      </c>
      <c r="AC39" s="66"/>
      <c r="AD39" s="66">
        <v>1</v>
      </c>
      <c r="AE39" s="66"/>
      <c r="AF39" s="66"/>
      <c r="AG39" s="66"/>
      <c r="AH39" s="66"/>
      <c r="AI39" s="66"/>
      <c r="AJ39" s="66"/>
      <c r="AK39" s="66"/>
      <c r="AL39" s="66"/>
      <c r="AM39" s="82" t="s">
        <v>198</v>
      </c>
      <c r="AN39" s="80">
        <v>1</v>
      </c>
      <c r="AO39" s="82"/>
      <c r="AP39" s="68"/>
      <c r="AQ39" s="82" t="s">
        <v>193</v>
      </c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AML39"/>
    </row>
    <row r="40" spans="1:1026" s="69" customFormat="1" x14ac:dyDescent="0.5">
      <c r="A40" s="61" t="s">
        <v>179</v>
      </c>
      <c r="B40" s="62"/>
      <c r="C40" s="62"/>
      <c r="D40" s="63" t="s">
        <v>199</v>
      </c>
      <c r="E40" s="64" t="s">
        <v>106</v>
      </c>
      <c r="F40" s="66">
        <v>1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66">
        <v>1</v>
      </c>
      <c r="R40" s="80"/>
      <c r="S40" s="66" t="s">
        <v>83</v>
      </c>
      <c r="T40" s="80"/>
      <c r="U40" s="66" t="s">
        <v>83</v>
      </c>
      <c r="V40" s="66" t="s">
        <v>83</v>
      </c>
      <c r="W40" s="66">
        <v>1</v>
      </c>
      <c r="X40" s="65"/>
      <c r="Y40" s="66"/>
      <c r="Z40" s="67" t="s">
        <v>63</v>
      </c>
      <c r="AA40" s="67"/>
      <c r="AB40" s="66">
        <v>1</v>
      </c>
      <c r="AC40" s="66"/>
      <c r="AD40" s="66">
        <v>1</v>
      </c>
      <c r="AE40" s="66"/>
      <c r="AF40" s="66"/>
      <c r="AG40" s="66"/>
      <c r="AH40" s="66"/>
      <c r="AI40" s="66"/>
      <c r="AJ40" s="66"/>
      <c r="AK40" s="66"/>
      <c r="AL40" s="66"/>
      <c r="AM40" s="82" t="s">
        <v>198</v>
      </c>
      <c r="AN40" s="80">
        <v>1</v>
      </c>
      <c r="AO40" s="82"/>
      <c r="AP40" s="68"/>
      <c r="AQ40" s="82" t="s">
        <v>193</v>
      </c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0"/>
      <c r="DQ40" s="70"/>
      <c r="DR40" s="70"/>
      <c r="DS40" s="70"/>
      <c r="DT40" s="70"/>
      <c r="DU40" s="70"/>
      <c r="DV40" s="70"/>
      <c r="DW40" s="70"/>
      <c r="DX40" s="70"/>
      <c r="DY40" s="70"/>
      <c r="DZ40" s="70"/>
      <c r="EA40" s="70"/>
      <c r="EB40" s="70"/>
      <c r="EC40" s="70"/>
      <c r="ED40" s="70"/>
      <c r="EE40" s="70"/>
      <c r="EF40" s="70"/>
      <c r="EG40" s="70"/>
      <c r="EH40" s="70"/>
      <c r="EI40" s="70"/>
      <c r="EJ40" s="70"/>
      <c r="AML40"/>
    </row>
    <row r="41" spans="1:1026" s="69" customFormat="1" x14ac:dyDescent="0.5">
      <c r="A41" s="61" t="s">
        <v>179</v>
      </c>
      <c r="B41" s="62"/>
      <c r="C41" s="62"/>
      <c r="D41" s="63" t="s">
        <v>200</v>
      </c>
      <c r="E41" s="64" t="s">
        <v>106</v>
      </c>
      <c r="F41" s="66">
        <v>1</v>
      </c>
      <c r="G41" s="66">
        <v>1</v>
      </c>
      <c r="H41" s="66">
        <v>1</v>
      </c>
      <c r="I41" s="66">
        <v>1</v>
      </c>
      <c r="J41" s="80"/>
      <c r="K41" s="66">
        <v>1</v>
      </c>
      <c r="L41" s="80"/>
      <c r="M41" s="66">
        <v>1</v>
      </c>
      <c r="N41" s="66"/>
      <c r="O41" s="66"/>
      <c r="P41" s="66">
        <v>1</v>
      </c>
      <c r="Q41" s="66">
        <v>1</v>
      </c>
      <c r="R41" s="80"/>
      <c r="S41" s="66">
        <v>5</v>
      </c>
      <c r="T41" s="80"/>
      <c r="U41" s="66" t="s">
        <v>201</v>
      </c>
      <c r="V41" s="66" t="s">
        <v>1814</v>
      </c>
      <c r="W41" s="66">
        <v>1</v>
      </c>
      <c r="X41" s="65"/>
      <c r="Y41" s="66"/>
      <c r="Z41" s="67"/>
      <c r="AA41" s="67"/>
      <c r="AB41" s="66">
        <v>1</v>
      </c>
      <c r="AC41" s="66"/>
      <c r="AD41" s="66">
        <v>1</v>
      </c>
      <c r="AE41" s="66"/>
      <c r="AF41" s="66"/>
      <c r="AG41" s="66"/>
      <c r="AH41" s="66"/>
      <c r="AI41" s="66"/>
      <c r="AJ41" s="66"/>
      <c r="AK41" s="66"/>
      <c r="AL41" s="66"/>
      <c r="AM41" s="82" t="s">
        <v>134</v>
      </c>
      <c r="AN41" s="80">
        <v>2</v>
      </c>
      <c r="AO41" s="82" t="s">
        <v>202</v>
      </c>
      <c r="AP41" s="68"/>
      <c r="AQ41" s="82" t="s">
        <v>203</v>
      </c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AML41"/>
    </row>
    <row r="42" spans="1:1026" s="69" customFormat="1" x14ac:dyDescent="0.5">
      <c r="A42" s="61" t="s">
        <v>179</v>
      </c>
      <c r="B42" s="62"/>
      <c r="C42" s="62"/>
      <c r="D42" s="63" t="s">
        <v>204</v>
      </c>
      <c r="E42" s="64" t="s">
        <v>106</v>
      </c>
      <c r="F42" s="80"/>
      <c r="G42" s="80"/>
      <c r="H42" s="80"/>
      <c r="I42" s="80"/>
      <c r="J42" s="80"/>
      <c r="K42" s="80"/>
      <c r="L42" s="80"/>
      <c r="M42" s="80"/>
      <c r="N42" s="80"/>
      <c r="O42" s="66">
        <v>1</v>
      </c>
      <c r="P42" s="80"/>
      <c r="Q42" s="80"/>
      <c r="R42" s="80"/>
      <c r="S42" s="80" t="s">
        <v>83</v>
      </c>
      <c r="T42" s="80"/>
      <c r="U42" s="80" t="s">
        <v>87</v>
      </c>
      <c r="V42" s="80" t="s">
        <v>83</v>
      </c>
      <c r="W42" s="66">
        <v>1</v>
      </c>
      <c r="X42" s="65"/>
      <c r="Y42" s="66"/>
      <c r="Z42" s="67"/>
      <c r="AA42" s="67"/>
      <c r="AB42" s="66">
        <v>1</v>
      </c>
      <c r="AC42" s="66" t="s">
        <v>66</v>
      </c>
      <c r="AD42" s="66" t="s">
        <v>66</v>
      </c>
      <c r="AE42" s="66"/>
      <c r="AF42" s="66"/>
      <c r="AG42" s="66"/>
      <c r="AH42" s="66"/>
      <c r="AI42" s="66"/>
      <c r="AJ42" s="66"/>
      <c r="AK42" s="66"/>
      <c r="AL42" s="66"/>
      <c r="AM42" s="82" t="s">
        <v>506</v>
      </c>
      <c r="AN42" s="80" t="s">
        <v>116</v>
      </c>
      <c r="AO42" s="82" t="s">
        <v>205</v>
      </c>
      <c r="AP42" s="68"/>
      <c r="AQ42" s="82" t="s">
        <v>206</v>
      </c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0"/>
      <c r="DQ42" s="70"/>
      <c r="DR42" s="70"/>
      <c r="DS42" s="70"/>
      <c r="DT42" s="70"/>
      <c r="DU42" s="70"/>
      <c r="DV42" s="70"/>
      <c r="DW42" s="70"/>
      <c r="DX42" s="70"/>
      <c r="DY42" s="70"/>
      <c r="DZ42" s="70"/>
      <c r="EA42" s="70"/>
      <c r="EB42" s="70"/>
      <c r="EC42" s="70"/>
      <c r="ED42" s="70"/>
      <c r="EE42" s="70"/>
      <c r="EF42" s="70"/>
      <c r="EG42" s="70"/>
      <c r="EH42" s="70"/>
      <c r="EI42" s="70"/>
      <c r="EJ42" s="70"/>
      <c r="AML42"/>
    </row>
    <row r="43" spans="1:1026" s="59" customFormat="1" x14ac:dyDescent="0.5">
      <c r="A43" s="1" t="s">
        <v>207</v>
      </c>
      <c r="B43" s="51" t="s">
        <v>208</v>
      </c>
      <c r="C43" s="51"/>
      <c r="D43" s="52" t="s">
        <v>62</v>
      </c>
      <c r="E43" s="52" t="s">
        <v>62</v>
      </c>
      <c r="F43" s="53">
        <v>6</v>
      </c>
      <c r="G43" s="53"/>
      <c r="H43" s="53"/>
      <c r="I43" s="53"/>
      <c r="J43" s="53"/>
      <c r="K43" s="53"/>
      <c r="L43" s="53"/>
      <c r="M43" s="53"/>
      <c r="N43" s="53"/>
      <c r="O43" s="53"/>
      <c r="P43" s="53">
        <v>11</v>
      </c>
      <c r="Q43" s="53">
        <v>10</v>
      </c>
      <c r="R43" s="53"/>
      <c r="S43" s="53">
        <v>2</v>
      </c>
      <c r="T43" s="53">
        <v>2</v>
      </c>
      <c r="U43" s="53" t="s">
        <v>1810</v>
      </c>
      <c r="V43" s="53" t="s">
        <v>1810</v>
      </c>
      <c r="W43" s="53">
        <v>6</v>
      </c>
      <c r="X43" s="53">
        <v>6</v>
      </c>
      <c r="Y43" s="55" t="s">
        <v>209</v>
      </c>
      <c r="Z43" s="55" t="s">
        <v>210</v>
      </c>
      <c r="AA43" s="55" t="s">
        <v>211</v>
      </c>
      <c r="AB43" s="54">
        <v>13</v>
      </c>
      <c r="AC43" s="54" t="s">
        <v>66</v>
      </c>
      <c r="AD43" s="54" t="s">
        <v>66</v>
      </c>
      <c r="AE43" s="54"/>
      <c r="AF43" s="54"/>
      <c r="AG43" s="54"/>
      <c r="AH43" s="54" t="s">
        <v>67</v>
      </c>
      <c r="AI43" s="54">
        <v>40.200000000000003</v>
      </c>
      <c r="AJ43" s="54">
        <v>34.4</v>
      </c>
      <c r="AK43" s="54">
        <v>1.1686046511627901</v>
      </c>
      <c r="AL43" s="54">
        <v>35.9</v>
      </c>
      <c r="AM43" s="55" t="s">
        <v>212</v>
      </c>
      <c r="AN43" s="54">
        <v>4</v>
      </c>
      <c r="AO43" s="55"/>
      <c r="AP43" s="56"/>
      <c r="AQ43" s="56"/>
      <c r="AR43" s="57">
        <v>3</v>
      </c>
      <c r="AS43" s="58">
        <v>88.672589239999994</v>
      </c>
      <c r="AT43" s="58">
        <v>15023.359119999999</v>
      </c>
      <c r="AU43" s="58">
        <v>0.52168629700000002</v>
      </c>
      <c r="AV43" s="58">
        <v>25.967931109999999</v>
      </c>
      <c r="AW43" s="58">
        <v>17.484177599999999</v>
      </c>
      <c r="AX43" s="58">
        <v>0.65920365800000003</v>
      </c>
      <c r="AY43" s="59" t="s">
        <v>69</v>
      </c>
      <c r="AZ43" s="59" t="s">
        <v>96</v>
      </c>
      <c r="BA43" s="59" t="s">
        <v>213</v>
      </c>
      <c r="BB43" s="59" t="s">
        <v>214</v>
      </c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AMJ43" s="60"/>
      <c r="AMK43" s="60"/>
      <c r="AML43"/>
    </row>
    <row r="44" spans="1:1026" s="69" customFormat="1" x14ac:dyDescent="0.5">
      <c r="A44" s="61" t="s">
        <v>207</v>
      </c>
      <c r="B44" s="62"/>
      <c r="C44" s="62"/>
      <c r="D44" s="63" t="s">
        <v>215</v>
      </c>
      <c r="E44" s="64" t="s">
        <v>216</v>
      </c>
      <c r="F44" s="80">
        <v>1</v>
      </c>
      <c r="G44" s="80"/>
      <c r="H44" s="80"/>
      <c r="I44" s="80"/>
      <c r="J44" s="80"/>
      <c r="K44" s="80"/>
      <c r="L44" s="80"/>
      <c r="M44" s="80"/>
      <c r="N44" s="80"/>
      <c r="O44" s="80"/>
      <c r="P44" s="66">
        <v>2</v>
      </c>
      <c r="Q44" s="66">
        <v>2</v>
      </c>
      <c r="R44" s="80"/>
      <c r="S44" s="80" t="s">
        <v>116</v>
      </c>
      <c r="T44" s="80"/>
      <c r="U44" s="65" t="s">
        <v>217</v>
      </c>
      <c r="V44" s="65" t="s">
        <v>1815</v>
      </c>
      <c r="W44" s="80">
        <v>3</v>
      </c>
      <c r="X44" s="65"/>
      <c r="Y44" s="66"/>
      <c r="Z44" s="67" t="s">
        <v>210</v>
      </c>
      <c r="AA44" s="67"/>
      <c r="AB44" s="66">
        <v>2</v>
      </c>
      <c r="AC44" s="66" t="s">
        <v>66</v>
      </c>
      <c r="AD44" s="66" t="s">
        <v>66</v>
      </c>
      <c r="AE44" s="66"/>
      <c r="AF44" s="66"/>
      <c r="AG44" s="66"/>
      <c r="AH44" s="66"/>
      <c r="AI44" s="66"/>
      <c r="AJ44" s="66"/>
      <c r="AK44" s="66"/>
      <c r="AL44" s="66"/>
      <c r="AM44" s="82" t="s">
        <v>134</v>
      </c>
      <c r="AN44" s="80">
        <v>2</v>
      </c>
      <c r="AO44" s="82" t="s">
        <v>218</v>
      </c>
      <c r="AP44" s="68"/>
      <c r="AQ44" s="90" t="s">
        <v>219</v>
      </c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0"/>
      <c r="DQ44" s="70"/>
      <c r="DR44" s="70"/>
      <c r="DS44" s="70"/>
      <c r="DT44" s="70"/>
      <c r="DU44" s="70"/>
      <c r="DV44" s="70"/>
      <c r="DW44" s="70"/>
      <c r="DX44" s="70"/>
      <c r="DY44" s="70"/>
      <c r="DZ44" s="70"/>
      <c r="EA44" s="70"/>
      <c r="EB44" s="70"/>
      <c r="EC44" s="70"/>
      <c r="ED44" s="70"/>
      <c r="EE44" s="70"/>
      <c r="EF44" s="70"/>
      <c r="EG44" s="70"/>
      <c r="EH44" s="70"/>
      <c r="EI44" s="70"/>
      <c r="EJ44" s="70"/>
      <c r="AML44"/>
    </row>
    <row r="45" spans="1:1026" s="69" customFormat="1" x14ac:dyDescent="0.5">
      <c r="A45" s="61" t="s">
        <v>207</v>
      </c>
      <c r="B45" s="62"/>
      <c r="C45" s="62"/>
      <c r="D45" s="63" t="s">
        <v>220</v>
      </c>
      <c r="E45" s="64" t="s">
        <v>216</v>
      </c>
      <c r="F45" s="66">
        <v>1</v>
      </c>
      <c r="G45" s="80"/>
      <c r="H45" s="80"/>
      <c r="I45" s="80"/>
      <c r="J45" s="80"/>
      <c r="K45" s="80"/>
      <c r="L45" s="80"/>
      <c r="M45" s="80"/>
      <c r="N45" s="80"/>
      <c r="O45" s="80"/>
      <c r="P45" s="66">
        <v>2</v>
      </c>
      <c r="Q45" s="66">
        <v>2</v>
      </c>
      <c r="R45" s="80"/>
      <c r="S45" s="66">
        <v>1</v>
      </c>
      <c r="T45" s="80"/>
      <c r="U45" s="65" t="s">
        <v>217</v>
      </c>
      <c r="V45" s="65" t="s">
        <v>1815</v>
      </c>
      <c r="W45" s="80">
        <v>2</v>
      </c>
      <c r="X45" s="65"/>
      <c r="Y45" s="66"/>
      <c r="Z45" s="67" t="s">
        <v>210</v>
      </c>
      <c r="AA45" s="67"/>
      <c r="AB45" s="66">
        <v>2</v>
      </c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82" t="s">
        <v>134</v>
      </c>
      <c r="AN45" s="80">
        <v>2</v>
      </c>
      <c r="AO45" s="82" t="s">
        <v>221</v>
      </c>
      <c r="AP45" s="68"/>
      <c r="AQ45" s="82" t="s">
        <v>222</v>
      </c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AML45"/>
    </row>
    <row r="46" spans="1:1026" s="69" customFormat="1" x14ac:dyDescent="0.5">
      <c r="A46" s="61" t="s">
        <v>207</v>
      </c>
      <c r="B46" s="62"/>
      <c r="C46" s="62"/>
      <c r="D46" s="63" t="s">
        <v>223</v>
      </c>
      <c r="E46" s="64" t="s">
        <v>216</v>
      </c>
      <c r="F46" s="66">
        <v>1</v>
      </c>
      <c r="G46" s="80"/>
      <c r="H46" s="80"/>
      <c r="I46" s="80"/>
      <c r="J46" s="80"/>
      <c r="K46" s="80"/>
      <c r="L46" s="80"/>
      <c r="M46" s="80"/>
      <c r="N46" s="80"/>
      <c r="O46" s="80"/>
      <c r="P46" s="66">
        <v>2</v>
      </c>
      <c r="Q46" s="66">
        <v>2</v>
      </c>
      <c r="R46" s="80"/>
      <c r="S46" s="66">
        <v>1</v>
      </c>
      <c r="T46" s="80"/>
      <c r="U46" s="65" t="s">
        <v>217</v>
      </c>
      <c r="V46" s="65" t="s">
        <v>1815</v>
      </c>
      <c r="W46" s="80">
        <v>2</v>
      </c>
      <c r="X46" s="65"/>
      <c r="Y46" s="66"/>
      <c r="Z46" s="67" t="s">
        <v>210</v>
      </c>
      <c r="AA46" s="67"/>
      <c r="AB46" s="66">
        <v>2</v>
      </c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82" t="s">
        <v>112</v>
      </c>
      <c r="AN46" s="80">
        <v>1</v>
      </c>
      <c r="AO46" s="82" t="s">
        <v>224</v>
      </c>
      <c r="AP46" s="68"/>
      <c r="AQ46" s="82" t="s">
        <v>222</v>
      </c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0"/>
      <c r="DQ46" s="70"/>
      <c r="DR46" s="70"/>
      <c r="DS46" s="70"/>
      <c r="DT46" s="70"/>
      <c r="DU46" s="70"/>
      <c r="DV46" s="70"/>
      <c r="DW46" s="70"/>
      <c r="DX46" s="70"/>
      <c r="DY46" s="70"/>
      <c r="DZ46" s="70"/>
      <c r="EA46" s="70"/>
      <c r="EB46" s="70"/>
      <c r="EC46" s="70"/>
      <c r="ED46" s="70"/>
      <c r="EE46" s="70"/>
      <c r="EF46" s="70"/>
      <c r="EG46" s="70"/>
      <c r="EH46" s="70"/>
      <c r="EI46" s="70"/>
      <c r="EJ46" s="70"/>
      <c r="AML46"/>
    </row>
    <row r="47" spans="1:1026" s="69" customFormat="1" x14ac:dyDescent="0.5">
      <c r="A47" s="61" t="s">
        <v>207</v>
      </c>
      <c r="B47" s="62"/>
      <c r="C47" s="62"/>
      <c r="D47" s="63" t="s">
        <v>225</v>
      </c>
      <c r="E47" s="64" t="s">
        <v>216</v>
      </c>
      <c r="F47" s="66">
        <v>1</v>
      </c>
      <c r="G47" s="80"/>
      <c r="H47" s="80"/>
      <c r="I47" s="80"/>
      <c r="J47" s="80"/>
      <c r="K47" s="80"/>
      <c r="L47" s="80"/>
      <c r="M47" s="80"/>
      <c r="N47" s="80"/>
      <c r="O47" s="80"/>
      <c r="P47" s="66">
        <v>2</v>
      </c>
      <c r="Q47" s="66">
        <v>2</v>
      </c>
      <c r="R47" s="80"/>
      <c r="S47" s="66">
        <v>1</v>
      </c>
      <c r="T47" s="80"/>
      <c r="U47" s="65" t="s">
        <v>217</v>
      </c>
      <c r="V47" s="65" t="s">
        <v>1815</v>
      </c>
      <c r="W47" s="80">
        <v>2</v>
      </c>
      <c r="X47" s="65"/>
      <c r="Y47" s="66"/>
      <c r="Z47" s="67" t="s">
        <v>210</v>
      </c>
      <c r="AA47" s="67"/>
      <c r="AB47" s="66">
        <v>2</v>
      </c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82" t="s">
        <v>80</v>
      </c>
      <c r="AN47" s="80">
        <v>1</v>
      </c>
      <c r="AO47" s="82" t="s">
        <v>226</v>
      </c>
      <c r="AP47" s="68"/>
      <c r="AQ47" s="82" t="s">
        <v>222</v>
      </c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70"/>
      <c r="CT47" s="70"/>
      <c r="CU47" s="70"/>
      <c r="CV47" s="70"/>
      <c r="CW47" s="70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0"/>
      <c r="DQ47" s="70"/>
      <c r="DR47" s="70"/>
      <c r="DS47" s="70"/>
      <c r="DT47" s="70"/>
      <c r="DU47" s="70"/>
      <c r="DV47" s="70"/>
      <c r="DW47" s="70"/>
      <c r="DX47" s="70"/>
      <c r="DY47" s="70"/>
      <c r="DZ47" s="70"/>
      <c r="EA47" s="70"/>
      <c r="EB47" s="70"/>
      <c r="EC47" s="70"/>
      <c r="ED47" s="70"/>
      <c r="EE47" s="70"/>
      <c r="EF47" s="70"/>
      <c r="EG47" s="70"/>
      <c r="EH47" s="70"/>
      <c r="EI47" s="70"/>
      <c r="EJ47" s="70"/>
      <c r="AML47"/>
    </row>
    <row r="48" spans="1:1026" s="69" customFormat="1" x14ac:dyDescent="0.5">
      <c r="A48" s="61" t="s">
        <v>207</v>
      </c>
      <c r="B48" s="62"/>
      <c r="C48" s="62"/>
      <c r="D48" s="63" t="s">
        <v>227</v>
      </c>
      <c r="E48" s="64" t="s">
        <v>216</v>
      </c>
      <c r="F48" s="66">
        <v>1</v>
      </c>
      <c r="G48" s="80"/>
      <c r="H48" s="80"/>
      <c r="I48" s="80"/>
      <c r="J48" s="80"/>
      <c r="K48" s="80"/>
      <c r="L48" s="80"/>
      <c r="M48" s="80"/>
      <c r="N48" s="80"/>
      <c r="O48" s="80"/>
      <c r="P48" s="66">
        <v>2</v>
      </c>
      <c r="Q48" s="66">
        <v>2</v>
      </c>
      <c r="R48" s="80"/>
      <c r="S48" s="66">
        <v>1</v>
      </c>
      <c r="T48" s="80"/>
      <c r="U48" s="65" t="s">
        <v>217</v>
      </c>
      <c r="V48" s="65" t="s">
        <v>1815</v>
      </c>
      <c r="W48" s="80">
        <v>2</v>
      </c>
      <c r="X48" s="65"/>
      <c r="Y48" s="66"/>
      <c r="Z48" s="67" t="s">
        <v>210</v>
      </c>
      <c r="AA48" s="67"/>
      <c r="AB48" s="66">
        <v>2</v>
      </c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82" t="s">
        <v>112</v>
      </c>
      <c r="AN48" s="80">
        <v>1</v>
      </c>
      <c r="AO48" s="82" t="s">
        <v>228</v>
      </c>
      <c r="AP48" s="68"/>
      <c r="AQ48" s="82" t="s">
        <v>222</v>
      </c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0"/>
      <c r="DQ48" s="70"/>
      <c r="DR48" s="70"/>
      <c r="DS48" s="70"/>
      <c r="DT48" s="70"/>
      <c r="DU48" s="70"/>
      <c r="DV48" s="70"/>
      <c r="DW48" s="70"/>
      <c r="DX48" s="70"/>
      <c r="DY48" s="70"/>
      <c r="DZ48" s="70"/>
      <c r="EA48" s="70"/>
      <c r="EB48" s="70"/>
      <c r="EC48" s="70"/>
      <c r="ED48" s="70"/>
      <c r="EE48" s="70"/>
      <c r="EF48" s="70"/>
      <c r="EG48" s="70"/>
      <c r="EH48" s="70"/>
      <c r="EI48" s="70"/>
      <c r="EJ48" s="70"/>
      <c r="AML48"/>
    </row>
    <row r="49" spans="1:1026" s="69" customFormat="1" x14ac:dyDescent="0.5">
      <c r="A49" s="61" t="s">
        <v>207</v>
      </c>
      <c r="B49" s="62"/>
      <c r="C49" s="62"/>
      <c r="D49" s="63" t="s">
        <v>229</v>
      </c>
      <c r="E49" s="64" t="s">
        <v>177</v>
      </c>
      <c r="F49" s="66">
        <v>1</v>
      </c>
      <c r="G49" s="80"/>
      <c r="H49" s="80"/>
      <c r="I49" s="80"/>
      <c r="J49" s="80"/>
      <c r="K49" s="80"/>
      <c r="L49" s="80"/>
      <c r="M49" s="80"/>
      <c r="N49" s="80"/>
      <c r="O49" s="80"/>
      <c r="P49" s="66">
        <v>1</v>
      </c>
      <c r="Q49" s="80"/>
      <c r="R49" s="80"/>
      <c r="S49" s="66">
        <v>1</v>
      </c>
      <c r="T49" s="80"/>
      <c r="U49" s="66" t="s">
        <v>230</v>
      </c>
      <c r="V49" s="66" t="s">
        <v>230</v>
      </c>
      <c r="W49" s="80">
        <v>2</v>
      </c>
      <c r="X49" s="65"/>
      <c r="Y49" s="66"/>
      <c r="Z49" s="67" t="s">
        <v>210</v>
      </c>
      <c r="AA49" s="67"/>
      <c r="AB49" s="66">
        <v>2</v>
      </c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82" t="s">
        <v>198</v>
      </c>
      <c r="AN49" s="80">
        <v>1</v>
      </c>
      <c r="AO49" s="82" t="s">
        <v>231</v>
      </c>
      <c r="AP49" s="68"/>
      <c r="AQ49" s="82" t="s">
        <v>222</v>
      </c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0"/>
      <c r="DQ49" s="70"/>
      <c r="DR49" s="70"/>
      <c r="DS49" s="70"/>
      <c r="DT49" s="70"/>
      <c r="DU49" s="70"/>
      <c r="DV49" s="70"/>
      <c r="DW49" s="70"/>
      <c r="DX49" s="70"/>
      <c r="DY49" s="70"/>
      <c r="DZ49" s="70"/>
      <c r="EA49" s="70"/>
      <c r="EB49" s="70"/>
      <c r="EC49" s="70"/>
      <c r="ED49" s="70"/>
      <c r="EE49" s="70"/>
      <c r="EF49" s="70"/>
      <c r="EG49" s="70"/>
      <c r="EH49" s="70"/>
      <c r="EI49" s="70"/>
      <c r="EJ49" s="70"/>
      <c r="AML49"/>
    </row>
    <row r="50" spans="1:1026" s="59" customFormat="1" x14ac:dyDescent="0.5">
      <c r="A50" s="1" t="s">
        <v>232</v>
      </c>
      <c r="B50" s="51" t="s">
        <v>233</v>
      </c>
      <c r="C50" s="51"/>
      <c r="D50" s="52" t="s">
        <v>62</v>
      </c>
      <c r="E50" s="52" t="s">
        <v>62</v>
      </c>
      <c r="F50" s="54">
        <v>2</v>
      </c>
      <c r="G50" s="54"/>
      <c r="H50" s="54"/>
      <c r="I50" s="54"/>
      <c r="J50" s="54"/>
      <c r="K50" s="54">
        <v>2</v>
      </c>
      <c r="L50" s="54"/>
      <c r="M50" s="54">
        <v>2</v>
      </c>
      <c r="N50" s="54"/>
      <c r="O50" s="54"/>
      <c r="P50" s="54">
        <v>1</v>
      </c>
      <c r="Q50" s="54">
        <v>1</v>
      </c>
      <c r="R50" s="54"/>
      <c r="S50" s="54">
        <v>3</v>
      </c>
      <c r="T50" s="54">
        <v>1</v>
      </c>
      <c r="U50" s="54" t="s">
        <v>1811</v>
      </c>
      <c r="V50" s="54" t="s">
        <v>1811</v>
      </c>
      <c r="W50" s="54">
        <v>2</v>
      </c>
      <c r="X50" s="54">
        <v>1</v>
      </c>
      <c r="Y50" s="54" t="s">
        <v>1818</v>
      </c>
      <c r="Z50" s="55" t="s">
        <v>127</v>
      </c>
      <c r="AA50" s="55" t="s">
        <v>65</v>
      </c>
      <c r="AB50" s="54">
        <v>2</v>
      </c>
      <c r="AC50" s="54">
        <v>1</v>
      </c>
      <c r="AD50" s="54">
        <v>2</v>
      </c>
      <c r="AE50" s="54"/>
      <c r="AF50" s="54"/>
      <c r="AG50" s="54"/>
      <c r="AH50" s="54" t="s">
        <v>133</v>
      </c>
      <c r="AI50" s="54">
        <v>91</v>
      </c>
      <c r="AJ50" s="54">
        <v>86</v>
      </c>
      <c r="AK50" s="54">
        <v>1.0581395348837199</v>
      </c>
      <c r="AL50" s="54">
        <v>78.599999999999994</v>
      </c>
      <c r="AM50" s="55" t="s">
        <v>186</v>
      </c>
      <c r="AN50" s="54">
        <v>2</v>
      </c>
      <c r="AO50" s="55"/>
      <c r="AP50" s="56" t="s">
        <v>235</v>
      </c>
      <c r="AQ50" s="56"/>
      <c r="AR50" s="57">
        <v>2</v>
      </c>
      <c r="AS50" s="58">
        <v>39.517354740000002</v>
      </c>
      <c r="AT50" s="58">
        <v>1870.4042119999999</v>
      </c>
      <c r="AU50" s="58">
        <v>0.47553731999999999</v>
      </c>
      <c r="AV50" s="58">
        <v>27.936162079999999</v>
      </c>
      <c r="AW50" s="58">
        <v>1.822423084</v>
      </c>
      <c r="AX50" s="58">
        <v>0.72652826699999995</v>
      </c>
      <c r="AY50" s="59" t="s">
        <v>69</v>
      </c>
      <c r="AZ50" s="59" t="s">
        <v>96</v>
      </c>
      <c r="BA50" s="59" t="s">
        <v>236</v>
      </c>
      <c r="BB50" s="59" t="s">
        <v>237</v>
      </c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AMJ50" s="60"/>
      <c r="AMK50" s="60"/>
      <c r="AML50"/>
    </row>
    <row r="51" spans="1:1026" s="69" customFormat="1" x14ac:dyDescent="0.5">
      <c r="A51" s="61" t="s">
        <v>232</v>
      </c>
      <c r="B51" s="62"/>
      <c r="C51" s="62"/>
      <c r="D51" s="63" t="s">
        <v>129</v>
      </c>
      <c r="E51" s="64" t="s">
        <v>106</v>
      </c>
      <c r="F51" s="66">
        <v>2</v>
      </c>
      <c r="G51" s="66"/>
      <c r="H51" s="66"/>
      <c r="I51" s="66"/>
      <c r="J51" s="66"/>
      <c r="K51" s="66">
        <v>2</v>
      </c>
      <c r="L51" s="66"/>
      <c r="M51" s="66">
        <v>2</v>
      </c>
      <c r="N51" s="66"/>
      <c r="O51" s="66"/>
      <c r="P51" s="66">
        <v>1</v>
      </c>
      <c r="Q51" s="66">
        <v>1</v>
      </c>
      <c r="R51" s="66"/>
      <c r="S51" s="66">
        <v>3</v>
      </c>
      <c r="T51" s="66"/>
      <c r="U51" s="66" t="s">
        <v>120</v>
      </c>
      <c r="V51" s="66" t="s">
        <v>1814</v>
      </c>
      <c r="W51" s="66">
        <v>2</v>
      </c>
      <c r="X51" s="66"/>
      <c r="Y51" s="66"/>
      <c r="Z51" s="67" t="s">
        <v>127</v>
      </c>
      <c r="AA51" s="67"/>
      <c r="AB51" s="66">
        <v>2</v>
      </c>
      <c r="AC51" s="66">
        <v>1</v>
      </c>
      <c r="AD51" s="66">
        <v>2</v>
      </c>
      <c r="AE51" s="66"/>
      <c r="AF51" s="66"/>
      <c r="AG51" s="66"/>
      <c r="AH51" s="66"/>
      <c r="AI51" s="66"/>
      <c r="AJ51" s="66"/>
      <c r="AK51" s="66"/>
      <c r="AL51" s="66"/>
      <c r="AM51" s="67" t="s">
        <v>186</v>
      </c>
      <c r="AN51" s="66">
        <v>2</v>
      </c>
      <c r="AO51" s="67" t="s">
        <v>238</v>
      </c>
      <c r="AP51" s="68"/>
      <c r="AQ51" s="68" t="s">
        <v>239</v>
      </c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/>
      <c r="CU51" s="70"/>
      <c r="CV51" s="70"/>
      <c r="CW51" s="70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0"/>
      <c r="DQ51" s="70"/>
      <c r="DR51" s="70"/>
      <c r="DS51" s="70"/>
      <c r="DT51" s="70"/>
      <c r="DU51" s="70"/>
      <c r="DV51" s="70"/>
      <c r="DW51" s="70"/>
      <c r="DX51" s="70"/>
      <c r="DY51" s="70"/>
      <c r="DZ51" s="70"/>
      <c r="EA51" s="70"/>
      <c r="EB51" s="70"/>
      <c r="EC51" s="70"/>
      <c r="ED51" s="70"/>
      <c r="EE51" s="70"/>
      <c r="EF51" s="70"/>
      <c r="EG51" s="70"/>
      <c r="EH51" s="70"/>
      <c r="EI51" s="70"/>
      <c r="EJ51" s="70"/>
      <c r="AML51"/>
    </row>
    <row r="52" spans="1:1026" s="59" customFormat="1" x14ac:dyDescent="0.5">
      <c r="A52" s="1" t="s">
        <v>240</v>
      </c>
      <c r="B52" s="51" t="s">
        <v>241</v>
      </c>
      <c r="C52" s="51"/>
      <c r="D52" s="52" t="s">
        <v>62</v>
      </c>
      <c r="E52" s="52" t="s">
        <v>62</v>
      </c>
      <c r="F52" s="54">
        <v>2</v>
      </c>
      <c r="G52" s="54"/>
      <c r="H52" s="54"/>
      <c r="I52" s="54"/>
      <c r="J52" s="54"/>
      <c r="K52" s="54"/>
      <c r="L52" s="54"/>
      <c r="M52" s="54">
        <v>1</v>
      </c>
      <c r="N52" s="54">
        <f>SUM(N53:N58)</f>
        <v>3</v>
      </c>
      <c r="O52" s="54">
        <f>SUM(O53:O58)</f>
        <v>2</v>
      </c>
      <c r="P52" s="54">
        <v>4</v>
      </c>
      <c r="Q52" s="54">
        <v>4</v>
      </c>
      <c r="R52" s="54"/>
      <c r="S52" s="54">
        <v>2</v>
      </c>
      <c r="T52" s="54">
        <v>1</v>
      </c>
      <c r="U52" s="54" t="s">
        <v>1811</v>
      </c>
      <c r="V52" s="54" t="s">
        <v>1811</v>
      </c>
      <c r="W52" s="54">
        <v>6</v>
      </c>
      <c r="X52" s="54">
        <v>3</v>
      </c>
      <c r="Y52" s="54" t="s">
        <v>63</v>
      </c>
      <c r="Z52" s="55" t="s">
        <v>127</v>
      </c>
      <c r="AA52" s="55" t="s">
        <v>65</v>
      </c>
      <c r="AB52" s="54" t="s">
        <v>66</v>
      </c>
      <c r="AC52" s="54"/>
      <c r="AD52" s="54">
        <v>1</v>
      </c>
      <c r="AE52" s="54"/>
      <c r="AF52" s="54"/>
      <c r="AG52" s="54"/>
      <c r="AH52" s="54" t="s">
        <v>67</v>
      </c>
      <c r="AI52" s="54">
        <v>795.3</v>
      </c>
      <c r="AJ52" s="54">
        <v>452.8</v>
      </c>
      <c r="AK52" s="54">
        <v>1.75640459363958</v>
      </c>
      <c r="AL52" s="54">
        <v>620</v>
      </c>
      <c r="AM52" s="55" t="s">
        <v>102</v>
      </c>
      <c r="AN52" s="54">
        <v>2</v>
      </c>
      <c r="AO52" s="55"/>
      <c r="AP52" s="56" t="s">
        <v>242</v>
      </c>
      <c r="AQ52" s="56"/>
      <c r="AR52" s="57">
        <v>4</v>
      </c>
      <c r="AS52" s="58">
        <v>31.720428949999999</v>
      </c>
      <c r="AT52" s="58">
        <v>526.21325990000003</v>
      </c>
      <c r="AU52" s="58">
        <v>0.65891470699999999</v>
      </c>
      <c r="AV52" s="58">
        <v>0.80520027699999996</v>
      </c>
      <c r="AW52" s="58">
        <v>141.468976</v>
      </c>
      <c r="AX52" s="58">
        <v>0.488367728</v>
      </c>
      <c r="AY52" s="59" t="s">
        <v>69</v>
      </c>
      <c r="AZ52" s="59" t="s">
        <v>96</v>
      </c>
      <c r="BA52" s="59" t="s">
        <v>243</v>
      </c>
      <c r="BB52" s="59" t="s">
        <v>244</v>
      </c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AMJ52" s="60"/>
      <c r="AMK52" s="60"/>
      <c r="AML52"/>
    </row>
    <row r="53" spans="1:1026" s="69" customFormat="1" x14ac:dyDescent="0.5">
      <c r="A53" s="61" t="s">
        <v>240</v>
      </c>
      <c r="B53" s="62"/>
      <c r="C53" s="62"/>
      <c r="D53" s="63" t="s">
        <v>245</v>
      </c>
      <c r="E53" s="64" t="s">
        <v>246</v>
      </c>
      <c r="F53" s="66">
        <v>1</v>
      </c>
      <c r="G53" s="66"/>
      <c r="H53" s="66"/>
      <c r="I53" s="66"/>
      <c r="J53" s="66"/>
      <c r="K53" s="66"/>
      <c r="L53" s="66"/>
      <c r="M53" s="66"/>
      <c r="N53" s="66">
        <v>1</v>
      </c>
      <c r="O53" s="66"/>
      <c r="P53" s="66">
        <v>1</v>
      </c>
      <c r="Q53" s="66">
        <v>1</v>
      </c>
      <c r="R53" s="66"/>
      <c r="S53" s="65">
        <v>2</v>
      </c>
      <c r="T53" s="66"/>
      <c r="U53" s="65" t="s">
        <v>120</v>
      </c>
      <c r="V53" s="65" t="s">
        <v>1814</v>
      </c>
      <c r="W53" s="66">
        <v>2</v>
      </c>
      <c r="X53" s="66"/>
      <c r="Y53" s="66"/>
      <c r="Z53" s="67" t="s">
        <v>127</v>
      </c>
      <c r="AA53" s="67"/>
      <c r="AB53" s="66"/>
      <c r="AC53" s="66"/>
      <c r="AD53" s="66">
        <v>1</v>
      </c>
      <c r="AE53" s="66"/>
      <c r="AF53" s="66"/>
      <c r="AG53" s="66"/>
      <c r="AH53" s="66"/>
      <c r="AI53" s="66"/>
      <c r="AJ53" s="66"/>
      <c r="AK53" s="66"/>
      <c r="AL53" s="66"/>
      <c r="AM53" s="67" t="s">
        <v>80</v>
      </c>
      <c r="AN53" s="66">
        <v>1</v>
      </c>
      <c r="AO53" s="67"/>
      <c r="AP53" s="68"/>
      <c r="AQ53" s="68" t="s">
        <v>247</v>
      </c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0"/>
      <c r="DQ53" s="70"/>
      <c r="DR53" s="70"/>
      <c r="DS53" s="70"/>
      <c r="DT53" s="70"/>
      <c r="DU53" s="70"/>
      <c r="DV53" s="70"/>
      <c r="DW53" s="70"/>
      <c r="DX53" s="70"/>
      <c r="DY53" s="70"/>
      <c r="DZ53" s="70"/>
      <c r="EA53" s="70"/>
      <c r="EB53" s="70"/>
      <c r="EC53" s="70"/>
      <c r="ED53" s="70"/>
      <c r="EE53" s="70"/>
      <c r="EF53" s="70"/>
      <c r="EG53" s="70"/>
      <c r="EH53" s="70"/>
      <c r="EI53" s="70"/>
      <c r="EJ53" s="70"/>
      <c r="AML53"/>
    </row>
    <row r="54" spans="1:1026" s="69" customFormat="1" x14ac:dyDescent="0.5">
      <c r="A54" s="61" t="s">
        <v>240</v>
      </c>
      <c r="B54" s="62"/>
      <c r="C54" s="62"/>
      <c r="D54" s="63" t="s">
        <v>248</v>
      </c>
      <c r="E54" s="64" t="s">
        <v>74</v>
      </c>
      <c r="F54" s="66"/>
      <c r="G54" s="66"/>
      <c r="H54" s="66"/>
      <c r="I54" s="66"/>
      <c r="J54" s="66"/>
      <c r="K54" s="66"/>
      <c r="L54" s="66"/>
      <c r="M54" s="66"/>
      <c r="N54" s="66"/>
      <c r="O54" s="66">
        <v>1</v>
      </c>
      <c r="P54" s="66">
        <v>1</v>
      </c>
      <c r="Q54" s="66">
        <v>2</v>
      </c>
      <c r="R54" s="66"/>
      <c r="S54" s="66">
        <v>1</v>
      </c>
      <c r="T54" s="66"/>
      <c r="U54" s="65" t="s">
        <v>217</v>
      </c>
      <c r="V54" s="65" t="s">
        <v>1815</v>
      </c>
      <c r="W54" s="66">
        <v>2</v>
      </c>
      <c r="X54" s="66"/>
      <c r="Y54" s="66"/>
      <c r="Z54" s="67"/>
      <c r="AA54" s="67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7" t="s">
        <v>80</v>
      </c>
      <c r="AN54" s="66">
        <v>1</v>
      </c>
      <c r="AO54" s="67" t="s">
        <v>249</v>
      </c>
      <c r="AP54" s="68"/>
      <c r="AQ54" s="68" t="s">
        <v>250</v>
      </c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0"/>
      <c r="DQ54" s="70"/>
      <c r="DR54" s="70"/>
      <c r="DS54" s="70"/>
      <c r="DT54" s="70"/>
      <c r="DU54" s="70"/>
      <c r="DV54" s="70"/>
      <c r="DW54" s="70"/>
      <c r="DX54" s="70"/>
      <c r="DY54" s="70"/>
      <c r="DZ54" s="70"/>
      <c r="EA54" s="70"/>
      <c r="EB54" s="70"/>
      <c r="EC54" s="70"/>
      <c r="ED54" s="70"/>
      <c r="EE54" s="70"/>
      <c r="EF54" s="70"/>
      <c r="EG54" s="70"/>
      <c r="EH54" s="70"/>
      <c r="EI54" s="70"/>
      <c r="EJ54" s="70"/>
      <c r="AML54"/>
    </row>
    <row r="55" spans="1:1026" s="69" customFormat="1" x14ac:dyDescent="0.5">
      <c r="A55" s="61" t="s">
        <v>240</v>
      </c>
      <c r="B55" s="62"/>
      <c r="C55" s="62"/>
      <c r="D55" s="63" t="s">
        <v>251</v>
      </c>
      <c r="E55" s="64" t="s">
        <v>74</v>
      </c>
      <c r="F55" s="66"/>
      <c r="G55" s="66"/>
      <c r="H55" s="66"/>
      <c r="I55" s="66"/>
      <c r="J55" s="66"/>
      <c r="K55" s="66"/>
      <c r="L55" s="66"/>
      <c r="M55" s="66"/>
      <c r="N55" s="66"/>
      <c r="O55" s="66">
        <v>1</v>
      </c>
      <c r="P55" s="66"/>
      <c r="Q55" s="66"/>
      <c r="R55" s="66"/>
      <c r="S55" s="66" t="s">
        <v>83</v>
      </c>
      <c r="T55" s="66"/>
      <c r="U55" s="66" t="s">
        <v>87</v>
      </c>
      <c r="V55" s="66" t="s">
        <v>83</v>
      </c>
      <c r="W55" s="66">
        <v>1</v>
      </c>
      <c r="X55" s="66"/>
      <c r="Y55" s="66"/>
      <c r="Z55" s="67"/>
      <c r="AA55" s="67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7" t="s">
        <v>80</v>
      </c>
      <c r="AN55" s="66">
        <v>1</v>
      </c>
      <c r="AO55" s="67"/>
      <c r="AP55" s="68"/>
      <c r="AQ55" s="68" t="s">
        <v>252</v>
      </c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0"/>
      <c r="DQ55" s="70"/>
      <c r="DR55" s="70"/>
      <c r="DS55" s="70"/>
      <c r="DT55" s="70"/>
      <c r="DU55" s="70"/>
      <c r="DV55" s="70"/>
      <c r="DW55" s="70"/>
      <c r="DX55" s="70"/>
      <c r="DY55" s="70"/>
      <c r="DZ55" s="70"/>
      <c r="EA55" s="70"/>
      <c r="EB55" s="70"/>
      <c r="EC55" s="70"/>
      <c r="ED55" s="70"/>
      <c r="EE55" s="70"/>
      <c r="EF55" s="70"/>
      <c r="EG55" s="70"/>
      <c r="EH55" s="70"/>
      <c r="EI55" s="70"/>
      <c r="EJ55" s="70"/>
      <c r="AML55"/>
    </row>
    <row r="56" spans="1:1026" s="69" customFormat="1" x14ac:dyDescent="0.5">
      <c r="A56" s="61" t="s">
        <v>240</v>
      </c>
      <c r="B56" s="62"/>
      <c r="C56" s="62"/>
      <c r="D56" s="63" t="s">
        <v>253</v>
      </c>
      <c r="E56" s="64" t="s">
        <v>74</v>
      </c>
      <c r="F56" s="66"/>
      <c r="G56" s="66"/>
      <c r="H56" s="66"/>
      <c r="I56" s="66"/>
      <c r="J56" s="66"/>
      <c r="K56" s="66"/>
      <c r="L56" s="66"/>
      <c r="M56" s="66"/>
      <c r="N56" s="66">
        <v>1</v>
      </c>
      <c r="O56" s="66"/>
      <c r="P56" s="66">
        <v>1</v>
      </c>
      <c r="Q56" s="66"/>
      <c r="R56" s="66"/>
      <c r="S56" s="66" t="s">
        <v>83</v>
      </c>
      <c r="T56" s="66"/>
      <c r="U56" s="66" t="s">
        <v>87</v>
      </c>
      <c r="V56" s="66" t="s">
        <v>83</v>
      </c>
      <c r="W56" s="66">
        <v>1</v>
      </c>
      <c r="X56" s="66"/>
      <c r="Y56" s="66"/>
      <c r="Z56" s="67"/>
      <c r="AA56" s="67"/>
      <c r="AB56" s="66" t="s">
        <v>66</v>
      </c>
      <c r="AC56" s="66"/>
      <c r="AD56" s="66" t="s">
        <v>66</v>
      </c>
      <c r="AE56" s="66"/>
      <c r="AF56" s="66"/>
      <c r="AG56" s="66"/>
      <c r="AH56" s="66"/>
      <c r="AI56" s="66"/>
      <c r="AJ56" s="66"/>
      <c r="AK56" s="66"/>
      <c r="AL56" s="66"/>
      <c r="AM56" s="67" t="s">
        <v>80</v>
      </c>
      <c r="AN56" s="66">
        <v>1</v>
      </c>
      <c r="AO56" s="67" t="s">
        <v>254</v>
      </c>
      <c r="AP56" s="68"/>
      <c r="AQ56" s="68" t="s">
        <v>255</v>
      </c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AML56"/>
    </row>
    <row r="57" spans="1:1026" s="69" customFormat="1" x14ac:dyDescent="0.5">
      <c r="A57" s="61" t="s">
        <v>240</v>
      </c>
      <c r="B57" s="62"/>
      <c r="C57" s="62"/>
      <c r="D57" s="63" t="s">
        <v>256</v>
      </c>
      <c r="E57" s="64" t="s">
        <v>74</v>
      </c>
      <c r="F57" s="66"/>
      <c r="G57" s="66"/>
      <c r="H57" s="66"/>
      <c r="I57" s="66"/>
      <c r="J57" s="66"/>
      <c r="K57" s="66"/>
      <c r="L57" s="66"/>
      <c r="M57" s="66">
        <v>1</v>
      </c>
      <c r="N57" s="66"/>
      <c r="O57" s="66"/>
      <c r="P57" s="66">
        <v>1</v>
      </c>
      <c r="Q57" s="66"/>
      <c r="R57" s="66"/>
      <c r="S57" s="66">
        <v>1</v>
      </c>
      <c r="T57" s="66"/>
      <c r="U57" s="65" t="s">
        <v>143</v>
      </c>
      <c r="V57" s="65" t="s">
        <v>1815</v>
      </c>
      <c r="W57" s="66">
        <v>2</v>
      </c>
      <c r="X57" s="66"/>
      <c r="Y57" s="66"/>
      <c r="Z57" s="67" t="s">
        <v>257</v>
      </c>
      <c r="AA57" s="67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7" t="s">
        <v>112</v>
      </c>
      <c r="AN57" s="66">
        <v>1</v>
      </c>
      <c r="AO57" s="67" t="s">
        <v>258</v>
      </c>
      <c r="AP57" s="68"/>
      <c r="AQ57" s="68" t="s">
        <v>259</v>
      </c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0"/>
      <c r="DQ57" s="70"/>
      <c r="DR57" s="70"/>
      <c r="DS57" s="70"/>
      <c r="DT57" s="70"/>
      <c r="DU57" s="70"/>
      <c r="DV57" s="70"/>
      <c r="DW57" s="70"/>
      <c r="DX57" s="70"/>
      <c r="DY57" s="70"/>
      <c r="DZ57" s="70"/>
      <c r="EA57" s="70"/>
      <c r="EB57" s="70"/>
      <c r="EC57" s="70"/>
      <c r="ED57" s="70"/>
      <c r="EE57" s="70"/>
      <c r="EF57" s="70"/>
      <c r="EG57" s="70"/>
      <c r="EH57" s="70"/>
      <c r="EI57" s="70"/>
      <c r="EJ57" s="70"/>
      <c r="AML57"/>
    </row>
    <row r="58" spans="1:1026" s="69" customFormat="1" x14ac:dyDescent="0.5">
      <c r="A58" s="61" t="s">
        <v>240</v>
      </c>
      <c r="B58" s="62"/>
      <c r="C58" s="62"/>
      <c r="D58" s="63" t="s">
        <v>260</v>
      </c>
      <c r="E58" s="64" t="s">
        <v>74</v>
      </c>
      <c r="F58" s="66">
        <v>1</v>
      </c>
      <c r="G58" s="66"/>
      <c r="H58" s="66"/>
      <c r="I58" s="66"/>
      <c r="J58" s="66"/>
      <c r="K58" s="66"/>
      <c r="L58" s="66"/>
      <c r="M58" s="66"/>
      <c r="N58" s="66">
        <v>1</v>
      </c>
      <c r="O58" s="66"/>
      <c r="P58" s="66"/>
      <c r="Q58" s="66">
        <v>1</v>
      </c>
      <c r="R58" s="66"/>
      <c r="S58" s="66" t="s">
        <v>83</v>
      </c>
      <c r="T58" s="66"/>
      <c r="U58" s="66" t="s">
        <v>87</v>
      </c>
      <c r="V58" s="66" t="s">
        <v>83</v>
      </c>
      <c r="W58" s="66">
        <v>1</v>
      </c>
      <c r="X58" s="66"/>
      <c r="Y58" s="66"/>
      <c r="Z58" s="67" t="s">
        <v>64</v>
      </c>
      <c r="AA58" s="67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7" t="s">
        <v>112</v>
      </c>
      <c r="AN58" s="66">
        <v>1</v>
      </c>
      <c r="AO58" s="67"/>
      <c r="AP58" s="68"/>
      <c r="AQ58" s="68" t="s">
        <v>261</v>
      </c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0"/>
      <c r="EG58" s="70"/>
      <c r="EH58" s="70"/>
      <c r="EI58" s="70"/>
      <c r="EJ58" s="70"/>
      <c r="AML58"/>
    </row>
    <row r="59" spans="1:1026" s="59" customFormat="1" x14ac:dyDescent="0.5">
      <c r="A59" s="18" t="s">
        <v>262</v>
      </c>
      <c r="B59" s="51" t="s">
        <v>263</v>
      </c>
      <c r="C59" s="51"/>
      <c r="D59" s="52" t="s">
        <v>62</v>
      </c>
      <c r="E59" s="52" t="s">
        <v>62</v>
      </c>
      <c r="F59" s="54">
        <v>3</v>
      </c>
      <c r="G59" s="54"/>
      <c r="H59" s="54"/>
      <c r="I59" s="54"/>
      <c r="J59" s="54"/>
      <c r="K59" s="54"/>
      <c r="L59" s="54"/>
      <c r="M59" s="54"/>
      <c r="N59" s="54"/>
      <c r="O59" s="54"/>
      <c r="P59" s="54">
        <v>1</v>
      </c>
      <c r="Q59" s="54">
        <v>4</v>
      </c>
      <c r="R59" s="54"/>
      <c r="S59" s="54">
        <v>1</v>
      </c>
      <c r="T59" s="54">
        <v>1</v>
      </c>
      <c r="U59" s="53" t="s">
        <v>1811</v>
      </c>
      <c r="V59" s="53" t="s">
        <v>1811</v>
      </c>
      <c r="W59" s="54">
        <v>1</v>
      </c>
      <c r="X59" s="54">
        <v>1</v>
      </c>
      <c r="Y59" s="54" t="s">
        <v>1817</v>
      </c>
      <c r="Z59" s="55" t="s">
        <v>63</v>
      </c>
      <c r="AA59" s="55" t="s">
        <v>65</v>
      </c>
      <c r="AB59" s="54"/>
      <c r="AC59" s="54"/>
      <c r="AD59" s="54">
        <v>1</v>
      </c>
      <c r="AE59" s="54"/>
      <c r="AF59" s="54"/>
      <c r="AG59" s="54"/>
      <c r="AH59" s="54" t="s">
        <v>67</v>
      </c>
      <c r="AI59" s="54">
        <v>718</v>
      </c>
      <c r="AJ59" s="54">
        <v>423</v>
      </c>
      <c r="AK59" s="54">
        <v>1.6973995271867599</v>
      </c>
      <c r="AL59" s="54">
        <v>673</v>
      </c>
      <c r="AM59" s="55" t="s">
        <v>112</v>
      </c>
      <c r="AN59" s="54">
        <v>1</v>
      </c>
      <c r="AO59" s="55"/>
      <c r="AP59" s="56" t="s">
        <v>265</v>
      </c>
      <c r="AQ59" s="56"/>
      <c r="AR59" s="91">
        <v>2</v>
      </c>
      <c r="AS59" s="56">
        <v>60.137495749999999</v>
      </c>
      <c r="AT59" s="56">
        <v>1186.0364300000001</v>
      </c>
      <c r="AU59" s="56">
        <v>0.606451246</v>
      </c>
      <c r="AV59" s="56">
        <v>6.8937988450000001</v>
      </c>
      <c r="AW59" s="56">
        <v>69.796915639999995</v>
      </c>
      <c r="AX59" s="56">
        <v>0.49923953300000001</v>
      </c>
      <c r="AY59" s="59" t="s">
        <v>69</v>
      </c>
      <c r="AZ59" s="59" t="s">
        <v>96</v>
      </c>
      <c r="BA59" s="59" t="s">
        <v>243</v>
      </c>
      <c r="BB59" s="59" t="s">
        <v>266</v>
      </c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AMJ59" s="60"/>
      <c r="AMK59" s="60"/>
      <c r="AML59"/>
    </row>
    <row r="60" spans="1:1026" s="69" customFormat="1" x14ac:dyDescent="0.5">
      <c r="A60" s="61" t="s">
        <v>262</v>
      </c>
      <c r="B60" s="62"/>
      <c r="C60" s="62"/>
      <c r="D60" s="63" t="s">
        <v>267</v>
      </c>
      <c r="E60" s="64" t="s">
        <v>268</v>
      </c>
      <c r="F60" s="66">
        <v>2</v>
      </c>
      <c r="G60" s="66"/>
      <c r="H60" s="66"/>
      <c r="I60" s="66"/>
      <c r="J60" s="66"/>
      <c r="K60" s="66"/>
      <c r="L60" s="66"/>
      <c r="M60" s="66"/>
      <c r="N60" s="66">
        <v>1</v>
      </c>
      <c r="O60" s="66"/>
      <c r="P60" s="66"/>
      <c r="Q60" s="66">
        <v>3</v>
      </c>
      <c r="R60" s="66"/>
      <c r="S60" s="66" t="s">
        <v>83</v>
      </c>
      <c r="T60" s="66"/>
      <c r="U60" s="66" t="s">
        <v>83</v>
      </c>
      <c r="V60" s="66" t="s">
        <v>83</v>
      </c>
      <c r="W60" s="66">
        <v>3</v>
      </c>
      <c r="X60" s="66"/>
      <c r="Y60" s="66"/>
      <c r="Z60" s="67" t="s">
        <v>257</v>
      </c>
      <c r="AA60" s="67"/>
      <c r="AB60" s="66"/>
      <c r="AC60" s="66"/>
      <c r="AD60" s="66" t="s">
        <v>66</v>
      </c>
      <c r="AE60" s="66"/>
      <c r="AF60" s="66"/>
      <c r="AG60" s="66"/>
      <c r="AH60" s="66"/>
      <c r="AI60" s="66"/>
      <c r="AJ60" s="66"/>
      <c r="AK60" s="66"/>
      <c r="AL60" s="66"/>
      <c r="AM60" s="67" t="s">
        <v>112</v>
      </c>
      <c r="AN60" s="66">
        <v>1</v>
      </c>
      <c r="AO60" s="67" t="s">
        <v>269</v>
      </c>
      <c r="AP60" s="68"/>
      <c r="AQ60" s="68" t="s">
        <v>270</v>
      </c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70"/>
      <c r="CT60" s="70"/>
      <c r="CU60" s="70"/>
      <c r="CV60" s="70"/>
      <c r="CW60" s="70"/>
      <c r="CX60" s="70"/>
      <c r="CY60" s="70"/>
      <c r="CZ60" s="70"/>
      <c r="DA60" s="70"/>
      <c r="DB60" s="70"/>
      <c r="DC60" s="70"/>
      <c r="DD60" s="70"/>
      <c r="DE60" s="70"/>
      <c r="DF60" s="70"/>
      <c r="DG60" s="70"/>
      <c r="DH60" s="70"/>
      <c r="DI60" s="70"/>
      <c r="DJ60" s="70"/>
      <c r="DK60" s="70"/>
      <c r="DL60" s="70"/>
      <c r="DM60" s="70"/>
      <c r="DN60" s="70"/>
      <c r="DO60" s="70"/>
      <c r="DP60" s="70"/>
      <c r="DQ60" s="70"/>
      <c r="DR60" s="70"/>
      <c r="DS60" s="70"/>
      <c r="DT60" s="70"/>
      <c r="DU60" s="70"/>
      <c r="DV60" s="70"/>
      <c r="DW60" s="70"/>
      <c r="DX60" s="70"/>
      <c r="DY60" s="70"/>
      <c r="DZ60" s="70"/>
      <c r="EA60" s="70"/>
      <c r="EB60" s="70"/>
      <c r="EC60" s="70"/>
      <c r="ED60" s="70"/>
      <c r="EE60" s="70"/>
      <c r="EF60" s="70"/>
      <c r="EG60" s="70"/>
      <c r="EH60" s="70"/>
      <c r="EI60" s="70"/>
      <c r="EJ60" s="70"/>
      <c r="AML60"/>
    </row>
    <row r="61" spans="1:1026" s="69" customFormat="1" x14ac:dyDescent="0.5">
      <c r="A61" s="61" t="s">
        <v>262</v>
      </c>
      <c r="B61" s="62"/>
      <c r="C61" s="62"/>
      <c r="D61" s="63" t="s">
        <v>271</v>
      </c>
      <c r="E61" s="64" t="s">
        <v>268</v>
      </c>
      <c r="F61" s="66">
        <v>1</v>
      </c>
      <c r="G61" s="66"/>
      <c r="H61" s="66"/>
      <c r="I61" s="66"/>
      <c r="J61" s="66"/>
      <c r="K61" s="66"/>
      <c r="L61" s="66"/>
      <c r="M61" s="66"/>
      <c r="N61" s="66">
        <v>1</v>
      </c>
      <c r="O61" s="66"/>
      <c r="P61" s="66">
        <v>1</v>
      </c>
      <c r="Q61" s="66">
        <v>1</v>
      </c>
      <c r="R61" s="66"/>
      <c r="S61" s="65">
        <v>2</v>
      </c>
      <c r="T61" s="66"/>
      <c r="U61" s="65" t="s">
        <v>120</v>
      </c>
      <c r="V61" s="65" t="s">
        <v>1814</v>
      </c>
      <c r="W61" s="66">
        <v>1</v>
      </c>
      <c r="X61" s="66"/>
      <c r="Y61" s="66"/>
      <c r="Z61" s="67" t="s">
        <v>127</v>
      </c>
      <c r="AA61" s="67"/>
      <c r="AB61" s="66"/>
      <c r="AC61" s="66"/>
      <c r="AD61" s="66">
        <v>1</v>
      </c>
      <c r="AE61" s="66"/>
      <c r="AF61" s="66"/>
      <c r="AG61" s="66"/>
      <c r="AH61" s="66"/>
      <c r="AI61" s="66"/>
      <c r="AJ61" s="66"/>
      <c r="AK61" s="66"/>
      <c r="AL61" s="66"/>
      <c r="AM61" s="67" t="s">
        <v>112</v>
      </c>
      <c r="AN61" s="66">
        <v>1</v>
      </c>
      <c r="AO61" s="67"/>
      <c r="AP61" s="68"/>
      <c r="AQ61" s="68" t="s">
        <v>272</v>
      </c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AML61"/>
    </row>
    <row r="62" spans="1:1026" s="78" customFormat="1" x14ac:dyDescent="0.5">
      <c r="A62" s="1" t="s">
        <v>273</v>
      </c>
      <c r="B62" s="92" t="s">
        <v>274</v>
      </c>
      <c r="C62" s="72"/>
      <c r="D62" s="73" t="s">
        <v>62</v>
      </c>
      <c r="E62" s="73" t="s">
        <v>62</v>
      </c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 t="s">
        <v>83</v>
      </c>
      <c r="S62" s="74" t="s">
        <v>83</v>
      </c>
      <c r="T62" s="74">
        <v>0</v>
      </c>
      <c r="U62" s="74" t="s">
        <v>83</v>
      </c>
      <c r="V62" s="74" t="s">
        <v>83</v>
      </c>
      <c r="W62" s="74">
        <v>0</v>
      </c>
      <c r="X62" s="74">
        <v>0</v>
      </c>
      <c r="Y62" s="74"/>
      <c r="Z62" s="75"/>
      <c r="AA62" s="75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5"/>
      <c r="AN62" s="74"/>
      <c r="AO62" s="75"/>
      <c r="AP62" s="89"/>
      <c r="AQ62" s="89"/>
      <c r="AY62" s="78" t="s">
        <v>69</v>
      </c>
      <c r="AZ62" s="78" t="s">
        <v>96</v>
      </c>
      <c r="BA62" s="78" t="s">
        <v>275</v>
      </c>
      <c r="BB62" s="78" t="s">
        <v>276</v>
      </c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AML62"/>
    </row>
    <row r="63" spans="1:1026" s="78" customFormat="1" x14ac:dyDescent="0.5">
      <c r="A63" s="18" t="s">
        <v>277</v>
      </c>
      <c r="B63" s="72" t="s">
        <v>278</v>
      </c>
      <c r="C63" s="72"/>
      <c r="D63" s="73" t="s">
        <v>62</v>
      </c>
      <c r="E63" s="73" t="s">
        <v>62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 t="s">
        <v>83</v>
      </c>
      <c r="S63" s="74" t="s">
        <v>83</v>
      </c>
      <c r="T63" s="74">
        <v>0</v>
      </c>
      <c r="U63" s="74" t="s">
        <v>83</v>
      </c>
      <c r="V63" s="74" t="s">
        <v>83</v>
      </c>
      <c r="W63" s="74">
        <v>0</v>
      </c>
      <c r="X63" s="74">
        <v>0</v>
      </c>
      <c r="Y63" s="74"/>
      <c r="Z63" s="75"/>
      <c r="AA63" s="75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5"/>
      <c r="AN63" s="74"/>
      <c r="AO63" s="75"/>
      <c r="AP63" s="89" t="s">
        <v>279</v>
      </c>
      <c r="AQ63" s="89"/>
      <c r="AY63" s="78" t="s">
        <v>69</v>
      </c>
      <c r="AZ63" s="78" t="s">
        <v>96</v>
      </c>
      <c r="BA63" s="78" t="s">
        <v>275</v>
      </c>
      <c r="BB63" s="78" t="s">
        <v>280</v>
      </c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AML63"/>
    </row>
    <row r="64" spans="1:1026" s="97" customFormat="1" x14ac:dyDescent="0.5">
      <c r="A64" s="1" t="s">
        <v>281</v>
      </c>
      <c r="B64" s="93" t="s">
        <v>282</v>
      </c>
      <c r="C64" s="93"/>
      <c r="D64" s="94" t="s">
        <v>62</v>
      </c>
      <c r="E64" s="94" t="s">
        <v>62</v>
      </c>
      <c r="F64" s="7"/>
      <c r="G64" s="7"/>
      <c r="H64" s="7"/>
      <c r="I64" s="7"/>
      <c r="J64" s="7"/>
      <c r="K64" s="7"/>
      <c r="L64" s="7"/>
      <c r="M64" s="7"/>
      <c r="N64" s="7"/>
      <c r="O64" s="7">
        <f>SUM(O65:O67)</f>
        <v>3</v>
      </c>
      <c r="P64" s="7"/>
      <c r="Q64" s="7"/>
      <c r="R64" s="7"/>
      <c r="S64" s="7" t="s">
        <v>83</v>
      </c>
      <c r="T64" s="7">
        <v>0</v>
      </c>
      <c r="U64" s="7" t="s">
        <v>83</v>
      </c>
      <c r="V64" s="7" t="s">
        <v>83</v>
      </c>
      <c r="W64" s="7">
        <v>0</v>
      </c>
      <c r="X64" s="7">
        <v>0</v>
      </c>
      <c r="Y64" s="7"/>
      <c r="Z64" s="95"/>
      <c r="AA64" s="95"/>
      <c r="AB64" s="7"/>
      <c r="AC64" s="7"/>
      <c r="AD64" s="7"/>
      <c r="AE64" s="7"/>
      <c r="AF64" s="7"/>
      <c r="AG64" s="7"/>
      <c r="AH64" s="7" t="s">
        <v>67</v>
      </c>
      <c r="AI64" s="7"/>
      <c r="AJ64" s="7"/>
      <c r="AK64" s="7"/>
      <c r="AL64" s="7"/>
      <c r="AM64" s="95" t="s">
        <v>112</v>
      </c>
      <c r="AN64" s="7">
        <v>1</v>
      </c>
      <c r="AO64" s="95"/>
      <c r="AP64" s="96" t="s">
        <v>283</v>
      </c>
      <c r="AQ64" s="96"/>
      <c r="AY64" s="97" t="s">
        <v>69</v>
      </c>
      <c r="AZ64" s="97" t="s">
        <v>96</v>
      </c>
      <c r="BA64" s="97" t="s">
        <v>275</v>
      </c>
      <c r="BB64" s="97" t="s">
        <v>284</v>
      </c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AML64"/>
    </row>
    <row r="65" spans="1:1026" s="69" customFormat="1" x14ac:dyDescent="0.5">
      <c r="A65" s="61" t="s">
        <v>281</v>
      </c>
      <c r="B65" s="62"/>
      <c r="C65" s="62"/>
      <c r="D65" s="63" t="s">
        <v>285</v>
      </c>
      <c r="E65" s="64" t="s">
        <v>216</v>
      </c>
      <c r="F65" s="66"/>
      <c r="G65" s="66"/>
      <c r="H65" s="66"/>
      <c r="I65" s="66"/>
      <c r="J65" s="66"/>
      <c r="K65" s="66"/>
      <c r="L65" s="66"/>
      <c r="M65" s="66"/>
      <c r="N65" s="66"/>
      <c r="O65" s="66">
        <v>1</v>
      </c>
      <c r="P65" s="66"/>
      <c r="Q65" s="66"/>
      <c r="R65" s="66"/>
      <c r="S65" s="66" t="s">
        <v>83</v>
      </c>
      <c r="T65" s="66"/>
      <c r="U65" s="66" t="s">
        <v>87</v>
      </c>
      <c r="V65" s="66" t="s">
        <v>83</v>
      </c>
      <c r="W65" s="66">
        <v>2</v>
      </c>
      <c r="X65" s="66"/>
      <c r="Y65" s="66"/>
      <c r="Z65" s="67"/>
      <c r="AA65" s="67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7" t="s">
        <v>112</v>
      </c>
      <c r="AN65" s="66">
        <v>1</v>
      </c>
      <c r="AO65" s="67"/>
      <c r="AP65" s="68"/>
      <c r="AQ65" s="68" t="s">
        <v>286</v>
      </c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/>
      <c r="DT65" s="70"/>
      <c r="DU65" s="70"/>
      <c r="DV65" s="70"/>
      <c r="DW65" s="70"/>
      <c r="DX65" s="70"/>
      <c r="DY65" s="70"/>
      <c r="DZ65" s="70"/>
      <c r="EA65" s="70"/>
      <c r="EB65" s="70"/>
      <c r="EC65" s="70"/>
      <c r="ED65" s="70"/>
      <c r="EE65" s="70"/>
      <c r="EF65" s="70"/>
      <c r="EG65" s="70"/>
      <c r="EH65" s="70"/>
      <c r="EI65" s="70"/>
      <c r="EJ65" s="70"/>
      <c r="AML65"/>
    </row>
    <row r="66" spans="1:1026" s="69" customFormat="1" x14ac:dyDescent="0.5">
      <c r="A66" s="61" t="s">
        <v>281</v>
      </c>
      <c r="B66" s="62"/>
      <c r="C66" s="62"/>
      <c r="D66" s="63" t="s">
        <v>287</v>
      </c>
      <c r="E66" s="64" t="s">
        <v>216</v>
      </c>
      <c r="F66" s="66"/>
      <c r="G66" s="66"/>
      <c r="H66" s="66"/>
      <c r="I66" s="66"/>
      <c r="J66" s="66"/>
      <c r="K66" s="66"/>
      <c r="L66" s="66"/>
      <c r="M66" s="66"/>
      <c r="N66" s="66"/>
      <c r="O66" s="66">
        <v>1</v>
      </c>
      <c r="P66" s="66"/>
      <c r="Q66" s="66"/>
      <c r="R66" s="66"/>
      <c r="S66" s="66" t="s">
        <v>83</v>
      </c>
      <c r="T66" s="66"/>
      <c r="U66" s="66" t="s">
        <v>87</v>
      </c>
      <c r="V66" s="66" t="s">
        <v>83</v>
      </c>
      <c r="W66" s="66">
        <v>1</v>
      </c>
      <c r="X66" s="66"/>
      <c r="Y66" s="66"/>
      <c r="Z66" s="67"/>
      <c r="AA66" s="67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7" t="s">
        <v>112</v>
      </c>
      <c r="AN66" s="66">
        <v>1</v>
      </c>
      <c r="AO66" s="67"/>
      <c r="AP66" s="68"/>
      <c r="AQ66" s="68" t="s">
        <v>288</v>
      </c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/>
      <c r="DT66" s="70"/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/>
      <c r="EH66" s="70"/>
      <c r="EI66" s="70"/>
      <c r="EJ66" s="70"/>
      <c r="AML66"/>
    </row>
    <row r="67" spans="1:1026" s="69" customFormat="1" x14ac:dyDescent="0.5">
      <c r="A67" s="61" t="s">
        <v>281</v>
      </c>
      <c r="B67" s="62"/>
      <c r="C67" s="62"/>
      <c r="D67" s="63" t="s">
        <v>289</v>
      </c>
      <c r="E67" s="64" t="s">
        <v>216</v>
      </c>
      <c r="F67" s="66"/>
      <c r="G67" s="66"/>
      <c r="H67" s="66"/>
      <c r="I67" s="66"/>
      <c r="J67" s="66"/>
      <c r="K67" s="66"/>
      <c r="L67" s="66"/>
      <c r="M67" s="66"/>
      <c r="N67" s="66"/>
      <c r="O67" s="66">
        <v>1</v>
      </c>
      <c r="P67" s="66"/>
      <c r="Q67" s="66"/>
      <c r="R67" s="66"/>
      <c r="S67" s="66" t="s">
        <v>83</v>
      </c>
      <c r="T67" s="66"/>
      <c r="U67" s="66" t="s">
        <v>87</v>
      </c>
      <c r="V67" s="66" t="s">
        <v>83</v>
      </c>
      <c r="W67" s="66">
        <v>1</v>
      </c>
      <c r="X67" s="66"/>
      <c r="Y67" s="66"/>
      <c r="Z67" s="67"/>
      <c r="AA67" s="67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7" t="s">
        <v>112</v>
      </c>
      <c r="AN67" s="66">
        <v>1</v>
      </c>
      <c r="AO67" s="67"/>
      <c r="AP67" s="68"/>
      <c r="AQ67" s="68" t="s">
        <v>288</v>
      </c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/>
      <c r="DT67" s="70"/>
      <c r="DU67" s="70"/>
      <c r="DV67" s="70"/>
      <c r="DW67" s="70"/>
      <c r="DX67" s="70"/>
      <c r="DY67" s="70"/>
      <c r="DZ67" s="70"/>
      <c r="EA67" s="70"/>
      <c r="EB67" s="70"/>
      <c r="EC67" s="70"/>
      <c r="ED67" s="70"/>
      <c r="EE67" s="70"/>
      <c r="EF67" s="70"/>
      <c r="EG67" s="70"/>
      <c r="EH67" s="70"/>
      <c r="EI67" s="70"/>
      <c r="EJ67" s="70"/>
      <c r="AML67"/>
    </row>
    <row r="68" spans="1:1026" s="78" customFormat="1" x14ac:dyDescent="0.5">
      <c r="A68" s="1" t="s">
        <v>290</v>
      </c>
      <c r="B68" s="72" t="s">
        <v>291</v>
      </c>
      <c r="C68" s="72"/>
      <c r="D68" s="73" t="s">
        <v>62</v>
      </c>
      <c r="E68" s="73" t="s">
        <v>62</v>
      </c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>
        <v>0</v>
      </c>
      <c r="U68" s="74" t="s">
        <v>83</v>
      </c>
      <c r="V68" s="74" t="s">
        <v>83</v>
      </c>
      <c r="W68" s="74">
        <v>0</v>
      </c>
      <c r="X68" s="74">
        <v>0</v>
      </c>
      <c r="Y68" s="74"/>
      <c r="Z68" s="75"/>
      <c r="AA68" s="75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5"/>
      <c r="AN68" s="74"/>
      <c r="AO68" s="75"/>
      <c r="AP68" s="89"/>
      <c r="AQ68" s="89"/>
      <c r="AY68" s="78" t="s">
        <v>69</v>
      </c>
      <c r="AZ68" s="78" t="s">
        <v>96</v>
      </c>
      <c r="BA68" s="78" t="s">
        <v>275</v>
      </c>
      <c r="BB68" s="78" t="s">
        <v>292</v>
      </c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AML68"/>
    </row>
    <row r="69" spans="1:1026" s="78" customFormat="1" x14ac:dyDescent="0.5">
      <c r="A69" s="18" t="s">
        <v>293</v>
      </c>
      <c r="B69" s="72" t="s">
        <v>294</v>
      </c>
      <c r="C69" s="72"/>
      <c r="D69" s="73" t="s">
        <v>62</v>
      </c>
      <c r="E69" s="73" t="s">
        <v>62</v>
      </c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>
        <v>0</v>
      </c>
      <c r="U69" s="74" t="s">
        <v>83</v>
      </c>
      <c r="V69" s="74" t="s">
        <v>83</v>
      </c>
      <c r="W69" s="74">
        <v>0</v>
      </c>
      <c r="X69" s="74">
        <v>0</v>
      </c>
      <c r="Y69" s="74"/>
      <c r="Z69" s="75"/>
      <c r="AA69" s="75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5"/>
      <c r="AN69" s="74"/>
      <c r="AO69" s="75"/>
      <c r="AP69" s="89" t="s">
        <v>295</v>
      </c>
      <c r="AQ69" s="89"/>
      <c r="AY69" s="78" t="s">
        <v>69</v>
      </c>
      <c r="AZ69" s="78" t="s">
        <v>96</v>
      </c>
      <c r="BA69" s="78" t="s">
        <v>275</v>
      </c>
      <c r="BB69" s="78" t="s">
        <v>296</v>
      </c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AML69"/>
    </row>
    <row r="70" spans="1:1026" s="97" customFormat="1" x14ac:dyDescent="0.5">
      <c r="A70" s="1" t="s">
        <v>297</v>
      </c>
      <c r="B70" s="93" t="s">
        <v>298</v>
      </c>
      <c r="C70" s="98"/>
      <c r="D70" s="94" t="s">
        <v>62</v>
      </c>
      <c r="E70" s="94" t="s">
        <v>62</v>
      </c>
      <c r="F70" s="7"/>
      <c r="G70" s="7"/>
      <c r="H70" s="7"/>
      <c r="I70" s="7"/>
      <c r="J70" s="7"/>
      <c r="K70" s="7"/>
      <c r="L70" s="7"/>
      <c r="M70" s="7"/>
      <c r="N70" s="7"/>
      <c r="O70" s="7">
        <f>SUM(O71:O71)</f>
        <v>1</v>
      </c>
      <c r="P70" s="7"/>
      <c r="Q70" s="7"/>
      <c r="R70" s="7"/>
      <c r="S70" s="7" t="s">
        <v>83</v>
      </c>
      <c r="T70" s="7">
        <v>0</v>
      </c>
      <c r="U70" s="7" t="s">
        <v>83</v>
      </c>
      <c r="V70" s="7" t="s">
        <v>83</v>
      </c>
      <c r="W70" s="7">
        <v>0</v>
      </c>
      <c r="X70" s="7">
        <v>0</v>
      </c>
      <c r="Y70" s="7"/>
      <c r="Z70" s="99"/>
      <c r="AA70" s="99"/>
      <c r="AB70" s="7"/>
      <c r="AC70" s="7"/>
      <c r="AD70" s="7"/>
      <c r="AE70" s="7"/>
      <c r="AF70" s="7"/>
      <c r="AG70" s="7"/>
      <c r="AH70" s="100" t="s">
        <v>67</v>
      </c>
      <c r="AI70" s="100"/>
      <c r="AJ70" s="100"/>
      <c r="AK70" s="100"/>
      <c r="AL70" s="100"/>
      <c r="AM70" s="99" t="s">
        <v>112</v>
      </c>
      <c r="AN70" s="100">
        <v>1</v>
      </c>
      <c r="AO70" s="99"/>
      <c r="AP70" s="96" t="s">
        <v>299</v>
      </c>
      <c r="AQ70" s="96"/>
      <c r="AR70" s="101">
        <v>3</v>
      </c>
      <c r="AS70" s="102">
        <v>76.317193759999995</v>
      </c>
      <c r="AT70" s="102">
        <v>14564.702160000001</v>
      </c>
      <c r="AU70" s="102">
        <v>0.52767656399999996</v>
      </c>
      <c r="AV70" s="102">
        <v>25.54758429</v>
      </c>
      <c r="AW70" s="102">
        <v>25.969683620000001</v>
      </c>
      <c r="AX70" s="102">
        <v>0.63624704300000001</v>
      </c>
      <c r="AY70" s="97" t="s">
        <v>69</v>
      </c>
      <c r="AZ70" s="97" t="s">
        <v>96</v>
      </c>
      <c r="BA70" s="97" t="s">
        <v>300</v>
      </c>
      <c r="BB70" s="97" t="s">
        <v>301</v>
      </c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AML70"/>
    </row>
    <row r="71" spans="1:1026" s="69" customFormat="1" x14ac:dyDescent="0.5">
      <c r="A71" s="61" t="s">
        <v>297</v>
      </c>
      <c r="B71" s="62"/>
      <c r="C71" s="62"/>
      <c r="D71" s="63" t="s">
        <v>302</v>
      </c>
      <c r="E71" s="64" t="s">
        <v>216</v>
      </c>
      <c r="F71" s="66"/>
      <c r="G71" s="66"/>
      <c r="H71" s="66"/>
      <c r="I71" s="66"/>
      <c r="J71" s="66"/>
      <c r="K71" s="66"/>
      <c r="L71" s="66"/>
      <c r="M71" s="66"/>
      <c r="N71" s="66"/>
      <c r="O71" s="66">
        <v>1</v>
      </c>
      <c r="P71" s="66"/>
      <c r="Q71" s="66"/>
      <c r="R71" s="66"/>
      <c r="S71" s="66" t="s">
        <v>83</v>
      </c>
      <c r="T71" s="66"/>
      <c r="U71" s="66" t="s">
        <v>87</v>
      </c>
      <c r="V71" s="66" t="s">
        <v>83</v>
      </c>
      <c r="W71" s="66">
        <v>1</v>
      </c>
      <c r="X71" s="66"/>
      <c r="Y71" s="66"/>
      <c r="Z71" s="67"/>
      <c r="AA71" s="67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82" t="s">
        <v>112</v>
      </c>
      <c r="AN71" s="80" t="s">
        <v>116</v>
      </c>
      <c r="AO71" s="82" t="s">
        <v>303</v>
      </c>
      <c r="AP71" s="67"/>
      <c r="AQ71" s="82" t="s">
        <v>304</v>
      </c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/>
      <c r="DT71" s="70"/>
      <c r="DU71" s="70"/>
      <c r="DV71" s="70"/>
      <c r="DW71" s="70"/>
      <c r="DX71" s="70"/>
      <c r="DY71" s="70"/>
      <c r="DZ71" s="70"/>
      <c r="EA71" s="70"/>
      <c r="EB71" s="70"/>
      <c r="EC71" s="70"/>
      <c r="ED71" s="70"/>
      <c r="EE71" s="70"/>
      <c r="EF71" s="70"/>
      <c r="EG71" s="70"/>
      <c r="EH71" s="70"/>
      <c r="EI71" s="70"/>
      <c r="EJ71" s="70"/>
      <c r="AML71"/>
    </row>
    <row r="72" spans="1:1026" s="59" customFormat="1" x14ac:dyDescent="0.5">
      <c r="A72" s="1" t="s">
        <v>305</v>
      </c>
      <c r="B72" s="51" t="s">
        <v>306</v>
      </c>
      <c r="C72" s="103"/>
      <c r="D72" s="52" t="s">
        <v>62</v>
      </c>
      <c r="E72" s="52" t="s">
        <v>62</v>
      </c>
      <c r="F72" s="54">
        <v>3</v>
      </c>
      <c r="G72" s="54"/>
      <c r="H72" s="54"/>
      <c r="I72" s="54"/>
      <c r="J72" s="54"/>
      <c r="K72" s="54">
        <v>2</v>
      </c>
      <c r="L72" s="54"/>
      <c r="M72" s="54"/>
      <c r="N72" s="54"/>
      <c r="O72" s="54"/>
      <c r="P72" s="54">
        <v>1</v>
      </c>
      <c r="Q72" s="54">
        <v>3</v>
      </c>
      <c r="R72" s="54"/>
      <c r="S72" s="54">
        <v>2</v>
      </c>
      <c r="T72" s="54">
        <v>1</v>
      </c>
      <c r="U72" s="54" t="s">
        <v>1811</v>
      </c>
      <c r="V72" s="54" t="s">
        <v>1811</v>
      </c>
      <c r="W72" s="54">
        <v>3</v>
      </c>
      <c r="X72" s="54">
        <v>2</v>
      </c>
      <c r="Y72" s="55" t="s">
        <v>209</v>
      </c>
      <c r="Z72" s="104" t="s">
        <v>63</v>
      </c>
      <c r="AA72" s="104" t="s">
        <v>65</v>
      </c>
      <c r="AB72" s="54">
        <v>2</v>
      </c>
      <c r="AC72" s="54"/>
      <c r="AD72" s="54">
        <v>2</v>
      </c>
      <c r="AE72" s="54"/>
      <c r="AF72" s="54"/>
      <c r="AG72" s="54"/>
      <c r="AH72" s="105" t="s">
        <v>67</v>
      </c>
      <c r="AI72" s="105">
        <v>1200</v>
      </c>
      <c r="AJ72" s="105">
        <v>800</v>
      </c>
      <c r="AK72" s="105">
        <v>1.5</v>
      </c>
      <c r="AL72" s="105">
        <v>919</v>
      </c>
      <c r="AM72" s="104" t="s">
        <v>307</v>
      </c>
      <c r="AN72" s="105">
        <v>3</v>
      </c>
      <c r="AO72" s="104"/>
      <c r="AP72" s="56" t="s">
        <v>308</v>
      </c>
      <c r="AQ72" s="56"/>
      <c r="AY72" s="59" t="s">
        <v>69</v>
      </c>
      <c r="AZ72" s="59" t="s">
        <v>96</v>
      </c>
      <c r="BA72" s="59" t="s">
        <v>309</v>
      </c>
      <c r="BB72" s="59" t="s">
        <v>310</v>
      </c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AMJ72" s="60"/>
      <c r="AMK72" s="60"/>
      <c r="AML72"/>
    </row>
    <row r="73" spans="1:1026" s="69" customFormat="1" x14ac:dyDescent="0.5">
      <c r="A73" s="61" t="s">
        <v>305</v>
      </c>
      <c r="B73" s="62"/>
      <c r="C73" s="62"/>
      <c r="D73" s="63" t="s">
        <v>311</v>
      </c>
      <c r="E73" s="64" t="s">
        <v>216</v>
      </c>
      <c r="F73" s="80">
        <v>2</v>
      </c>
      <c r="G73" s="80"/>
      <c r="H73" s="80"/>
      <c r="I73" s="80"/>
      <c r="J73" s="80"/>
      <c r="K73" s="80">
        <v>2</v>
      </c>
      <c r="L73" s="80"/>
      <c r="M73" s="80"/>
      <c r="N73" s="80"/>
      <c r="O73" s="80"/>
      <c r="P73" s="80"/>
      <c r="Q73" s="80">
        <v>2</v>
      </c>
      <c r="R73" s="80"/>
      <c r="S73" s="80" t="s">
        <v>116</v>
      </c>
      <c r="T73" s="80"/>
      <c r="U73" s="80" t="s">
        <v>146</v>
      </c>
      <c r="V73" s="80" t="s">
        <v>1815</v>
      </c>
      <c r="W73" s="80">
        <v>2</v>
      </c>
      <c r="X73" s="66"/>
      <c r="Y73" s="66"/>
      <c r="Z73" s="67" t="s">
        <v>64</v>
      </c>
      <c r="AA73" s="67"/>
      <c r="AB73" s="66">
        <v>2</v>
      </c>
      <c r="AC73" s="66"/>
      <c r="AD73" s="66">
        <v>2</v>
      </c>
      <c r="AE73" s="66"/>
      <c r="AF73" s="66"/>
      <c r="AG73" s="66"/>
      <c r="AH73" s="66"/>
      <c r="AI73" s="66"/>
      <c r="AJ73" s="66"/>
      <c r="AK73" s="66"/>
      <c r="AL73" s="66"/>
      <c r="AM73" s="82" t="s">
        <v>102</v>
      </c>
      <c r="AN73" s="80">
        <v>2</v>
      </c>
      <c r="AO73" s="82"/>
      <c r="AP73" s="68"/>
      <c r="AQ73" s="82" t="s">
        <v>312</v>
      </c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70"/>
      <c r="DL73" s="70"/>
      <c r="DM73" s="70"/>
      <c r="DN73" s="70"/>
      <c r="DO73" s="70"/>
      <c r="DP73" s="70"/>
      <c r="DQ73" s="70"/>
      <c r="DR73" s="70"/>
      <c r="DS73" s="70"/>
      <c r="DT73" s="70"/>
      <c r="DU73" s="70"/>
      <c r="DV73" s="70"/>
      <c r="DW73" s="70"/>
      <c r="DX73" s="70"/>
      <c r="DY73" s="70"/>
      <c r="DZ73" s="70"/>
      <c r="EA73" s="70"/>
      <c r="EB73" s="70"/>
      <c r="EC73" s="70"/>
      <c r="ED73" s="70"/>
      <c r="EE73" s="70"/>
      <c r="EF73" s="70"/>
      <c r="EG73" s="70"/>
      <c r="EH73" s="70"/>
      <c r="EI73" s="70"/>
      <c r="EJ73" s="70"/>
      <c r="AML73"/>
    </row>
    <row r="74" spans="1:1026" s="69" customFormat="1" x14ac:dyDescent="0.5">
      <c r="A74" s="61" t="s">
        <v>305</v>
      </c>
      <c r="B74" s="62"/>
      <c r="C74" s="62"/>
      <c r="D74" s="63" t="s">
        <v>313</v>
      </c>
      <c r="E74" s="64" t="s">
        <v>314</v>
      </c>
      <c r="F74" s="80">
        <v>1</v>
      </c>
      <c r="G74" s="80"/>
      <c r="H74" s="80"/>
      <c r="I74" s="80"/>
      <c r="J74" s="80"/>
      <c r="K74" s="80"/>
      <c r="L74" s="80"/>
      <c r="M74" s="80"/>
      <c r="N74" s="80"/>
      <c r="O74" s="80"/>
      <c r="P74" s="80">
        <v>1</v>
      </c>
      <c r="Q74" s="80">
        <v>1</v>
      </c>
      <c r="R74" s="80"/>
      <c r="S74" s="80" t="s">
        <v>116</v>
      </c>
      <c r="T74" s="80"/>
      <c r="U74" s="65" t="s">
        <v>217</v>
      </c>
      <c r="V74" s="65" t="s">
        <v>1815</v>
      </c>
      <c r="W74" s="80">
        <v>1</v>
      </c>
      <c r="X74" s="66"/>
      <c r="Y74" s="66"/>
      <c r="Z74" s="67" t="s">
        <v>127</v>
      </c>
      <c r="AA74" s="67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82" t="s">
        <v>315</v>
      </c>
      <c r="AN74" s="80">
        <v>1</v>
      </c>
      <c r="AO74" s="82" t="s">
        <v>316</v>
      </c>
      <c r="AP74" s="68"/>
      <c r="AQ74" s="82" t="s">
        <v>317</v>
      </c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  <c r="DS74" s="70"/>
      <c r="DT74" s="70"/>
      <c r="DU74" s="70"/>
      <c r="DV74" s="70"/>
      <c r="DW74" s="70"/>
      <c r="DX74" s="70"/>
      <c r="DY74" s="70"/>
      <c r="DZ74" s="70"/>
      <c r="EA74" s="70"/>
      <c r="EB74" s="70"/>
      <c r="EC74" s="70"/>
      <c r="ED74" s="70"/>
      <c r="EE74" s="70"/>
      <c r="EF74" s="70"/>
      <c r="EG74" s="70"/>
      <c r="EH74" s="70"/>
      <c r="EI74" s="70"/>
      <c r="EJ74" s="70"/>
      <c r="AML74"/>
    </row>
    <row r="75" spans="1:1026" s="59" customFormat="1" x14ac:dyDescent="0.5">
      <c r="A75" s="1" t="s">
        <v>318</v>
      </c>
      <c r="B75" s="51" t="s">
        <v>319</v>
      </c>
      <c r="C75" s="103"/>
      <c r="D75" s="52" t="s">
        <v>62</v>
      </c>
      <c r="E75" s="52" t="s">
        <v>62</v>
      </c>
      <c r="F75" s="54">
        <v>1</v>
      </c>
      <c r="G75" s="54">
        <v>1</v>
      </c>
      <c r="H75" s="54">
        <v>1</v>
      </c>
      <c r="I75" s="54">
        <v>1</v>
      </c>
      <c r="J75" s="54"/>
      <c r="K75" s="54"/>
      <c r="L75" s="54"/>
      <c r="M75" s="54"/>
      <c r="N75" s="54"/>
      <c r="O75" s="54"/>
      <c r="P75" s="54"/>
      <c r="Q75" s="54"/>
      <c r="R75" s="54"/>
      <c r="S75" s="54">
        <v>2</v>
      </c>
      <c r="T75" s="54">
        <v>2</v>
      </c>
      <c r="U75" s="54" t="s">
        <v>1810</v>
      </c>
      <c r="V75" s="54" t="s">
        <v>1810</v>
      </c>
      <c r="W75" s="54">
        <v>1</v>
      </c>
      <c r="X75" s="54">
        <v>1</v>
      </c>
      <c r="Y75" s="54" t="s">
        <v>1817</v>
      </c>
      <c r="Z75" s="104" t="s">
        <v>210</v>
      </c>
      <c r="AA75" s="104" t="s">
        <v>211</v>
      </c>
      <c r="AB75" s="54">
        <v>1</v>
      </c>
      <c r="AC75" s="54"/>
      <c r="AD75" s="54"/>
      <c r="AE75" s="54"/>
      <c r="AF75" s="54"/>
      <c r="AG75" s="54"/>
      <c r="AH75" s="105" t="s">
        <v>133</v>
      </c>
      <c r="AI75" s="105">
        <v>156</v>
      </c>
      <c r="AJ75" s="105">
        <v>145</v>
      </c>
      <c r="AK75" s="105">
        <v>1.0758620689655201</v>
      </c>
      <c r="AL75" s="105">
        <v>255</v>
      </c>
      <c r="AM75" s="104" t="s">
        <v>112</v>
      </c>
      <c r="AN75" s="105">
        <v>1</v>
      </c>
      <c r="AO75" s="104"/>
      <c r="AP75" s="56" t="s">
        <v>320</v>
      </c>
      <c r="AQ75" s="56"/>
      <c r="AR75" s="57">
        <v>1</v>
      </c>
      <c r="AS75" s="58">
        <v>173.20899069999999</v>
      </c>
      <c r="AT75" s="58">
        <v>7684.5479569999998</v>
      </c>
      <c r="AU75" s="58">
        <v>0.67713319599999999</v>
      </c>
      <c r="AV75" s="58">
        <v>24.8603743</v>
      </c>
      <c r="AW75" s="58">
        <v>0.21571791700000001</v>
      </c>
      <c r="AX75" s="58">
        <v>0.76958948599999999</v>
      </c>
      <c r="AY75" s="59" t="s">
        <v>69</v>
      </c>
      <c r="AZ75" s="59" t="s">
        <v>96</v>
      </c>
      <c r="BA75" s="59" t="s">
        <v>309</v>
      </c>
      <c r="BB75" s="59" t="s">
        <v>321</v>
      </c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AMJ75" s="60"/>
      <c r="AMK75" s="60"/>
      <c r="AML75"/>
    </row>
    <row r="76" spans="1:1026" s="69" customFormat="1" x14ac:dyDescent="0.5">
      <c r="A76" s="61" t="s">
        <v>318</v>
      </c>
      <c r="B76" s="62"/>
      <c r="C76" s="62"/>
      <c r="D76" s="63" t="s">
        <v>322</v>
      </c>
      <c r="E76" s="64" t="s">
        <v>216</v>
      </c>
      <c r="F76" s="66">
        <v>1</v>
      </c>
      <c r="G76" s="66">
        <v>1</v>
      </c>
      <c r="H76" s="66">
        <v>1</v>
      </c>
      <c r="I76" s="66">
        <v>1</v>
      </c>
      <c r="J76" s="66"/>
      <c r="K76" s="66"/>
      <c r="L76" s="66"/>
      <c r="M76" s="66"/>
      <c r="N76" s="66"/>
      <c r="O76" s="66"/>
      <c r="P76" s="66"/>
      <c r="Q76" s="66"/>
      <c r="R76" s="66"/>
      <c r="S76" s="66">
        <v>2</v>
      </c>
      <c r="T76" s="66"/>
      <c r="U76" s="66" t="s">
        <v>323</v>
      </c>
      <c r="V76" s="66" t="s">
        <v>1814</v>
      </c>
      <c r="W76" s="66">
        <v>1</v>
      </c>
      <c r="X76" s="66"/>
      <c r="Y76" s="66"/>
      <c r="Z76" s="67" t="s">
        <v>210</v>
      </c>
      <c r="AA76" s="67"/>
      <c r="AB76" s="66">
        <v>1</v>
      </c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7" t="s">
        <v>112</v>
      </c>
      <c r="AN76" s="66">
        <v>1</v>
      </c>
      <c r="AO76" s="67" t="s">
        <v>324</v>
      </c>
      <c r="AP76" s="68"/>
      <c r="AQ76" s="68" t="s">
        <v>325</v>
      </c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  <c r="DS76" s="70"/>
      <c r="DT76" s="70"/>
      <c r="DU76" s="70"/>
      <c r="DV76" s="70"/>
      <c r="DW76" s="70"/>
      <c r="DX76" s="70"/>
      <c r="DY76" s="70"/>
      <c r="DZ76" s="70"/>
      <c r="EA76" s="70"/>
      <c r="EB76" s="70"/>
      <c r="EC76" s="70"/>
      <c r="ED76" s="70"/>
      <c r="EE76" s="70"/>
      <c r="EF76" s="70"/>
      <c r="EG76" s="70"/>
      <c r="EH76" s="70"/>
      <c r="EI76" s="70"/>
      <c r="EJ76" s="70"/>
      <c r="AML76"/>
    </row>
    <row r="77" spans="1:1026" s="59" customFormat="1" x14ac:dyDescent="0.5">
      <c r="A77" s="1" t="s">
        <v>326</v>
      </c>
      <c r="B77" s="51" t="s">
        <v>327</v>
      </c>
      <c r="C77" s="103"/>
      <c r="D77" s="52" t="s">
        <v>62</v>
      </c>
      <c r="E77" s="52" t="s">
        <v>62</v>
      </c>
      <c r="F77" s="54">
        <v>3</v>
      </c>
      <c r="G77" s="54">
        <v>3</v>
      </c>
      <c r="H77" s="54">
        <v>3</v>
      </c>
      <c r="I77" s="54">
        <v>3</v>
      </c>
      <c r="J77" s="54"/>
      <c r="K77" s="54">
        <v>1</v>
      </c>
      <c r="L77" s="54"/>
      <c r="M77" s="54"/>
      <c r="N77" s="54"/>
      <c r="O77" s="54"/>
      <c r="P77" s="54">
        <v>3</v>
      </c>
      <c r="Q77" s="54"/>
      <c r="R77" s="54"/>
      <c r="S77" s="54">
        <v>3</v>
      </c>
      <c r="T77" s="54">
        <v>3</v>
      </c>
      <c r="U77" s="54" t="s">
        <v>1810</v>
      </c>
      <c r="V77" s="54" t="s">
        <v>1810</v>
      </c>
      <c r="W77" s="54">
        <v>3</v>
      </c>
      <c r="X77" s="54">
        <v>1</v>
      </c>
      <c r="Y77" s="54" t="s">
        <v>1817</v>
      </c>
      <c r="Z77" s="104" t="s">
        <v>83</v>
      </c>
      <c r="AA77" s="104"/>
      <c r="AB77" s="54"/>
      <c r="AC77" s="54">
        <v>1</v>
      </c>
      <c r="AD77" s="54">
        <v>2</v>
      </c>
      <c r="AE77" s="54"/>
      <c r="AF77" s="54"/>
      <c r="AG77" s="54"/>
      <c r="AH77" s="105"/>
      <c r="AI77" s="105"/>
      <c r="AJ77" s="105"/>
      <c r="AK77" s="105"/>
      <c r="AL77" s="105">
        <v>251</v>
      </c>
      <c r="AM77" s="104" t="s">
        <v>80</v>
      </c>
      <c r="AN77" s="105">
        <v>1</v>
      </c>
      <c r="AO77" s="104"/>
      <c r="AP77" s="56" t="s">
        <v>328</v>
      </c>
      <c r="AQ77" s="56"/>
      <c r="AR77" s="57">
        <v>1</v>
      </c>
      <c r="AS77" s="58">
        <v>203.91128950000001</v>
      </c>
      <c r="AT77" s="58">
        <v>37660.132879999997</v>
      </c>
      <c r="AU77" s="58">
        <v>0.53674061100000003</v>
      </c>
      <c r="AV77" s="58">
        <v>24.534339960000001</v>
      </c>
      <c r="AW77" s="58">
        <v>0.67022623000000003</v>
      </c>
      <c r="AX77" s="58">
        <v>0.71106372600000001</v>
      </c>
      <c r="AY77" s="59" t="s">
        <v>69</v>
      </c>
      <c r="AZ77" s="59" t="s">
        <v>96</v>
      </c>
      <c r="BA77" s="59" t="s">
        <v>309</v>
      </c>
      <c r="BB77" s="59" t="s">
        <v>329</v>
      </c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AMJ77" s="60"/>
      <c r="AMK77" s="60"/>
      <c r="AML77"/>
    </row>
    <row r="78" spans="1:1026" s="69" customFormat="1" x14ac:dyDescent="0.5">
      <c r="A78" s="61" t="s">
        <v>326</v>
      </c>
      <c r="B78" s="62"/>
      <c r="C78" s="62"/>
      <c r="D78" s="63" t="s">
        <v>330</v>
      </c>
      <c r="E78" s="64" t="s">
        <v>216</v>
      </c>
      <c r="F78" s="66">
        <v>3</v>
      </c>
      <c r="G78" s="66">
        <v>3</v>
      </c>
      <c r="H78" s="66">
        <v>3</v>
      </c>
      <c r="I78" s="66">
        <v>3</v>
      </c>
      <c r="J78" s="66"/>
      <c r="K78" s="66">
        <v>1</v>
      </c>
      <c r="L78" s="66"/>
      <c r="M78" s="66"/>
      <c r="N78" s="66"/>
      <c r="O78" s="66"/>
      <c r="P78" s="66">
        <v>3</v>
      </c>
      <c r="Q78" s="66"/>
      <c r="R78" s="66"/>
      <c r="S78" s="66">
        <v>3</v>
      </c>
      <c r="T78" s="66"/>
      <c r="U78" s="66" t="s">
        <v>201</v>
      </c>
      <c r="V78" s="66" t="s">
        <v>1814</v>
      </c>
      <c r="W78" s="66">
        <v>3</v>
      </c>
      <c r="X78" s="66"/>
      <c r="Y78" s="66"/>
      <c r="Z78" s="67"/>
      <c r="AA78" s="67"/>
      <c r="AB78" s="66"/>
      <c r="AC78" s="66">
        <v>1</v>
      </c>
      <c r="AD78" s="66">
        <v>2</v>
      </c>
      <c r="AE78" s="66"/>
      <c r="AF78" s="66"/>
      <c r="AG78" s="66"/>
      <c r="AH78" s="66"/>
      <c r="AI78" s="66"/>
      <c r="AJ78" s="66"/>
      <c r="AK78" s="66"/>
      <c r="AL78" s="66"/>
      <c r="AM78" s="67" t="s">
        <v>80</v>
      </c>
      <c r="AN78" s="66">
        <v>1</v>
      </c>
      <c r="AO78" s="67"/>
      <c r="AP78" s="68"/>
      <c r="AQ78" s="68" t="s">
        <v>331</v>
      </c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  <c r="DS78" s="70"/>
      <c r="DT78" s="70"/>
      <c r="DU78" s="70"/>
      <c r="DV78" s="70"/>
      <c r="DW78" s="70"/>
      <c r="DX78" s="70"/>
      <c r="DY78" s="70"/>
      <c r="DZ78" s="70"/>
      <c r="EA78" s="70"/>
      <c r="EB78" s="70"/>
      <c r="EC78" s="70"/>
      <c r="ED78" s="70"/>
      <c r="EE78" s="70"/>
      <c r="EF78" s="70"/>
      <c r="EG78" s="70"/>
      <c r="EH78" s="70"/>
      <c r="EI78" s="70"/>
      <c r="EJ78" s="70"/>
      <c r="AML78" s="106"/>
    </row>
    <row r="79" spans="1:1026" s="78" customFormat="1" x14ac:dyDescent="0.5">
      <c r="A79" s="1" t="s">
        <v>332</v>
      </c>
      <c r="B79" s="72" t="s">
        <v>333</v>
      </c>
      <c r="C79" s="92"/>
      <c r="D79" s="73" t="s">
        <v>62</v>
      </c>
      <c r="E79" s="73" t="s">
        <v>62</v>
      </c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 t="s">
        <v>83</v>
      </c>
      <c r="T79" s="74">
        <v>0</v>
      </c>
      <c r="U79" s="74" t="s">
        <v>83</v>
      </c>
      <c r="V79" s="74" t="s">
        <v>83</v>
      </c>
      <c r="W79" s="74">
        <v>0</v>
      </c>
      <c r="X79" s="74">
        <v>0</v>
      </c>
      <c r="Y79" s="74"/>
      <c r="Z79" s="86"/>
      <c r="AA79" s="86"/>
      <c r="AB79" s="74"/>
      <c r="AC79" s="74"/>
      <c r="AD79" s="74"/>
      <c r="AE79" s="74"/>
      <c r="AF79" s="74"/>
      <c r="AG79" s="74"/>
      <c r="AH79" s="85"/>
      <c r="AI79" s="85"/>
      <c r="AJ79" s="85"/>
      <c r="AK79" s="85"/>
      <c r="AL79" s="85"/>
      <c r="AM79" s="86"/>
      <c r="AN79" s="85"/>
      <c r="AO79" s="86"/>
      <c r="AP79" s="89"/>
      <c r="AQ79" s="89"/>
      <c r="AR79" s="76">
        <v>1</v>
      </c>
      <c r="AS79" s="77">
        <v>192.2269665</v>
      </c>
      <c r="AT79" s="77">
        <v>7721.7069149999998</v>
      </c>
      <c r="AU79" s="77">
        <v>0.70356774799999999</v>
      </c>
      <c r="AV79" s="77">
        <v>24.010838069999998</v>
      </c>
      <c r="AW79" s="77">
        <v>0.20432992</v>
      </c>
      <c r="AX79" s="77">
        <v>0.77041256000000002</v>
      </c>
      <c r="AY79" s="78" t="s">
        <v>69</v>
      </c>
      <c r="AZ79" s="78" t="s">
        <v>96</v>
      </c>
      <c r="BA79" s="78" t="s">
        <v>309</v>
      </c>
      <c r="BB79" s="78" t="s">
        <v>334</v>
      </c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AML79"/>
    </row>
    <row r="80" spans="1:1026" s="59" customFormat="1" x14ac:dyDescent="0.5">
      <c r="A80" s="1" t="s">
        <v>335</v>
      </c>
      <c r="B80" s="51" t="s">
        <v>336</v>
      </c>
      <c r="C80" s="51"/>
      <c r="D80" s="52" t="s">
        <v>62</v>
      </c>
      <c r="E80" s="52" t="s">
        <v>62</v>
      </c>
      <c r="F80" s="54">
        <v>1</v>
      </c>
      <c r="G80" s="54">
        <v>1</v>
      </c>
      <c r="H80" s="54">
        <v>1</v>
      </c>
      <c r="I80" s="54">
        <v>1</v>
      </c>
      <c r="J80" s="54"/>
      <c r="K80" s="54"/>
      <c r="L80" s="54"/>
      <c r="M80" s="54">
        <v>1</v>
      </c>
      <c r="N80" s="54"/>
      <c r="O80" s="54"/>
      <c r="P80" s="54">
        <v>1</v>
      </c>
      <c r="Q80" s="54">
        <v>1</v>
      </c>
      <c r="R80" s="54"/>
      <c r="S80" s="54">
        <v>4</v>
      </c>
      <c r="T80" s="54">
        <v>3</v>
      </c>
      <c r="U80" s="54" t="s">
        <v>1810</v>
      </c>
      <c r="V80" s="54" t="s">
        <v>1810</v>
      </c>
      <c r="W80" s="54">
        <v>2</v>
      </c>
      <c r="X80" s="54">
        <v>1</v>
      </c>
      <c r="Y80" s="54" t="s">
        <v>1817</v>
      </c>
      <c r="Z80" s="55" t="s">
        <v>64</v>
      </c>
      <c r="AA80" s="55" t="s">
        <v>65</v>
      </c>
      <c r="AB80" s="54">
        <v>1</v>
      </c>
      <c r="AC80" s="54"/>
      <c r="AD80" s="54">
        <v>1</v>
      </c>
      <c r="AE80" s="54"/>
      <c r="AF80" s="54"/>
      <c r="AG80" s="54"/>
      <c r="AH80" s="54" t="s">
        <v>67</v>
      </c>
      <c r="AI80" s="54">
        <v>282.7</v>
      </c>
      <c r="AJ80" s="54">
        <v>160</v>
      </c>
      <c r="AK80" s="54">
        <v>1.766875</v>
      </c>
      <c r="AL80" s="54">
        <v>291</v>
      </c>
      <c r="AM80" s="55" t="s">
        <v>112</v>
      </c>
      <c r="AN80" s="54">
        <v>1</v>
      </c>
      <c r="AO80" s="55"/>
      <c r="AP80" s="56" t="s">
        <v>337</v>
      </c>
      <c r="AQ80" s="56"/>
      <c r="AR80" s="57">
        <v>4</v>
      </c>
      <c r="AS80" s="58">
        <v>73.422950400000005</v>
      </c>
      <c r="AT80" s="58">
        <v>6219.3234659999998</v>
      </c>
      <c r="AU80" s="58">
        <v>0.70805623699999998</v>
      </c>
      <c r="AV80" s="58">
        <v>10.03806159</v>
      </c>
      <c r="AW80" s="58">
        <v>44.376232399999999</v>
      </c>
      <c r="AX80" s="58">
        <v>0.61345682300000004</v>
      </c>
      <c r="AY80" s="59" t="s">
        <v>69</v>
      </c>
      <c r="AZ80" s="59" t="s">
        <v>96</v>
      </c>
      <c r="BA80" s="59" t="s">
        <v>338</v>
      </c>
      <c r="BB80" s="59" t="s">
        <v>339</v>
      </c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AMJ80" s="60"/>
      <c r="AMK80" s="60"/>
      <c r="AML80"/>
    </row>
    <row r="81" spans="1:1026" s="69" customFormat="1" x14ac:dyDescent="0.5">
      <c r="A81" s="61" t="s">
        <v>335</v>
      </c>
      <c r="B81" s="62"/>
      <c r="C81" s="62"/>
      <c r="D81" s="63" t="s">
        <v>340</v>
      </c>
      <c r="E81" s="64" t="s">
        <v>216</v>
      </c>
      <c r="F81" s="66">
        <v>1</v>
      </c>
      <c r="G81" s="66">
        <v>1</v>
      </c>
      <c r="H81" s="66">
        <v>1</v>
      </c>
      <c r="I81" s="66">
        <v>1</v>
      </c>
      <c r="J81" s="66"/>
      <c r="K81" s="66"/>
      <c r="L81" s="66"/>
      <c r="M81" s="66">
        <v>1</v>
      </c>
      <c r="N81" s="66"/>
      <c r="O81" s="66"/>
      <c r="P81" s="66">
        <v>1</v>
      </c>
      <c r="Q81" s="66">
        <v>1</v>
      </c>
      <c r="R81" s="66"/>
      <c r="S81" s="66">
        <v>4</v>
      </c>
      <c r="T81" s="66"/>
      <c r="U81" s="66" t="s">
        <v>201</v>
      </c>
      <c r="V81" s="66" t="s">
        <v>1814</v>
      </c>
      <c r="W81" s="66">
        <v>2</v>
      </c>
      <c r="X81" s="66"/>
      <c r="Y81" s="66"/>
      <c r="Z81" s="67" t="s">
        <v>64</v>
      </c>
      <c r="AA81" s="67"/>
      <c r="AB81" s="66">
        <v>1</v>
      </c>
      <c r="AC81" s="66"/>
      <c r="AD81" s="66">
        <v>1</v>
      </c>
      <c r="AE81" s="66"/>
      <c r="AF81" s="66"/>
      <c r="AG81" s="66"/>
      <c r="AH81" s="66"/>
      <c r="AI81" s="66"/>
      <c r="AJ81" s="66"/>
      <c r="AK81" s="66"/>
      <c r="AL81" s="66"/>
      <c r="AM81" s="67" t="s">
        <v>112</v>
      </c>
      <c r="AN81" s="66">
        <v>1</v>
      </c>
      <c r="AO81" s="67" t="s">
        <v>341</v>
      </c>
      <c r="AP81" s="68"/>
      <c r="AQ81" s="68" t="s">
        <v>342</v>
      </c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  <c r="DS81" s="70"/>
      <c r="DT81" s="70"/>
      <c r="DU81" s="70"/>
      <c r="DV81" s="70"/>
      <c r="DW81" s="70"/>
      <c r="DX81" s="70"/>
      <c r="DY81" s="70"/>
      <c r="DZ81" s="70"/>
      <c r="EA81" s="70"/>
      <c r="EB81" s="70"/>
      <c r="EC81" s="70"/>
      <c r="ED81" s="70"/>
      <c r="EE81" s="70"/>
      <c r="EF81" s="70"/>
      <c r="EG81" s="70"/>
      <c r="EH81" s="70"/>
      <c r="EI81" s="70"/>
      <c r="EJ81" s="70"/>
      <c r="AML81"/>
    </row>
    <row r="82" spans="1:1026" s="78" customFormat="1" x14ac:dyDescent="0.5">
      <c r="A82" s="1" t="s">
        <v>343</v>
      </c>
      <c r="B82" s="72" t="s">
        <v>344</v>
      </c>
      <c r="C82" s="72"/>
      <c r="D82" s="73" t="s">
        <v>62</v>
      </c>
      <c r="E82" s="73" t="s">
        <v>62</v>
      </c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 t="s">
        <v>83</v>
      </c>
      <c r="T82" s="74">
        <v>0</v>
      </c>
      <c r="U82" s="74" t="s">
        <v>83</v>
      </c>
      <c r="V82" s="74" t="s">
        <v>83</v>
      </c>
      <c r="W82" s="74">
        <v>0</v>
      </c>
      <c r="X82" s="74">
        <v>0</v>
      </c>
      <c r="Y82" s="74"/>
      <c r="Z82" s="75"/>
      <c r="AA82" s="75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5"/>
      <c r="AN82" s="74"/>
      <c r="AO82" s="75"/>
      <c r="AP82" s="89"/>
      <c r="AQ82" s="89"/>
      <c r="AR82" s="76">
        <v>1</v>
      </c>
      <c r="AS82" s="77">
        <v>86.045902139999995</v>
      </c>
      <c r="AT82" s="77">
        <v>1790.4421600000001</v>
      </c>
      <c r="AU82" s="77">
        <v>0.60541794500000001</v>
      </c>
      <c r="AV82" s="77">
        <v>-0.28068807299999998</v>
      </c>
      <c r="AW82" s="77">
        <v>93.047439670000003</v>
      </c>
      <c r="AX82" s="77">
        <v>0.52707347999999998</v>
      </c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AML82"/>
    </row>
    <row r="83" spans="1:1026" s="178" customFormat="1" x14ac:dyDescent="0.5">
      <c r="A83" s="170" t="s">
        <v>345</v>
      </c>
      <c r="B83" s="171" t="s">
        <v>346</v>
      </c>
      <c r="C83" s="171"/>
      <c r="D83" s="172" t="s">
        <v>62</v>
      </c>
      <c r="E83" s="172" t="s">
        <v>62</v>
      </c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>
        <v>1</v>
      </c>
      <c r="Q83" s="173"/>
      <c r="R83" s="173"/>
      <c r="S83" s="173" t="s">
        <v>83</v>
      </c>
      <c r="T83" s="173">
        <v>0</v>
      </c>
      <c r="U83" s="173" t="s">
        <v>83</v>
      </c>
      <c r="V83" s="173" t="s">
        <v>83</v>
      </c>
      <c r="W83" s="173">
        <v>0</v>
      </c>
      <c r="X83" s="173"/>
      <c r="Y83" s="173"/>
      <c r="Z83" s="174"/>
      <c r="AA83" s="174" t="s">
        <v>65</v>
      </c>
      <c r="AB83" s="173">
        <v>1</v>
      </c>
      <c r="AC83" s="173"/>
      <c r="AD83" s="173">
        <v>1</v>
      </c>
      <c r="AE83" s="173"/>
      <c r="AF83" s="173"/>
      <c r="AG83" s="173"/>
      <c r="AH83" s="173" t="s">
        <v>133</v>
      </c>
      <c r="AI83" s="173">
        <v>92.7</v>
      </c>
      <c r="AJ83" s="173">
        <v>36.299999999999997</v>
      </c>
      <c r="AK83" s="173">
        <v>2.5537190082644599</v>
      </c>
      <c r="AL83" s="173">
        <v>53.6</v>
      </c>
      <c r="AM83" s="174" t="s">
        <v>366</v>
      </c>
      <c r="AN83" s="173">
        <v>2</v>
      </c>
      <c r="AO83" s="174"/>
      <c r="AP83" s="175" t="s">
        <v>347</v>
      </c>
      <c r="AQ83" s="175"/>
      <c r="AR83" s="176">
        <v>5</v>
      </c>
      <c r="AS83" s="177">
        <v>33.43229315</v>
      </c>
      <c r="AT83" s="177">
        <v>1098.241172</v>
      </c>
      <c r="AU83" s="177">
        <v>0.53861972700000005</v>
      </c>
      <c r="AV83" s="177">
        <v>12.29315048</v>
      </c>
      <c r="AW83" s="177">
        <v>70.709103470000002</v>
      </c>
      <c r="AX83" s="177">
        <v>0.57560739400000005</v>
      </c>
      <c r="AY83" s="178" t="s">
        <v>69</v>
      </c>
      <c r="AZ83" s="178" t="s">
        <v>96</v>
      </c>
      <c r="BA83" s="178" t="s">
        <v>348</v>
      </c>
      <c r="BB83" s="178" t="s">
        <v>349</v>
      </c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79"/>
      <c r="BW83" s="179"/>
      <c r="BX83" s="179"/>
      <c r="BY83" s="179"/>
      <c r="BZ83" s="179"/>
      <c r="CA83" s="179"/>
      <c r="CB83" s="179"/>
      <c r="CC83" s="179"/>
      <c r="CD83" s="179"/>
      <c r="CE83" s="179"/>
      <c r="CF83" s="179"/>
      <c r="CG83" s="179"/>
      <c r="CH83" s="179"/>
      <c r="CI83" s="179"/>
      <c r="CJ83" s="179"/>
      <c r="CK83" s="179"/>
      <c r="CL83" s="179"/>
      <c r="CM83" s="179"/>
      <c r="CN83" s="179"/>
      <c r="CO83" s="179"/>
      <c r="CP83" s="179"/>
      <c r="CQ83" s="179"/>
      <c r="CR83" s="179"/>
      <c r="CS83" s="179"/>
      <c r="CT83" s="179"/>
      <c r="CU83" s="179"/>
      <c r="CV83" s="179"/>
      <c r="CW83" s="179"/>
      <c r="CX83" s="179"/>
      <c r="CY83" s="179"/>
      <c r="CZ83" s="179"/>
      <c r="DA83" s="179"/>
      <c r="DB83" s="179"/>
      <c r="DC83" s="179"/>
      <c r="DD83" s="179"/>
      <c r="DE83" s="179"/>
      <c r="DF83" s="179"/>
      <c r="DG83" s="179"/>
      <c r="DH83" s="179"/>
      <c r="DI83" s="179"/>
      <c r="DJ83" s="179"/>
      <c r="DK83" s="179"/>
      <c r="DL83" s="179"/>
      <c r="DM83" s="179"/>
      <c r="DN83" s="179"/>
      <c r="DO83" s="179"/>
      <c r="DP83" s="179"/>
      <c r="DQ83" s="179"/>
      <c r="DR83" s="179"/>
      <c r="DS83" s="179"/>
      <c r="DT83" s="179"/>
      <c r="DU83" s="179"/>
      <c r="DV83" s="179"/>
      <c r="DW83" s="179"/>
      <c r="DX83" s="179"/>
      <c r="DY83" s="179"/>
      <c r="DZ83" s="179"/>
      <c r="EA83" s="179"/>
      <c r="EB83" s="179"/>
      <c r="EC83" s="179"/>
      <c r="ED83" s="179"/>
      <c r="EE83" s="179"/>
      <c r="EF83" s="179"/>
      <c r="EG83" s="179"/>
      <c r="EH83" s="179"/>
      <c r="EI83" s="179"/>
      <c r="EJ83" s="179"/>
      <c r="AMJ83" s="180"/>
      <c r="AMK83" s="180"/>
      <c r="AML83" s="181"/>
    </row>
    <row r="84" spans="1:1026" s="69" customFormat="1" x14ac:dyDescent="0.5">
      <c r="A84" s="61" t="s">
        <v>345</v>
      </c>
      <c r="B84" s="62"/>
      <c r="C84" s="62"/>
      <c r="D84" s="63" t="s">
        <v>350</v>
      </c>
      <c r="E84" s="64" t="s">
        <v>216</v>
      </c>
      <c r="F84" s="66"/>
      <c r="G84" s="66"/>
      <c r="H84" s="66"/>
      <c r="I84" s="66"/>
      <c r="J84" s="66"/>
      <c r="K84" s="66"/>
      <c r="L84" s="66"/>
      <c r="M84" s="66"/>
      <c r="N84" s="66"/>
      <c r="O84" s="66">
        <v>1</v>
      </c>
      <c r="P84" s="66"/>
      <c r="Q84" s="66"/>
      <c r="R84" s="66"/>
      <c r="S84" s="66" t="s">
        <v>83</v>
      </c>
      <c r="T84" s="66"/>
      <c r="U84" s="66" t="s">
        <v>87</v>
      </c>
      <c r="V84" s="66" t="s">
        <v>83</v>
      </c>
      <c r="W84" s="66">
        <v>1</v>
      </c>
      <c r="X84" s="66"/>
      <c r="Y84" s="66"/>
      <c r="Z84" s="67"/>
      <c r="AA84" s="67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7" t="s">
        <v>112</v>
      </c>
      <c r="AN84" s="66">
        <v>1</v>
      </c>
      <c r="AO84" s="67" t="s">
        <v>351</v>
      </c>
      <c r="AP84" s="68"/>
      <c r="AQ84" s="68" t="s">
        <v>352</v>
      </c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/>
      <c r="EA84" s="70"/>
      <c r="EB84" s="70"/>
      <c r="EC84" s="70"/>
      <c r="ED84" s="70"/>
      <c r="EE84" s="70"/>
      <c r="EF84" s="70"/>
      <c r="EG84" s="70"/>
      <c r="EH84" s="70"/>
      <c r="EI84" s="70"/>
      <c r="EJ84" s="70"/>
      <c r="AML84"/>
    </row>
    <row r="85" spans="1:1026" s="69" customFormat="1" x14ac:dyDescent="0.5">
      <c r="A85" s="61" t="s">
        <v>345</v>
      </c>
      <c r="B85" s="62"/>
      <c r="C85" s="62"/>
      <c r="D85" s="63" t="s">
        <v>353</v>
      </c>
      <c r="E85" s="64" t="s">
        <v>216</v>
      </c>
      <c r="F85" s="66"/>
      <c r="G85" s="66"/>
      <c r="H85" s="66"/>
      <c r="I85" s="66"/>
      <c r="J85" s="66"/>
      <c r="K85" s="66"/>
      <c r="L85" s="66"/>
      <c r="M85" s="66"/>
      <c r="N85" s="66"/>
      <c r="O85" s="66">
        <v>1</v>
      </c>
      <c r="P85" s="66">
        <v>1</v>
      </c>
      <c r="Q85" s="66"/>
      <c r="R85" s="66"/>
      <c r="S85" s="66" t="s">
        <v>83</v>
      </c>
      <c r="T85" s="66"/>
      <c r="U85" s="66" t="s">
        <v>87</v>
      </c>
      <c r="V85" s="66" t="s">
        <v>83</v>
      </c>
      <c r="W85" s="66">
        <v>1</v>
      </c>
      <c r="X85" s="66"/>
      <c r="Y85" s="66"/>
      <c r="Z85" s="67"/>
      <c r="AA85" s="67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 t="s">
        <v>162</v>
      </c>
      <c r="AN85" s="66">
        <v>1</v>
      </c>
      <c r="AO85" s="67" t="s">
        <v>354</v>
      </c>
      <c r="AP85" s="68"/>
      <c r="AQ85" s="68" t="s">
        <v>355</v>
      </c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70"/>
      <c r="DZ85" s="70"/>
      <c r="EA85" s="70"/>
      <c r="EB85" s="70"/>
      <c r="EC85" s="70"/>
      <c r="ED85" s="70"/>
      <c r="EE85" s="70"/>
      <c r="EF85" s="70"/>
      <c r="EG85" s="70"/>
      <c r="EH85" s="70"/>
      <c r="EI85" s="70"/>
      <c r="EJ85" s="70"/>
      <c r="AML85"/>
    </row>
    <row r="86" spans="1:1026" s="78" customFormat="1" x14ac:dyDescent="0.5">
      <c r="A86" s="18" t="s">
        <v>356</v>
      </c>
      <c r="B86" s="72" t="s">
        <v>357</v>
      </c>
      <c r="C86" s="72"/>
      <c r="D86" s="73" t="s">
        <v>62</v>
      </c>
      <c r="E86" s="73" t="s">
        <v>62</v>
      </c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 t="s">
        <v>83</v>
      </c>
      <c r="T86" s="74">
        <v>0</v>
      </c>
      <c r="U86" s="74" t="s">
        <v>83</v>
      </c>
      <c r="V86" s="74" t="s">
        <v>83</v>
      </c>
      <c r="W86" s="74">
        <v>0</v>
      </c>
      <c r="X86" s="74">
        <v>0</v>
      </c>
      <c r="Y86" s="74"/>
      <c r="Z86" s="75"/>
      <c r="AA86" s="75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5"/>
      <c r="AN86" s="74"/>
      <c r="AO86" s="75"/>
      <c r="AP86" s="89" t="s">
        <v>358</v>
      </c>
      <c r="AQ86" s="89"/>
      <c r="AY86" s="78" t="s">
        <v>69</v>
      </c>
      <c r="AZ86" s="78" t="s">
        <v>96</v>
      </c>
      <c r="BA86" s="78" t="s">
        <v>348</v>
      </c>
      <c r="BB86" s="78" t="s">
        <v>359</v>
      </c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AML86"/>
    </row>
    <row r="87" spans="1:1026" s="59" customFormat="1" x14ac:dyDescent="0.5">
      <c r="A87" s="1" t="s">
        <v>360</v>
      </c>
      <c r="B87" s="51" t="s">
        <v>361</v>
      </c>
      <c r="C87" s="51"/>
      <c r="D87" s="52" t="s">
        <v>62</v>
      </c>
      <c r="E87" s="52" t="s">
        <v>62</v>
      </c>
      <c r="F87" s="54">
        <v>3</v>
      </c>
      <c r="G87" s="54">
        <v>3</v>
      </c>
      <c r="H87" s="54">
        <v>2</v>
      </c>
      <c r="I87" s="54"/>
      <c r="J87" s="54"/>
      <c r="K87" s="54">
        <v>1</v>
      </c>
      <c r="L87" s="54">
        <v>1</v>
      </c>
      <c r="M87" s="54">
        <v>1</v>
      </c>
      <c r="N87" s="54">
        <f>SUM(N88:N93)</f>
        <v>4</v>
      </c>
      <c r="O87" s="54">
        <f>SUM(O88:O93)</f>
        <v>2</v>
      </c>
      <c r="P87" s="54">
        <v>7</v>
      </c>
      <c r="Q87" s="54">
        <v>3</v>
      </c>
      <c r="R87" s="54"/>
      <c r="S87" s="54">
        <v>4</v>
      </c>
      <c r="T87" s="54">
        <v>2</v>
      </c>
      <c r="U87" s="54" t="s">
        <v>1810</v>
      </c>
      <c r="V87" s="54" t="s">
        <v>1810</v>
      </c>
      <c r="W87" s="54">
        <v>6</v>
      </c>
      <c r="X87" s="54">
        <v>5</v>
      </c>
      <c r="Y87" s="54" t="s">
        <v>63</v>
      </c>
      <c r="Z87" s="55" t="s">
        <v>63</v>
      </c>
      <c r="AA87" s="55" t="s">
        <v>65</v>
      </c>
      <c r="AB87" s="54"/>
      <c r="AC87" s="54">
        <v>1</v>
      </c>
      <c r="AD87" s="54">
        <v>2</v>
      </c>
      <c r="AE87" s="54"/>
      <c r="AF87" s="54"/>
      <c r="AG87" s="54"/>
      <c r="AH87" s="54" t="s">
        <v>133</v>
      </c>
      <c r="AI87" s="54">
        <v>80.5</v>
      </c>
      <c r="AJ87" s="54">
        <v>48.9</v>
      </c>
      <c r="AK87" s="54">
        <v>1.64621676891616</v>
      </c>
      <c r="AL87" s="54">
        <v>69.3</v>
      </c>
      <c r="AM87" s="55" t="s">
        <v>362</v>
      </c>
      <c r="AN87" s="54">
        <v>3</v>
      </c>
      <c r="AO87" s="55"/>
      <c r="AP87" s="56" t="s">
        <v>363</v>
      </c>
      <c r="AQ87" s="56"/>
      <c r="AR87" s="57">
        <v>2</v>
      </c>
      <c r="AS87" s="58">
        <v>138.0255899</v>
      </c>
      <c r="AT87" s="58">
        <v>4543.4485679999998</v>
      </c>
      <c r="AU87" s="58">
        <v>0.59179454499999995</v>
      </c>
      <c r="AV87" s="58">
        <v>3.6011944269999998</v>
      </c>
      <c r="AW87" s="58">
        <v>40.106554039999999</v>
      </c>
      <c r="AX87" s="58">
        <v>0.52908820199999995</v>
      </c>
      <c r="AY87" s="59" t="s">
        <v>69</v>
      </c>
      <c r="AZ87" s="59" t="s">
        <v>96</v>
      </c>
      <c r="BA87" s="59" t="s">
        <v>348</v>
      </c>
      <c r="BB87" s="59" t="s">
        <v>364</v>
      </c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AMJ87" s="60"/>
      <c r="AMK87" s="60"/>
      <c r="AML87"/>
    </row>
    <row r="88" spans="1:1026" s="69" customFormat="1" x14ac:dyDescent="0.5">
      <c r="A88" s="61" t="s">
        <v>360</v>
      </c>
      <c r="B88" s="62"/>
      <c r="C88" s="62"/>
      <c r="D88" s="63" t="s">
        <v>365</v>
      </c>
      <c r="E88" s="64" t="s">
        <v>268</v>
      </c>
      <c r="F88" s="80"/>
      <c r="G88" s="66">
        <v>1</v>
      </c>
      <c r="H88" s="66"/>
      <c r="I88" s="80"/>
      <c r="J88" s="80"/>
      <c r="K88" s="80"/>
      <c r="L88" s="80"/>
      <c r="M88" s="66">
        <v>1</v>
      </c>
      <c r="N88" s="66"/>
      <c r="O88" s="66"/>
      <c r="P88" s="66">
        <v>1</v>
      </c>
      <c r="Q88" s="80"/>
      <c r="R88" s="80"/>
      <c r="S88" s="66">
        <v>1</v>
      </c>
      <c r="T88" s="80"/>
      <c r="U88" s="66" t="s">
        <v>143</v>
      </c>
      <c r="V88" s="66" t="s">
        <v>1815</v>
      </c>
      <c r="W88" s="66">
        <v>1</v>
      </c>
      <c r="X88" s="66"/>
      <c r="Y88" s="66"/>
      <c r="Z88" s="67" t="s">
        <v>64</v>
      </c>
      <c r="AA88" s="67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82" t="s">
        <v>366</v>
      </c>
      <c r="AN88" s="80" t="s">
        <v>804</v>
      </c>
      <c r="AO88" s="82" t="s">
        <v>367</v>
      </c>
      <c r="AP88" s="68"/>
      <c r="AQ88" s="82" t="s">
        <v>368</v>
      </c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  <c r="DS88" s="70"/>
      <c r="DT88" s="70"/>
      <c r="DU88" s="70"/>
      <c r="DV88" s="70"/>
      <c r="DW88" s="70"/>
      <c r="DX88" s="70"/>
      <c r="DY88" s="70"/>
      <c r="DZ88" s="70"/>
      <c r="EA88" s="70"/>
      <c r="EB88" s="70"/>
      <c r="EC88" s="70"/>
      <c r="ED88" s="70"/>
      <c r="EE88" s="70"/>
      <c r="EF88" s="70"/>
      <c r="EG88" s="70"/>
      <c r="EH88" s="70"/>
      <c r="EI88" s="70"/>
      <c r="EJ88" s="70"/>
      <c r="AML88"/>
    </row>
    <row r="89" spans="1:1026" s="69" customFormat="1" x14ac:dyDescent="0.5">
      <c r="A89" s="61" t="s">
        <v>360</v>
      </c>
      <c r="B89" s="62"/>
      <c r="C89" s="62"/>
      <c r="D89" s="63" t="s">
        <v>369</v>
      </c>
      <c r="E89" s="64" t="s">
        <v>268</v>
      </c>
      <c r="F89" s="66">
        <v>1</v>
      </c>
      <c r="G89" s="66">
        <v>1</v>
      </c>
      <c r="H89" s="66">
        <v>1</v>
      </c>
      <c r="I89" s="80"/>
      <c r="J89" s="80"/>
      <c r="K89" s="80"/>
      <c r="L89" s="80"/>
      <c r="M89" s="80"/>
      <c r="N89" s="66">
        <v>1</v>
      </c>
      <c r="O89" s="66">
        <v>1</v>
      </c>
      <c r="P89" s="66">
        <v>1</v>
      </c>
      <c r="Q89" s="80"/>
      <c r="R89" s="80"/>
      <c r="S89" s="65">
        <v>2</v>
      </c>
      <c r="T89" s="80"/>
      <c r="U89" s="66" t="s">
        <v>167</v>
      </c>
      <c r="V89" s="66" t="s">
        <v>1814</v>
      </c>
      <c r="W89" s="66">
        <v>2</v>
      </c>
      <c r="X89" s="66"/>
      <c r="Y89" s="66"/>
      <c r="Z89" s="67"/>
      <c r="AA89" s="67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82" t="s">
        <v>162</v>
      </c>
      <c r="AN89" s="80">
        <v>1</v>
      </c>
      <c r="AO89" s="82" t="s">
        <v>370</v>
      </c>
      <c r="AP89" s="68"/>
      <c r="AQ89" s="82" t="s">
        <v>371</v>
      </c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  <c r="DS89" s="70"/>
      <c r="DT89" s="70"/>
      <c r="DU89" s="70"/>
      <c r="DV89" s="70"/>
      <c r="DW89" s="70"/>
      <c r="DX89" s="70"/>
      <c r="DY89" s="70"/>
      <c r="DZ89" s="70"/>
      <c r="EA89" s="70"/>
      <c r="EB89" s="70"/>
      <c r="EC89" s="70"/>
      <c r="ED89" s="70"/>
      <c r="EE89" s="70"/>
      <c r="EF89" s="70"/>
      <c r="EG89" s="70"/>
      <c r="EH89" s="70"/>
      <c r="EI89" s="70"/>
      <c r="EJ89" s="70"/>
      <c r="AML89"/>
    </row>
    <row r="90" spans="1:1026" s="69" customFormat="1" x14ac:dyDescent="0.5">
      <c r="A90" s="61" t="s">
        <v>360</v>
      </c>
      <c r="B90" s="62"/>
      <c r="C90" s="62"/>
      <c r="D90" s="63" t="s">
        <v>372</v>
      </c>
      <c r="E90" s="64" t="s">
        <v>268</v>
      </c>
      <c r="F90" s="66">
        <v>2</v>
      </c>
      <c r="G90" s="66">
        <v>1</v>
      </c>
      <c r="H90" s="66">
        <v>1</v>
      </c>
      <c r="I90" s="80"/>
      <c r="J90" s="80"/>
      <c r="K90" s="80"/>
      <c r="L90" s="80"/>
      <c r="M90" s="80"/>
      <c r="N90" s="66">
        <v>1</v>
      </c>
      <c r="O90" s="66">
        <v>1</v>
      </c>
      <c r="P90" s="66">
        <v>2</v>
      </c>
      <c r="Q90" s="80"/>
      <c r="R90" s="80"/>
      <c r="S90" s="65">
        <v>2</v>
      </c>
      <c r="T90" s="80"/>
      <c r="U90" s="66" t="s">
        <v>167</v>
      </c>
      <c r="V90" s="66" t="s">
        <v>1814</v>
      </c>
      <c r="W90" s="66">
        <v>2</v>
      </c>
      <c r="X90" s="66"/>
      <c r="Y90" s="66"/>
      <c r="Z90" s="67" t="s">
        <v>63</v>
      </c>
      <c r="AA90" s="67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82" t="s">
        <v>162</v>
      </c>
      <c r="AN90" s="80">
        <v>1</v>
      </c>
      <c r="AO90" s="82" t="s">
        <v>373</v>
      </c>
      <c r="AP90" s="68"/>
      <c r="AQ90" s="82" t="s">
        <v>374</v>
      </c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  <c r="DS90" s="70"/>
      <c r="DT90" s="70"/>
      <c r="DU90" s="70"/>
      <c r="DV90" s="70"/>
      <c r="DW90" s="70"/>
      <c r="DX90" s="70"/>
      <c r="DY90" s="70"/>
      <c r="DZ90" s="70"/>
      <c r="EA90" s="70"/>
      <c r="EB90" s="70"/>
      <c r="EC90" s="70"/>
      <c r="ED90" s="70"/>
      <c r="EE90" s="70"/>
      <c r="EF90" s="70"/>
      <c r="EG90" s="70"/>
      <c r="EH90" s="70"/>
      <c r="EI90" s="70"/>
      <c r="EJ90" s="70"/>
      <c r="AML90"/>
    </row>
    <row r="91" spans="1:1026" s="69" customFormat="1" x14ac:dyDescent="0.5">
      <c r="A91" s="61" t="s">
        <v>360</v>
      </c>
      <c r="B91" s="62"/>
      <c r="C91" s="62"/>
      <c r="D91" s="63" t="s">
        <v>375</v>
      </c>
      <c r="E91" s="64" t="s">
        <v>268</v>
      </c>
      <c r="F91" s="80"/>
      <c r="G91" s="80"/>
      <c r="H91" s="80"/>
      <c r="I91" s="80"/>
      <c r="J91" s="80"/>
      <c r="K91" s="80"/>
      <c r="L91" s="80"/>
      <c r="M91" s="80"/>
      <c r="N91" s="66">
        <v>1</v>
      </c>
      <c r="O91" s="80"/>
      <c r="P91" s="80"/>
      <c r="Q91" s="80"/>
      <c r="R91" s="80"/>
      <c r="S91" s="80" t="s">
        <v>83</v>
      </c>
      <c r="T91" s="80"/>
      <c r="U91" s="80" t="s">
        <v>87</v>
      </c>
      <c r="V91" s="80" t="s">
        <v>83</v>
      </c>
      <c r="W91" s="66">
        <v>1</v>
      </c>
      <c r="X91" s="66"/>
      <c r="Y91" s="66"/>
      <c r="Z91" s="67"/>
      <c r="AA91" s="67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82"/>
      <c r="AN91" s="80"/>
      <c r="AO91" s="82"/>
      <c r="AP91" s="68"/>
      <c r="AQ91" s="82" t="s">
        <v>376</v>
      </c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  <c r="DS91" s="70"/>
      <c r="DT91" s="70"/>
      <c r="DU91" s="70"/>
      <c r="DV91" s="70"/>
      <c r="DW91" s="70"/>
      <c r="DX91" s="70"/>
      <c r="DY91" s="70"/>
      <c r="DZ91" s="70"/>
      <c r="EA91" s="70"/>
      <c r="EB91" s="70"/>
      <c r="EC91" s="70"/>
      <c r="ED91" s="70"/>
      <c r="EE91" s="70"/>
      <c r="EF91" s="70"/>
      <c r="EG91" s="70"/>
      <c r="EH91" s="70"/>
      <c r="EI91" s="70"/>
      <c r="EJ91" s="70"/>
      <c r="AML91"/>
    </row>
    <row r="92" spans="1:1026" s="69" customFormat="1" x14ac:dyDescent="0.5">
      <c r="A92" s="61" t="s">
        <v>360</v>
      </c>
      <c r="B92" s="62"/>
      <c r="C92" s="62"/>
      <c r="D92" s="63" t="s">
        <v>377</v>
      </c>
      <c r="E92" s="64" t="s">
        <v>268</v>
      </c>
      <c r="F92" s="80"/>
      <c r="G92" s="80"/>
      <c r="H92" s="80"/>
      <c r="I92" s="80"/>
      <c r="J92" s="80"/>
      <c r="K92" s="66">
        <v>1</v>
      </c>
      <c r="L92" s="66">
        <v>1</v>
      </c>
      <c r="M92" s="80"/>
      <c r="N92" s="80"/>
      <c r="O92" s="80"/>
      <c r="P92" s="66">
        <v>2</v>
      </c>
      <c r="Q92" s="66">
        <v>2</v>
      </c>
      <c r="R92" s="80"/>
      <c r="S92" s="66">
        <v>3</v>
      </c>
      <c r="T92" s="80"/>
      <c r="U92" s="66" t="s">
        <v>120</v>
      </c>
      <c r="V92" s="66" t="s">
        <v>1814</v>
      </c>
      <c r="W92" s="66">
        <v>2</v>
      </c>
      <c r="X92" s="66"/>
      <c r="Y92" s="66"/>
      <c r="Z92" s="67" t="s">
        <v>127</v>
      </c>
      <c r="AA92" s="67"/>
      <c r="AB92" s="66"/>
      <c r="AC92" s="66">
        <v>1</v>
      </c>
      <c r="AD92" s="66">
        <v>1</v>
      </c>
      <c r="AE92" s="66"/>
      <c r="AF92" s="66"/>
      <c r="AG92" s="66"/>
      <c r="AH92" s="66"/>
      <c r="AI92" s="66"/>
      <c r="AJ92" s="66"/>
      <c r="AK92" s="66"/>
      <c r="AL92" s="66"/>
      <c r="AM92" s="82" t="s">
        <v>162</v>
      </c>
      <c r="AN92" s="80">
        <v>1</v>
      </c>
      <c r="AO92" s="82"/>
      <c r="AP92" s="68"/>
      <c r="AQ92" s="82" t="s">
        <v>378</v>
      </c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  <c r="DS92" s="70"/>
      <c r="DT92" s="70"/>
      <c r="DU92" s="70"/>
      <c r="DV92" s="70"/>
      <c r="DW92" s="70"/>
      <c r="DX92" s="70"/>
      <c r="DY92" s="70"/>
      <c r="DZ92" s="70"/>
      <c r="EA92" s="70"/>
      <c r="EB92" s="70"/>
      <c r="EC92" s="70"/>
      <c r="ED92" s="70"/>
      <c r="EE92" s="70"/>
      <c r="EF92" s="70"/>
      <c r="EG92" s="70"/>
      <c r="EH92" s="70"/>
      <c r="EI92" s="70"/>
      <c r="EJ92" s="70"/>
      <c r="AML92"/>
    </row>
    <row r="93" spans="1:1026" s="69" customFormat="1" x14ac:dyDescent="0.5">
      <c r="A93" s="61" t="s">
        <v>360</v>
      </c>
      <c r="B93" s="62"/>
      <c r="C93" s="62"/>
      <c r="D93" s="63" t="s">
        <v>379</v>
      </c>
      <c r="E93" s="64" t="s">
        <v>268</v>
      </c>
      <c r="F93" s="80"/>
      <c r="G93" s="80"/>
      <c r="H93" s="80"/>
      <c r="I93" s="80"/>
      <c r="J93" s="80"/>
      <c r="K93" s="80"/>
      <c r="L93" s="80"/>
      <c r="M93" s="80"/>
      <c r="N93" s="66">
        <v>1</v>
      </c>
      <c r="O93" s="80"/>
      <c r="P93" s="66">
        <v>1</v>
      </c>
      <c r="Q93" s="66">
        <v>1</v>
      </c>
      <c r="R93" s="80"/>
      <c r="S93" s="65">
        <v>2</v>
      </c>
      <c r="T93" s="80"/>
      <c r="U93" s="65" t="s">
        <v>120</v>
      </c>
      <c r="V93" s="65" t="s">
        <v>1814</v>
      </c>
      <c r="W93" s="66">
        <v>1</v>
      </c>
      <c r="X93" s="66"/>
      <c r="Y93" s="66"/>
      <c r="Z93" s="67"/>
      <c r="AA93" s="67"/>
      <c r="AB93" s="66"/>
      <c r="AC93" s="66"/>
      <c r="AD93" s="66">
        <v>1</v>
      </c>
      <c r="AE93" s="66"/>
      <c r="AF93" s="66"/>
      <c r="AG93" s="66"/>
      <c r="AH93" s="66"/>
      <c r="AI93" s="66"/>
      <c r="AJ93" s="66"/>
      <c r="AK93" s="66"/>
      <c r="AL93" s="66"/>
      <c r="AM93" s="82" t="s">
        <v>362</v>
      </c>
      <c r="AN93" s="80">
        <v>3</v>
      </c>
      <c r="AO93" s="82" t="s">
        <v>380</v>
      </c>
      <c r="AP93" s="68"/>
      <c r="AQ93" s="82" t="s">
        <v>381</v>
      </c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  <c r="DS93" s="70"/>
      <c r="DT93" s="70"/>
      <c r="DU93" s="70"/>
      <c r="DV93" s="70"/>
      <c r="DW93" s="70"/>
      <c r="DX93" s="70"/>
      <c r="DY93" s="70"/>
      <c r="DZ93" s="70"/>
      <c r="EA93" s="70"/>
      <c r="EB93" s="70"/>
      <c r="EC93" s="70"/>
      <c r="ED93" s="70"/>
      <c r="EE93" s="70"/>
      <c r="EF93" s="70"/>
      <c r="EG93" s="70"/>
      <c r="EH93" s="70"/>
      <c r="EI93" s="70"/>
      <c r="EJ93" s="70"/>
      <c r="AML93"/>
    </row>
    <row r="94" spans="1:1026" s="59" customFormat="1" x14ac:dyDescent="0.5">
      <c r="A94" s="1" t="s">
        <v>382</v>
      </c>
      <c r="B94" s="51" t="s">
        <v>383</v>
      </c>
      <c r="C94" s="51"/>
      <c r="D94" s="52" t="s">
        <v>62</v>
      </c>
      <c r="E94" s="52" t="s">
        <v>62</v>
      </c>
      <c r="F94" s="54">
        <v>1</v>
      </c>
      <c r="G94" s="54">
        <v>1</v>
      </c>
      <c r="H94" s="54">
        <v>1</v>
      </c>
      <c r="I94" s="54">
        <v>1</v>
      </c>
      <c r="J94" s="54"/>
      <c r="K94" s="54">
        <v>1</v>
      </c>
      <c r="L94" s="54"/>
      <c r="M94" s="54">
        <v>1</v>
      </c>
      <c r="N94" s="54">
        <f>SUM(N95:N97)</f>
        <v>2</v>
      </c>
      <c r="O94" s="54"/>
      <c r="P94" s="54">
        <v>3</v>
      </c>
      <c r="Q94" s="54">
        <v>3</v>
      </c>
      <c r="R94" s="54"/>
      <c r="S94" s="54">
        <v>5</v>
      </c>
      <c r="T94" s="54">
        <v>3</v>
      </c>
      <c r="U94" s="54" t="s">
        <v>1810</v>
      </c>
      <c r="V94" s="54" t="s">
        <v>1810</v>
      </c>
      <c r="W94" s="54">
        <v>3</v>
      </c>
      <c r="X94" s="54">
        <v>3</v>
      </c>
      <c r="Y94" s="54" t="s">
        <v>63</v>
      </c>
      <c r="Z94" s="55" t="s">
        <v>63</v>
      </c>
      <c r="AA94" s="55" t="s">
        <v>65</v>
      </c>
      <c r="AB94" s="54"/>
      <c r="AC94" s="54"/>
      <c r="AD94" s="54">
        <v>1</v>
      </c>
      <c r="AE94" s="54"/>
      <c r="AF94" s="54"/>
      <c r="AG94" s="54"/>
      <c r="AH94" s="54"/>
      <c r="AI94" s="54">
        <v>62.5</v>
      </c>
      <c r="AJ94" s="54">
        <v>26.5</v>
      </c>
      <c r="AK94" s="54">
        <v>2.35849056603774</v>
      </c>
      <c r="AL94" s="54">
        <v>47.6</v>
      </c>
      <c r="AM94" s="55" t="s">
        <v>384</v>
      </c>
      <c r="AN94" s="54">
        <v>2</v>
      </c>
      <c r="AO94" s="55"/>
      <c r="AP94" s="56" t="s">
        <v>385</v>
      </c>
      <c r="AQ94" s="56"/>
      <c r="AR94" s="57">
        <v>2</v>
      </c>
      <c r="AS94" s="58">
        <v>10.18425701</v>
      </c>
      <c r="AT94" s="58">
        <v>220.47350650000001</v>
      </c>
      <c r="AU94" s="58">
        <v>0.80697853799999997</v>
      </c>
      <c r="AV94" s="58">
        <v>21.925805560000001</v>
      </c>
      <c r="AW94" s="58">
        <v>31.26124699</v>
      </c>
      <c r="AX94" s="58">
        <v>0.62697131699999997</v>
      </c>
      <c r="AY94" s="59" t="s">
        <v>69</v>
      </c>
      <c r="AZ94" s="59" t="s">
        <v>96</v>
      </c>
      <c r="BA94" s="59" t="s">
        <v>348</v>
      </c>
      <c r="BB94" s="59" t="s">
        <v>386</v>
      </c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AMJ94" s="60"/>
      <c r="AMK94" s="60"/>
      <c r="AML94"/>
    </row>
    <row r="95" spans="1:1026" s="69" customFormat="1" x14ac:dyDescent="0.5">
      <c r="A95" s="61" t="s">
        <v>382</v>
      </c>
      <c r="B95" s="62"/>
      <c r="C95" s="62"/>
      <c r="D95" s="63" t="s">
        <v>387</v>
      </c>
      <c r="E95" s="64" t="s">
        <v>216</v>
      </c>
      <c r="F95" s="66"/>
      <c r="G95" s="66"/>
      <c r="H95" s="66"/>
      <c r="I95" s="66"/>
      <c r="J95" s="66"/>
      <c r="K95" s="66"/>
      <c r="L95" s="66"/>
      <c r="M95" s="66">
        <v>1</v>
      </c>
      <c r="N95" s="66">
        <v>1</v>
      </c>
      <c r="O95" s="66"/>
      <c r="P95" s="66">
        <v>1</v>
      </c>
      <c r="Q95" s="66">
        <v>1</v>
      </c>
      <c r="R95" s="66"/>
      <c r="S95" s="66">
        <v>2</v>
      </c>
      <c r="T95" s="66"/>
      <c r="U95" s="66" t="s">
        <v>120</v>
      </c>
      <c r="V95" s="66" t="s">
        <v>1814</v>
      </c>
      <c r="W95" s="66">
        <v>1</v>
      </c>
      <c r="X95" s="66"/>
      <c r="Y95" s="66"/>
      <c r="Z95" s="67" t="s">
        <v>127</v>
      </c>
      <c r="AA95" s="67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7" t="s">
        <v>162</v>
      </c>
      <c r="AN95" s="66">
        <v>1</v>
      </c>
      <c r="AO95" s="67"/>
      <c r="AP95" s="68"/>
      <c r="AQ95" s="68" t="s">
        <v>388</v>
      </c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  <c r="DS95" s="70"/>
      <c r="DT95" s="70"/>
      <c r="DU95" s="70"/>
      <c r="DV95" s="70"/>
      <c r="DW95" s="70"/>
      <c r="DX95" s="70"/>
      <c r="DY95" s="70"/>
      <c r="DZ95" s="70"/>
      <c r="EA95" s="70"/>
      <c r="EB95" s="70"/>
      <c r="EC95" s="70"/>
      <c r="ED95" s="70"/>
      <c r="EE95" s="70"/>
      <c r="EF95" s="70"/>
      <c r="EG95" s="70"/>
      <c r="EH95" s="70"/>
      <c r="EI95" s="70"/>
      <c r="EJ95" s="70"/>
      <c r="AML95"/>
    </row>
    <row r="96" spans="1:1026" s="69" customFormat="1" x14ac:dyDescent="0.5">
      <c r="A96" s="61" t="s">
        <v>382</v>
      </c>
      <c r="B96" s="62"/>
      <c r="C96" s="62"/>
      <c r="D96" s="63" t="s">
        <v>389</v>
      </c>
      <c r="E96" s="64" t="s">
        <v>216</v>
      </c>
      <c r="F96" s="66"/>
      <c r="G96" s="66"/>
      <c r="H96" s="66"/>
      <c r="I96" s="66"/>
      <c r="J96" s="66"/>
      <c r="K96" s="66"/>
      <c r="L96" s="66"/>
      <c r="M96" s="66"/>
      <c r="N96" s="66">
        <v>1</v>
      </c>
      <c r="O96" s="66"/>
      <c r="P96" s="66">
        <v>1</v>
      </c>
      <c r="Q96" s="66">
        <v>1</v>
      </c>
      <c r="R96" s="66"/>
      <c r="S96" s="65">
        <v>2</v>
      </c>
      <c r="T96" s="66"/>
      <c r="U96" s="65" t="s">
        <v>120</v>
      </c>
      <c r="V96" s="65" t="s">
        <v>1814</v>
      </c>
      <c r="W96" s="66">
        <v>1</v>
      </c>
      <c r="X96" s="66"/>
      <c r="Y96" s="66"/>
      <c r="Z96" s="67" t="s">
        <v>63</v>
      </c>
      <c r="AA96" s="67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7" t="s">
        <v>162</v>
      </c>
      <c r="AN96" s="66">
        <v>1</v>
      </c>
      <c r="AO96" s="67" t="s">
        <v>390</v>
      </c>
      <c r="AP96" s="68"/>
      <c r="AQ96" s="68" t="s">
        <v>391</v>
      </c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  <c r="DS96" s="70"/>
      <c r="DT96" s="70"/>
      <c r="DU96" s="70"/>
      <c r="DV96" s="70"/>
      <c r="DW96" s="70"/>
      <c r="DX96" s="70"/>
      <c r="DY96" s="70"/>
      <c r="DZ96" s="70"/>
      <c r="EA96" s="70"/>
      <c r="EB96" s="70"/>
      <c r="EC96" s="70"/>
      <c r="ED96" s="70"/>
      <c r="EE96" s="70"/>
      <c r="EF96" s="70"/>
      <c r="EG96" s="70"/>
      <c r="EH96" s="70"/>
      <c r="EI96" s="70"/>
      <c r="EJ96" s="70"/>
      <c r="AML96"/>
    </row>
    <row r="97" spans="1:1026" s="69" customFormat="1" x14ac:dyDescent="0.5">
      <c r="A97" s="61" t="s">
        <v>382</v>
      </c>
      <c r="B97" s="62"/>
      <c r="C97" s="62"/>
      <c r="D97" s="63" t="s">
        <v>392</v>
      </c>
      <c r="E97" s="64" t="s">
        <v>216</v>
      </c>
      <c r="F97" s="66">
        <v>1</v>
      </c>
      <c r="G97" s="66">
        <v>1</v>
      </c>
      <c r="H97" s="66">
        <v>1</v>
      </c>
      <c r="I97" s="66">
        <v>1</v>
      </c>
      <c r="J97" s="66"/>
      <c r="K97" s="66">
        <v>1</v>
      </c>
      <c r="L97" s="66"/>
      <c r="M97" s="66"/>
      <c r="N97" s="66"/>
      <c r="O97" s="66"/>
      <c r="P97" s="66">
        <v>1</v>
      </c>
      <c r="Q97" s="66">
        <v>1</v>
      </c>
      <c r="R97" s="66"/>
      <c r="S97" s="66">
        <v>4</v>
      </c>
      <c r="T97" s="66"/>
      <c r="U97" s="66" t="s">
        <v>201</v>
      </c>
      <c r="V97" s="66" t="s">
        <v>1814</v>
      </c>
      <c r="W97" s="66">
        <v>1</v>
      </c>
      <c r="X97" s="66"/>
      <c r="Y97" s="66"/>
      <c r="Z97" s="67" t="s">
        <v>63</v>
      </c>
      <c r="AA97" s="67"/>
      <c r="AB97" s="66"/>
      <c r="AC97" s="66"/>
      <c r="AD97" s="66">
        <v>1</v>
      </c>
      <c r="AE97" s="66"/>
      <c r="AF97" s="66"/>
      <c r="AG97" s="66"/>
      <c r="AH97" s="66"/>
      <c r="AI97" s="66"/>
      <c r="AJ97" s="66"/>
      <c r="AK97" s="66"/>
      <c r="AL97" s="66"/>
      <c r="AM97" s="67" t="s">
        <v>76</v>
      </c>
      <c r="AN97" s="66">
        <v>1</v>
      </c>
      <c r="AO97" s="67" t="s">
        <v>393</v>
      </c>
      <c r="AP97" s="68"/>
      <c r="AQ97" s="68" t="s">
        <v>394</v>
      </c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  <c r="DS97" s="70"/>
      <c r="DT97" s="70"/>
      <c r="DU97" s="70"/>
      <c r="DV97" s="70"/>
      <c r="DW97" s="70"/>
      <c r="DX97" s="70"/>
      <c r="DY97" s="70"/>
      <c r="DZ97" s="70"/>
      <c r="EA97" s="70"/>
      <c r="EB97" s="70"/>
      <c r="EC97" s="70"/>
      <c r="ED97" s="70"/>
      <c r="EE97" s="70"/>
      <c r="EF97" s="70"/>
      <c r="EG97" s="70"/>
      <c r="EH97" s="70"/>
      <c r="EI97" s="70"/>
      <c r="EJ97" s="70"/>
      <c r="AML97"/>
    </row>
    <row r="98" spans="1:1026" s="97" customFormat="1" x14ac:dyDescent="0.5">
      <c r="A98" s="1" t="s">
        <v>395</v>
      </c>
      <c r="B98" s="93" t="s">
        <v>396</v>
      </c>
      <c r="C98" s="93"/>
      <c r="D98" s="94" t="s">
        <v>62</v>
      </c>
      <c r="E98" s="94" t="s">
        <v>62</v>
      </c>
      <c r="F98" s="7"/>
      <c r="G98" s="7"/>
      <c r="H98" s="7"/>
      <c r="I98" s="7"/>
      <c r="J98" s="7"/>
      <c r="K98" s="7"/>
      <c r="L98" s="7"/>
      <c r="M98" s="7"/>
      <c r="N98" s="7"/>
      <c r="O98" s="7">
        <v>1</v>
      </c>
      <c r="P98" s="7"/>
      <c r="Q98" s="7"/>
      <c r="R98" s="7"/>
      <c r="S98" s="7" t="s">
        <v>83</v>
      </c>
      <c r="T98" s="7">
        <v>0</v>
      </c>
      <c r="U98" s="7" t="s">
        <v>83</v>
      </c>
      <c r="V98" s="7" t="s">
        <v>83</v>
      </c>
      <c r="W98" s="7">
        <v>0</v>
      </c>
      <c r="X98" s="7">
        <v>0</v>
      </c>
      <c r="Y98" s="7"/>
      <c r="Z98" s="95"/>
      <c r="AA98" s="95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95" t="s">
        <v>162</v>
      </c>
      <c r="AN98" s="7">
        <v>1</v>
      </c>
      <c r="AO98" s="95"/>
      <c r="AP98" s="96"/>
      <c r="AQ98" s="96"/>
      <c r="AR98" s="101">
        <v>2</v>
      </c>
      <c r="AS98" s="102">
        <v>50.59307252</v>
      </c>
      <c r="AT98" s="102">
        <v>1681.681241</v>
      </c>
      <c r="AU98" s="102">
        <v>0.48083158799999998</v>
      </c>
      <c r="AV98" s="102">
        <v>11.896452979999999</v>
      </c>
      <c r="AW98" s="102">
        <v>39.524284790000003</v>
      </c>
      <c r="AX98" s="102">
        <v>0.56150654899999997</v>
      </c>
      <c r="AY98" s="97" t="s">
        <v>69</v>
      </c>
      <c r="AZ98" s="97" t="s">
        <v>96</v>
      </c>
      <c r="BA98" s="97" t="s">
        <v>348</v>
      </c>
      <c r="BB98" s="97" t="s">
        <v>397</v>
      </c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AML98"/>
    </row>
    <row r="99" spans="1:1026" s="69" customFormat="1" x14ac:dyDescent="0.5">
      <c r="A99" s="61" t="s">
        <v>395</v>
      </c>
      <c r="B99" s="62"/>
      <c r="C99" s="62"/>
      <c r="D99" s="63" t="s">
        <v>398</v>
      </c>
      <c r="E99" s="64" t="s">
        <v>106</v>
      </c>
      <c r="F99" s="66"/>
      <c r="G99" s="66"/>
      <c r="H99" s="66"/>
      <c r="I99" s="66"/>
      <c r="J99" s="66"/>
      <c r="K99" s="66"/>
      <c r="L99" s="66"/>
      <c r="M99" s="66"/>
      <c r="N99" s="66"/>
      <c r="O99" s="66">
        <v>1</v>
      </c>
      <c r="P99" s="66"/>
      <c r="Q99" s="66"/>
      <c r="R99" s="66"/>
      <c r="S99" s="66" t="s">
        <v>83</v>
      </c>
      <c r="T99" s="66"/>
      <c r="U99" s="66" t="s">
        <v>87</v>
      </c>
      <c r="V99" s="66" t="s">
        <v>83</v>
      </c>
      <c r="W99" s="66">
        <v>1</v>
      </c>
      <c r="X99" s="66"/>
      <c r="Y99" s="66"/>
      <c r="Z99" s="67"/>
      <c r="AA99" s="67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7" t="s">
        <v>162</v>
      </c>
      <c r="AN99" s="66">
        <v>1</v>
      </c>
      <c r="AO99" s="67"/>
      <c r="AP99" s="68"/>
      <c r="AQ99" s="68" t="s">
        <v>399</v>
      </c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  <c r="DS99" s="70"/>
      <c r="DT99" s="70"/>
      <c r="DU99" s="70"/>
      <c r="DV99" s="70"/>
      <c r="DW99" s="70"/>
      <c r="DX99" s="70"/>
      <c r="DY99" s="70"/>
      <c r="DZ99" s="70"/>
      <c r="EA99" s="70"/>
      <c r="EB99" s="70"/>
      <c r="EC99" s="70"/>
      <c r="ED99" s="70"/>
      <c r="EE99" s="70"/>
      <c r="EF99" s="70"/>
      <c r="EG99" s="70"/>
      <c r="EH99" s="70"/>
      <c r="EI99" s="70"/>
      <c r="EJ99" s="70"/>
      <c r="AML99"/>
    </row>
    <row r="100" spans="1:1026" s="59" customFormat="1" x14ac:dyDescent="0.5">
      <c r="A100" s="1" t="s">
        <v>400</v>
      </c>
      <c r="B100" s="51" t="s">
        <v>401</v>
      </c>
      <c r="C100" s="51"/>
      <c r="D100" s="52" t="s">
        <v>62</v>
      </c>
      <c r="E100" s="52" t="s">
        <v>62</v>
      </c>
      <c r="F100" s="54"/>
      <c r="G100" s="54"/>
      <c r="H100" s="54"/>
      <c r="I100" s="54"/>
      <c r="J100" s="54"/>
      <c r="K100" s="54"/>
      <c r="L100" s="54"/>
      <c r="M100" s="54"/>
      <c r="N100" s="54">
        <f>SUM(N101:N105)</f>
        <v>4</v>
      </c>
      <c r="O100" s="54"/>
      <c r="P100" s="54">
        <v>6</v>
      </c>
      <c r="Q100" s="54">
        <v>6</v>
      </c>
      <c r="R100" s="54"/>
      <c r="S100" s="54">
        <v>1</v>
      </c>
      <c r="T100" s="54">
        <v>1</v>
      </c>
      <c r="U100" s="113" t="s">
        <v>1811</v>
      </c>
      <c r="V100" s="113" t="s">
        <v>1811</v>
      </c>
      <c r="W100" s="54">
        <v>6</v>
      </c>
      <c r="X100" s="54">
        <v>5</v>
      </c>
      <c r="Y100" s="54" t="s">
        <v>63</v>
      </c>
      <c r="Z100" s="55" t="s">
        <v>63</v>
      </c>
      <c r="AA100" s="55" t="s">
        <v>65</v>
      </c>
      <c r="AB100" s="54">
        <v>1</v>
      </c>
      <c r="AC100" s="54"/>
      <c r="AD100" s="54">
        <v>2</v>
      </c>
      <c r="AE100" s="54"/>
      <c r="AF100" s="54"/>
      <c r="AG100" s="54"/>
      <c r="AH100" s="54"/>
      <c r="AI100" s="54"/>
      <c r="AJ100" s="54"/>
      <c r="AK100" s="54"/>
      <c r="AL100" s="54">
        <v>130</v>
      </c>
      <c r="AM100" s="55" t="s">
        <v>402</v>
      </c>
      <c r="AN100" s="54">
        <v>4</v>
      </c>
      <c r="AO100" s="55"/>
      <c r="AP100" s="56" t="s">
        <v>403</v>
      </c>
      <c r="AQ100" s="56"/>
      <c r="AR100" s="57">
        <v>4</v>
      </c>
      <c r="AS100" s="58">
        <v>15.8509452</v>
      </c>
      <c r="AT100" s="58">
        <v>366.51129209999999</v>
      </c>
      <c r="AU100" s="58">
        <v>0.79088001200000002</v>
      </c>
      <c r="AV100" s="58">
        <v>1.469971651</v>
      </c>
      <c r="AW100" s="58">
        <v>173.9078782</v>
      </c>
      <c r="AX100" s="58">
        <v>0.53865832300000005</v>
      </c>
      <c r="AY100" s="59" t="s">
        <v>69</v>
      </c>
      <c r="AZ100" s="59" t="s">
        <v>96</v>
      </c>
      <c r="BA100" s="59" t="s">
        <v>348</v>
      </c>
      <c r="BB100" s="59" t="s">
        <v>404</v>
      </c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AMJ100" s="60"/>
      <c r="AMK100" s="60"/>
      <c r="AML100"/>
    </row>
    <row r="101" spans="1:1026" s="69" customFormat="1" x14ac:dyDescent="0.5">
      <c r="A101" s="61" t="s">
        <v>400</v>
      </c>
      <c r="B101" s="62"/>
      <c r="C101" s="62"/>
      <c r="D101" s="63" t="s">
        <v>405</v>
      </c>
      <c r="E101" s="64" t="s">
        <v>216</v>
      </c>
      <c r="F101" s="66"/>
      <c r="G101" s="66"/>
      <c r="H101" s="66"/>
      <c r="I101" s="66"/>
      <c r="J101" s="66"/>
      <c r="K101" s="66"/>
      <c r="L101" s="66"/>
      <c r="M101" s="66"/>
      <c r="N101" s="66">
        <v>1</v>
      </c>
      <c r="O101" s="66"/>
      <c r="P101" s="66">
        <v>1</v>
      </c>
      <c r="Q101" s="66">
        <v>1</v>
      </c>
      <c r="R101" s="66"/>
      <c r="S101" s="65">
        <v>2</v>
      </c>
      <c r="T101" s="66"/>
      <c r="U101" s="65" t="s">
        <v>120</v>
      </c>
      <c r="V101" s="65" t="s">
        <v>1814</v>
      </c>
      <c r="W101" s="66">
        <v>1</v>
      </c>
      <c r="X101" s="66"/>
      <c r="Y101" s="66"/>
      <c r="Z101" s="67" t="s">
        <v>127</v>
      </c>
      <c r="AA101" s="67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7" t="s">
        <v>362</v>
      </c>
      <c r="AN101" s="66">
        <v>3</v>
      </c>
      <c r="AO101" s="67" t="s">
        <v>406</v>
      </c>
      <c r="AP101" s="68"/>
      <c r="AQ101" s="68" t="s">
        <v>407</v>
      </c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  <c r="DS101" s="70"/>
      <c r="DT101" s="70"/>
      <c r="DU101" s="70"/>
      <c r="DV101" s="70"/>
      <c r="DW101" s="70"/>
      <c r="DX101" s="70"/>
      <c r="DY101" s="70"/>
      <c r="DZ101" s="70"/>
      <c r="EA101" s="70"/>
      <c r="EB101" s="70"/>
      <c r="EC101" s="70"/>
      <c r="ED101" s="70"/>
      <c r="EE101" s="70"/>
      <c r="EF101" s="70"/>
      <c r="EG101" s="70"/>
      <c r="EH101" s="70"/>
      <c r="EI101" s="70"/>
      <c r="EJ101" s="70"/>
      <c r="AML101"/>
    </row>
    <row r="102" spans="1:1026" s="69" customFormat="1" x14ac:dyDescent="0.5">
      <c r="A102" s="61" t="s">
        <v>400</v>
      </c>
      <c r="B102" s="62"/>
      <c r="C102" s="62"/>
      <c r="D102" s="63" t="s">
        <v>408</v>
      </c>
      <c r="E102" s="64" t="s">
        <v>216</v>
      </c>
      <c r="F102" s="66"/>
      <c r="G102" s="66"/>
      <c r="H102" s="66"/>
      <c r="I102" s="66"/>
      <c r="J102" s="66"/>
      <c r="K102" s="66"/>
      <c r="L102" s="66"/>
      <c r="M102" s="66"/>
      <c r="N102" s="66">
        <v>1</v>
      </c>
      <c r="O102" s="66"/>
      <c r="P102" s="66">
        <v>2</v>
      </c>
      <c r="Q102" s="66">
        <v>2</v>
      </c>
      <c r="R102" s="66"/>
      <c r="S102" s="65">
        <v>2</v>
      </c>
      <c r="T102" s="66"/>
      <c r="U102" s="65" t="s">
        <v>120</v>
      </c>
      <c r="V102" s="65" t="s">
        <v>1814</v>
      </c>
      <c r="W102" s="66">
        <v>2</v>
      </c>
      <c r="X102" s="66"/>
      <c r="Y102" s="66"/>
      <c r="Z102" s="67" t="s">
        <v>127</v>
      </c>
      <c r="AA102" s="67"/>
      <c r="AB102" s="66">
        <v>1</v>
      </c>
      <c r="AC102" s="66"/>
      <c r="AD102" s="66">
        <v>2</v>
      </c>
      <c r="AE102" s="66"/>
      <c r="AF102" s="66"/>
      <c r="AG102" s="66"/>
      <c r="AH102" s="66"/>
      <c r="AI102" s="66"/>
      <c r="AJ102" s="66"/>
      <c r="AK102" s="66"/>
      <c r="AL102" s="66"/>
      <c r="AM102" s="67" t="s">
        <v>162</v>
      </c>
      <c r="AN102" s="66">
        <v>1</v>
      </c>
      <c r="AO102" s="67" t="s">
        <v>409</v>
      </c>
      <c r="AP102" s="68"/>
      <c r="AQ102" s="68" t="s">
        <v>410</v>
      </c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  <c r="DS102" s="70"/>
      <c r="DT102" s="70"/>
      <c r="DU102" s="70"/>
      <c r="DV102" s="70"/>
      <c r="DW102" s="70"/>
      <c r="DX102" s="70"/>
      <c r="DY102" s="70"/>
      <c r="DZ102" s="70"/>
      <c r="EA102" s="70"/>
      <c r="EB102" s="70"/>
      <c r="EC102" s="70"/>
      <c r="ED102" s="70"/>
      <c r="EE102" s="70"/>
      <c r="EF102" s="70"/>
      <c r="EG102" s="70"/>
      <c r="EH102" s="70"/>
      <c r="EI102" s="70"/>
      <c r="EJ102" s="70"/>
      <c r="AML102"/>
    </row>
    <row r="103" spans="1:1026" s="69" customFormat="1" x14ac:dyDescent="0.5">
      <c r="A103" s="61" t="s">
        <v>400</v>
      </c>
      <c r="B103" s="62"/>
      <c r="C103" s="62"/>
      <c r="D103" s="63" t="s">
        <v>411</v>
      </c>
      <c r="E103" s="64" t="s">
        <v>216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>
        <v>1</v>
      </c>
      <c r="Q103" s="66">
        <v>1</v>
      </c>
      <c r="R103" s="66"/>
      <c r="S103" s="66">
        <v>1</v>
      </c>
      <c r="T103" s="66"/>
      <c r="U103" s="65" t="s">
        <v>412</v>
      </c>
      <c r="V103" s="65" t="s">
        <v>1815</v>
      </c>
      <c r="W103" s="66">
        <v>1</v>
      </c>
      <c r="X103" s="66"/>
      <c r="Y103" s="66"/>
      <c r="Z103" s="67" t="s">
        <v>63</v>
      </c>
      <c r="AA103" s="67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7" t="s">
        <v>80</v>
      </c>
      <c r="AN103" s="66">
        <v>1</v>
      </c>
      <c r="AO103" s="67"/>
      <c r="AP103" s="68"/>
      <c r="AQ103" s="68" t="s">
        <v>413</v>
      </c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  <c r="DS103" s="70"/>
      <c r="DT103" s="70"/>
      <c r="DU103" s="70"/>
      <c r="DV103" s="70"/>
      <c r="DW103" s="70"/>
      <c r="DX103" s="70"/>
      <c r="DY103" s="70"/>
      <c r="DZ103" s="70"/>
      <c r="EA103" s="70"/>
      <c r="EB103" s="70"/>
      <c r="EC103" s="70"/>
      <c r="ED103" s="70"/>
      <c r="EE103" s="70"/>
      <c r="EF103" s="70"/>
      <c r="EG103" s="70"/>
      <c r="EH103" s="70"/>
      <c r="EI103" s="70"/>
      <c r="EJ103" s="70"/>
      <c r="AML103"/>
    </row>
    <row r="104" spans="1:1026" s="69" customFormat="1" x14ac:dyDescent="0.5">
      <c r="A104" s="61" t="s">
        <v>400</v>
      </c>
      <c r="B104" s="62"/>
      <c r="C104" s="62"/>
      <c r="D104" s="63" t="s">
        <v>414</v>
      </c>
      <c r="E104" s="64" t="s">
        <v>216</v>
      </c>
      <c r="F104" s="66"/>
      <c r="G104" s="66"/>
      <c r="H104" s="66"/>
      <c r="I104" s="66"/>
      <c r="J104" s="66"/>
      <c r="K104" s="66"/>
      <c r="L104" s="66"/>
      <c r="M104" s="66"/>
      <c r="N104" s="66">
        <v>1</v>
      </c>
      <c r="O104" s="66"/>
      <c r="P104" s="66">
        <v>1</v>
      </c>
      <c r="Q104" s="66">
        <v>1</v>
      </c>
      <c r="R104" s="66"/>
      <c r="S104" s="65">
        <v>2</v>
      </c>
      <c r="T104" s="66"/>
      <c r="U104" s="65" t="s">
        <v>120</v>
      </c>
      <c r="V104" s="65" t="s">
        <v>1814</v>
      </c>
      <c r="W104" s="66">
        <v>1</v>
      </c>
      <c r="X104" s="66"/>
      <c r="Y104" s="66"/>
      <c r="Z104" s="67" t="s">
        <v>127</v>
      </c>
      <c r="AA104" s="67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7" t="s">
        <v>80</v>
      </c>
      <c r="AN104" s="66">
        <v>1</v>
      </c>
      <c r="AO104" s="67" t="s">
        <v>415</v>
      </c>
      <c r="AP104" s="68"/>
      <c r="AQ104" s="68" t="s">
        <v>352</v>
      </c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  <c r="DS104" s="70"/>
      <c r="DT104" s="70"/>
      <c r="DU104" s="70"/>
      <c r="DV104" s="70"/>
      <c r="DW104" s="70"/>
      <c r="DX104" s="70"/>
      <c r="DY104" s="70"/>
      <c r="DZ104" s="70"/>
      <c r="EA104" s="70"/>
      <c r="EB104" s="70"/>
      <c r="EC104" s="70"/>
      <c r="ED104" s="70"/>
      <c r="EE104" s="70"/>
      <c r="EF104" s="70"/>
      <c r="EG104" s="70"/>
      <c r="EH104" s="70"/>
      <c r="EI104" s="70"/>
      <c r="EJ104" s="70"/>
      <c r="AML104"/>
    </row>
    <row r="105" spans="1:1026" s="69" customFormat="1" x14ac:dyDescent="0.5">
      <c r="A105" s="61" t="s">
        <v>400</v>
      </c>
      <c r="B105" s="62"/>
      <c r="C105" s="62"/>
      <c r="D105" s="63" t="s">
        <v>416</v>
      </c>
      <c r="E105" s="64" t="s">
        <v>216</v>
      </c>
      <c r="F105" s="66"/>
      <c r="G105" s="66"/>
      <c r="H105" s="66"/>
      <c r="I105" s="66"/>
      <c r="J105" s="66"/>
      <c r="K105" s="66"/>
      <c r="L105" s="66"/>
      <c r="M105" s="66"/>
      <c r="N105" s="66">
        <v>1</v>
      </c>
      <c r="O105" s="66"/>
      <c r="P105" s="66">
        <v>1</v>
      </c>
      <c r="Q105" s="66">
        <v>1</v>
      </c>
      <c r="R105" s="66"/>
      <c r="S105" s="65">
        <v>2</v>
      </c>
      <c r="T105" s="66"/>
      <c r="U105" s="65" t="s">
        <v>120</v>
      </c>
      <c r="V105" s="65" t="s">
        <v>1814</v>
      </c>
      <c r="W105" s="66">
        <v>1</v>
      </c>
      <c r="X105" s="66"/>
      <c r="Y105" s="66"/>
      <c r="Z105" s="67" t="s">
        <v>127</v>
      </c>
      <c r="AA105" s="67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7" t="s">
        <v>189</v>
      </c>
      <c r="AN105" s="66">
        <v>1</v>
      </c>
      <c r="AO105" s="67" t="s">
        <v>417</v>
      </c>
      <c r="AP105" s="68"/>
      <c r="AQ105" s="68" t="s">
        <v>418</v>
      </c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  <c r="DS105" s="70"/>
      <c r="DT105" s="70"/>
      <c r="DU105" s="70"/>
      <c r="DV105" s="70"/>
      <c r="DW105" s="70"/>
      <c r="DX105" s="70"/>
      <c r="DY105" s="70"/>
      <c r="DZ105" s="70"/>
      <c r="EA105" s="70"/>
      <c r="EB105" s="70"/>
      <c r="EC105" s="70"/>
      <c r="ED105" s="70"/>
      <c r="EE105" s="70"/>
      <c r="EF105" s="70"/>
      <c r="EG105" s="70"/>
      <c r="EH105" s="70"/>
      <c r="EI105" s="70"/>
      <c r="EJ105" s="70"/>
      <c r="AML105"/>
    </row>
    <row r="106" spans="1:1026" s="97" customFormat="1" x14ac:dyDescent="0.5">
      <c r="A106" s="1" t="s">
        <v>419</v>
      </c>
      <c r="B106" s="93" t="s">
        <v>420</v>
      </c>
      <c r="C106" s="93"/>
      <c r="D106" s="94" t="s">
        <v>62</v>
      </c>
      <c r="E106" s="94" t="s">
        <v>62</v>
      </c>
      <c r="F106" s="7"/>
      <c r="G106" s="7"/>
      <c r="H106" s="7"/>
      <c r="I106" s="7"/>
      <c r="J106" s="7"/>
      <c r="K106" s="7"/>
      <c r="L106" s="7"/>
      <c r="M106" s="7"/>
      <c r="N106" s="7"/>
      <c r="O106" s="7">
        <v>1</v>
      </c>
      <c r="P106" s="7"/>
      <c r="Q106" s="7"/>
      <c r="R106" s="7"/>
      <c r="S106" s="7" t="s">
        <v>83</v>
      </c>
      <c r="T106" s="7">
        <v>0</v>
      </c>
      <c r="U106" s="7" t="s">
        <v>83</v>
      </c>
      <c r="V106" s="7" t="s">
        <v>83</v>
      </c>
      <c r="W106" s="7">
        <v>0</v>
      </c>
      <c r="X106" s="7">
        <v>0</v>
      </c>
      <c r="Y106" s="7"/>
      <c r="Z106" s="95"/>
      <c r="AA106" s="95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95" t="s">
        <v>162</v>
      </c>
      <c r="AN106" s="7">
        <v>1</v>
      </c>
      <c r="AO106" s="95"/>
      <c r="AP106" s="96" t="s">
        <v>421</v>
      </c>
      <c r="AQ106" s="96"/>
      <c r="AY106" s="97" t="s">
        <v>69</v>
      </c>
      <c r="AZ106" s="97" t="s">
        <v>96</v>
      </c>
      <c r="BA106" s="97" t="s">
        <v>348</v>
      </c>
      <c r="BB106" s="97" t="s">
        <v>422</v>
      </c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AML106"/>
    </row>
    <row r="107" spans="1:1026" s="69" customFormat="1" x14ac:dyDescent="0.5">
      <c r="A107" s="61" t="s">
        <v>419</v>
      </c>
      <c r="B107" s="62"/>
      <c r="C107" s="62"/>
      <c r="D107" s="63" t="s">
        <v>398</v>
      </c>
      <c r="E107" s="64" t="s">
        <v>106</v>
      </c>
      <c r="F107" s="66"/>
      <c r="G107" s="66"/>
      <c r="H107" s="66"/>
      <c r="I107" s="66"/>
      <c r="J107" s="66"/>
      <c r="K107" s="66"/>
      <c r="L107" s="66"/>
      <c r="M107" s="66"/>
      <c r="N107" s="66"/>
      <c r="O107" s="66">
        <v>1</v>
      </c>
      <c r="P107" s="66"/>
      <c r="Q107" s="66"/>
      <c r="R107" s="66"/>
      <c r="S107" s="66" t="s">
        <v>83</v>
      </c>
      <c r="T107" s="66"/>
      <c r="U107" s="66" t="s">
        <v>87</v>
      </c>
      <c r="V107" s="66" t="s">
        <v>83</v>
      </c>
      <c r="W107" s="66">
        <v>2</v>
      </c>
      <c r="X107" s="66"/>
      <c r="Y107" s="66"/>
      <c r="Z107" s="67"/>
      <c r="AA107" s="67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7" t="s">
        <v>1821</v>
      </c>
      <c r="AN107" s="66">
        <v>1</v>
      </c>
      <c r="AO107" s="67" t="s">
        <v>423</v>
      </c>
      <c r="AP107" s="68"/>
      <c r="AQ107" s="68" t="s">
        <v>424</v>
      </c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  <c r="DS107" s="70"/>
      <c r="DT107" s="70"/>
      <c r="DU107" s="70"/>
      <c r="DV107" s="70"/>
      <c r="DW107" s="70"/>
      <c r="DX107" s="70"/>
      <c r="DY107" s="70"/>
      <c r="DZ107" s="70"/>
      <c r="EA107" s="70"/>
      <c r="EB107" s="70"/>
      <c r="EC107" s="70"/>
      <c r="ED107" s="70"/>
      <c r="EE107" s="70"/>
      <c r="EF107" s="70"/>
      <c r="EG107" s="70"/>
      <c r="EH107" s="70"/>
      <c r="EI107" s="70"/>
      <c r="EJ107" s="70"/>
      <c r="AML107"/>
    </row>
    <row r="108" spans="1:1026" s="59" customFormat="1" x14ac:dyDescent="0.5">
      <c r="A108" s="1" t="s">
        <v>425</v>
      </c>
      <c r="B108" s="51" t="s">
        <v>426</v>
      </c>
      <c r="C108" s="51"/>
      <c r="D108" s="52" t="s">
        <v>62</v>
      </c>
      <c r="E108" s="52" t="s">
        <v>62</v>
      </c>
      <c r="F108" s="54">
        <v>2</v>
      </c>
      <c r="G108" s="54">
        <v>2</v>
      </c>
      <c r="H108" s="54">
        <v>2</v>
      </c>
      <c r="I108" s="54">
        <v>3</v>
      </c>
      <c r="J108" s="54"/>
      <c r="K108" s="54">
        <v>1</v>
      </c>
      <c r="L108" s="54"/>
      <c r="M108" s="54"/>
      <c r="N108" s="54"/>
      <c r="O108" s="54"/>
      <c r="P108" s="54"/>
      <c r="Q108" s="54"/>
      <c r="R108" s="54"/>
      <c r="S108" s="54">
        <v>3</v>
      </c>
      <c r="T108" s="54">
        <v>3</v>
      </c>
      <c r="U108" s="54" t="s">
        <v>1810</v>
      </c>
      <c r="V108" s="54" t="s">
        <v>1810</v>
      </c>
      <c r="W108" s="54">
        <v>3</v>
      </c>
      <c r="X108" s="54">
        <v>3</v>
      </c>
      <c r="Y108" s="54" t="s">
        <v>63</v>
      </c>
      <c r="Z108" s="55" t="s">
        <v>63</v>
      </c>
      <c r="AA108" s="55" t="s">
        <v>65</v>
      </c>
      <c r="AB108" s="54"/>
      <c r="AC108" s="54"/>
      <c r="AD108" s="54">
        <v>1</v>
      </c>
      <c r="AE108" s="54"/>
      <c r="AF108" s="54"/>
      <c r="AG108" s="54"/>
      <c r="AH108" s="54"/>
      <c r="AI108" s="54"/>
      <c r="AJ108" s="54"/>
      <c r="AK108" s="54"/>
      <c r="AL108" s="54">
        <v>42.6</v>
      </c>
      <c r="AM108" s="55" t="s">
        <v>362</v>
      </c>
      <c r="AN108" s="54">
        <v>3</v>
      </c>
      <c r="AO108" s="55"/>
      <c r="AP108" s="56" t="s">
        <v>427</v>
      </c>
      <c r="AQ108" s="56"/>
      <c r="AR108" s="57">
        <v>2</v>
      </c>
      <c r="AS108" s="58">
        <v>184.9887219</v>
      </c>
      <c r="AT108" s="58">
        <v>21849.298709999999</v>
      </c>
      <c r="AU108" s="58">
        <v>0.58398549</v>
      </c>
      <c r="AV108" s="58">
        <v>12.021900479999999</v>
      </c>
      <c r="AW108" s="58">
        <v>66.264602210000007</v>
      </c>
      <c r="AX108" s="58">
        <v>0.58981109399999998</v>
      </c>
      <c r="AY108" s="59" t="s">
        <v>69</v>
      </c>
      <c r="AZ108" s="59" t="s">
        <v>96</v>
      </c>
      <c r="BA108" s="59" t="s">
        <v>428</v>
      </c>
      <c r="BB108" s="59" t="s">
        <v>429</v>
      </c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AMJ108" s="60"/>
      <c r="AMK108" s="60"/>
      <c r="AML108"/>
    </row>
    <row r="109" spans="1:1026" s="69" customFormat="1" x14ac:dyDescent="0.5">
      <c r="A109" s="61" t="s">
        <v>425</v>
      </c>
      <c r="B109" s="62"/>
      <c r="C109" s="62"/>
      <c r="D109" s="63" t="s">
        <v>430</v>
      </c>
      <c r="E109" s="64" t="s">
        <v>106</v>
      </c>
      <c r="F109" s="80"/>
      <c r="G109" s="80"/>
      <c r="H109" s="80"/>
      <c r="I109" s="80">
        <v>1</v>
      </c>
      <c r="J109" s="80"/>
      <c r="K109" s="80">
        <v>1</v>
      </c>
      <c r="L109" s="80"/>
      <c r="M109" s="80"/>
      <c r="N109" s="80"/>
      <c r="O109" s="80"/>
      <c r="P109" s="80"/>
      <c r="Q109" s="80"/>
      <c r="R109" s="80"/>
      <c r="S109" s="66">
        <v>2</v>
      </c>
      <c r="T109" s="80"/>
      <c r="U109" s="80" t="s">
        <v>75</v>
      </c>
      <c r="V109" s="80" t="s">
        <v>1814</v>
      </c>
      <c r="W109" s="80">
        <v>1</v>
      </c>
      <c r="X109" s="66"/>
      <c r="Y109" s="66"/>
      <c r="Z109" s="67" t="s">
        <v>64</v>
      </c>
      <c r="AA109" s="67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82" t="s">
        <v>112</v>
      </c>
      <c r="AN109" s="80">
        <v>1</v>
      </c>
      <c r="AO109" s="82"/>
      <c r="AP109" s="68"/>
      <c r="AQ109" s="82" t="s">
        <v>431</v>
      </c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  <c r="DS109" s="70"/>
      <c r="DT109" s="70"/>
      <c r="DU109" s="70"/>
      <c r="DV109" s="70"/>
      <c r="DW109" s="70"/>
      <c r="DX109" s="70"/>
      <c r="DY109" s="70"/>
      <c r="DZ109" s="70"/>
      <c r="EA109" s="70"/>
      <c r="EB109" s="70"/>
      <c r="EC109" s="70"/>
      <c r="ED109" s="70"/>
      <c r="EE109" s="70"/>
      <c r="EF109" s="70"/>
      <c r="EG109" s="70"/>
      <c r="EH109" s="70"/>
      <c r="EI109" s="70"/>
      <c r="EJ109" s="70"/>
      <c r="AML109"/>
    </row>
    <row r="110" spans="1:1026" s="69" customFormat="1" x14ac:dyDescent="0.5">
      <c r="A110" s="61" t="s">
        <v>425</v>
      </c>
      <c r="B110" s="62"/>
      <c r="C110" s="62"/>
      <c r="D110" s="63" t="s">
        <v>432</v>
      </c>
      <c r="E110" s="64" t="s">
        <v>106</v>
      </c>
      <c r="F110" s="80">
        <v>1</v>
      </c>
      <c r="G110" s="80">
        <v>1</v>
      </c>
      <c r="H110" s="80" t="s">
        <v>116</v>
      </c>
      <c r="I110" s="80">
        <v>1</v>
      </c>
      <c r="J110" s="80"/>
      <c r="K110" s="80"/>
      <c r="L110" s="80"/>
      <c r="M110" s="80"/>
      <c r="N110" s="80"/>
      <c r="O110" s="80"/>
      <c r="P110" s="80"/>
      <c r="Q110" s="80"/>
      <c r="R110" s="80"/>
      <c r="S110" s="66">
        <v>2</v>
      </c>
      <c r="T110" s="80"/>
      <c r="U110" s="80" t="s">
        <v>323</v>
      </c>
      <c r="V110" s="80" t="s">
        <v>1814</v>
      </c>
      <c r="W110" s="80">
        <v>1</v>
      </c>
      <c r="X110" s="66"/>
      <c r="Y110" s="66"/>
      <c r="Z110" s="67"/>
      <c r="AA110" s="67"/>
      <c r="AB110" s="66"/>
      <c r="AC110" s="66"/>
      <c r="AD110" s="66">
        <v>1</v>
      </c>
      <c r="AE110" s="66"/>
      <c r="AF110" s="66"/>
      <c r="AG110" s="66"/>
      <c r="AH110" s="66"/>
      <c r="AI110" s="66"/>
      <c r="AJ110" s="66"/>
      <c r="AK110" s="66"/>
      <c r="AL110" s="66"/>
      <c r="AM110" s="82" t="s">
        <v>112</v>
      </c>
      <c r="AN110" s="80">
        <v>1</v>
      </c>
      <c r="AO110" s="82" t="s">
        <v>433</v>
      </c>
      <c r="AP110" s="68"/>
      <c r="AQ110" s="82" t="s">
        <v>434</v>
      </c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  <c r="DS110" s="70"/>
      <c r="DT110" s="70"/>
      <c r="DU110" s="70"/>
      <c r="DV110" s="70"/>
      <c r="DW110" s="70"/>
      <c r="DX110" s="70"/>
      <c r="DY110" s="70"/>
      <c r="DZ110" s="70"/>
      <c r="EA110" s="70"/>
      <c r="EB110" s="70"/>
      <c r="EC110" s="70"/>
      <c r="ED110" s="70"/>
      <c r="EE110" s="70"/>
      <c r="EF110" s="70"/>
      <c r="EG110" s="70"/>
      <c r="EH110" s="70"/>
      <c r="EI110" s="70"/>
      <c r="EJ110" s="70"/>
      <c r="AML110"/>
    </row>
    <row r="111" spans="1:1026" s="69" customFormat="1" x14ac:dyDescent="0.5">
      <c r="A111" s="61" t="s">
        <v>425</v>
      </c>
      <c r="B111" s="62"/>
      <c r="C111" s="62"/>
      <c r="D111" s="63" t="s">
        <v>435</v>
      </c>
      <c r="E111" s="64" t="s">
        <v>106</v>
      </c>
      <c r="F111" s="80">
        <v>1</v>
      </c>
      <c r="G111" s="80">
        <v>1</v>
      </c>
      <c r="H111" s="80" t="s">
        <v>116</v>
      </c>
      <c r="I111" s="80">
        <v>1</v>
      </c>
      <c r="J111" s="80"/>
      <c r="K111" s="80"/>
      <c r="L111" s="80"/>
      <c r="M111" s="80"/>
      <c r="N111" s="80"/>
      <c r="O111" s="80"/>
      <c r="P111" s="80"/>
      <c r="Q111" s="80"/>
      <c r="R111" s="80"/>
      <c r="S111" s="66">
        <v>2</v>
      </c>
      <c r="T111" s="80"/>
      <c r="U111" s="80" t="s">
        <v>323</v>
      </c>
      <c r="V111" s="80" t="s">
        <v>1814</v>
      </c>
      <c r="W111" s="80">
        <v>1</v>
      </c>
      <c r="X111" s="66"/>
      <c r="Y111" s="66"/>
      <c r="Z111" s="67" t="s">
        <v>63</v>
      </c>
      <c r="AA111" s="67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82" t="s">
        <v>362</v>
      </c>
      <c r="AN111" s="80">
        <v>3</v>
      </c>
      <c r="AO111" s="82"/>
      <c r="AP111" s="68"/>
      <c r="AQ111" s="82" t="s">
        <v>436</v>
      </c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  <c r="DS111" s="70"/>
      <c r="DT111" s="70"/>
      <c r="DU111" s="70"/>
      <c r="DV111" s="70"/>
      <c r="DW111" s="70"/>
      <c r="DX111" s="70"/>
      <c r="DY111" s="70"/>
      <c r="DZ111" s="70"/>
      <c r="EA111" s="70"/>
      <c r="EB111" s="70"/>
      <c r="EC111" s="70"/>
      <c r="ED111" s="70"/>
      <c r="EE111" s="70"/>
      <c r="EF111" s="70"/>
      <c r="EG111" s="70"/>
      <c r="EH111" s="70"/>
      <c r="EI111" s="70"/>
      <c r="EJ111" s="70"/>
      <c r="AML111"/>
    </row>
    <row r="112" spans="1:1026" s="78" customFormat="1" x14ac:dyDescent="0.5">
      <c r="A112" s="1" t="s">
        <v>437</v>
      </c>
      <c r="B112" s="92" t="s">
        <v>438</v>
      </c>
      <c r="C112" s="72"/>
      <c r="D112" s="73" t="s">
        <v>62</v>
      </c>
      <c r="E112" s="73" t="s">
        <v>62</v>
      </c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 t="s">
        <v>83</v>
      </c>
      <c r="T112" s="88">
        <v>0</v>
      </c>
      <c r="U112" s="88" t="s">
        <v>83</v>
      </c>
      <c r="V112" s="88" t="s">
        <v>83</v>
      </c>
      <c r="W112" s="88">
        <v>0</v>
      </c>
      <c r="X112" s="88">
        <v>0</v>
      </c>
      <c r="Y112" s="74"/>
      <c r="Z112" s="75"/>
      <c r="AA112" s="75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5"/>
      <c r="AN112" s="74"/>
      <c r="AO112" s="75"/>
      <c r="AP112" s="75" t="s">
        <v>439</v>
      </c>
      <c r="AQ112" s="75"/>
      <c r="AY112" s="78" t="s">
        <v>69</v>
      </c>
      <c r="AZ112" s="78" t="s">
        <v>96</v>
      </c>
      <c r="BA112" s="78" t="s">
        <v>428</v>
      </c>
      <c r="BB112" s="78" t="s">
        <v>440</v>
      </c>
      <c r="AML112" s="108"/>
    </row>
    <row r="113" spans="1:1026" s="78" customFormat="1" x14ac:dyDescent="0.5">
      <c r="A113" s="1" t="s">
        <v>441</v>
      </c>
      <c r="B113" s="72" t="s">
        <v>442</v>
      </c>
      <c r="C113" s="72"/>
      <c r="D113" s="73" t="s">
        <v>62</v>
      </c>
      <c r="E113" s="73" t="s">
        <v>62</v>
      </c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 t="s">
        <v>83</v>
      </c>
      <c r="T113" s="88">
        <v>0</v>
      </c>
      <c r="U113" s="88" t="s">
        <v>83</v>
      </c>
      <c r="V113" s="88" t="s">
        <v>83</v>
      </c>
      <c r="W113" s="88">
        <v>0</v>
      </c>
      <c r="X113" s="88">
        <v>0</v>
      </c>
      <c r="Y113" s="74"/>
      <c r="Z113" s="75"/>
      <c r="AA113" s="75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5"/>
      <c r="AN113" s="74"/>
      <c r="AO113" s="75"/>
      <c r="AP113" s="75"/>
      <c r="AQ113" s="75"/>
      <c r="AY113" s="78" t="s">
        <v>69</v>
      </c>
      <c r="AZ113" s="78" t="s">
        <v>96</v>
      </c>
      <c r="BA113" s="78" t="s">
        <v>428</v>
      </c>
      <c r="BB113" s="78" t="s">
        <v>443</v>
      </c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AML113"/>
    </row>
    <row r="114" spans="1:1026" s="78" customFormat="1" x14ac:dyDescent="0.5">
      <c r="A114" s="1" t="s">
        <v>444</v>
      </c>
      <c r="B114" s="72" t="s">
        <v>445</v>
      </c>
      <c r="C114" s="72"/>
      <c r="D114" s="73" t="s">
        <v>62</v>
      </c>
      <c r="E114" s="73" t="s">
        <v>62</v>
      </c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 t="s">
        <v>83</v>
      </c>
      <c r="T114" s="88">
        <v>0</v>
      </c>
      <c r="U114" s="88" t="s">
        <v>83</v>
      </c>
      <c r="V114" s="88" t="s">
        <v>83</v>
      </c>
      <c r="W114" s="88">
        <v>0</v>
      </c>
      <c r="X114" s="88">
        <v>0</v>
      </c>
      <c r="Y114" s="74"/>
      <c r="Z114" s="75"/>
      <c r="AA114" s="75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5"/>
      <c r="AN114" s="74"/>
      <c r="AO114" s="75"/>
      <c r="AP114" s="75"/>
      <c r="AQ114" s="75"/>
      <c r="AY114" s="78" t="s">
        <v>69</v>
      </c>
      <c r="AZ114" s="78" t="s">
        <v>96</v>
      </c>
      <c r="BA114" s="78" t="s">
        <v>428</v>
      </c>
      <c r="BB114" s="78" t="s">
        <v>446</v>
      </c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AML114"/>
    </row>
    <row r="115" spans="1:1026" s="78" customFormat="1" x14ac:dyDescent="0.5">
      <c r="A115" s="1" t="s">
        <v>447</v>
      </c>
      <c r="B115" s="72" t="s">
        <v>448</v>
      </c>
      <c r="C115" s="72"/>
      <c r="D115" s="73" t="s">
        <v>62</v>
      </c>
      <c r="E115" s="73" t="s">
        <v>62</v>
      </c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 t="s">
        <v>83</v>
      </c>
      <c r="T115" s="88">
        <v>0</v>
      </c>
      <c r="U115" s="88" t="s">
        <v>83</v>
      </c>
      <c r="V115" s="88" t="s">
        <v>83</v>
      </c>
      <c r="W115" s="88">
        <v>0</v>
      </c>
      <c r="X115" s="88">
        <v>0</v>
      </c>
      <c r="Y115" s="74"/>
      <c r="Z115" s="75"/>
      <c r="AA115" s="75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5"/>
      <c r="AN115" s="74"/>
      <c r="AO115" s="75"/>
      <c r="AP115" s="75"/>
      <c r="AQ115" s="75"/>
      <c r="AY115" s="78" t="s">
        <v>69</v>
      </c>
      <c r="AZ115" s="78" t="s">
        <v>96</v>
      </c>
      <c r="BA115" s="78" t="s">
        <v>428</v>
      </c>
      <c r="BB115" s="78" t="s">
        <v>449</v>
      </c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AML115"/>
    </row>
    <row r="116" spans="1:1026" s="78" customFormat="1" x14ac:dyDescent="0.5">
      <c r="A116" s="1" t="s">
        <v>450</v>
      </c>
      <c r="B116" s="72" t="s">
        <v>451</v>
      </c>
      <c r="C116" s="72"/>
      <c r="D116" s="73" t="s">
        <v>62</v>
      </c>
      <c r="E116" s="73" t="s">
        <v>62</v>
      </c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 t="s">
        <v>83</v>
      </c>
      <c r="T116" s="88">
        <v>0</v>
      </c>
      <c r="U116" s="88" t="s">
        <v>83</v>
      </c>
      <c r="V116" s="88" t="s">
        <v>83</v>
      </c>
      <c r="W116" s="88">
        <v>0</v>
      </c>
      <c r="X116" s="88">
        <v>0</v>
      </c>
      <c r="Y116" s="74"/>
      <c r="Z116" s="75"/>
      <c r="AA116" s="75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5"/>
      <c r="AN116" s="74"/>
      <c r="AO116" s="75"/>
      <c r="AP116" s="75"/>
      <c r="AQ116" s="75"/>
      <c r="AY116" s="78" t="s">
        <v>69</v>
      </c>
      <c r="AZ116" s="78" t="s">
        <v>96</v>
      </c>
      <c r="BA116" s="78" t="s">
        <v>428</v>
      </c>
      <c r="BB116" s="78" t="s">
        <v>452</v>
      </c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AML116"/>
    </row>
    <row r="117" spans="1:1026" s="78" customFormat="1" x14ac:dyDescent="0.5">
      <c r="A117" s="1" t="s">
        <v>453</v>
      </c>
      <c r="B117" s="72" t="s">
        <v>454</v>
      </c>
      <c r="C117" s="72"/>
      <c r="D117" s="73" t="s">
        <v>62</v>
      </c>
      <c r="E117" s="73" t="s">
        <v>62</v>
      </c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 t="s">
        <v>83</v>
      </c>
      <c r="T117" s="88">
        <v>0</v>
      </c>
      <c r="U117" s="88" t="s">
        <v>83</v>
      </c>
      <c r="V117" s="88" t="s">
        <v>83</v>
      </c>
      <c r="W117" s="88">
        <v>0</v>
      </c>
      <c r="X117" s="88">
        <v>0</v>
      </c>
      <c r="Y117" s="74"/>
      <c r="Z117" s="75"/>
      <c r="AA117" s="75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5"/>
      <c r="AN117" s="74"/>
      <c r="AO117" s="75"/>
      <c r="AP117" s="75" t="s">
        <v>455</v>
      </c>
      <c r="AQ117" s="75"/>
      <c r="AR117" s="76">
        <v>3</v>
      </c>
      <c r="AS117" s="77">
        <v>75.009947330000003</v>
      </c>
      <c r="AT117" s="77">
        <v>7262.8992630000002</v>
      </c>
      <c r="AU117" s="77">
        <v>0.46008347599999999</v>
      </c>
      <c r="AV117" s="77">
        <v>26.598674819999999</v>
      </c>
      <c r="AW117" s="77">
        <v>1.9251963059999999</v>
      </c>
      <c r="AX117" s="77">
        <v>0.75563723199999999</v>
      </c>
      <c r="AY117" s="78" t="s">
        <v>69</v>
      </c>
      <c r="AZ117" s="78" t="s">
        <v>96</v>
      </c>
      <c r="BA117" s="78" t="s">
        <v>456</v>
      </c>
      <c r="BB117" s="78" t="s">
        <v>457</v>
      </c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AML117"/>
    </row>
    <row r="118" spans="1:1026" s="78" customFormat="1" x14ac:dyDescent="0.5">
      <c r="A118" s="1" t="s">
        <v>458</v>
      </c>
      <c r="B118" s="72" t="s">
        <v>459</v>
      </c>
      <c r="C118" s="72"/>
      <c r="D118" s="73" t="s">
        <v>62</v>
      </c>
      <c r="E118" s="73" t="s">
        <v>62</v>
      </c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 t="s">
        <v>83</v>
      </c>
      <c r="T118" s="88">
        <v>0</v>
      </c>
      <c r="U118" s="88" t="s">
        <v>83</v>
      </c>
      <c r="V118" s="88" t="s">
        <v>83</v>
      </c>
      <c r="W118" s="88">
        <v>0</v>
      </c>
      <c r="X118" s="88">
        <v>0</v>
      </c>
      <c r="Y118" s="74"/>
      <c r="Z118" s="75"/>
      <c r="AA118" s="75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5"/>
      <c r="AN118" s="74"/>
      <c r="AO118" s="75"/>
      <c r="AP118" s="75"/>
      <c r="AQ118" s="75"/>
      <c r="AR118" s="76"/>
      <c r="AS118" s="77"/>
      <c r="AT118" s="77"/>
      <c r="AU118" s="77"/>
      <c r="AV118" s="77"/>
      <c r="AW118" s="77"/>
      <c r="AX118" s="77"/>
      <c r="AY118" s="78" t="s">
        <v>69</v>
      </c>
      <c r="AZ118" s="78" t="s">
        <v>96</v>
      </c>
      <c r="BA118" s="78" t="s">
        <v>456</v>
      </c>
      <c r="BB118" s="78" t="s">
        <v>460</v>
      </c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AML118"/>
    </row>
    <row r="119" spans="1:1026" s="78" customFormat="1" x14ac:dyDescent="0.5">
      <c r="A119" s="1" t="s">
        <v>461</v>
      </c>
      <c r="B119" s="72" t="s">
        <v>462</v>
      </c>
      <c r="C119" s="72"/>
      <c r="D119" s="73" t="s">
        <v>62</v>
      </c>
      <c r="E119" s="73" t="s">
        <v>62</v>
      </c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 t="s">
        <v>83</v>
      </c>
      <c r="T119" s="88">
        <v>0</v>
      </c>
      <c r="U119" s="88" t="s">
        <v>83</v>
      </c>
      <c r="V119" s="88" t="s">
        <v>83</v>
      </c>
      <c r="W119" s="88">
        <v>0</v>
      </c>
      <c r="X119" s="88">
        <v>0</v>
      </c>
      <c r="Y119" s="74"/>
      <c r="Z119" s="75"/>
      <c r="AA119" s="75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5"/>
      <c r="AN119" s="74"/>
      <c r="AO119" s="75"/>
      <c r="AP119" s="75"/>
      <c r="AQ119" s="75"/>
      <c r="AR119" s="76">
        <v>2</v>
      </c>
      <c r="AS119" s="77">
        <v>143.5404953</v>
      </c>
      <c r="AT119" s="77">
        <v>10164.68548</v>
      </c>
      <c r="AU119" s="77">
        <v>0.65857107800000003</v>
      </c>
      <c r="AV119" s="77">
        <v>24.716189159999999</v>
      </c>
      <c r="AW119" s="77">
        <v>1.0178455740000001</v>
      </c>
      <c r="AX119" s="77">
        <v>0.76438877299999997</v>
      </c>
      <c r="AY119" s="78" t="s">
        <v>69</v>
      </c>
      <c r="AZ119" s="78" t="s">
        <v>96</v>
      </c>
      <c r="BA119" s="78" t="s">
        <v>456</v>
      </c>
      <c r="BB119" s="78" t="s">
        <v>463</v>
      </c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AML119"/>
    </row>
    <row r="120" spans="1:1026" s="78" customFormat="1" x14ac:dyDescent="0.5">
      <c r="A120" s="1" t="s">
        <v>464</v>
      </c>
      <c r="B120" s="72" t="s">
        <v>465</v>
      </c>
      <c r="C120" s="72"/>
      <c r="D120" s="73" t="s">
        <v>62</v>
      </c>
      <c r="E120" s="73" t="s">
        <v>62</v>
      </c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 t="s">
        <v>83</v>
      </c>
      <c r="T120" s="88">
        <v>0</v>
      </c>
      <c r="U120" s="88" t="s">
        <v>83</v>
      </c>
      <c r="V120" s="88" t="s">
        <v>83</v>
      </c>
      <c r="W120" s="88">
        <v>0</v>
      </c>
      <c r="X120" s="88">
        <v>0</v>
      </c>
      <c r="Y120" s="74"/>
      <c r="Z120" s="75"/>
      <c r="AA120" s="75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5"/>
      <c r="AN120" s="74"/>
      <c r="AO120" s="75"/>
      <c r="AP120" s="75"/>
      <c r="AQ120" s="75"/>
      <c r="AR120" s="76">
        <v>2</v>
      </c>
      <c r="AS120" s="77">
        <v>127.2590909</v>
      </c>
      <c r="AT120" s="77">
        <v>13247.61434</v>
      </c>
      <c r="AU120" s="77">
        <v>0.69381577299999997</v>
      </c>
      <c r="AV120" s="77">
        <v>25.784607380000001</v>
      </c>
      <c r="AW120" s="77">
        <v>1.789120716</v>
      </c>
      <c r="AX120" s="77">
        <v>0.73793824100000005</v>
      </c>
      <c r="AY120" s="78" t="s">
        <v>69</v>
      </c>
      <c r="AZ120" s="78" t="s">
        <v>96</v>
      </c>
      <c r="BA120" s="78" t="s">
        <v>456</v>
      </c>
      <c r="BB120" s="78" t="s">
        <v>466</v>
      </c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AML120"/>
    </row>
    <row r="121" spans="1:1026" s="78" customFormat="1" x14ac:dyDescent="0.5">
      <c r="A121" s="1" t="s">
        <v>467</v>
      </c>
      <c r="B121" s="72" t="s">
        <v>468</v>
      </c>
      <c r="C121" s="72"/>
      <c r="D121" s="73" t="s">
        <v>62</v>
      </c>
      <c r="E121" s="73" t="s">
        <v>62</v>
      </c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 t="s">
        <v>83</v>
      </c>
      <c r="T121" s="88">
        <v>0</v>
      </c>
      <c r="U121" s="88" t="s">
        <v>83</v>
      </c>
      <c r="V121" s="88" t="s">
        <v>83</v>
      </c>
      <c r="W121" s="88">
        <v>0</v>
      </c>
      <c r="X121" s="88">
        <v>0</v>
      </c>
      <c r="Y121" s="74"/>
      <c r="Z121" s="75"/>
      <c r="AA121" s="75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5"/>
      <c r="AN121" s="74"/>
      <c r="AO121" s="75"/>
      <c r="AP121" s="75"/>
      <c r="AQ121" s="75"/>
      <c r="AR121" s="76">
        <v>1</v>
      </c>
      <c r="AS121" s="77">
        <v>216.77608520000001</v>
      </c>
      <c r="AT121" s="77">
        <v>43757.089010000003</v>
      </c>
      <c r="AU121" s="77">
        <v>0.64222363800000004</v>
      </c>
      <c r="AV121" s="77">
        <v>25.57451236</v>
      </c>
      <c r="AW121" s="77">
        <v>1.2189481209999999</v>
      </c>
      <c r="AX121" s="77">
        <v>0.72814107800000005</v>
      </c>
      <c r="AY121" s="78" t="s">
        <v>69</v>
      </c>
      <c r="AZ121" s="78" t="s">
        <v>96</v>
      </c>
      <c r="BA121" s="78" t="s">
        <v>456</v>
      </c>
      <c r="BB121" s="78" t="s">
        <v>469</v>
      </c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AML121"/>
    </row>
    <row r="122" spans="1:1026" s="78" customFormat="1" x14ac:dyDescent="0.5">
      <c r="A122" s="1" t="s">
        <v>470</v>
      </c>
      <c r="B122" s="72" t="s">
        <v>471</v>
      </c>
      <c r="C122" s="72"/>
      <c r="D122" s="73" t="s">
        <v>62</v>
      </c>
      <c r="E122" s="73" t="s">
        <v>62</v>
      </c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 t="s">
        <v>83</v>
      </c>
      <c r="T122" s="88">
        <v>0</v>
      </c>
      <c r="U122" s="88" t="s">
        <v>83</v>
      </c>
      <c r="V122" s="88" t="s">
        <v>83</v>
      </c>
      <c r="W122" s="88">
        <v>0</v>
      </c>
      <c r="X122" s="88">
        <v>0</v>
      </c>
      <c r="Y122" s="74"/>
      <c r="Z122" s="75"/>
      <c r="AA122" s="75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5"/>
      <c r="AN122" s="74"/>
      <c r="AO122" s="75"/>
      <c r="AP122" s="75"/>
      <c r="AQ122" s="75"/>
      <c r="AR122" s="76">
        <v>2</v>
      </c>
      <c r="AS122" s="77">
        <v>135.9288353</v>
      </c>
      <c r="AT122" s="77">
        <v>8333.7858749999996</v>
      </c>
      <c r="AU122" s="77">
        <v>0.68649880799999996</v>
      </c>
      <c r="AV122" s="77">
        <v>24.517839039999998</v>
      </c>
      <c r="AW122" s="77">
        <v>0.97410247900000002</v>
      </c>
      <c r="AX122" s="77">
        <v>0.74388169500000001</v>
      </c>
      <c r="AY122" s="78" t="s">
        <v>69</v>
      </c>
      <c r="AZ122" s="78" t="s">
        <v>96</v>
      </c>
      <c r="BA122" s="78" t="s">
        <v>456</v>
      </c>
      <c r="BB122" s="78" t="s">
        <v>472</v>
      </c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AML122"/>
    </row>
    <row r="123" spans="1:1026" s="78" customFormat="1" x14ac:dyDescent="0.5">
      <c r="A123" s="1" t="s">
        <v>473</v>
      </c>
      <c r="B123" s="72" t="s">
        <v>474</v>
      </c>
      <c r="C123" s="72"/>
      <c r="D123" s="73" t="s">
        <v>62</v>
      </c>
      <c r="E123" s="73" t="s">
        <v>62</v>
      </c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 t="s">
        <v>83</v>
      </c>
      <c r="T123" s="88">
        <v>0</v>
      </c>
      <c r="U123" s="88" t="s">
        <v>83</v>
      </c>
      <c r="V123" s="88" t="s">
        <v>83</v>
      </c>
      <c r="W123" s="88">
        <v>0</v>
      </c>
      <c r="X123" s="88">
        <v>0</v>
      </c>
      <c r="Y123" s="74"/>
      <c r="Z123" s="75"/>
      <c r="AA123" s="75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5"/>
      <c r="AN123" s="74"/>
      <c r="AO123" s="75"/>
      <c r="AP123" s="75"/>
      <c r="AQ123" s="75"/>
      <c r="AR123" s="76">
        <v>2</v>
      </c>
      <c r="AS123" s="77">
        <v>66.317539170000003</v>
      </c>
      <c r="AT123" s="77">
        <v>6950.0007009999999</v>
      </c>
      <c r="AU123" s="77">
        <v>0.54198412799999995</v>
      </c>
      <c r="AV123" s="77">
        <v>22.239423550000001</v>
      </c>
      <c r="AW123" s="77">
        <v>10.555301180000001</v>
      </c>
      <c r="AX123" s="77">
        <v>0.66069337299999997</v>
      </c>
      <c r="AY123" s="78" t="s">
        <v>69</v>
      </c>
      <c r="AZ123" s="78" t="s">
        <v>96</v>
      </c>
      <c r="BA123" s="78" t="s">
        <v>456</v>
      </c>
      <c r="BB123" s="78" t="s">
        <v>475</v>
      </c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AML123"/>
    </row>
    <row r="124" spans="1:1026" s="78" customFormat="1" x14ac:dyDescent="0.5">
      <c r="A124" s="1" t="s">
        <v>476</v>
      </c>
      <c r="B124" s="72" t="s">
        <v>477</v>
      </c>
      <c r="C124" s="72"/>
      <c r="D124" s="73" t="s">
        <v>62</v>
      </c>
      <c r="E124" s="73" t="s">
        <v>62</v>
      </c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 t="s">
        <v>83</v>
      </c>
      <c r="T124" s="88">
        <v>0</v>
      </c>
      <c r="U124" s="88" t="s">
        <v>83</v>
      </c>
      <c r="V124" s="88" t="s">
        <v>83</v>
      </c>
      <c r="W124" s="88">
        <v>0</v>
      </c>
      <c r="X124" s="88">
        <v>0</v>
      </c>
      <c r="Y124" s="74"/>
      <c r="Z124" s="75"/>
      <c r="AA124" s="75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5"/>
      <c r="AN124" s="74"/>
      <c r="AO124" s="75"/>
      <c r="AP124" s="75"/>
      <c r="AQ124" s="75"/>
      <c r="AR124" s="76">
        <v>2</v>
      </c>
      <c r="AS124" s="77">
        <v>143.18962719999999</v>
      </c>
      <c r="AT124" s="77">
        <v>16622.02</v>
      </c>
      <c r="AU124" s="77">
        <v>0.59927701499999997</v>
      </c>
      <c r="AV124" s="77">
        <v>26.229862749999999</v>
      </c>
      <c r="AW124" s="77">
        <v>1.5490539080000001</v>
      </c>
      <c r="AX124" s="77">
        <v>0.72341727300000003</v>
      </c>
      <c r="AY124" s="78" t="s">
        <v>69</v>
      </c>
      <c r="AZ124" s="78" t="s">
        <v>96</v>
      </c>
      <c r="BA124" s="78" t="s">
        <v>456</v>
      </c>
      <c r="BB124" s="78" t="s">
        <v>478</v>
      </c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AML124"/>
    </row>
    <row r="125" spans="1:1026" s="78" customFormat="1" x14ac:dyDescent="0.5">
      <c r="A125" s="1" t="s">
        <v>479</v>
      </c>
      <c r="B125" s="72" t="s">
        <v>480</v>
      </c>
      <c r="C125" s="72"/>
      <c r="D125" s="73" t="s">
        <v>62</v>
      </c>
      <c r="E125" s="73" t="s">
        <v>62</v>
      </c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 t="s">
        <v>83</v>
      </c>
      <c r="T125" s="88">
        <v>0</v>
      </c>
      <c r="U125" s="88" t="s">
        <v>83</v>
      </c>
      <c r="V125" s="88" t="s">
        <v>83</v>
      </c>
      <c r="W125" s="88">
        <v>0</v>
      </c>
      <c r="X125" s="88">
        <v>0</v>
      </c>
      <c r="Y125" s="74"/>
      <c r="Z125" s="75"/>
      <c r="AA125" s="75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5"/>
      <c r="AN125" s="74"/>
      <c r="AO125" s="75"/>
      <c r="AP125" s="75"/>
      <c r="AQ125" s="75"/>
      <c r="AR125" s="76">
        <v>2</v>
      </c>
      <c r="AS125" s="77">
        <v>151.44996140000001</v>
      </c>
      <c r="AT125" s="77">
        <v>14752.44815</v>
      </c>
      <c r="AU125" s="77">
        <v>0.61326164000000005</v>
      </c>
      <c r="AV125" s="77">
        <v>21.612604659999999</v>
      </c>
      <c r="AW125" s="77">
        <v>0.91259087999999999</v>
      </c>
      <c r="AX125" s="77">
        <v>0.74324045299999997</v>
      </c>
      <c r="AY125" s="78" t="s">
        <v>69</v>
      </c>
      <c r="AZ125" s="78" t="s">
        <v>96</v>
      </c>
      <c r="BA125" s="78" t="s">
        <v>456</v>
      </c>
      <c r="BB125" s="78" t="s">
        <v>481</v>
      </c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AML125"/>
    </row>
    <row r="126" spans="1:1026" s="78" customFormat="1" x14ac:dyDescent="0.5">
      <c r="A126" s="1" t="s">
        <v>482</v>
      </c>
      <c r="B126" s="72" t="s">
        <v>483</v>
      </c>
      <c r="C126" s="72"/>
      <c r="D126" s="73" t="s">
        <v>62</v>
      </c>
      <c r="E126" s="73" t="s">
        <v>62</v>
      </c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 t="s">
        <v>83</v>
      </c>
      <c r="T126" s="88">
        <v>0</v>
      </c>
      <c r="U126" s="88" t="s">
        <v>83</v>
      </c>
      <c r="V126" s="88" t="s">
        <v>83</v>
      </c>
      <c r="W126" s="88">
        <v>0</v>
      </c>
      <c r="X126" s="88">
        <v>0</v>
      </c>
      <c r="Y126" s="74"/>
      <c r="Z126" s="75"/>
      <c r="AA126" s="75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5"/>
      <c r="AN126" s="74"/>
      <c r="AO126" s="75"/>
      <c r="AP126" s="75"/>
      <c r="AQ126" s="75"/>
      <c r="AR126" s="76">
        <v>2</v>
      </c>
      <c r="AS126" s="77">
        <v>183.5772675</v>
      </c>
      <c r="AT126" s="77">
        <v>18798.996090000001</v>
      </c>
      <c r="AU126" s="77">
        <v>0.64167134599999998</v>
      </c>
      <c r="AV126" s="77">
        <v>25.172235270000002</v>
      </c>
      <c r="AW126" s="77">
        <v>1.1362343660000001</v>
      </c>
      <c r="AX126" s="77">
        <v>0.74693224000000003</v>
      </c>
      <c r="AY126" s="78" t="s">
        <v>69</v>
      </c>
      <c r="AZ126" s="78" t="s">
        <v>96</v>
      </c>
      <c r="BA126" s="78" t="s">
        <v>456</v>
      </c>
      <c r="BB126" s="78" t="s">
        <v>484</v>
      </c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AML126"/>
    </row>
    <row r="127" spans="1:1026" s="78" customFormat="1" x14ac:dyDescent="0.5">
      <c r="A127" s="1" t="s">
        <v>485</v>
      </c>
      <c r="B127" s="72" t="s">
        <v>486</v>
      </c>
      <c r="C127" s="72"/>
      <c r="D127" s="73" t="s">
        <v>62</v>
      </c>
      <c r="E127" s="73" t="s">
        <v>62</v>
      </c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 t="s">
        <v>83</v>
      </c>
      <c r="T127" s="88">
        <v>0</v>
      </c>
      <c r="U127" s="88" t="s">
        <v>83</v>
      </c>
      <c r="V127" s="88" t="s">
        <v>83</v>
      </c>
      <c r="W127" s="88">
        <v>0</v>
      </c>
      <c r="X127" s="88">
        <v>0</v>
      </c>
      <c r="Y127" s="74"/>
      <c r="Z127" s="75"/>
      <c r="AA127" s="75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5"/>
      <c r="AN127" s="74"/>
      <c r="AO127" s="75"/>
      <c r="AP127" s="75"/>
      <c r="AQ127" s="75"/>
      <c r="AR127" s="76">
        <v>2</v>
      </c>
      <c r="AS127" s="77">
        <v>102.274185</v>
      </c>
      <c r="AT127" s="77">
        <v>8087.6557050000001</v>
      </c>
      <c r="AU127" s="77">
        <v>0.64783115800000002</v>
      </c>
      <c r="AV127" s="77">
        <v>25.164761089999999</v>
      </c>
      <c r="AW127" s="77">
        <v>2.0894882880000001</v>
      </c>
      <c r="AX127" s="77">
        <v>0.69964358100000001</v>
      </c>
      <c r="AY127" s="78" t="s">
        <v>69</v>
      </c>
      <c r="AZ127" s="78" t="s">
        <v>96</v>
      </c>
      <c r="BA127" s="78" t="s">
        <v>456</v>
      </c>
      <c r="BB127" s="78" t="s">
        <v>487</v>
      </c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AML127"/>
    </row>
    <row r="128" spans="1:1026" s="59" customFormat="1" x14ac:dyDescent="0.5">
      <c r="A128" s="1" t="s">
        <v>488</v>
      </c>
      <c r="B128" s="51" t="s">
        <v>489</v>
      </c>
      <c r="C128" s="51"/>
      <c r="D128" s="52" t="s">
        <v>62</v>
      </c>
      <c r="E128" s="52" t="s">
        <v>62</v>
      </c>
      <c r="F128" s="54">
        <v>1</v>
      </c>
      <c r="G128" s="54">
        <v>1</v>
      </c>
      <c r="H128" s="54">
        <v>1</v>
      </c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>
        <v>1</v>
      </c>
      <c r="T128" s="54">
        <v>1</v>
      </c>
      <c r="U128" s="54" t="s">
        <v>493</v>
      </c>
      <c r="V128" s="54" t="s">
        <v>493</v>
      </c>
      <c r="W128" s="54">
        <v>1</v>
      </c>
      <c r="X128" s="54">
        <v>1</v>
      </c>
      <c r="Y128" s="54" t="s">
        <v>264</v>
      </c>
      <c r="Z128" s="55"/>
      <c r="AA128" s="55" t="s">
        <v>211</v>
      </c>
      <c r="AB128" s="54"/>
      <c r="AC128" s="54"/>
      <c r="AD128" s="54"/>
      <c r="AE128" s="54"/>
      <c r="AF128" s="54"/>
      <c r="AG128" s="54"/>
      <c r="AH128" s="54" t="s">
        <v>133</v>
      </c>
      <c r="AI128" s="54">
        <v>52.5</v>
      </c>
      <c r="AJ128" s="54">
        <v>72</v>
      </c>
      <c r="AK128" s="54">
        <v>0.72916666666666696</v>
      </c>
      <c r="AL128" s="54">
        <v>61.3</v>
      </c>
      <c r="AM128" s="55" t="s">
        <v>112</v>
      </c>
      <c r="AN128" s="54">
        <v>1</v>
      </c>
      <c r="AO128" s="55"/>
      <c r="AP128" s="56" t="s">
        <v>490</v>
      </c>
      <c r="AQ128" s="56"/>
      <c r="AR128" s="57">
        <v>2</v>
      </c>
      <c r="AS128" s="58">
        <v>102.209621</v>
      </c>
      <c r="AT128" s="58">
        <v>6302.7403919999997</v>
      </c>
      <c r="AU128" s="58">
        <v>0.58109065800000004</v>
      </c>
      <c r="AV128" s="58">
        <v>18.558231979999999</v>
      </c>
      <c r="AW128" s="58">
        <v>1.197160775</v>
      </c>
      <c r="AX128" s="58">
        <v>0.72731555999999997</v>
      </c>
      <c r="AY128" s="59" t="s">
        <v>69</v>
      </c>
      <c r="AZ128" s="59" t="s">
        <v>96</v>
      </c>
      <c r="BA128" s="59" t="s">
        <v>456</v>
      </c>
      <c r="BB128" s="59" t="s">
        <v>491</v>
      </c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AMJ128" s="60"/>
      <c r="AMK128" s="60"/>
      <c r="AML128"/>
    </row>
    <row r="129" spans="1:1026" s="69" customFormat="1" x14ac:dyDescent="0.5">
      <c r="A129" s="61" t="s">
        <v>488</v>
      </c>
      <c r="B129" s="62"/>
      <c r="C129" s="62"/>
      <c r="D129" s="63" t="s">
        <v>492</v>
      </c>
      <c r="E129" s="64" t="s">
        <v>106</v>
      </c>
      <c r="F129" s="80">
        <v>1</v>
      </c>
      <c r="G129" s="80">
        <v>1</v>
      </c>
      <c r="H129" s="80" t="s">
        <v>116</v>
      </c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66">
        <v>1</v>
      </c>
      <c r="T129" s="80"/>
      <c r="U129" s="66" t="s">
        <v>493</v>
      </c>
      <c r="V129" s="66" t="s">
        <v>493</v>
      </c>
      <c r="W129" s="66">
        <v>1</v>
      </c>
      <c r="X129" s="66"/>
      <c r="Y129" s="66"/>
      <c r="Z129" s="67"/>
      <c r="AA129" s="67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7" t="s">
        <v>112</v>
      </c>
      <c r="AN129" s="66">
        <v>1</v>
      </c>
      <c r="AO129" s="67"/>
      <c r="AP129" s="68"/>
      <c r="AQ129" s="82" t="s">
        <v>494</v>
      </c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  <c r="DS129" s="70"/>
      <c r="DT129" s="70"/>
      <c r="DU129" s="70"/>
      <c r="DV129" s="70"/>
      <c r="DW129" s="70"/>
      <c r="DX129" s="70"/>
      <c r="DY129" s="70"/>
      <c r="DZ129" s="70"/>
      <c r="EA129" s="70"/>
      <c r="EB129" s="70"/>
      <c r="EC129" s="70"/>
      <c r="ED129" s="70"/>
      <c r="EE129" s="70"/>
      <c r="EF129" s="70"/>
      <c r="EG129" s="70"/>
      <c r="EH129" s="70"/>
      <c r="EI129" s="70"/>
      <c r="EJ129" s="70"/>
      <c r="AML129"/>
    </row>
    <row r="130" spans="1:1026" s="78" customFormat="1" x14ac:dyDescent="0.5">
      <c r="A130" s="1" t="s">
        <v>495</v>
      </c>
      <c r="B130" s="72" t="s">
        <v>496</v>
      </c>
      <c r="C130" s="72"/>
      <c r="D130" s="73" t="s">
        <v>62</v>
      </c>
      <c r="E130" s="73" t="s">
        <v>62</v>
      </c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 t="s">
        <v>83</v>
      </c>
      <c r="T130" s="74">
        <v>0</v>
      </c>
      <c r="U130" s="74" t="s">
        <v>83</v>
      </c>
      <c r="V130" s="74" t="s">
        <v>83</v>
      </c>
      <c r="W130" s="74">
        <v>0</v>
      </c>
      <c r="X130" s="74">
        <v>0</v>
      </c>
      <c r="Y130" s="74"/>
      <c r="Z130" s="75"/>
      <c r="AA130" s="75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5"/>
      <c r="AN130" s="74"/>
      <c r="AO130" s="75"/>
      <c r="AP130" s="89"/>
      <c r="AQ130" s="89"/>
      <c r="AR130" s="76">
        <v>3</v>
      </c>
      <c r="AS130" s="77">
        <v>86.563457569999997</v>
      </c>
      <c r="AT130" s="77">
        <v>10100.358770000001</v>
      </c>
      <c r="AU130" s="77">
        <v>0.55650975999999996</v>
      </c>
      <c r="AV130" s="77">
        <v>20.256989040000001</v>
      </c>
      <c r="AW130" s="77">
        <v>3.3944390000000002</v>
      </c>
      <c r="AX130" s="77">
        <v>0.75442934800000006</v>
      </c>
      <c r="AY130" s="78" t="s">
        <v>69</v>
      </c>
      <c r="AZ130" s="78" t="s">
        <v>96</v>
      </c>
      <c r="BA130" s="78" t="s">
        <v>456</v>
      </c>
      <c r="BB130" s="78" t="s">
        <v>497</v>
      </c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AML130"/>
    </row>
    <row r="131" spans="1:1026" s="78" customFormat="1" x14ac:dyDescent="0.5">
      <c r="A131" s="1" t="s">
        <v>498</v>
      </c>
      <c r="B131" s="72" t="s">
        <v>499</v>
      </c>
      <c r="C131" s="72"/>
      <c r="D131" s="73" t="s">
        <v>62</v>
      </c>
      <c r="E131" s="73" t="s">
        <v>62</v>
      </c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 t="s">
        <v>83</v>
      </c>
      <c r="T131" s="74">
        <v>0</v>
      </c>
      <c r="U131" s="74" t="s">
        <v>83</v>
      </c>
      <c r="V131" s="74" t="s">
        <v>83</v>
      </c>
      <c r="W131" s="74">
        <v>0</v>
      </c>
      <c r="X131" s="74">
        <v>0</v>
      </c>
      <c r="Y131" s="74"/>
      <c r="Z131" s="75"/>
      <c r="AA131" s="75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5"/>
      <c r="AN131" s="74"/>
      <c r="AO131" s="75"/>
      <c r="AP131" s="89"/>
      <c r="AQ131" s="89"/>
      <c r="AY131" s="78" t="s">
        <v>69</v>
      </c>
      <c r="AZ131" s="78" t="s">
        <v>96</v>
      </c>
      <c r="BA131" s="78" t="s">
        <v>456</v>
      </c>
      <c r="BB131" s="78" t="s">
        <v>500</v>
      </c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AML131"/>
    </row>
    <row r="132" spans="1:1026" s="78" customFormat="1" x14ac:dyDescent="0.5">
      <c r="A132" s="1" t="s">
        <v>501</v>
      </c>
      <c r="B132" s="72" t="s">
        <v>502</v>
      </c>
      <c r="C132" s="72"/>
      <c r="D132" s="73" t="s">
        <v>62</v>
      </c>
      <c r="E132" s="73" t="s">
        <v>62</v>
      </c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74" t="s">
        <v>83</v>
      </c>
      <c r="T132" s="88">
        <v>0</v>
      </c>
      <c r="U132" s="88" t="s">
        <v>83</v>
      </c>
      <c r="V132" s="88" t="s">
        <v>83</v>
      </c>
      <c r="W132" s="88">
        <v>0</v>
      </c>
      <c r="X132" s="88">
        <v>0</v>
      </c>
      <c r="Y132" s="74"/>
      <c r="Z132" s="75"/>
      <c r="AA132" s="75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5"/>
      <c r="AN132" s="74"/>
      <c r="AO132" s="75"/>
      <c r="AP132" s="75"/>
      <c r="AQ132" s="75"/>
      <c r="AR132" s="76">
        <v>1</v>
      </c>
      <c r="AS132" s="77">
        <v>227.41166939999999</v>
      </c>
      <c r="AT132" s="77">
        <v>48009.034489999998</v>
      </c>
      <c r="AU132" s="77">
        <v>0.62047813600000001</v>
      </c>
      <c r="AV132" s="77">
        <v>25.516781349999999</v>
      </c>
      <c r="AW132" s="77">
        <v>0.928495195</v>
      </c>
      <c r="AX132" s="77">
        <v>0.73405198800000004</v>
      </c>
      <c r="AY132" s="78" t="s">
        <v>69</v>
      </c>
      <c r="AZ132" s="78" t="s">
        <v>96</v>
      </c>
      <c r="BA132" s="78" t="s">
        <v>456</v>
      </c>
      <c r="BB132" s="78" t="s">
        <v>503</v>
      </c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AML132"/>
    </row>
    <row r="133" spans="1:1026" s="59" customFormat="1" x14ac:dyDescent="0.5">
      <c r="A133" s="1" t="s">
        <v>504</v>
      </c>
      <c r="B133" s="51" t="s">
        <v>505</v>
      </c>
      <c r="C133" s="51"/>
      <c r="D133" s="52" t="s">
        <v>62</v>
      </c>
      <c r="E133" s="52" t="s">
        <v>62</v>
      </c>
      <c r="F133" s="53">
        <v>9</v>
      </c>
      <c r="G133" s="53"/>
      <c r="H133" s="53"/>
      <c r="I133" s="53"/>
      <c r="J133" s="53"/>
      <c r="K133" s="53"/>
      <c r="L133" s="53"/>
      <c r="M133" s="53"/>
      <c r="N133" s="53"/>
      <c r="O133" s="53">
        <f>SUM(O134:O141)</f>
        <v>1</v>
      </c>
      <c r="P133" s="53">
        <v>9</v>
      </c>
      <c r="Q133" s="53">
        <v>9</v>
      </c>
      <c r="R133" s="53"/>
      <c r="S133" s="53">
        <v>1</v>
      </c>
      <c r="T133" s="53">
        <v>1</v>
      </c>
      <c r="U133" s="113" t="s">
        <v>1811</v>
      </c>
      <c r="V133" s="113" t="s">
        <v>1811</v>
      </c>
      <c r="W133" s="53">
        <v>4</v>
      </c>
      <c r="X133" s="53">
        <v>7</v>
      </c>
      <c r="Y133" s="54" t="s">
        <v>264</v>
      </c>
      <c r="Z133" s="55" t="s">
        <v>83</v>
      </c>
      <c r="AA133" s="55" t="s">
        <v>65</v>
      </c>
      <c r="AB133" s="54">
        <v>1</v>
      </c>
      <c r="AC133" s="54"/>
      <c r="AD133" s="54"/>
      <c r="AE133" s="54"/>
      <c r="AF133" s="54"/>
      <c r="AG133" s="54"/>
      <c r="AH133" s="54" t="s">
        <v>67</v>
      </c>
      <c r="AI133" s="54">
        <v>166.7</v>
      </c>
      <c r="AJ133" s="54">
        <v>135</v>
      </c>
      <c r="AK133" s="54">
        <v>1.2348148148148099</v>
      </c>
      <c r="AL133" s="54">
        <v>154</v>
      </c>
      <c r="AM133" s="55" t="s">
        <v>506</v>
      </c>
      <c r="AN133" s="54">
        <v>1</v>
      </c>
      <c r="AO133" s="55"/>
      <c r="AP133" s="55" t="s">
        <v>507</v>
      </c>
      <c r="AQ133" s="55"/>
      <c r="AR133" s="57">
        <v>2</v>
      </c>
      <c r="AS133" s="58">
        <v>41.800482440000003</v>
      </c>
      <c r="AT133" s="58">
        <v>1978.4964640000001</v>
      </c>
      <c r="AU133" s="58">
        <v>0.49035906899999998</v>
      </c>
      <c r="AV133" s="58">
        <v>15.96167563</v>
      </c>
      <c r="AW133" s="58">
        <v>24.62877563</v>
      </c>
      <c r="AX133" s="58">
        <v>0.60543215500000003</v>
      </c>
      <c r="AY133" s="59" t="s">
        <v>69</v>
      </c>
      <c r="AZ133" s="59" t="s">
        <v>96</v>
      </c>
      <c r="BA133" s="59" t="s">
        <v>508</v>
      </c>
      <c r="BB133" s="59" t="s">
        <v>509</v>
      </c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AMJ133" s="60"/>
      <c r="AMK133" s="60"/>
      <c r="AML133"/>
    </row>
    <row r="134" spans="1:1026" s="69" customFormat="1" x14ac:dyDescent="0.5">
      <c r="A134" s="61" t="s">
        <v>504</v>
      </c>
      <c r="B134" s="62"/>
      <c r="C134" s="62"/>
      <c r="D134" s="63" t="s">
        <v>510</v>
      </c>
      <c r="E134" s="64" t="s">
        <v>106</v>
      </c>
      <c r="F134" s="65"/>
      <c r="G134" s="65"/>
      <c r="H134" s="65"/>
      <c r="I134" s="65"/>
      <c r="J134" s="65"/>
      <c r="K134" s="65"/>
      <c r="L134" s="65"/>
      <c r="M134" s="65"/>
      <c r="N134" s="65"/>
      <c r="O134" s="65">
        <v>1</v>
      </c>
      <c r="P134" s="65"/>
      <c r="Q134" s="65"/>
      <c r="R134" s="65"/>
      <c r="S134" s="65" t="s">
        <v>83</v>
      </c>
      <c r="T134" s="65"/>
      <c r="U134" s="65" t="s">
        <v>87</v>
      </c>
      <c r="V134" s="65" t="s">
        <v>83</v>
      </c>
      <c r="W134" s="65">
        <v>1</v>
      </c>
      <c r="X134" s="65"/>
      <c r="Y134" s="66"/>
      <c r="Z134" s="67"/>
      <c r="AA134" s="67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7"/>
      <c r="AN134" s="66"/>
      <c r="AO134" s="67" t="s">
        <v>511</v>
      </c>
      <c r="AP134" s="67"/>
      <c r="AQ134" s="67" t="s">
        <v>512</v>
      </c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  <c r="DS134" s="70"/>
      <c r="DT134" s="70"/>
      <c r="DU134" s="70"/>
      <c r="DV134" s="70"/>
      <c r="DW134" s="70"/>
      <c r="DX134" s="70"/>
      <c r="DY134" s="70"/>
      <c r="DZ134" s="70"/>
      <c r="EA134" s="70"/>
      <c r="EB134" s="70"/>
      <c r="EC134" s="70"/>
      <c r="ED134" s="70"/>
      <c r="EE134" s="70"/>
      <c r="EF134" s="70"/>
      <c r="EG134" s="70"/>
      <c r="EH134" s="70"/>
      <c r="EI134" s="70"/>
      <c r="EJ134" s="70"/>
      <c r="AML134"/>
    </row>
    <row r="135" spans="1:1026" s="69" customFormat="1" x14ac:dyDescent="0.5">
      <c r="A135" s="61" t="s">
        <v>504</v>
      </c>
      <c r="B135" s="62"/>
      <c r="C135" s="62"/>
      <c r="D135" s="63" t="s">
        <v>513</v>
      </c>
      <c r="E135" s="64" t="s">
        <v>106</v>
      </c>
      <c r="F135" s="65">
        <v>2</v>
      </c>
      <c r="G135" s="65"/>
      <c r="H135" s="65"/>
      <c r="I135" s="65"/>
      <c r="J135" s="65"/>
      <c r="K135" s="65"/>
      <c r="L135" s="65"/>
      <c r="M135" s="65"/>
      <c r="N135" s="65"/>
      <c r="O135" s="65"/>
      <c r="P135" s="65">
        <v>2</v>
      </c>
      <c r="Q135" s="65">
        <v>2</v>
      </c>
      <c r="R135" s="65"/>
      <c r="S135" s="65">
        <v>1</v>
      </c>
      <c r="T135" s="65"/>
      <c r="U135" s="65" t="s">
        <v>217</v>
      </c>
      <c r="V135" s="65" t="s">
        <v>1815</v>
      </c>
      <c r="W135" s="65">
        <v>2</v>
      </c>
      <c r="X135" s="65"/>
      <c r="Y135" s="66"/>
      <c r="Z135" s="67"/>
      <c r="AA135" s="67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7" t="s">
        <v>506</v>
      </c>
      <c r="AN135" s="66">
        <v>1</v>
      </c>
      <c r="AO135" s="67"/>
      <c r="AP135" s="67"/>
      <c r="AQ135" s="67" t="s">
        <v>514</v>
      </c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  <c r="DS135" s="70"/>
      <c r="DT135" s="70"/>
      <c r="DU135" s="70"/>
      <c r="DV135" s="70"/>
      <c r="DW135" s="70"/>
      <c r="DX135" s="70"/>
      <c r="DY135" s="70"/>
      <c r="DZ135" s="70"/>
      <c r="EA135" s="70"/>
      <c r="EB135" s="70"/>
      <c r="EC135" s="70"/>
      <c r="ED135" s="70"/>
      <c r="EE135" s="70"/>
      <c r="EF135" s="70"/>
      <c r="EG135" s="70"/>
      <c r="EH135" s="70"/>
      <c r="EI135" s="70"/>
      <c r="EJ135" s="70"/>
      <c r="AML135"/>
    </row>
    <row r="136" spans="1:1026" s="69" customFormat="1" x14ac:dyDescent="0.5">
      <c r="A136" s="61" t="s">
        <v>504</v>
      </c>
      <c r="B136" s="62"/>
      <c r="C136" s="62"/>
      <c r="D136" s="63" t="s">
        <v>515</v>
      </c>
      <c r="E136" s="64" t="s">
        <v>106</v>
      </c>
      <c r="F136" s="65">
        <v>2</v>
      </c>
      <c r="G136" s="65"/>
      <c r="H136" s="65"/>
      <c r="I136" s="65"/>
      <c r="J136" s="65"/>
      <c r="K136" s="65"/>
      <c r="L136" s="65"/>
      <c r="M136" s="65"/>
      <c r="N136" s="65"/>
      <c r="O136" s="65"/>
      <c r="P136" s="65">
        <v>2</v>
      </c>
      <c r="Q136" s="65">
        <v>2</v>
      </c>
      <c r="R136" s="65"/>
      <c r="S136" s="65">
        <v>1</v>
      </c>
      <c r="T136" s="65"/>
      <c r="U136" s="65" t="s">
        <v>217</v>
      </c>
      <c r="V136" s="65" t="s">
        <v>1815</v>
      </c>
      <c r="W136" s="65">
        <v>2</v>
      </c>
      <c r="X136" s="65"/>
      <c r="Y136" s="66"/>
      <c r="Z136" s="67"/>
      <c r="AA136" s="67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7" t="s">
        <v>506</v>
      </c>
      <c r="AN136" s="66">
        <v>1</v>
      </c>
      <c r="AO136" s="67"/>
      <c r="AP136" s="67"/>
      <c r="AQ136" s="67" t="s">
        <v>514</v>
      </c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  <c r="DS136" s="70"/>
      <c r="DT136" s="70"/>
      <c r="DU136" s="70"/>
      <c r="DV136" s="70"/>
      <c r="DW136" s="70"/>
      <c r="DX136" s="70"/>
      <c r="DY136" s="70"/>
      <c r="DZ136" s="70"/>
      <c r="EA136" s="70"/>
      <c r="EB136" s="70"/>
      <c r="EC136" s="70"/>
      <c r="ED136" s="70"/>
      <c r="EE136" s="70"/>
      <c r="EF136" s="70"/>
      <c r="EG136" s="70"/>
      <c r="EH136" s="70"/>
      <c r="EI136" s="70"/>
      <c r="EJ136" s="70"/>
      <c r="AML136"/>
    </row>
    <row r="137" spans="1:1026" s="69" customFormat="1" x14ac:dyDescent="0.5">
      <c r="A137" s="61" t="s">
        <v>504</v>
      </c>
      <c r="B137" s="62"/>
      <c r="C137" s="62"/>
      <c r="D137" s="63" t="s">
        <v>516</v>
      </c>
      <c r="E137" s="64" t="s">
        <v>106</v>
      </c>
      <c r="F137" s="65">
        <v>1</v>
      </c>
      <c r="G137" s="65"/>
      <c r="H137" s="65"/>
      <c r="I137" s="65"/>
      <c r="J137" s="65"/>
      <c r="K137" s="65"/>
      <c r="L137" s="65"/>
      <c r="M137" s="65"/>
      <c r="N137" s="65"/>
      <c r="O137" s="65"/>
      <c r="P137" s="65">
        <v>1</v>
      </c>
      <c r="Q137" s="65">
        <v>1</v>
      </c>
      <c r="R137" s="65"/>
      <c r="S137" s="65">
        <v>1</v>
      </c>
      <c r="T137" s="65"/>
      <c r="U137" s="65" t="s">
        <v>217</v>
      </c>
      <c r="V137" s="65" t="s">
        <v>1815</v>
      </c>
      <c r="W137" s="65">
        <v>1</v>
      </c>
      <c r="X137" s="65"/>
      <c r="Y137" s="66"/>
      <c r="Z137" s="67"/>
      <c r="AA137" s="67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7" t="s">
        <v>506</v>
      </c>
      <c r="AN137" s="66">
        <v>1</v>
      </c>
      <c r="AO137" s="67" t="s">
        <v>517</v>
      </c>
      <c r="AP137" s="67"/>
      <c r="AQ137" s="67" t="s">
        <v>518</v>
      </c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  <c r="DS137" s="70"/>
      <c r="DT137" s="70"/>
      <c r="DU137" s="70"/>
      <c r="DV137" s="70"/>
      <c r="DW137" s="70"/>
      <c r="DX137" s="70"/>
      <c r="DY137" s="70"/>
      <c r="DZ137" s="70"/>
      <c r="EA137" s="70"/>
      <c r="EB137" s="70"/>
      <c r="EC137" s="70"/>
      <c r="ED137" s="70"/>
      <c r="EE137" s="70"/>
      <c r="EF137" s="70"/>
      <c r="EG137" s="70"/>
      <c r="EH137" s="70"/>
      <c r="EI137" s="70"/>
      <c r="EJ137" s="70"/>
      <c r="AML137"/>
    </row>
    <row r="138" spans="1:1026" s="69" customFormat="1" x14ac:dyDescent="0.5">
      <c r="A138" s="61" t="s">
        <v>504</v>
      </c>
      <c r="B138" s="62"/>
      <c r="C138" s="62"/>
      <c r="D138" s="63" t="s">
        <v>519</v>
      </c>
      <c r="E138" s="64" t="s">
        <v>106</v>
      </c>
      <c r="F138" s="65">
        <v>1</v>
      </c>
      <c r="G138" s="65"/>
      <c r="H138" s="65"/>
      <c r="I138" s="65"/>
      <c r="J138" s="65"/>
      <c r="K138" s="65"/>
      <c r="L138" s="65"/>
      <c r="M138" s="65"/>
      <c r="N138" s="65"/>
      <c r="O138" s="65"/>
      <c r="P138" s="65">
        <v>1</v>
      </c>
      <c r="Q138" s="65">
        <v>1</v>
      </c>
      <c r="R138" s="65"/>
      <c r="S138" s="65">
        <v>1</v>
      </c>
      <c r="T138" s="65"/>
      <c r="U138" s="65" t="s">
        <v>217</v>
      </c>
      <c r="V138" s="65" t="s">
        <v>1815</v>
      </c>
      <c r="W138" s="65">
        <v>1</v>
      </c>
      <c r="X138" s="65"/>
      <c r="Y138" s="66"/>
      <c r="Z138" s="67"/>
      <c r="AA138" s="67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7" t="s">
        <v>506</v>
      </c>
      <c r="AN138" s="66">
        <v>1</v>
      </c>
      <c r="AO138" s="67" t="s">
        <v>520</v>
      </c>
      <c r="AP138" s="67"/>
      <c r="AQ138" s="67" t="s">
        <v>518</v>
      </c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  <c r="DS138" s="70"/>
      <c r="DT138" s="70"/>
      <c r="DU138" s="70"/>
      <c r="DV138" s="70"/>
      <c r="DW138" s="70"/>
      <c r="DX138" s="70"/>
      <c r="DY138" s="70"/>
      <c r="DZ138" s="70"/>
      <c r="EA138" s="70"/>
      <c r="EB138" s="70"/>
      <c r="EC138" s="70"/>
      <c r="ED138" s="70"/>
      <c r="EE138" s="70"/>
      <c r="EF138" s="70"/>
      <c r="EG138" s="70"/>
      <c r="EH138" s="70"/>
      <c r="EI138" s="70"/>
      <c r="EJ138" s="70"/>
      <c r="AML138"/>
    </row>
    <row r="139" spans="1:1026" s="69" customFormat="1" x14ac:dyDescent="0.5">
      <c r="A139" s="61" t="s">
        <v>504</v>
      </c>
      <c r="B139" s="62"/>
      <c r="C139" s="62"/>
      <c r="D139" s="63" t="s">
        <v>521</v>
      </c>
      <c r="E139" s="64" t="s">
        <v>106</v>
      </c>
      <c r="F139" s="65">
        <v>1</v>
      </c>
      <c r="G139" s="65"/>
      <c r="H139" s="65"/>
      <c r="I139" s="65"/>
      <c r="J139" s="65"/>
      <c r="K139" s="65"/>
      <c r="L139" s="65"/>
      <c r="M139" s="65"/>
      <c r="N139" s="65"/>
      <c r="O139" s="65"/>
      <c r="P139" s="65">
        <v>1</v>
      </c>
      <c r="Q139" s="65">
        <v>1</v>
      </c>
      <c r="R139" s="65"/>
      <c r="S139" s="65">
        <v>1</v>
      </c>
      <c r="T139" s="65"/>
      <c r="U139" s="65" t="s">
        <v>217</v>
      </c>
      <c r="V139" s="65" t="s">
        <v>1815</v>
      </c>
      <c r="W139" s="65">
        <v>1</v>
      </c>
      <c r="X139" s="65"/>
      <c r="Y139" s="66"/>
      <c r="Z139" s="67"/>
      <c r="AA139" s="67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7" t="s">
        <v>506</v>
      </c>
      <c r="AN139" s="66">
        <v>1</v>
      </c>
      <c r="AO139" s="67"/>
      <c r="AP139" s="67"/>
      <c r="AQ139" s="67" t="s">
        <v>522</v>
      </c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  <c r="DS139" s="70"/>
      <c r="DT139" s="70"/>
      <c r="DU139" s="70"/>
      <c r="DV139" s="70"/>
      <c r="DW139" s="70"/>
      <c r="DX139" s="70"/>
      <c r="DY139" s="70"/>
      <c r="DZ139" s="70"/>
      <c r="EA139" s="70"/>
      <c r="EB139" s="70"/>
      <c r="EC139" s="70"/>
      <c r="ED139" s="70"/>
      <c r="EE139" s="70"/>
      <c r="EF139" s="70"/>
      <c r="EG139" s="70"/>
      <c r="EH139" s="70"/>
      <c r="EI139" s="70"/>
      <c r="EJ139" s="70"/>
      <c r="AML139"/>
    </row>
    <row r="140" spans="1:1026" s="69" customFormat="1" x14ac:dyDescent="0.5">
      <c r="A140" s="61" t="s">
        <v>504</v>
      </c>
      <c r="B140" s="62"/>
      <c r="C140" s="62"/>
      <c r="D140" s="63" t="s">
        <v>523</v>
      </c>
      <c r="E140" s="64" t="s">
        <v>106</v>
      </c>
      <c r="F140" s="65">
        <v>1</v>
      </c>
      <c r="G140" s="65"/>
      <c r="H140" s="65"/>
      <c r="I140" s="65"/>
      <c r="J140" s="65"/>
      <c r="K140" s="65"/>
      <c r="L140" s="65"/>
      <c r="M140" s="65"/>
      <c r="N140" s="65"/>
      <c r="O140" s="65"/>
      <c r="P140" s="65">
        <v>1</v>
      </c>
      <c r="Q140" s="65">
        <v>1</v>
      </c>
      <c r="R140" s="65"/>
      <c r="S140" s="65">
        <v>1</v>
      </c>
      <c r="T140" s="65"/>
      <c r="U140" s="65" t="s">
        <v>217</v>
      </c>
      <c r="V140" s="65" t="s">
        <v>1815</v>
      </c>
      <c r="W140" s="65">
        <v>1</v>
      </c>
      <c r="X140" s="65"/>
      <c r="Y140" s="66"/>
      <c r="Z140" s="67"/>
      <c r="AA140" s="67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7" t="s">
        <v>524</v>
      </c>
      <c r="AN140" s="66">
        <v>1</v>
      </c>
      <c r="AO140" s="67"/>
      <c r="AP140" s="67"/>
      <c r="AQ140" s="67" t="s">
        <v>522</v>
      </c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  <c r="DS140" s="70"/>
      <c r="DT140" s="70"/>
      <c r="DU140" s="70"/>
      <c r="DV140" s="70"/>
      <c r="DW140" s="70"/>
      <c r="DX140" s="70"/>
      <c r="DY140" s="70"/>
      <c r="DZ140" s="70"/>
      <c r="EA140" s="70"/>
      <c r="EB140" s="70"/>
      <c r="EC140" s="70"/>
      <c r="ED140" s="70"/>
      <c r="EE140" s="70"/>
      <c r="EF140" s="70"/>
      <c r="EG140" s="70"/>
      <c r="EH140" s="70"/>
      <c r="EI140" s="70"/>
      <c r="EJ140" s="70"/>
      <c r="AML140"/>
    </row>
    <row r="141" spans="1:1026" s="69" customFormat="1" x14ac:dyDescent="0.5">
      <c r="A141" s="61" t="s">
        <v>504</v>
      </c>
      <c r="B141" s="62"/>
      <c r="C141" s="62"/>
      <c r="D141" s="63" t="s">
        <v>525</v>
      </c>
      <c r="E141" s="64" t="s">
        <v>106</v>
      </c>
      <c r="F141" s="65">
        <v>1</v>
      </c>
      <c r="G141" s="65"/>
      <c r="H141" s="65"/>
      <c r="I141" s="65"/>
      <c r="J141" s="65"/>
      <c r="K141" s="65"/>
      <c r="L141" s="65"/>
      <c r="M141" s="65"/>
      <c r="N141" s="65"/>
      <c r="O141" s="65"/>
      <c r="P141" s="65">
        <v>1</v>
      </c>
      <c r="Q141" s="65">
        <v>1</v>
      </c>
      <c r="R141" s="65"/>
      <c r="S141" s="65">
        <v>1</v>
      </c>
      <c r="T141" s="65"/>
      <c r="U141" s="65" t="s">
        <v>217</v>
      </c>
      <c r="V141" s="65" t="s">
        <v>1815</v>
      </c>
      <c r="W141" s="65">
        <v>1</v>
      </c>
      <c r="X141" s="65"/>
      <c r="Y141" s="66"/>
      <c r="Z141" s="67"/>
      <c r="AA141" s="67"/>
      <c r="AB141" s="66">
        <v>1</v>
      </c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7" t="s">
        <v>506</v>
      </c>
      <c r="AN141" s="66">
        <v>1</v>
      </c>
      <c r="AO141" s="67"/>
      <c r="AP141" s="67"/>
      <c r="AQ141" s="67" t="s">
        <v>522</v>
      </c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  <c r="DS141" s="70"/>
      <c r="DT141" s="70"/>
      <c r="DU141" s="70"/>
      <c r="DV141" s="70"/>
      <c r="DW141" s="70"/>
      <c r="DX141" s="70"/>
      <c r="DY141" s="70"/>
      <c r="DZ141" s="70"/>
      <c r="EA141" s="70"/>
      <c r="EB141" s="70"/>
      <c r="EC141" s="70"/>
      <c r="ED141" s="70"/>
      <c r="EE141" s="70"/>
      <c r="EF141" s="70"/>
      <c r="EG141" s="70"/>
      <c r="EH141" s="70"/>
      <c r="EI141" s="70"/>
      <c r="EJ141" s="70"/>
      <c r="AML141"/>
    </row>
    <row r="142" spans="1:1026" s="59" customFormat="1" x14ac:dyDescent="0.5">
      <c r="A142" s="1" t="s">
        <v>526</v>
      </c>
      <c r="B142" s="51" t="s">
        <v>527</v>
      </c>
      <c r="C142" s="51"/>
      <c r="D142" s="52" t="s">
        <v>62</v>
      </c>
      <c r="E142" s="52" t="s">
        <v>62</v>
      </c>
      <c r="F142" s="53"/>
      <c r="G142" s="53"/>
      <c r="H142" s="53"/>
      <c r="I142" s="53"/>
      <c r="J142" s="53"/>
      <c r="K142" s="53">
        <v>1</v>
      </c>
      <c r="L142" s="53"/>
      <c r="M142" s="53"/>
      <c r="N142" s="53"/>
      <c r="O142" s="53">
        <f>SUM(O143:O145)</f>
        <v>2</v>
      </c>
      <c r="P142" s="53"/>
      <c r="Q142" s="53">
        <v>1</v>
      </c>
      <c r="R142" s="53"/>
      <c r="S142" s="53">
        <v>1</v>
      </c>
      <c r="T142" s="53">
        <v>1</v>
      </c>
      <c r="U142" s="54" t="s">
        <v>1811</v>
      </c>
      <c r="V142" s="54" t="s">
        <v>1811</v>
      </c>
      <c r="W142" s="53">
        <v>1</v>
      </c>
      <c r="X142" s="53">
        <v>1</v>
      </c>
      <c r="Y142" s="54" t="s">
        <v>264</v>
      </c>
      <c r="Z142" s="55" t="s">
        <v>83</v>
      </c>
      <c r="AA142" s="55" t="s">
        <v>65</v>
      </c>
      <c r="AB142" s="54"/>
      <c r="AC142" s="54"/>
      <c r="AD142" s="54">
        <v>1</v>
      </c>
      <c r="AE142" s="54"/>
      <c r="AF142" s="54"/>
      <c r="AG142" s="54"/>
      <c r="AH142" s="54" t="s">
        <v>67</v>
      </c>
      <c r="AI142" s="54">
        <v>235.3</v>
      </c>
      <c r="AJ142" s="54">
        <v>184.9</v>
      </c>
      <c r="AK142" s="54">
        <v>1.27257977285019</v>
      </c>
      <c r="AL142" s="54">
        <v>196</v>
      </c>
      <c r="AM142" s="55" t="s">
        <v>506</v>
      </c>
      <c r="AN142" s="54">
        <v>1</v>
      </c>
      <c r="AO142" s="55"/>
      <c r="AP142" s="55" t="s">
        <v>528</v>
      </c>
      <c r="AQ142" s="55"/>
      <c r="AR142" s="57">
        <v>3</v>
      </c>
      <c r="AS142" s="58">
        <v>80.678758999999999</v>
      </c>
      <c r="AT142" s="58">
        <v>9039.8306090000005</v>
      </c>
      <c r="AU142" s="58">
        <v>0.614823008</v>
      </c>
      <c r="AV142" s="58">
        <v>22.410181309999999</v>
      </c>
      <c r="AW142" s="58">
        <v>5.6999085960000002</v>
      </c>
      <c r="AX142" s="58">
        <v>0.71805644800000001</v>
      </c>
      <c r="AY142" s="59" t="s">
        <v>69</v>
      </c>
      <c r="AZ142" s="59" t="s">
        <v>96</v>
      </c>
      <c r="BA142" s="59" t="s">
        <v>508</v>
      </c>
      <c r="BB142" s="59" t="s">
        <v>529</v>
      </c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AMJ142" s="60"/>
      <c r="AMK142" s="60"/>
      <c r="AML142"/>
    </row>
    <row r="143" spans="1:1026" s="69" customFormat="1" x14ac:dyDescent="0.5">
      <c r="A143" s="61" t="s">
        <v>526</v>
      </c>
      <c r="B143" s="62"/>
      <c r="C143" s="62"/>
      <c r="D143" s="63" t="s">
        <v>115</v>
      </c>
      <c r="E143" s="64" t="s">
        <v>106</v>
      </c>
      <c r="F143" s="65"/>
      <c r="G143" s="65"/>
      <c r="H143" s="65"/>
      <c r="I143" s="65"/>
      <c r="J143" s="65"/>
      <c r="K143" s="65"/>
      <c r="L143" s="65"/>
      <c r="M143" s="65"/>
      <c r="N143" s="65"/>
      <c r="O143" s="65">
        <v>1</v>
      </c>
      <c r="P143" s="65"/>
      <c r="Q143" s="65"/>
      <c r="R143" s="65"/>
      <c r="S143" s="65" t="s">
        <v>83</v>
      </c>
      <c r="T143" s="65"/>
      <c r="U143" s="65" t="s">
        <v>87</v>
      </c>
      <c r="V143" s="65" t="s">
        <v>83</v>
      </c>
      <c r="W143" s="65">
        <v>1</v>
      </c>
      <c r="X143" s="65"/>
      <c r="Y143" s="66"/>
      <c r="Z143" s="67"/>
      <c r="AA143" s="67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82" t="s">
        <v>506</v>
      </c>
      <c r="AN143" s="80" t="s">
        <v>116</v>
      </c>
      <c r="AO143" s="82" t="s">
        <v>117</v>
      </c>
      <c r="AP143" s="68"/>
      <c r="AQ143" s="82" t="s">
        <v>118</v>
      </c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  <c r="DS143" s="70"/>
      <c r="DT143" s="70"/>
      <c r="DU143" s="70"/>
      <c r="DV143" s="70"/>
      <c r="DW143" s="70"/>
      <c r="DX143" s="70"/>
      <c r="DY143" s="70"/>
      <c r="DZ143" s="70"/>
      <c r="EA143" s="70"/>
      <c r="EB143" s="70"/>
      <c r="EC143" s="70"/>
      <c r="ED143" s="70"/>
      <c r="EE143" s="70"/>
      <c r="EF143" s="70"/>
      <c r="EG143" s="70"/>
      <c r="EH143" s="70"/>
      <c r="EI143" s="70"/>
      <c r="EJ143" s="70"/>
      <c r="AML143"/>
    </row>
    <row r="144" spans="1:1026" s="69" customFormat="1" x14ac:dyDescent="0.5">
      <c r="A144" s="61" t="s">
        <v>526</v>
      </c>
      <c r="B144" s="62"/>
      <c r="C144" s="62"/>
      <c r="D144" s="63" t="s">
        <v>530</v>
      </c>
      <c r="E144" s="64" t="s">
        <v>106</v>
      </c>
      <c r="F144" s="65"/>
      <c r="G144" s="65"/>
      <c r="H144" s="65"/>
      <c r="I144" s="65"/>
      <c r="J144" s="65"/>
      <c r="K144" s="65">
        <v>1</v>
      </c>
      <c r="L144" s="65"/>
      <c r="M144" s="65"/>
      <c r="N144" s="65"/>
      <c r="O144" s="65"/>
      <c r="P144" s="65"/>
      <c r="Q144" s="65">
        <v>1</v>
      </c>
      <c r="R144" s="65"/>
      <c r="S144" s="65">
        <v>1</v>
      </c>
      <c r="T144" s="65"/>
      <c r="U144" s="65" t="s">
        <v>146</v>
      </c>
      <c r="V144" s="65" t="s">
        <v>1815</v>
      </c>
      <c r="W144" s="65">
        <v>1</v>
      </c>
      <c r="X144" s="65"/>
      <c r="Y144" s="66"/>
      <c r="Z144" s="67"/>
      <c r="AA144" s="67"/>
      <c r="AB144" s="66"/>
      <c r="AC144" s="66"/>
      <c r="AD144" s="66">
        <v>1</v>
      </c>
      <c r="AE144" s="66"/>
      <c r="AF144" s="66"/>
      <c r="AG144" s="66"/>
      <c r="AH144" s="66"/>
      <c r="AI144" s="66"/>
      <c r="AJ144" s="66"/>
      <c r="AK144" s="66"/>
      <c r="AL144" s="66"/>
      <c r="AM144" s="67" t="s">
        <v>506</v>
      </c>
      <c r="AN144" s="66">
        <v>1</v>
      </c>
      <c r="AO144" s="67"/>
      <c r="AP144" s="67"/>
      <c r="AQ144" s="67" t="s">
        <v>531</v>
      </c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  <c r="DS144" s="70"/>
      <c r="DT144" s="70"/>
      <c r="DU144" s="70"/>
      <c r="DV144" s="70"/>
      <c r="DW144" s="70"/>
      <c r="DX144" s="70"/>
      <c r="DY144" s="70"/>
      <c r="DZ144" s="70"/>
      <c r="EA144" s="70"/>
      <c r="EB144" s="70"/>
      <c r="EC144" s="70"/>
      <c r="ED144" s="70"/>
      <c r="EE144" s="70"/>
      <c r="EF144" s="70"/>
      <c r="EG144" s="70"/>
      <c r="EH144" s="70"/>
      <c r="EI144" s="70"/>
      <c r="EJ144" s="70"/>
      <c r="AML144"/>
    </row>
    <row r="145" spans="1:1026" s="69" customFormat="1" x14ac:dyDescent="0.5">
      <c r="A145" s="61" t="s">
        <v>526</v>
      </c>
      <c r="B145" s="62"/>
      <c r="C145" s="62"/>
      <c r="D145" s="63" t="s">
        <v>119</v>
      </c>
      <c r="E145" s="64" t="s">
        <v>106</v>
      </c>
      <c r="F145" s="65"/>
      <c r="G145" s="65"/>
      <c r="H145" s="65"/>
      <c r="I145" s="65"/>
      <c r="J145" s="65"/>
      <c r="K145" s="65"/>
      <c r="L145" s="65"/>
      <c r="M145" s="65"/>
      <c r="N145" s="65"/>
      <c r="O145" s="65">
        <v>1</v>
      </c>
      <c r="P145" s="65"/>
      <c r="Q145" s="65"/>
      <c r="R145" s="65"/>
      <c r="S145" s="65" t="s">
        <v>83</v>
      </c>
      <c r="T145" s="65"/>
      <c r="U145" s="65" t="s">
        <v>87</v>
      </c>
      <c r="V145" s="65" t="s">
        <v>83</v>
      </c>
      <c r="W145" s="65">
        <v>1</v>
      </c>
      <c r="X145" s="65"/>
      <c r="Y145" s="66"/>
      <c r="Z145" s="67"/>
      <c r="AA145" s="67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7" t="s">
        <v>506</v>
      </c>
      <c r="AN145" s="66">
        <v>1</v>
      </c>
      <c r="AO145" s="67"/>
      <c r="AP145" s="67"/>
      <c r="AQ145" s="67" t="s">
        <v>532</v>
      </c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  <c r="DS145" s="70"/>
      <c r="DT145" s="70"/>
      <c r="DU145" s="70"/>
      <c r="DV145" s="70"/>
      <c r="DW145" s="70"/>
      <c r="DX145" s="70"/>
      <c r="DY145" s="70"/>
      <c r="DZ145" s="70"/>
      <c r="EA145" s="70"/>
      <c r="EB145" s="70"/>
      <c r="EC145" s="70"/>
      <c r="ED145" s="70"/>
      <c r="EE145" s="70"/>
      <c r="EF145" s="70"/>
      <c r="EG145" s="70"/>
      <c r="EH145" s="70"/>
      <c r="EI145" s="70"/>
      <c r="EJ145" s="70"/>
      <c r="AML145"/>
    </row>
    <row r="146" spans="1:1026" s="59" customFormat="1" x14ac:dyDescent="0.5">
      <c r="A146" s="1" t="s">
        <v>533</v>
      </c>
      <c r="B146" s="51" t="s">
        <v>534</v>
      </c>
      <c r="C146" s="51"/>
      <c r="D146" s="52" t="s">
        <v>62</v>
      </c>
      <c r="E146" s="52" t="s">
        <v>62</v>
      </c>
      <c r="F146" s="53">
        <v>1</v>
      </c>
      <c r="G146" s="53">
        <v>1</v>
      </c>
      <c r="H146" s="53">
        <v>1</v>
      </c>
      <c r="I146" s="53">
        <v>1</v>
      </c>
      <c r="J146" s="53"/>
      <c r="K146" s="53">
        <v>2</v>
      </c>
      <c r="L146" s="53"/>
      <c r="M146" s="53"/>
      <c r="N146" s="53">
        <v>1</v>
      </c>
      <c r="O146" s="53"/>
      <c r="P146" s="53">
        <v>3</v>
      </c>
      <c r="Q146" s="53">
        <v>3</v>
      </c>
      <c r="R146" s="53"/>
      <c r="S146" s="53">
        <v>4</v>
      </c>
      <c r="T146" s="53">
        <v>3</v>
      </c>
      <c r="U146" s="54" t="s">
        <v>1810</v>
      </c>
      <c r="V146" s="54" t="s">
        <v>1810</v>
      </c>
      <c r="W146" s="53">
        <v>3</v>
      </c>
      <c r="X146" s="53">
        <v>3</v>
      </c>
      <c r="Y146" s="54" t="s">
        <v>63</v>
      </c>
      <c r="Z146" s="55" t="s">
        <v>64</v>
      </c>
      <c r="AA146" s="55" t="s">
        <v>65</v>
      </c>
      <c r="AB146" s="54"/>
      <c r="AC146" s="54"/>
      <c r="AD146" s="54"/>
      <c r="AE146" s="54"/>
      <c r="AF146" s="54"/>
      <c r="AG146" s="54"/>
      <c r="AH146" s="54" t="s">
        <v>67</v>
      </c>
      <c r="AI146" s="54">
        <v>137</v>
      </c>
      <c r="AJ146" s="54">
        <v>120.1</v>
      </c>
      <c r="AK146" s="54">
        <v>1.14071606994172</v>
      </c>
      <c r="AL146" s="54">
        <v>131</v>
      </c>
      <c r="AM146" s="55" t="s">
        <v>192</v>
      </c>
      <c r="AN146" s="54">
        <v>2</v>
      </c>
      <c r="AO146" s="55"/>
      <c r="AP146" s="55" t="s">
        <v>535</v>
      </c>
      <c r="AQ146" s="55"/>
      <c r="AR146" s="57">
        <v>2</v>
      </c>
      <c r="AS146" s="58">
        <v>75.083692920000004</v>
      </c>
      <c r="AT146" s="58">
        <v>6464.8145889999996</v>
      </c>
      <c r="AU146" s="58">
        <v>0.64955861000000004</v>
      </c>
      <c r="AV146" s="58">
        <v>24.092440060000001</v>
      </c>
      <c r="AW146" s="58">
        <v>3.7127306459999998</v>
      </c>
      <c r="AX146" s="58">
        <v>0.70766591099999998</v>
      </c>
      <c r="AY146" s="59" t="s">
        <v>69</v>
      </c>
      <c r="AZ146" s="59" t="s">
        <v>96</v>
      </c>
      <c r="BA146" s="59" t="s">
        <v>536</v>
      </c>
      <c r="BB146" s="59" t="s">
        <v>537</v>
      </c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AMJ146" s="60"/>
      <c r="AMK146" s="60"/>
      <c r="AML146"/>
    </row>
    <row r="147" spans="1:1026" s="69" customFormat="1" x14ac:dyDescent="0.5">
      <c r="A147" s="61" t="s">
        <v>533</v>
      </c>
      <c r="B147" s="62"/>
      <c r="C147" s="62" t="s">
        <v>538</v>
      </c>
      <c r="D147" s="63" t="s">
        <v>539</v>
      </c>
      <c r="E147" s="64" t="s">
        <v>106</v>
      </c>
      <c r="F147" s="80"/>
      <c r="G147" s="80"/>
      <c r="H147" s="80"/>
      <c r="I147" s="80"/>
      <c r="J147" s="80"/>
      <c r="K147" s="80"/>
      <c r="L147" s="80"/>
      <c r="M147" s="80"/>
      <c r="N147" s="65">
        <v>1</v>
      </c>
      <c r="O147" s="80"/>
      <c r="P147" s="80">
        <v>1</v>
      </c>
      <c r="Q147" s="80">
        <v>1</v>
      </c>
      <c r="R147" s="80"/>
      <c r="S147" s="65">
        <v>2</v>
      </c>
      <c r="T147" s="80"/>
      <c r="U147" s="65" t="s">
        <v>120</v>
      </c>
      <c r="V147" s="65" t="s">
        <v>1814</v>
      </c>
      <c r="W147" s="80">
        <v>1</v>
      </c>
      <c r="X147" s="65"/>
      <c r="Y147" s="66"/>
      <c r="Z147" s="67"/>
      <c r="AA147" s="67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82" t="s">
        <v>506</v>
      </c>
      <c r="AN147" s="80">
        <v>1</v>
      </c>
      <c r="AO147" s="67"/>
      <c r="AP147" s="67"/>
      <c r="AQ147" s="82" t="s">
        <v>540</v>
      </c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  <c r="DS147" s="70"/>
      <c r="DT147" s="70"/>
      <c r="DU147" s="70"/>
      <c r="DV147" s="70"/>
      <c r="DW147" s="70"/>
      <c r="DX147" s="70"/>
      <c r="DY147" s="70"/>
      <c r="DZ147" s="70"/>
      <c r="EA147" s="70"/>
      <c r="EB147" s="70"/>
      <c r="EC147" s="70"/>
      <c r="ED147" s="70"/>
      <c r="EE147" s="70"/>
      <c r="EF147" s="70"/>
      <c r="EG147" s="70"/>
      <c r="EH147" s="70"/>
      <c r="EI147" s="70"/>
      <c r="EJ147" s="70"/>
      <c r="AML147"/>
    </row>
    <row r="148" spans="1:1026" s="69" customFormat="1" x14ac:dyDescent="0.5">
      <c r="A148" s="61" t="s">
        <v>533</v>
      </c>
      <c r="B148" s="62"/>
      <c r="C148" s="62"/>
      <c r="D148" s="63" t="s">
        <v>541</v>
      </c>
      <c r="E148" s="64" t="s">
        <v>106</v>
      </c>
      <c r="F148" s="80">
        <v>1</v>
      </c>
      <c r="G148" s="80">
        <v>1</v>
      </c>
      <c r="H148" s="80" t="s">
        <v>116</v>
      </c>
      <c r="I148" s="80">
        <v>1</v>
      </c>
      <c r="J148" s="80"/>
      <c r="K148" s="80">
        <v>1</v>
      </c>
      <c r="L148" s="80"/>
      <c r="M148" s="80"/>
      <c r="N148" s="80"/>
      <c r="O148" s="80"/>
      <c r="P148" s="80">
        <v>1</v>
      </c>
      <c r="Q148" s="80">
        <v>1</v>
      </c>
      <c r="R148" s="80"/>
      <c r="S148" s="66">
        <v>4</v>
      </c>
      <c r="T148" s="80"/>
      <c r="U148" s="80" t="s">
        <v>201</v>
      </c>
      <c r="V148" s="80" t="s">
        <v>1814</v>
      </c>
      <c r="W148" s="80">
        <v>1</v>
      </c>
      <c r="X148" s="65"/>
      <c r="Y148" s="66"/>
      <c r="Z148" s="67"/>
      <c r="AA148" s="67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82" t="s">
        <v>192</v>
      </c>
      <c r="AN148" s="80">
        <v>2</v>
      </c>
      <c r="AO148" s="67"/>
      <c r="AP148" s="67"/>
      <c r="AQ148" s="82" t="s">
        <v>542</v>
      </c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  <c r="DS148" s="70"/>
      <c r="DT148" s="70"/>
      <c r="DU148" s="70"/>
      <c r="DV148" s="70"/>
      <c r="DW148" s="70"/>
      <c r="DX148" s="70"/>
      <c r="DY148" s="70"/>
      <c r="DZ148" s="70"/>
      <c r="EA148" s="70"/>
      <c r="EB148" s="70"/>
      <c r="EC148" s="70"/>
      <c r="ED148" s="70"/>
      <c r="EE148" s="70"/>
      <c r="EF148" s="70"/>
      <c r="EG148" s="70"/>
      <c r="EH148" s="70"/>
      <c r="EI148" s="70"/>
      <c r="EJ148" s="70"/>
      <c r="AML148"/>
    </row>
    <row r="149" spans="1:1026" s="69" customFormat="1" x14ac:dyDescent="0.5">
      <c r="A149" s="61" t="s">
        <v>533</v>
      </c>
      <c r="B149" s="62"/>
      <c r="C149" s="62" t="s">
        <v>543</v>
      </c>
      <c r="D149" s="63" t="s">
        <v>544</v>
      </c>
      <c r="E149" s="64" t="s">
        <v>106</v>
      </c>
      <c r="F149" s="80"/>
      <c r="G149" s="80"/>
      <c r="H149" s="80"/>
      <c r="I149" s="80"/>
      <c r="J149" s="80"/>
      <c r="K149" s="80">
        <v>1</v>
      </c>
      <c r="L149" s="80"/>
      <c r="M149" s="80"/>
      <c r="N149" s="80"/>
      <c r="O149" s="80"/>
      <c r="P149" s="80">
        <v>1</v>
      </c>
      <c r="Q149" s="80">
        <v>1</v>
      </c>
      <c r="R149" s="80"/>
      <c r="S149" s="80" t="s">
        <v>804</v>
      </c>
      <c r="T149" s="80"/>
      <c r="U149" s="80" t="s">
        <v>120</v>
      </c>
      <c r="V149" s="80" t="s">
        <v>1814</v>
      </c>
      <c r="W149" s="80">
        <v>1</v>
      </c>
      <c r="X149" s="65"/>
      <c r="Y149" s="66"/>
      <c r="Z149" s="67" t="s">
        <v>64</v>
      </c>
      <c r="AA149" s="67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82" t="s">
        <v>192</v>
      </c>
      <c r="AN149" s="80">
        <v>2</v>
      </c>
      <c r="AO149" s="67"/>
      <c r="AP149" s="67"/>
      <c r="AQ149" s="82" t="s">
        <v>545</v>
      </c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  <c r="DS149" s="70"/>
      <c r="DT149" s="70"/>
      <c r="DU149" s="70"/>
      <c r="DV149" s="70"/>
      <c r="DW149" s="70"/>
      <c r="DX149" s="70"/>
      <c r="DY149" s="70"/>
      <c r="DZ149" s="70"/>
      <c r="EA149" s="70"/>
      <c r="EB149" s="70"/>
      <c r="EC149" s="70"/>
      <c r="ED149" s="70"/>
      <c r="EE149" s="70"/>
      <c r="EF149" s="70"/>
      <c r="EG149" s="70"/>
      <c r="EH149" s="70"/>
      <c r="EI149" s="70"/>
      <c r="EJ149" s="70"/>
      <c r="AML149"/>
    </row>
    <row r="150" spans="1:1026" s="59" customFormat="1" x14ac:dyDescent="0.5">
      <c r="A150" s="1" t="s">
        <v>546</v>
      </c>
      <c r="B150" s="51" t="s">
        <v>547</v>
      </c>
      <c r="C150" s="51"/>
      <c r="D150" s="52" t="s">
        <v>62</v>
      </c>
      <c r="E150" s="52" t="s">
        <v>62</v>
      </c>
      <c r="F150" s="53"/>
      <c r="G150" s="53"/>
      <c r="H150" s="53"/>
      <c r="I150" s="53"/>
      <c r="J150" s="53"/>
      <c r="K150" s="53">
        <v>1</v>
      </c>
      <c r="L150" s="53"/>
      <c r="M150" s="53"/>
      <c r="N150" s="53"/>
      <c r="O150" s="53">
        <v>1</v>
      </c>
      <c r="P150" s="53">
        <v>1</v>
      </c>
      <c r="Q150" s="53">
        <v>1</v>
      </c>
      <c r="R150" s="53"/>
      <c r="S150" s="53">
        <v>2</v>
      </c>
      <c r="T150" s="53">
        <v>1</v>
      </c>
      <c r="U150" s="54" t="s">
        <v>1811</v>
      </c>
      <c r="V150" s="54" t="s">
        <v>1811</v>
      </c>
      <c r="W150" s="53">
        <v>1</v>
      </c>
      <c r="X150" s="53">
        <v>1</v>
      </c>
      <c r="Y150" s="54" t="s">
        <v>1817</v>
      </c>
      <c r="Z150" s="55" t="s">
        <v>83</v>
      </c>
      <c r="AA150" s="55" t="s">
        <v>65</v>
      </c>
      <c r="AB150" s="54"/>
      <c r="AC150" s="54"/>
      <c r="AD150" s="54"/>
      <c r="AE150" s="54"/>
      <c r="AF150" s="54"/>
      <c r="AG150" s="54"/>
      <c r="AH150" s="54"/>
      <c r="AI150" s="54">
        <v>72.5</v>
      </c>
      <c r="AJ150" s="54">
        <v>62.5</v>
      </c>
      <c r="AK150" s="54">
        <v>1.1599999999999999</v>
      </c>
      <c r="AL150" s="54">
        <v>76.7</v>
      </c>
      <c r="AM150" s="55" t="s">
        <v>189</v>
      </c>
      <c r="AN150" s="54">
        <v>1</v>
      </c>
      <c r="AO150" s="55"/>
      <c r="AP150" s="55"/>
      <c r="AQ150" s="55"/>
      <c r="AR150" s="57">
        <v>3</v>
      </c>
      <c r="AS150" s="58">
        <v>45.125121880000002</v>
      </c>
      <c r="AT150" s="58">
        <v>1665.48127</v>
      </c>
      <c r="AU150" s="58">
        <v>0.51072467300000002</v>
      </c>
      <c r="AV150" s="58">
        <v>16.393054200000002</v>
      </c>
      <c r="AW150" s="58">
        <v>16.384794679999999</v>
      </c>
      <c r="AX150" s="58">
        <v>0.63008888600000001</v>
      </c>
      <c r="AY150" s="59" t="s">
        <v>69</v>
      </c>
      <c r="AZ150" s="59" t="s">
        <v>96</v>
      </c>
      <c r="BA150" s="59" t="s">
        <v>536</v>
      </c>
      <c r="BB150" s="59" t="s">
        <v>548</v>
      </c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AMJ150" s="60"/>
      <c r="AMK150" s="60"/>
      <c r="AML150"/>
    </row>
    <row r="151" spans="1:1026" s="69" customFormat="1" x14ac:dyDescent="0.5">
      <c r="A151" s="61" t="s">
        <v>546</v>
      </c>
      <c r="B151" s="62"/>
      <c r="C151" s="62" t="s">
        <v>549</v>
      </c>
      <c r="D151" s="63" t="s">
        <v>550</v>
      </c>
      <c r="E151" s="64" t="s">
        <v>106</v>
      </c>
      <c r="F151" s="65"/>
      <c r="G151" s="65"/>
      <c r="H151" s="65"/>
      <c r="I151" s="65"/>
      <c r="J151" s="65"/>
      <c r="K151" s="65"/>
      <c r="L151" s="65"/>
      <c r="M151" s="65"/>
      <c r="N151" s="65"/>
      <c r="O151" s="65">
        <v>1</v>
      </c>
      <c r="P151" s="65"/>
      <c r="Q151" s="65"/>
      <c r="R151" s="65"/>
      <c r="S151" s="65" t="s">
        <v>83</v>
      </c>
      <c r="T151" s="65"/>
      <c r="U151" s="65" t="s">
        <v>87</v>
      </c>
      <c r="V151" s="65" t="s">
        <v>83</v>
      </c>
      <c r="W151" s="65">
        <v>1</v>
      </c>
      <c r="X151" s="65"/>
      <c r="Y151" s="66"/>
      <c r="Z151" s="67"/>
      <c r="AA151" s="67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7"/>
      <c r="AN151" s="66"/>
      <c r="AO151" s="67"/>
      <c r="AP151" s="67"/>
      <c r="AQ151" s="67" t="s">
        <v>107</v>
      </c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  <c r="DS151" s="70"/>
      <c r="DT151" s="70"/>
      <c r="DU151" s="70"/>
      <c r="DV151" s="70"/>
      <c r="DW151" s="70"/>
      <c r="DX151" s="70"/>
      <c r="DY151" s="70"/>
      <c r="DZ151" s="70"/>
      <c r="EA151" s="70"/>
      <c r="EB151" s="70"/>
      <c r="EC151" s="70"/>
      <c r="ED151" s="70"/>
      <c r="EE151" s="70"/>
      <c r="EF151" s="70"/>
      <c r="EG151" s="70"/>
      <c r="EH151" s="70"/>
      <c r="EI151" s="70"/>
      <c r="EJ151" s="70"/>
      <c r="AML151"/>
    </row>
    <row r="152" spans="1:1026" s="69" customFormat="1" x14ac:dyDescent="0.5">
      <c r="A152" s="61" t="s">
        <v>546</v>
      </c>
      <c r="B152" s="62"/>
      <c r="C152" s="62" t="s">
        <v>551</v>
      </c>
      <c r="D152" s="63" t="s">
        <v>552</v>
      </c>
      <c r="E152" s="64" t="s">
        <v>106</v>
      </c>
      <c r="F152" s="65"/>
      <c r="G152" s="65"/>
      <c r="H152" s="65"/>
      <c r="I152" s="65"/>
      <c r="J152" s="65"/>
      <c r="K152" s="65">
        <v>1</v>
      </c>
      <c r="L152" s="65"/>
      <c r="M152" s="65"/>
      <c r="N152" s="65"/>
      <c r="O152" s="65"/>
      <c r="P152" s="65">
        <v>1</v>
      </c>
      <c r="Q152" s="65">
        <v>1</v>
      </c>
      <c r="R152" s="65"/>
      <c r="S152" s="65">
        <v>2</v>
      </c>
      <c r="T152" s="65"/>
      <c r="U152" s="65" t="s">
        <v>120</v>
      </c>
      <c r="V152" s="65" t="s">
        <v>1814</v>
      </c>
      <c r="W152" s="65">
        <v>1</v>
      </c>
      <c r="X152" s="65"/>
      <c r="Y152" s="66"/>
      <c r="Z152" s="67"/>
      <c r="AA152" s="67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7" t="s">
        <v>189</v>
      </c>
      <c r="AN152" s="66">
        <v>1</v>
      </c>
      <c r="AO152" s="67"/>
      <c r="AP152" s="67"/>
      <c r="AQ152" s="67" t="s">
        <v>553</v>
      </c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  <c r="DS152" s="70"/>
      <c r="DT152" s="70"/>
      <c r="DU152" s="70"/>
      <c r="DV152" s="70"/>
      <c r="DW152" s="70"/>
      <c r="DX152" s="70"/>
      <c r="DY152" s="70"/>
      <c r="DZ152" s="70"/>
      <c r="EA152" s="70"/>
      <c r="EB152" s="70"/>
      <c r="EC152" s="70"/>
      <c r="ED152" s="70"/>
      <c r="EE152" s="70"/>
      <c r="EF152" s="70"/>
      <c r="EG152" s="70"/>
      <c r="EH152" s="70"/>
      <c r="EI152" s="70"/>
      <c r="EJ152" s="70"/>
      <c r="AML152"/>
    </row>
    <row r="153" spans="1:1026" s="59" customFormat="1" x14ac:dyDescent="0.5">
      <c r="A153" s="1" t="s">
        <v>554</v>
      </c>
      <c r="B153" s="103" t="s">
        <v>555</v>
      </c>
      <c r="C153" s="51"/>
      <c r="D153" s="52" t="s">
        <v>62</v>
      </c>
      <c r="E153" s="52" t="s">
        <v>62</v>
      </c>
      <c r="F153" s="53">
        <v>2</v>
      </c>
      <c r="G153" s="53">
        <v>1</v>
      </c>
      <c r="H153" s="53">
        <v>1</v>
      </c>
      <c r="I153" s="53">
        <v>2</v>
      </c>
      <c r="J153" s="53"/>
      <c r="K153" s="53">
        <v>3</v>
      </c>
      <c r="L153" s="53"/>
      <c r="M153" s="53"/>
      <c r="N153" s="53"/>
      <c r="O153" s="53"/>
      <c r="P153" s="53">
        <v>1</v>
      </c>
      <c r="Q153" s="53"/>
      <c r="R153" s="53"/>
      <c r="S153" s="53">
        <v>3</v>
      </c>
      <c r="T153" s="53">
        <v>3</v>
      </c>
      <c r="U153" s="54" t="s">
        <v>1810</v>
      </c>
      <c r="V153" s="54" t="s">
        <v>1810</v>
      </c>
      <c r="W153" s="53">
        <v>4</v>
      </c>
      <c r="X153" s="53">
        <v>1</v>
      </c>
      <c r="Y153" s="54" t="s">
        <v>1817</v>
      </c>
      <c r="Z153" s="55" t="s">
        <v>64</v>
      </c>
      <c r="AA153" s="55" t="s">
        <v>65</v>
      </c>
      <c r="AB153" s="54">
        <v>1</v>
      </c>
      <c r="AC153" s="54"/>
      <c r="AD153" s="54">
        <v>1</v>
      </c>
      <c r="AE153" s="54"/>
      <c r="AF153" s="54"/>
      <c r="AG153" s="54"/>
      <c r="AH153" s="54" t="s">
        <v>67</v>
      </c>
      <c r="AI153" s="54">
        <v>10</v>
      </c>
      <c r="AJ153" s="54">
        <v>10.7</v>
      </c>
      <c r="AK153" s="54">
        <v>0.934579439252336</v>
      </c>
      <c r="AL153" s="54">
        <v>10.9</v>
      </c>
      <c r="AM153" s="55" t="s">
        <v>189</v>
      </c>
      <c r="AN153" s="54">
        <v>1</v>
      </c>
      <c r="AO153" s="55"/>
      <c r="AP153" s="55" t="s">
        <v>556</v>
      </c>
      <c r="AQ153" s="55"/>
      <c r="AR153" s="57">
        <v>2</v>
      </c>
      <c r="AS153" s="58">
        <v>16.094326120000002</v>
      </c>
      <c r="AT153" s="58">
        <v>265.76707379999999</v>
      </c>
      <c r="AU153" s="58">
        <v>0.71222648499999996</v>
      </c>
      <c r="AV153" s="58">
        <v>25.693432359999999</v>
      </c>
      <c r="AW153" s="58">
        <v>10.927100360000001</v>
      </c>
      <c r="AX153" s="58">
        <v>0.74877787200000001</v>
      </c>
      <c r="AY153" s="59" t="s">
        <v>69</v>
      </c>
      <c r="AZ153" s="59" t="s">
        <v>96</v>
      </c>
      <c r="BA153" s="59" t="s">
        <v>557</v>
      </c>
      <c r="BB153" s="59" t="s">
        <v>558</v>
      </c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AMJ153" s="60"/>
      <c r="AMK153" s="60"/>
      <c r="AML153"/>
    </row>
    <row r="154" spans="1:1026" s="69" customFormat="1" x14ac:dyDescent="0.5">
      <c r="A154" s="61" t="s">
        <v>554</v>
      </c>
      <c r="B154" s="62"/>
      <c r="C154" s="62"/>
      <c r="D154" s="63" t="s">
        <v>559</v>
      </c>
      <c r="E154" s="64" t="s">
        <v>106</v>
      </c>
      <c r="F154" s="65">
        <v>2</v>
      </c>
      <c r="G154" s="65">
        <v>1</v>
      </c>
      <c r="H154" s="65">
        <v>1</v>
      </c>
      <c r="I154" s="65">
        <v>2</v>
      </c>
      <c r="J154" s="65"/>
      <c r="K154" s="65">
        <v>3</v>
      </c>
      <c r="L154" s="65"/>
      <c r="M154" s="65"/>
      <c r="N154" s="65"/>
      <c r="O154" s="65"/>
      <c r="P154" s="65">
        <v>1</v>
      </c>
      <c r="Q154" s="65"/>
      <c r="R154" s="65"/>
      <c r="S154" s="65">
        <v>3</v>
      </c>
      <c r="T154" s="65"/>
      <c r="U154" s="65" t="s">
        <v>201</v>
      </c>
      <c r="V154" s="65" t="s">
        <v>1814</v>
      </c>
      <c r="W154" s="65">
        <v>4</v>
      </c>
      <c r="X154" s="65"/>
      <c r="Y154" s="66"/>
      <c r="Z154" s="67" t="s">
        <v>64</v>
      </c>
      <c r="AA154" s="67"/>
      <c r="AB154" s="66">
        <v>1</v>
      </c>
      <c r="AC154" s="66"/>
      <c r="AD154" s="66">
        <v>1</v>
      </c>
      <c r="AE154" s="66"/>
      <c r="AF154" s="66"/>
      <c r="AG154" s="66"/>
      <c r="AH154" s="66"/>
      <c r="AI154" s="66"/>
      <c r="AJ154" s="66"/>
      <c r="AK154" s="66"/>
      <c r="AL154" s="66"/>
      <c r="AM154" s="67" t="s">
        <v>189</v>
      </c>
      <c r="AN154" s="66">
        <v>1</v>
      </c>
      <c r="AO154" s="67" t="s">
        <v>560</v>
      </c>
      <c r="AP154" s="67"/>
      <c r="AQ154" s="67" t="s">
        <v>561</v>
      </c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  <c r="DS154" s="70"/>
      <c r="DT154" s="70"/>
      <c r="DU154" s="70"/>
      <c r="DV154" s="70"/>
      <c r="DW154" s="70"/>
      <c r="DX154" s="70"/>
      <c r="DY154" s="70"/>
      <c r="DZ154" s="70"/>
      <c r="EA154" s="70"/>
      <c r="EB154" s="70"/>
      <c r="EC154" s="70"/>
      <c r="ED154" s="70"/>
      <c r="EE154" s="70"/>
      <c r="EF154" s="70"/>
      <c r="EG154" s="70"/>
      <c r="EH154" s="70"/>
      <c r="EI154" s="70"/>
      <c r="EJ154" s="70"/>
      <c r="AML154"/>
    </row>
    <row r="155" spans="1:1026" s="78" customFormat="1" x14ac:dyDescent="0.5">
      <c r="A155" s="1" t="s">
        <v>562</v>
      </c>
      <c r="B155" s="72" t="s">
        <v>563</v>
      </c>
      <c r="C155" s="72"/>
      <c r="D155" s="73" t="s">
        <v>62</v>
      </c>
      <c r="E155" s="73" t="s">
        <v>62</v>
      </c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 t="s">
        <v>83</v>
      </c>
      <c r="T155" s="74">
        <v>0</v>
      </c>
      <c r="U155" s="74" t="s">
        <v>83</v>
      </c>
      <c r="V155" s="74" t="s">
        <v>83</v>
      </c>
      <c r="W155" s="74">
        <v>0</v>
      </c>
      <c r="X155" s="74">
        <v>0</v>
      </c>
      <c r="Y155" s="74"/>
      <c r="Z155" s="75"/>
      <c r="AA155" s="75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5"/>
      <c r="AN155" s="74"/>
      <c r="AO155" s="75"/>
      <c r="AP155" s="89"/>
      <c r="AQ155" s="89"/>
      <c r="AY155" s="78" t="s">
        <v>69</v>
      </c>
      <c r="AZ155" s="78" t="s">
        <v>96</v>
      </c>
      <c r="BA155" s="78" t="s">
        <v>564</v>
      </c>
      <c r="BB155" s="78" t="s">
        <v>565</v>
      </c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AML155"/>
    </row>
    <row r="156" spans="1:1026" s="78" customFormat="1" x14ac:dyDescent="0.5">
      <c r="A156" s="1" t="s">
        <v>566</v>
      </c>
      <c r="B156" s="72" t="s">
        <v>567</v>
      </c>
      <c r="C156" s="72"/>
      <c r="D156" s="73" t="s">
        <v>62</v>
      </c>
      <c r="E156" s="73" t="s">
        <v>62</v>
      </c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 t="s">
        <v>83</v>
      </c>
      <c r="T156" s="88">
        <v>0</v>
      </c>
      <c r="U156" s="88" t="s">
        <v>83</v>
      </c>
      <c r="V156" s="88" t="s">
        <v>83</v>
      </c>
      <c r="W156" s="88">
        <v>0</v>
      </c>
      <c r="X156" s="88">
        <v>0</v>
      </c>
      <c r="Y156" s="74"/>
      <c r="Z156" s="75"/>
      <c r="AA156" s="75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5"/>
      <c r="AN156" s="74"/>
      <c r="AO156" s="75"/>
      <c r="AP156" s="75"/>
      <c r="AQ156" s="75"/>
      <c r="AR156" s="76">
        <v>1</v>
      </c>
      <c r="AS156" s="77">
        <v>227.41166939999999</v>
      </c>
      <c r="AT156" s="77">
        <v>48009.034489999998</v>
      </c>
      <c r="AU156" s="77">
        <v>0.62047813600000001</v>
      </c>
      <c r="AV156" s="77">
        <v>25.516781349999999</v>
      </c>
      <c r="AW156" s="77">
        <v>0.928495195</v>
      </c>
      <c r="AX156" s="77">
        <v>0.73405198800000004</v>
      </c>
      <c r="AY156" s="78" t="s">
        <v>69</v>
      </c>
      <c r="AZ156" s="78" t="s">
        <v>96</v>
      </c>
      <c r="BA156" s="78" t="s">
        <v>564</v>
      </c>
      <c r="BB156" s="78" t="s">
        <v>568</v>
      </c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AML156"/>
    </row>
    <row r="157" spans="1:1026" s="151" customFormat="1" x14ac:dyDescent="0.5">
      <c r="A157" s="166" t="s">
        <v>569</v>
      </c>
      <c r="B157" s="143" t="s">
        <v>570</v>
      </c>
      <c r="C157" s="144"/>
      <c r="D157" s="145" t="s">
        <v>62</v>
      </c>
      <c r="E157" s="145" t="s">
        <v>62</v>
      </c>
      <c r="F157" s="146">
        <v>1</v>
      </c>
      <c r="G157" s="146">
        <v>1</v>
      </c>
      <c r="H157" s="146">
        <v>1</v>
      </c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>
        <v>1</v>
      </c>
      <c r="T157" s="146">
        <v>1</v>
      </c>
      <c r="U157" s="146" t="s">
        <v>493</v>
      </c>
      <c r="V157" s="146" t="s">
        <v>493</v>
      </c>
      <c r="W157" s="146">
        <v>2</v>
      </c>
      <c r="X157" s="146">
        <v>1</v>
      </c>
      <c r="Y157" s="147"/>
      <c r="Z157" s="148"/>
      <c r="AA157" s="148"/>
      <c r="AB157" s="147"/>
      <c r="AC157" s="147"/>
      <c r="AD157" s="147"/>
      <c r="AE157" s="147"/>
      <c r="AF157" s="147"/>
      <c r="AG157" s="147"/>
      <c r="AH157" s="147" t="s">
        <v>67</v>
      </c>
      <c r="AI157" s="147"/>
      <c r="AJ157" s="147"/>
      <c r="AK157" s="147"/>
      <c r="AL157" s="147"/>
      <c r="AM157" s="148" t="s">
        <v>80</v>
      </c>
      <c r="AN157" s="147">
        <v>1</v>
      </c>
      <c r="AO157" s="148"/>
      <c r="AP157" s="148" t="s">
        <v>571</v>
      </c>
      <c r="AQ157" s="148"/>
      <c r="AR157" s="149">
        <v>2</v>
      </c>
      <c r="AS157" s="150">
        <v>70.090063950000001</v>
      </c>
      <c r="AT157" s="150">
        <v>4345.5744249999998</v>
      </c>
      <c r="AU157" s="150">
        <v>0.52392349500000002</v>
      </c>
      <c r="AV157" s="150">
        <v>19.17332481</v>
      </c>
      <c r="AW157" s="150">
        <v>1.044569675</v>
      </c>
      <c r="AX157" s="150">
        <v>0.73824685199999995</v>
      </c>
      <c r="AY157" s="151" t="s">
        <v>69</v>
      </c>
      <c r="AZ157" s="151" t="s">
        <v>96</v>
      </c>
      <c r="BA157" s="151" t="s">
        <v>564</v>
      </c>
      <c r="BB157" s="151" t="s">
        <v>572</v>
      </c>
      <c r="BC157" s="152"/>
      <c r="BD157" s="152"/>
      <c r="BE157" s="152"/>
      <c r="BF157" s="152"/>
      <c r="BG157" s="152"/>
      <c r="BH157" s="152"/>
      <c r="BI157" s="152"/>
      <c r="BJ157" s="152"/>
      <c r="BK157" s="152"/>
      <c r="BL157" s="152"/>
      <c r="BM157" s="152"/>
      <c r="BN157" s="152"/>
      <c r="BO157" s="152"/>
      <c r="BP157" s="152"/>
      <c r="BQ157" s="152"/>
      <c r="BR157" s="152"/>
      <c r="BS157" s="152"/>
      <c r="BT157" s="152"/>
      <c r="BU157" s="152"/>
      <c r="BV157" s="152"/>
      <c r="BW157" s="152"/>
      <c r="BX157" s="152"/>
      <c r="BY157" s="152"/>
      <c r="BZ157" s="152"/>
      <c r="CA157" s="152"/>
      <c r="CB157" s="152"/>
      <c r="CC157" s="152"/>
      <c r="CD157" s="152"/>
      <c r="CE157" s="152"/>
      <c r="CF157" s="152"/>
      <c r="CG157" s="152"/>
      <c r="CH157" s="152"/>
      <c r="CI157" s="152"/>
      <c r="CJ157" s="152"/>
      <c r="CK157" s="152"/>
      <c r="CL157" s="152"/>
      <c r="CM157" s="152"/>
      <c r="CN157" s="152"/>
      <c r="CO157" s="152"/>
      <c r="CP157" s="152"/>
      <c r="CQ157" s="152"/>
      <c r="CR157" s="152"/>
      <c r="CS157" s="152"/>
      <c r="CT157" s="152"/>
      <c r="CU157" s="152"/>
      <c r="CV157" s="152"/>
      <c r="CW157" s="152"/>
      <c r="CX157" s="152"/>
      <c r="CY157" s="152"/>
      <c r="CZ157" s="152"/>
      <c r="DA157" s="152"/>
      <c r="DB157" s="152"/>
      <c r="DC157" s="152"/>
      <c r="DD157" s="152"/>
      <c r="DE157" s="152"/>
      <c r="DF157" s="152"/>
      <c r="DG157" s="152"/>
      <c r="DH157" s="152"/>
      <c r="DI157" s="152"/>
      <c r="DJ157" s="152"/>
      <c r="DK157" s="152"/>
      <c r="DL157" s="152"/>
      <c r="DM157" s="152"/>
      <c r="DN157" s="152"/>
      <c r="DO157" s="152"/>
      <c r="DP157" s="152"/>
      <c r="DQ157" s="152"/>
      <c r="DR157" s="152"/>
      <c r="DS157" s="152"/>
      <c r="DT157" s="152"/>
      <c r="DU157" s="152"/>
      <c r="DV157" s="152"/>
      <c r="DW157" s="152"/>
      <c r="DX157" s="152"/>
      <c r="DY157" s="152"/>
      <c r="DZ157" s="152"/>
      <c r="EA157" s="152"/>
      <c r="EB157" s="152"/>
      <c r="EC157" s="152"/>
      <c r="ED157" s="152"/>
      <c r="EE157" s="152"/>
      <c r="EF157" s="152"/>
      <c r="EG157" s="152"/>
      <c r="EH157" s="152"/>
      <c r="EI157" s="152"/>
      <c r="EJ157" s="152"/>
      <c r="AMJ157" s="153"/>
      <c r="AMK157" s="153"/>
      <c r="AML157" s="154"/>
    </row>
    <row r="158" spans="1:1026" s="161" customFormat="1" x14ac:dyDescent="0.5">
      <c r="A158" s="167" t="s">
        <v>569</v>
      </c>
      <c r="B158" s="155"/>
      <c r="C158" s="155"/>
      <c r="D158" s="156" t="s">
        <v>123</v>
      </c>
      <c r="E158" s="157" t="s">
        <v>106</v>
      </c>
      <c r="F158" s="158">
        <v>1</v>
      </c>
      <c r="G158" s="158">
        <v>1</v>
      </c>
      <c r="H158" s="158">
        <v>1</v>
      </c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>
        <v>1</v>
      </c>
      <c r="T158" s="158"/>
      <c r="U158" s="158" t="s">
        <v>493</v>
      </c>
      <c r="V158" s="158" t="s">
        <v>493</v>
      </c>
      <c r="W158" s="158">
        <v>2</v>
      </c>
      <c r="X158" s="158"/>
      <c r="Y158" s="159"/>
      <c r="Z158" s="160"/>
      <c r="AA158" s="160"/>
      <c r="AB158" s="159"/>
      <c r="AC158" s="159"/>
      <c r="AD158" s="159"/>
      <c r="AE158" s="159"/>
      <c r="AF158" s="159"/>
      <c r="AG158" s="159"/>
      <c r="AH158" s="159"/>
      <c r="AI158" s="159"/>
      <c r="AJ158" s="159"/>
      <c r="AK158" s="159"/>
      <c r="AL158" s="159"/>
      <c r="AM158" s="160" t="s">
        <v>80</v>
      </c>
      <c r="AN158" s="159">
        <v>1</v>
      </c>
      <c r="AO158" s="160"/>
      <c r="AP158" s="160"/>
      <c r="AQ158" s="160" t="s">
        <v>573</v>
      </c>
      <c r="BC158" s="162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62"/>
      <c r="BT158" s="162"/>
      <c r="BU158" s="162"/>
      <c r="BV158" s="162"/>
      <c r="BW158" s="162"/>
      <c r="BX158" s="162"/>
      <c r="BY158" s="162"/>
      <c r="BZ158" s="162"/>
      <c r="CA158" s="162"/>
      <c r="CB158" s="162"/>
      <c r="CC158" s="162"/>
      <c r="CD158" s="162"/>
      <c r="CE158" s="162"/>
      <c r="CF158" s="162"/>
      <c r="CG158" s="162"/>
      <c r="CH158" s="162"/>
      <c r="CI158" s="162"/>
      <c r="CJ158" s="162"/>
      <c r="CK158" s="162"/>
      <c r="CL158" s="162"/>
      <c r="CM158" s="162"/>
      <c r="CN158" s="162"/>
      <c r="CO158" s="162"/>
      <c r="CP158" s="162"/>
      <c r="CQ158" s="162"/>
      <c r="CR158" s="162"/>
      <c r="CS158" s="162"/>
      <c r="CT158" s="162"/>
      <c r="CU158" s="162"/>
      <c r="CV158" s="162"/>
      <c r="CW158" s="162"/>
      <c r="CX158" s="162"/>
      <c r="CY158" s="162"/>
      <c r="CZ158" s="162"/>
      <c r="DA158" s="162"/>
      <c r="DB158" s="162"/>
      <c r="DC158" s="162"/>
      <c r="DD158" s="162"/>
      <c r="DE158" s="162"/>
      <c r="DF158" s="162"/>
      <c r="DG158" s="162"/>
      <c r="DH158" s="162"/>
      <c r="DI158" s="162"/>
      <c r="DJ158" s="162"/>
      <c r="DK158" s="162"/>
      <c r="DL158" s="162"/>
      <c r="DM158" s="162"/>
      <c r="DN158" s="162"/>
      <c r="DO158" s="162"/>
      <c r="DP158" s="162"/>
      <c r="DQ158" s="162"/>
      <c r="DR158" s="162"/>
      <c r="DS158" s="162"/>
      <c r="DT158" s="162"/>
      <c r="DU158" s="162"/>
      <c r="DV158" s="162"/>
      <c r="DW158" s="162"/>
      <c r="DX158" s="162"/>
      <c r="DY158" s="162"/>
      <c r="DZ158" s="162"/>
      <c r="EA158" s="162"/>
      <c r="EB158" s="162"/>
      <c r="EC158" s="162"/>
      <c r="ED158" s="162"/>
      <c r="EE158" s="162"/>
      <c r="EF158" s="162"/>
      <c r="EG158" s="162"/>
      <c r="EH158" s="162"/>
      <c r="EI158" s="162"/>
      <c r="EJ158" s="162"/>
      <c r="AML158" s="154"/>
    </row>
    <row r="159" spans="1:1026" s="78" customFormat="1" x14ac:dyDescent="0.5">
      <c r="A159" s="1" t="s">
        <v>574</v>
      </c>
      <c r="B159" s="72" t="s">
        <v>575</v>
      </c>
      <c r="C159" s="72"/>
      <c r="D159" s="73" t="s">
        <v>62</v>
      </c>
      <c r="E159" s="73" t="s">
        <v>62</v>
      </c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 t="s">
        <v>83</v>
      </c>
      <c r="T159" s="88">
        <v>0</v>
      </c>
      <c r="U159" s="88" t="s">
        <v>83</v>
      </c>
      <c r="V159" s="88" t="s">
        <v>83</v>
      </c>
      <c r="W159" s="88">
        <v>0</v>
      </c>
      <c r="X159" s="88">
        <v>0</v>
      </c>
      <c r="Y159" s="74"/>
      <c r="Z159" s="75"/>
      <c r="AA159" s="75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5"/>
      <c r="AN159" s="74"/>
      <c r="AO159" s="75"/>
      <c r="AP159" s="75"/>
      <c r="AQ159" s="75"/>
      <c r="AR159" s="76">
        <v>1</v>
      </c>
      <c r="AS159" s="77">
        <v>227.41166939999999</v>
      </c>
      <c r="AT159" s="77">
        <v>48009.034489999998</v>
      </c>
      <c r="AU159" s="77">
        <v>0.62047813600000001</v>
      </c>
      <c r="AV159" s="77">
        <v>25.516781349999999</v>
      </c>
      <c r="AW159" s="77">
        <v>0.928495195</v>
      </c>
      <c r="AX159" s="77">
        <v>0.73405198800000004</v>
      </c>
      <c r="AY159" s="78" t="s">
        <v>69</v>
      </c>
      <c r="AZ159" s="78" t="s">
        <v>96</v>
      </c>
      <c r="BA159" s="78" t="s">
        <v>576</v>
      </c>
      <c r="BB159" s="78" t="s">
        <v>577</v>
      </c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AML159"/>
    </row>
    <row r="160" spans="1:1026" s="59" customFormat="1" x14ac:dyDescent="0.5">
      <c r="A160" s="1" t="s">
        <v>578</v>
      </c>
      <c r="B160" s="51" t="s">
        <v>579</v>
      </c>
      <c r="C160" s="51"/>
      <c r="D160" s="52" t="s">
        <v>62</v>
      </c>
      <c r="E160" s="52" t="s">
        <v>62</v>
      </c>
      <c r="F160" s="53">
        <v>3</v>
      </c>
      <c r="G160" s="53"/>
      <c r="H160" s="53"/>
      <c r="I160" s="53">
        <v>1</v>
      </c>
      <c r="J160" s="53"/>
      <c r="K160" s="53"/>
      <c r="L160" s="53"/>
      <c r="M160" s="53"/>
      <c r="N160" s="53"/>
      <c r="O160" s="53"/>
      <c r="P160" s="53">
        <v>3</v>
      </c>
      <c r="Q160" s="53">
        <v>4</v>
      </c>
      <c r="R160" s="53"/>
      <c r="S160" s="53">
        <v>2</v>
      </c>
      <c r="T160" s="53">
        <v>2</v>
      </c>
      <c r="U160" s="54" t="s">
        <v>1810</v>
      </c>
      <c r="V160" s="54" t="s">
        <v>1810</v>
      </c>
      <c r="W160" s="53">
        <v>2</v>
      </c>
      <c r="X160" s="53">
        <v>4</v>
      </c>
      <c r="Y160" s="54" t="s">
        <v>209</v>
      </c>
      <c r="Z160" s="55" t="s">
        <v>63</v>
      </c>
      <c r="AA160" s="55" t="s">
        <v>65</v>
      </c>
      <c r="AB160" s="54">
        <v>1</v>
      </c>
      <c r="AC160" s="54"/>
      <c r="AD160" s="54">
        <v>1</v>
      </c>
      <c r="AE160" s="54"/>
      <c r="AF160" s="54"/>
      <c r="AG160" s="54"/>
      <c r="AH160" s="54"/>
      <c r="AI160" s="54"/>
      <c r="AJ160" s="54"/>
      <c r="AK160" s="54"/>
      <c r="AL160" s="54">
        <v>18.899999999999999</v>
      </c>
      <c r="AM160" s="55" t="s">
        <v>580</v>
      </c>
      <c r="AN160" s="54">
        <v>2</v>
      </c>
      <c r="AO160" s="55"/>
      <c r="AP160" s="55"/>
      <c r="AQ160" s="55"/>
      <c r="AR160" s="57">
        <v>3</v>
      </c>
      <c r="AS160" s="58">
        <v>36.343234019999997</v>
      </c>
      <c r="AT160" s="58">
        <v>6079.146804</v>
      </c>
      <c r="AU160" s="58">
        <v>0.63480517599999997</v>
      </c>
      <c r="AV160" s="58">
        <v>23.289850120000001</v>
      </c>
      <c r="AW160" s="58">
        <v>48.800222689999998</v>
      </c>
      <c r="AX160" s="58">
        <v>0.59831331799999998</v>
      </c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AMJ160" s="60"/>
      <c r="AMK160" s="60"/>
      <c r="AML160"/>
    </row>
    <row r="161" spans="1:1026" s="69" customFormat="1" x14ac:dyDescent="0.5">
      <c r="A161" s="61" t="s">
        <v>578</v>
      </c>
      <c r="B161" s="62"/>
      <c r="C161" s="62"/>
      <c r="D161" s="63" t="s">
        <v>581</v>
      </c>
      <c r="E161" s="64" t="s">
        <v>216</v>
      </c>
      <c r="F161" s="65">
        <v>1</v>
      </c>
      <c r="G161" s="65"/>
      <c r="H161" s="65"/>
      <c r="I161" s="65"/>
      <c r="J161" s="65"/>
      <c r="K161" s="65"/>
      <c r="L161" s="65"/>
      <c r="M161" s="65"/>
      <c r="N161" s="65"/>
      <c r="O161" s="65"/>
      <c r="P161" s="65">
        <v>1</v>
      </c>
      <c r="Q161" s="65">
        <v>1</v>
      </c>
      <c r="R161" s="65"/>
      <c r="S161" s="65">
        <v>1</v>
      </c>
      <c r="T161" s="65"/>
      <c r="U161" s="65" t="s">
        <v>217</v>
      </c>
      <c r="V161" s="65" t="s">
        <v>1815</v>
      </c>
      <c r="W161" s="65">
        <v>1</v>
      </c>
      <c r="X161" s="65"/>
      <c r="Y161" s="66"/>
      <c r="Z161" s="67" t="s">
        <v>63</v>
      </c>
      <c r="AA161" s="67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7" t="s">
        <v>80</v>
      </c>
      <c r="AN161" s="66">
        <v>1</v>
      </c>
      <c r="AO161" s="67" t="s">
        <v>582</v>
      </c>
      <c r="AP161" s="67"/>
      <c r="AQ161" s="67" t="s">
        <v>583</v>
      </c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  <c r="DS161" s="70"/>
      <c r="DT161" s="70"/>
      <c r="DU161" s="70"/>
      <c r="DV161" s="70"/>
      <c r="DW161" s="70"/>
      <c r="DX161" s="70"/>
      <c r="DY161" s="70"/>
      <c r="DZ161" s="70"/>
      <c r="EA161" s="70"/>
      <c r="EB161" s="70"/>
      <c r="EC161" s="70"/>
      <c r="ED161" s="70"/>
      <c r="EE161" s="70"/>
      <c r="EF161" s="70"/>
      <c r="EG161" s="70"/>
      <c r="EH161" s="70"/>
      <c r="EI161" s="70"/>
      <c r="EJ161" s="70"/>
      <c r="AML161"/>
    </row>
    <row r="162" spans="1:1026" s="69" customFormat="1" x14ac:dyDescent="0.5">
      <c r="A162" s="61" t="s">
        <v>578</v>
      </c>
      <c r="B162" s="62"/>
      <c r="C162" s="62"/>
      <c r="D162" s="63" t="s">
        <v>584</v>
      </c>
      <c r="E162" s="64" t="s">
        <v>216</v>
      </c>
      <c r="F162" s="65">
        <v>1</v>
      </c>
      <c r="G162" s="65"/>
      <c r="H162" s="65"/>
      <c r="I162" s="65"/>
      <c r="J162" s="65"/>
      <c r="K162" s="65"/>
      <c r="L162" s="65"/>
      <c r="M162" s="65"/>
      <c r="N162" s="65"/>
      <c r="O162" s="65"/>
      <c r="P162" s="65">
        <v>1</v>
      </c>
      <c r="Q162" s="65">
        <v>1</v>
      </c>
      <c r="R162" s="65"/>
      <c r="S162" s="65">
        <v>1</v>
      </c>
      <c r="T162" s="65"/>
      <c r="U162" s="65" t="s">
        <v>217</v>
      </c>
      <c r="V162" s="65" t="s">
        <v>1815</v>
      </c>
      <c r="W162" s="65">
        <v>1</v>
      </c>
      <c r="X162" s="65"/>
      <c r="Y162" s="66"/>
      <c r="Z162" s="67" t="s">
        <v>63</v>
      </c>
      <c r="AA162" s="67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7" t="s">
        <v>80</v>
      </c>
      <c r="AN162" s="66">
        <v>1</v>
      </c>
      <c r="AO162" s="67"/>
      <c r="AP162" s="67"/>
      <c r="AQ162" s="67" t="s">
        <v>583</v>
      </c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  <c r="DS162" s="70"/>
      <c r="DT162" s="70"/>
      <c r="DU162" s="70"/>
      <c r="DV162" s="70"/>
      <c r="DW162" s="70"/>
      <c r="DX162" s="70"/>
      <c r="DY162" s="70"/>
      <c r="DZ162" s="70"/>
      <c r="EA162" s="70"/>
      <c r="EB162" s="70"/>
      <c r="EC162" s="70"/>
      <c r="ED162" s="70"/>
      <c r="EE162" s="70"/>
      <c r="EF162" s="70"/>
      <c r="EG162" s="70"/>
      <c r="EH162" s="70"/>
      <c r="EI162" s="70"/>
      <c r="EJ162" s="70"/>
      <c r="AML162"/>
    </row>
    <row r="163" spans="1:1026" s="69" customFormat="1" x14ac:dyDescent="0.5">
      <c r="A163" s="61" t="s">
        <v>578</v>
      </c>
      <c r="B163" s="62"/>
      <c r="C163" s="62"/>
      <c r="D163" s="63" t="s">
        <v>585</v>
      </c>
      <c r="E163" s="64" t="s">
        <v>216</v>
      </c>
      <c r="F163" s="65">
        <v>1</v>
      </c>
      <c r="G163" s="65"/>
      <c r="H163" s="65"/>
      <c r="I163" s="65"/>
      <c r="J163" s="65"/>
      <c r="K163" s="65"/>
      <c r="L163" s="65"/>
      <c r="M163" s="65"/>
      <c r="N163" s="65"/>
      <c r="O163" s="65"/>
      <c r="P163" s="65">
        <v>1</v>
      </c>
      <c r="Q163" s="65">
        <v>1</v>
      </c>
      <c r="R163" s="65"/>
      <c r="S163" s="65">
        <v>1</v>
      </c>
      <c r="T163" s="65"/>
      <c r="U163" s="65" t="s">
        <v>217</v>
      </c>
      <c r="V163" s="65" t="s">
        <v>1815</v>
      </c>
      <c r="W163" s="65">
        <v>1</v>
      </c>
      <c r="X163" s="65"/>
      <c r="Y163" s="66"/>
      <c r="Z163" s="67" t="s">
        <v>63</v>
      </c>
      <c r="AA163" s="67"/>
      <c r="AB163" s="66">
        <v>1</v>
      </c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7" t="s">
        <v>80</v>
      </c>
      <c r="AN163" s="66">
        <v>1</v>
      </c>
      <c r="AO163" s="67"/>
      <c r="AP163" s="67"/>
      <c r="AQ163" s="67" t="s">
        <v>583</v>
      </c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  <c r="DS163" s="70"/>
      <c r="DT163" s="70"/>
      <c r="DU163" s="70"/>
      <c r="DV163" s="70"/>
      <c r="DW163" s="70"/>
      <c r="DX163" s="70"/>
      <c r="DY163" s="70"/>
      <c r="DZ163" s="70"/>
      <c r="EA163" s="70"/>
      <c r="EB163" s="70"/>
      <c r="EC163" s="70"/>
      <c r="ED163" s="70"/>
      <c r="EE163" s="70"/>
      <c r="EF163" s="70"/>
      <c r="EG163" s="70"/>
      <c r="EH163" s="70"/>
      <c r="EI163" s="70"/>
      <c r="EJ163" s="70"/>
      <c r="AML163"/>
    </row>
    <row r="164" spans="1:1026" s="69" customFormat="1" x14ac:dyDescent="0.5">
      <c r="A164" s="61" t="s">
        <v>578</v>
      </c>
      <c r="B164" s="62"/>
      <c r="C164" s="62"/>
      <c r="D164" s="63" t="s">
        <v>586</v>
      </c>
      <c r="E164" s="64" t="s">
        <v>216</v>
      </c>
      <c r="F164" s="65"/>
      <c r="G164" s="65"/>
      <c r="H164" s="65"/>
      <c r="I164" s="65">
        <v>1</v>
      </c>
      <c r="J164" s="65"/>
      <c r="K164" s="65"/>
      <c r="L164" s="65"/>
      <c r="M164" s="65"/>
      <c r="N164" s="65"/>
      <c r="O164" s="65"/>
      <c r="P164" s="65"/>
      <c r="Q164" s="65">
        <v>1</v>
      </c>
      <c r="R164" s="65"/>
      <c r="S164" s="65">
        <v>1</v>
      </c>
      <c r="T164" s="65"/>
      <c r="U164" s="65" t="s">
        <v>587</v>
      </c>
      <c r="V164" s="65" t="s">
        <v>587</v>
      </c>
      <c r="W164" s="65">
        <v>1</v>
      </c>
      <c r="X164" s="65"/>
      <c r="Y164" s="66"/>
      <c r="Z164" s="67"/>
      <c r="AA164" s="67"/>
      <c r="AB164" s="66"/>
      <c r="AC164" s="66"/>
      <c r="AD164" s="66">
        <v>1</v>
      </c>
      <c r="AE164" s="66"/>
      <c r="AF164" s="66"/>
      <c r="AG164" s="66"/>
      <c r="AH164" s="66"/>
      <c r="AI164" s="66"/>
      <c r="AJ164" s="66"/>
      <c r="AK164" s="66"/>
      <c r="AL164" s="66"/>
      <c r="AM164" s="67" t="s">
        <v>580</v>
      </c>
      <c r="AN164" s="66">
        <v>2</v>
      </c>
      <c r="AO164" s="67" t="s">
        <v>588</v>
      </c>
      <c r="AP164" s="67"/>
      <c r="AQ164" s="67" t="s">
        <v>589</v>
      </c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  <c r="DS164" s="70"/>
      <c r="DT164" s="70"/>
      <c r="DU164" s="70"/>
      <c r="DV164" s="70"/>
      <c r="DW164" s="70"/>
      <c r="DX164" s="70"/>
      <c r="DY164" s="70"/>
      <c r="DZ164" s="70"/>
      <c r="EA164" s="70"/>
      <c r="EB164" s="70"/>
      <c r="EC164" s="70"/>
      <c r="ED164" s="70"/>
      <c r="EE164" s="70"/>
      <c r="EF164" s="70"/>
      <c r="EG164" s="70"/>
      <c r="EH164" s="70"/>
      <c r="EI164" s="70"/>
      <c r="EJ164" s="70"/>
      <c r="AML164"/>
    </row>
    <row r="165" spans="1:1026" s="78" customFormat="1" x14ac:dyDescent="0.5">
      <c r="A165" s="1" t="s">
        <v>590</v>
      </c>
      <c r="B165" s="72" t="s">
        <v>591</v>
      </c>
      <c r="C165" s="72"/>
      <c r="D165" s="73" t="s">
        <v>62</v>
      </c>
      <c r="E165" s="73" t="s">
        <v>62</v>
      </c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 t="s">
        <v>83</v>
      </c>
      <c r="T165" s="88">
        <v>0</v>
      </c>
      <c r="U165" s="88" t="s">
        <v>83</v>
      </c>
      <c r="V165" s="88" t="s">
        <v>83</v>
      </c>
      <c r="W165" s="88">
        <v>0</v>
      </c>
      <c r="X165" s="88">
        <v>0</v>
      </c>
      <c r="Y165" s="74"/>
      <c r="Z165" s="75"/>
      <c r="AA165" s="75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5"/>
      <c r="AN165" s="74"/>
      <c r="AO165" s="75"/>
      <c r="AP165" s="75"/>
      <c r="AQ165" s="75"/>
      <c r="AY165" s="78" t="s">
        <v>69</v>
      </c>
      <c r="AZ165" s="78" t="s">
        <v>96</v>
      </c>
      <c r="BA165" s="78" t="s">
        <v>576</v>
      </c>
      <c r="BB165" s="78" t="s">
        <v>592</v>
      </c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AML165"/>
    </row>
    <row r="166" spans="1:1026" s="59" customFormat="1" x14ac:dyDescent="0.5">
      <c r="A166" s="1" t="s">
        <v>593</v>
      </c>
      <c r="B166" s="51" t="s">
        <v>594</v>
      </c>
      <c r="C166" s="51"/>
      <c r="D166" s="52" t="s">
        <v>62</v>
      </c>
      <c r="E166" s="52" t="s">
        <v>62</v>
      </c>
      <c r="F166" s="53">
        <v>2</v>
      </c>
      <c r="G166" s="53">
        <v>1</v>
      </c>
      <c r="H166" s="53">
        <v>1</v>
      </c>
      <c r="I166" s="53"/>
      <c r="J166" s="53"/>
      <c r="K166" s="53">
        <v>1</v>
      </c>
      <c r="L166" s="53"/>
      <c r="M166" s="53"/>
      <c r="N166" s="53"/>
      <c r="O166" s="53"/>
      <c r="P166" s="53">
        <v>2</v>
      </c>
      <c r="Q166" s="53">
        <v>2</v>
      </c>
      <c r="R166" s="53"/>
      <c r="S166" s="53">
        <v>3</v>
      </c>
      <c r="T166" s="53">
        <v>2</v>
      </c>
      <c r="U166" s="54" t="s">
        <v>1810</v>
      </c>
      <c r="V166" s="54" t="s">
        <v>1810</v>
      </c>
      <c r="W166" s="53">
        <v>2</v>
      </c>
      <c r="X166" s="53">
        <v>2</v>
      </c>
      <c r="Y166" s="54" t="s">
        <v>63</v>
      </c>
      <c r="Z166" s="55" t="s">
        <v>83</v>
      </c>
      <c r="AA166" s="55" t="s">
        <v>65</v>
      </c>
      <c r="AB166" s="54">
        <v>1</v>
      </c>
      <c r="AC166" s="54"/>
      <c r="AD166" s="54"/>
      <c r="AE166" s="54"/>
      <c r="AF166" s="54"/>
      <c r="AG166" s="54"/>
      <c r="AH166" s="54" t="s">
        <v>133</v>
      </c>
      <c r="AI166" s="54">
        <v>16.3</v>
      </c>
      <c r="AJ166" s="54">
        <v>13.3</v>
      </c>
      <c r="AK166" s="54">
        <v>1.22556390977444</v>
      </c>
      <c r="AL166" s="54">
        <v>15.5</v>
      </c>
      <c r="AM166" s="55" t="s">
        <v>68</v>
      </c>
      <c r="AN166" s="54">
        <v>2</v>
      </c>
      <c r="AO166" s="55"/>
      <c r="AP166" s="54" t="s">
        <v>595</v>
      </c>
      <c r="AQ166" s="54"/>
      <c r="AR166" s="57">
        <v>2</v>
      </c>
      <c r="AS166" s="58">
        <v>10.325986009999999</v>
      </c>
      <c r="AT166" s="58">
        <v>671.89506510000001</v>
      </c>
      <c r="AU166" s="58">
        <v>0.7608838</v>
      </c>
      <c r="AV166" s="58">
        <v>23.078376120000001</v>
      </c>
      <c r="AW166" s="58">
        <v>25.98566224</v>
      </c>
      <c r="AX166" s="58">
        <v>0.59820479100000001</v>
      </c>
      <c r="AY166" s="59" t="s">
        <v>69</v>
      </c>
      <c r="AZ166" s="59" t="s">
        <v>96</v>
      </c>
      <c r="BA166" s="59" t="s">
        <v>576</v>
      </c>
      <c r="BB166" s="59" t="s">
        <v>596</v>
      </c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AMJ166" s="60"/>
      <c r="AMK166" s="60"/>
      <c r="AML166"/>
    </row>
    <row r="167" spans="1:1026" s="69" customFormat="1" x14ac:dyDescent="0.5">
      <c r="A167" s="61" t="s">
        <v>593</v>
      </c>
      <c r="B167" s="62"/>
      <c r="C167" s="62"/>
      <c r="D167" s="63" t="s">
        <v>597</v>
      </c>
      <c r="E167" s="64" t="s">
        <v>106</v>
      </c>
      <c r="F167" s="65">
        <v>1</v>
      </c>
      <c r="G167" s="65">
        <v>1</v>
      </c>
      <c r="H167" s="65">
        <v>1</v>
      </c>
      <c r="I167" s="65"/>
      <c r="J167" s="65"/>
      <c r="K167" s="65"/>
      <c r="L167" s="65"/>
      <c r="M167" s="65"/>
      <c r="N167" s="65"/>
      <c r="O167" s="65"/>
      <c r="P167" s="65">
        <v>1</v>
      </c>
      <c r="Q167" s="65">
        <v>1</v>
      </c>
      <c r="R167" s="65"/>
      <c r="S167" s="65">
        <v>2</v>
      </c>
      <c r="T167" s="65"/>
      <c r="U167" s="65" t="s">
        <v>167</v>
      </c>
      <c r="V167" s="65" t="s">
        <v>1814</v>
      </c>
      <c r="W167" s="65">
        <v>1</v>
      </c>
      <c r="X167" s="65"/>
      <c r="Y167" s="66"/>
      <c r="Z167" s="67"/>
      <c r="AA167" s="67"/>
      <c r="AB167" s="66">
        <v>1</v>
      </c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7" t="s">
        <v>80</v>
      </c>
      <c r="AN167" s="66">
        <v>1</v>
      </c>
      <c r="AO167" s="67"/>
      <c r="AP167" s="66"/>
      <c r="AQ167" s="67" t="s">
        <v>598</v>
      </c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  <c r="DS167" s="70"/>
      <c r="DT167" s="70"/>
      <c r="DU167" s="70"/>
      <c r="DV167" s="70"/>
      <c r="DW167" s="70"/>
      <c r="DX167" s="70"/>
      <c r="DY167" s="70"/>
      <c r="DZ167" s="70"/>
      <c r="EA167" s="70"/>
      <c r="EB167" s="70"/>
      <c r="EC167" s="70"/>
      <c r="ED167" s="70"/>
      <c r="EE167" s="70"/>
      <c r="EF167" s="70"/>
      <c r="EG167" s="70"/>
      <c r="EH167" s="70"/>
      <c r="EI167" s="70"/>
      <c r="EJ167" s="70"/>
      <c r="AML167"/>
    </row>
    <row r="168" spans="1:1026" s="69" customFormat="1" x14ac:dyDescent="0.5">
      <c r="A168" s="61" t="s">
        <v>593</v>
      </c>
      <c r="B168" s="62"/>
      <c r="C168" s="62"/>
      <c r="D168" s="63" t="s">
        <v>599</v>
      </c>
      <c r="E168" s="64" t="s">
        <v>216</v>
      </c>
      <c r="F168" s="65">
        <v>1</v>
      </c>
      <c r="G168" s="65"/>
      <c r="H168" s="65"/>
      <c r="I168" s="65"/>
      <c r="J168" s="65"/>
      <c r="K168" s="65">
        <v>1</v>
      </c>
      <c r="L168" s="65"/>
      <c r="M168" s="65"/>
      <c r="N168" s="65"/>
      <c r="O168" s="65"/>
      <c r="P168" s="65">
        <v>1</v>
      </c>
      <c r="Q168" s="65">
        <v>1</v>
      </c>
      <c r="R168" s="65"/>
      <c r="S168" s="65">
        <v>2</v>
      </c>
      <c r="T168" s="65"/>
      <c r="U168" s="65" t="s">
        <v>120</v>
      </c>
      <c r="V168" s="65" t="s">
        <v>1814</v>
      </c>
      <c r="W168" s="65">
        <v>1</v>
      </c>
      <c r="X168" s="65"/>
      <c r="Y168" s="66"/>
      <c r="Z168" s="67"/>
      <c r="AA168" s="67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7" t="s">
        <v>68</v>
      </c>
      <c r="AN168" s="66">
        <v>2</v>
      </c>
      <c r="AO168" s="67" t="s">
        <v>600</v>
      </c>
      <c r="AP168" s="66"/>
      <c r="AQ168" s="67" t="s">
        <v>601</v>
      </c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  <c r="DS168" s="70"/>
      <c r="DT168" s="70"/>
      <c r="DU168" s="70"/>
      <c r="DV168" s="70"/>
      <c r="DW168" s="70"/>
      <c r="DX168" s="70"/>
      <c r="DY168" s="70"/>
      <c r="DZ168" s="70"/>
      <c r="EA168" s="70"/>
      <c r="EB168" s="70"/>
      <c r="EC168" s="70"/>
      <c r="ED168" s="70"/>
      <c r="EE168" s="70"/>
      <c r="EF168" s="70"/>
      <c r="EG168" s="70"/>
      <c r="EH168" s="70"/>
      <c r="EI168" s="70"/>
      <c r="EJ168" s="70"/>
      <c r="AML168"/>
    </row>
    <row r="169" spans="1:1026" s="59" customFormat="1" x14ac:dyDescent="0.5">
      <c r="A169" s="1" t="s">
        <v>602</v>
      </c>
      <c r="B169" s="51" t="s">
        <v>603</v>
      </c>
      <c r="C169" s="51"/>
      <c r="D169" s="52" t="s">
        <v>62</v>
      </c>
      <c r="E169" s="52" t="s">
        <v>62</v>
      </c>
      <c r="F169" s="53">
        <v>2</v>
      </c>
      <c r="G169" s="53">
        <v>2</v>
      </c>
      <c r="H169" s="53">
        <v>2</v>
      </c>
      <c r="I169" s="53">
        <v>1</v>
      </c>
      <c r="J169" s="53"/>
      <c r="K169" s="53">
        <v>2</v>
      </c>
      <c r="L169" s="53"/>
      <c r="M169" s="53"/>
      <c r="N169" s="53">
        <v>1</v>
      </c>
      <c r="O169" s="53"/>
      <c r="P169" s="53">
        <v>3</v>
      </c>
      <c r="Q169" s="53">
        <v>3</v>
      </c>
      <c r="R169" s="53"/>
      <c r="S169" s="53">
        <v>4</v>
      </c>
      <c r="T169" s="53">
        <v>3</v>
      </c>
      <c r="U169" s="54" t="s">
        <v>1810</v>
      </c>
      <c r="V169" s="54" t="s">
        <v>1810</v>
      </c>
      <c r="W169" s="53">
        <v>3</v>
      </c>
      <c r="X169" s="53">
        <v>3</v>
      </c>
      <c r="Y169" s="54" t="s">
        <v>63</v>
      </c>
      <c r="Z169" s="55" t="s">
        <v>127</v>
      </c>
      <c r="AA169" s="55" t="s">
        <v>65</v>
      </c>
      <c r="AB169" s="54">
        <v>1</v>
      </c>
      <c r="AC169" s="54"/>
      <c r="AD169" s="54"/>
      <c r="AE169" s="54"/>
      <c r="AF169" s="54"/>
      <c r="AG169" s="54"/>
      <c r="AH169" s="54" t="s">
        <v>133</v>
      </c>
      <c r="AI169" s="54">
        <v>23.3</v>
      </c>
      <c r="AJ169" s="54">
        <v>20.8</v>
      </c>
      <c r="AK169" s="54">
        <v>1.1201923076923099</v>
      </c>
      <c r="AL169" s="54">
        <v>21.2</v>
      </c>
      <c r="AM169" s="55" t="s">
        <v>384</v>
      </c>
      <c r="AN169" s="54">
        <v>2</v>
      </c>
      <c r="AO169" s="55"/>
      <c r="AP169" s="55" t="s">
        <v>604</v>
      </c>
      <c r="AQ169" s="55"/>
      <c r="AR169" s="57">
        <v>2</v>
      </c>
      <c r="AS169" s="58">
        <v>16.659299399999998</v>
      </c>
      <c r="AT169" s="58">
        <v>915.28296669999997</v>
      </c>
      <c r="AU169" s="58">
        <v>0.79445445699999995</v>
      </c>
      <c r="AV169" s="58">
        <v>21.705925740000001</v>
      </c>
      <c r="AW169" s="58">
        <v>33.10535428</v>
      </c>
      <c r="AX169" s="58">
        <v>0.62577657200000003</v>
      </c>
      <c r="AY169" s="59" t="s">
        <v>69</v>
      </c>
      <c r="AZ169" s="59" t="s">
        <v>96</v>
      </c>
      <c r="BA169" s="59" t="s">
        <v>576</v>
      </c>
      <c r="BB169" s="59" t="s">
        <v>605</v>
      </c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AMJ169" s="60"/>
      <c r="AMK169" s="60"/>
      <c r="AML169"/>
    </row>
    <row r="170" spans="1:1026" s="69" customFormat="1" x14ac:dyDescent="0.5">
      <c r="A170" s="61" t="s">
        <v>602</v>
      </c>
      <c r="B170" s="62"/>
      <c r="C170" s="62"/>
      <c r="D170" s="63" t="s">
        <v>606</v>
      </c>
      <c r="E170" s="64" t="s">
        <v>216</v>
      </c>
      <c r="F170" s="65">
        <v>1</v>
      </c>
      <c r="G170" s="65">
        <v>1</v>
      </c>
      <c r="H170" s="65">
        <v>1</v>
      </c>
      <c r="I170" s="65"/>
      <c r="J170" s="65"/>
      <c r="K170" s="65"/>
      <c r="L170" s="65"/>
      <c r="M170" s="65"/>
      <c r="N170" s="65">
        <v>1</v>
      </c>
      <c r="O170" s="65"/>
      <c r="P170" s="65">
        <v>1</v>
      </c>
      <c r="Q170" s="65">
        <v>1</v>
      </c>
      <c r="R170" s="65"/>
      <c r="S170" s="65">
        <v>2</v>
      </c>
      <c r="T170" s="65"/>
      <c r="U170" s="65" t="s">
        <v>167</v>
      </c>
      <c r="V170" s="65" t="s">
        <v>1814</v>
      </c>
      <c r="W170" s="65">
        <v>1</v>
      </c>
      <c r="X170" s="65"/>
      <c r="Y170" s="66"/>
      <c r="Z170" s="67" t="s">
        <v>127</v>
      </c>
      <c r="AA170" s="67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7" t="s">
        <v>162</v>
      </c>
      <c r="AN170" s="66">
        <v>1</v>
      </c>
      <c r="AO170" s="67" t="s">
        <v>607</v>
      </c>
      <c r="AP170" s="67"/>
      <c r="AQ170" s="67" t="s">
        <v>608</v>
      </c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  <c r="DS170" s="70"/>
      <c r="DT170" s="70"/>
      <c r="DU170" s="70"/>
      <c r="DV170" s="70"/>
      <c r="DW170" s="70"/>
      <c r="DX170" s="70"/>
      <c r="DY170" s="70"/>
      <c r="DZ170" s="70"/>
      <c r="EA170" s="70"/>
      <c r="EB170" s="70"/>
      <c r="EC170" s="70"/>
      <c r="ED170" s="70"/>
      <c r="EE170" s="70"/>
      <c r="EF170" s="70"/>
      <c r="EG170" s="70"/>
      <c r="EH170" s="70"/>
      <c r="EI170" s="70"/>
      <c r="EJ170" s="70"/>
      <c r="AML170"/>
    </row>
    <row r="171" spans="1:1026" s="69" customFormat="1" x14ac:dyDescent="0.5">
      <c r="A171" s="61" t="s">
        <v>602</v>
      </c>
      <c r="B171" s="62"/>
      <c r="C171" s="62"/>
      <c r="D171" s="63" t="s">
        <v>609</v>
      </c>
      <c r="E171" s="64" t="s">
        <v>216</v>
      </c>
      <c r="F171" s="65"/>
      <c r="G171" s="65"/>
      <c r="H171" s="65"/>
      <c r="I171" s="65"/>
      <c r="J171" s="65"/>
      <c r="K171" s="65">
        <v>1</v>
      </c>
      <c r="L171" s="65"/>
      <c r="M171" s="65"/>
      <c r="N171" s="65"/>
      <c r="O171" s="65"/>
      <c r="P171" s="65">
        <v>1</v>
      </c>
      <c r="Q171" s="65">
        <v>1</v>
      </c>
      <c r="R171" s="65"/>
      <c r="S171" s="65">
        <v>2</v>
      </c>
      <c r="T171" s="65"/>
      <c r="U171" s="65" t="s">
        <v>120</v>
      </c>
      <c r="V171" s="65" t="s">
        <v>1814</v>
      </c>
      <c r="W171" s="65">
        <v>1</v>
      </c>
      <c r="X171" s="65"/>
      <c r="Y171" s="66"/>
      <c r="Z171" s="67"/>
      <c r="AA171" s="67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7" t="s">
        <v>76</v>
      </c>
      <c r="AN171" s="66">
        <v>1</v>
      </c>
      <c r="AO171" s="67" t="s">
        <v>610</v>
      </c>
      <c r="AP171" s="67"/>
      <c r="AQ171" s="67" t="s">
        <v>611</v>
      </c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  <c r="DS171" s="70"/>
      <c r="DT171" s="70"/>
      <c r="DU171" s="70"/>
      <c r="DV171" s="70"/>
      <c r="DW171" s="70"/>
      <c r="DX171" s="70"/>
      <c r="DY171" s="70"/>
      <c r="DZ171" s="70"/>
      <c r="EA171" s="70"/>
      <c r="EB171" s="70"/>
      <c r="EC171" s="70"/>
      <c r="ED171" s="70"/>
      <c r="EE171" s="70"/>
      <c r="EF171" s="70"/>
      <c r="EG171" s="70"/>
      <c r="EH171" s="70"/>
      <c r="EI171" s="70"/>
      <c r="EJ171" s="70"/>
      <c r="AML171"/>
    </row>
    <row r="172" spans="1:1026" s="69" customFormat="1" x14ac:dyDescent="0.5">
      <c r="A172" s="61" t="s">
        <v>602</v>
      </c>
      <c r="B172" s="62"/>
      <c r="C172" s="62"/>
      <c r="D172" s="63" t="s">
        <v>612</v>
      </c>
      <c r="E172" s="64" t="s">
        <v>216</v>
      </c>
      <c r="F172" s="65">
        <v>1</v>
      </c>
      <c r="G172" s="65">
        <v>1</v>
      </c>
      <c r="H172" s="65">
        <v>1</v>
      </c>
      <c r="I172" s="65">
        <v>1</v>
      </c>
      <c r="J172" s="65"/>
      <c r="K172" s="65">
        <v>1</v>
      </c>
      <c r="L172" s="65"/>
      <c r="M172" s="65"/>
      <c r="N172" s="65"/>
      <c r="O172" s="65"/>
      <c r="P172" s="65">
        <v>1</v>
      </c>
      <c r="Q172" s="65">
        <v>1</v>
      </c>
      <c r="R172" s="65"/>
      <c r="S172" s="65">
        <v>4</v>
      </c>
      <c r="T172" s="65"/>
      <c r="U172" s="65" t="s">
        <v>201</v>
      </c>
      <c r="V172" s="65" t="s">
        <v>1814</v>
      </c>
      <c r="W172" s="65">
        <v>1</v>
      </c>
      <c r="X172" s="65"/>
      <c r="Y172" s="66"/>
      <c r="Z172" s="67"/>
      <c r="AA172" s="67"/>
      <c r="AB172" s="66">
        <v>1</v>
      </c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7" t="s">
        <v>162</v>
      </c>
      <c r="AN172" s="66">
        <v>1</v>
      </c>
      <c r="AO172" s="67" t="s">
        <v>613</v>
      </c>
      <c r="AP172" s="67"/>
      <c r="AQ172" s="67" t="s">
        <v>614</v>
      </c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0"/>
      <c r="DW172" s="70"/>
      <c r="DX172" s="70"/>
      <c r="DY172" s="70"/>
      <c r="DZ172" s="70"/>
      <c r="EA172" s="70"/>
      <c r="EB172" s="70"/>
      <c r="EC172" s="70"/>
      <c r="ED172" s="70"/>
      <c r="EE172" s="70"/>
      <c r="EF172" s="70"/>
      <c r="EG172" s="70"/>
      <c r="EH172" s="70"/>
      <c r="EI172" s="70"/>
      <c r="EJ172" s="70"/>
      <c r="AML172"/>
    </row>
    <row r="173" spans="1:1026" s="78" customFormat="1" x14ac:dyDescent="0.5">
      <c r="A173" s="1" t="s">
        <v>615</v>
      </c>
      <c r="B173" s="72" t="s">
        <v>616</v>
      </c>
      <c r="C173" s="72"/>
      <c r="D173" s="73" t="s">
        <v>62</v>
      </c>
      <c r="E173" s="73" t="s">
        <v>62</v>
      </c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 t="s">
        <v>83</v>
      </c>
      <c r="T173" s="88">
        <v>0</v>
      </c>
      <c r="U173" s="88" t="s">
        <v>83</v>
      </c>
      <c r="V173" s="88" t="s">
        <v>83</v>
      </c>
      <c r="W173" s="88">
        <v>0</v>
      </c>
      <c r="X173" s="88">
        <v>0</v>
      </c>
      <c r="Y173" s="74"/>
      <c r="Z173" s="75"/>
      <c r="AA173" s="75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5"/>
      <c r="AN173" s="74"/>
      <c r="AO173" s="75"/>
      <c r="AP173" s="75"/>
      <c r="AQ173" s="75"/>
      <c r="AR173" s="76">
        <v>1</v>
      </c>
      <c r="AS173" s="77">
        <v>2.7899810569999999</v>
      </c>
      <c r="AT173" s="77">
        <v>24.561459849999999</v>
      </c>
      <c r="AU173" s="77">
        <v>0.915297264</v>
      </c>
      <c r="AV173" s="77">
        <v>23.487604170000001</v>
      </c>
      <c r="AW173" s="77">
        <v>46.80027363</v>
      </c>
      <c r="AX173" s="77">
        <v>0.61632868699999999</v>
      </c>
      <c r="AY173" s="78" t="s">
        <v>69</v>
      </c>
      <c r="AZ173" s="78" t="s">
        <v>96</v>
      </c>
      <c r="BA173" s="78" t="s">
        <v>576</v>
      </c>
      <c r="BB173" s="78" t="s">
        <v>617</v>
      </c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AML173"/>
    </row>
    <row r="174" spans="1:1026" s="78" customFormat="1" x14ac:dyDescent="0.5">
      <c r="A174" s="1" t="s">
        <v>618</v>
      </c>
      <c r="B174" s="72" t="s">
        <v>619</v>
      </c>
      <c r="C174" s="72"/>
      <c r="D174" s="73" t="s">
        <v>62</v>
      </c>
      <c r="E174" s="73" t="s">
        <v>62</v>
      </c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 t="s">
        <v>83</v>
      </c>
      <c r="T174" s="88">
        <v>0</v>
      </c>
      <c r="U174" s="88" t="s">
        <v>83</v>
      </c>
      <c r="V174" s="88" t="s">
        <v>83</v>
      </c>
      <c r="W174" s="88">
        <v>0</v>
      </c>
      <c r="X174" s="88">
        <v>0</v>
      </c>
      <c r="Y174" s="74"/>
      <c r="Z174" s="75"/>
      <c r="AA174" s="75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5"/>
      <c r="AN174" s="74"/>
      <c r="AO174" s="75"/>
      <c r="AP174" s="75"/>
      <c r="AQ174" s="75"/>
      <c r="AY174" s="78" t="s">
        <v>69</v>
      </c>
      <c r="AZ174" s="78" t="s">
        <v>96</v>
      </c>
      <c r="BA174" s="78" t="s">
        <v>576</v>
      </c>
      <c r="BB174" s="78" t="s">
        <v>620</v>
      </c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AML174"/>
    </row>
    <row r="175" spans="1:1026" s="78" customFormat="1" x14ac:dyDescent="0.5">
      <c r="A175" s="1" t="s">
        <v>621</v>
      </c>
      <c r="B175" s="72" t="s">
        <v>622</v>
      </c>
      <c r="C175" s="72"/>
      <c r="D175" s="73" t="s">
        <v>62</v>
      </c>
      <c r="E175" s="73" t="s">
        <v>62</v>
      </c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 t="s">
        <v>83</v>
      </c>
      <c r="T175" s="88">
        <v>0</v>
      </c>
      <c r="U175" s="88" t="s">
        <v>83</v>
      </c>
      <c r="V175" s="88" t="s">
        <v>83</v>
      </c>
      <c r="W175" s="88">
        <v>0</v>
      </c>
      <c r="X175" s="88">
        <v>0</v>
      </c>
      <c r="Y175" s="74"/>
      <c r="Z175" s="75"/>
      <c r="AA175" s="75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5"/>
      <c r="AN175" s="74"/>
      <c r="AO175" s="75"/>
      <c r="AP175" s="75"/>
      <c r="AQ175" s="75"/>
      <c r="AR175" s="76">
        <v>2</v>
      </c>
      <c r="AS175" s="77">
        <v>12.632475039999999</v>
      </c>
      <c r="AT175" s="77">
        <v>199.0328059</v>
      </c>
      <c r="AU175" s="77">
        <v>0.85582797600000005</v>
      </c>
      <c r="AV175" s="77">
        <v>26.271363449999999</v>
      </c>
      <c r="AW175" s="77">
        <v>4.7531220459999997</v>
      </c>
      <c r="AX175" s="77">
        <v>0.77185020299999996</v>
      </c>
      <c r="AY175" s="78" t="s">
        <v>69</v>
      </c>
      <c r="AZ175" s="78" t="s">
        <v>96</v>
      </c>
      <c r="BA175" s="78" t="s">
        <v>576</v>
      </c>
      <c r="BB175" s="78" t="s">
        <v>623</v>
      </c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AML175"/>
    </row>
    <row r="176" spans="1:1026" s="59" customFormat="1" x14ac:dyDescent="0.5">
      <c r="A176" s="1" t="s">
        <v>624</v>
      </c>
      <c r="B176" s="51" t="s">
        <v>625</v>
      </c>
      <c r="C176" s="51"/>
      <c r="D176" s="52" t="s">
        <v>62</v>
      </c>
      <c r="E176" s="52" t="s">
        <v>62</v>
      </c>
      <c r="F176" s="53">
        <v>4</v>
      </c>
      <c r="G176" s="53">
        <v>4</v>
      </c>
      <c r="H176" s="53">
        <v>4</v>
      </c>
      <c r="I176" s="53">
        <v>1</v>
      </c>
      <c r="J176" s="53"/>
      <c r="K176" s="53">
        <v>1</v>
      </c>
      <c r="L176" s="53"/>
      <c r="M176" s="53"/>
      <c r="N176" s="53">
        <f>SUM(N177:N182)</f>
        <v>3</v>
      </c>
      <c r="O176" s="53">
        <f>SUM(O177:O182)</f>
        <v>2</v>
      </c>
      <c r="P176" s="53">
        <v>5</v>
      </c>
      <c r="Q176" s="53">
        <v>5</v>
      </c>
      <c r="R176" s="53"/>
      <c r="S176" s="53">
        <v>3</v>
      </c>
      <c r="T176" s="53">
        <v>3</v>
      </c>
      <c r="U176" s="54" t="s">
        <v>1810</v>
      </c>
      <c r="V176" s="54" t="s">
        <v>1810</v>
      </c>
      <c r="W176" s="53">
        <v>7</v>
      </c>
      <c r="X176" s="53">
        <v>4</v>
      </c>
      <c r="Y176" s="54" t="s">
        <v>63</v>
      </c>
      <c r="Z176" s="55" t="s">
        <v>63</v>
      </c>
      <c r="AA176" s="55" t="s">
        <v>65</v>
      </c>
      <c r="AB176" s="54">
        <v>3</v>
      </c>
      <c r="AC176" s="54">
        <v>3</v>
      </c>
      <c r="AD176" s="54">
        <v>1</v>
      </c>
      <c r="AE176" s="54"/>
      <c r="AF176" s="54"/>
      <c r="AG176" s="54"/>
      <c r="AH176" s="54" t="s">
        <v>133</v>
      </c>
      <c r="AI176" s="54">
        <v>27.3</v>
      </c>
      <c r="AJ176" s="54">
        <v>23</v>
      </c>
      <c r="AK176" s="54">
        <v>1.18695652173913</v>
      </c>
      <c r="AL176" s="54">
        <v>26.7</v>
      </c>
      <c r="AM176" s="55" t="s">
        <v>68</v>
      </c>
      <c r="AN176" s="54">
        <v>2</v>
      </c>
      <c r="AO176" s="55"/>
      <c r="AP176" s="55" t="s">
        <v>626</v>
      </c>
      <c r="AQ176" s="55"/>
      <c r="AR176" s="57">
        <v>3</v>
      </c>
      <c r="AS176" s="58">
        <v>20.245750940000001</v>
      </c>
      <c r="AT176" s="58">
        <v>381.27757359999998</v>
      </c>
      <c r="AU176" s="58">
        <v>0.74094953200000002</v>
      </c>
      <c r="AV176" s="58">
        <v>3.0420298529999998</v>
      </c>
      <c r="AW176" s="58">
        <v>186.25014379999999</v>
      </c>
      <c r="AX176" s="58">
        <v>0.52205773899999997</v>
      </c>
      <c r="AY176" s="59" t="s">
        <v>69</v>
      </c>
      <c r="AZ176" s="59" t="s">
        <v>96</v>
      </c>
      <c r="BA176" s="59" t="s">
        <v>576</v>
      </c>
      <c r="BB176" s="59" t="s">
        <v>627</v>
      </c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AMJ176" s="60"/>
      <c r="AMK176" s="60"/>
      <c r="AML176"/>
    </row>
    <row r="177" spans="1:1026" s="69" customFormat="1" x14ac:dyDescent="0.5">
      <c r="A177" s="61" t="s">
        <v>624</v>
      </c>
      <c r="B177" s="62"/>
      <c r="C177" s="62"/>
      <c r="D177" s="63" t="s">
        <v>628</v>
      </c>
      <c r="E177" s="64" t="s">
        <v>216</v>
      </c>
      <c r="F177" s="65"/>
      <c r="G177" s="65"/>
      <c r="H177" s="65"/>
      <c r="I177" s="65"/>
      <c r="J177" s="65"/>
      <c r="K177" s="65"/>
      <c r="L177" s="65"/>
      <c r="M177" s="65"/>
      <c r="N177" s="65"/>
      <c r="O177" s="65">
        <v>1</v>
      </c>
      <c r="P177" s="65"/>
      <c r="Q177" s="65"/>
      <c r="R177" s="65"/>
      <c r="S177" s="65" t="s">
        <v>83</v>
      </c>
      <c r="T177" s="65"/>
      <c r="U177" s="65" t="s">
        <v>87</v>
      </c>
      <c r="V177" s="65" t="s">
        <v>83</v>
      </c>
      <c r="W177" s="65">
        <v>1</v>
      </c>
      <c r="X177" s="65"/>
      <c r="Y177" s="66"/>
      <c r="Z177" s="67"/>
      <c r="AA177" s="67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7"/>
      <c r="AN177" s="66"/>
      <c r="AO177" s="67"/>
      <c r="AP177" s="67"/>
      <c r="AQ177" s="67" t="s">
        <v>629</v>
      </c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70"/>
      <c r="AML177"/>
    </row>
    <row r="178" spans="1:1026" s="69" customFormat="1" x14ac:dyDescent="0.5">
      <c r="A178" s="61" t="s">
        <v>624</v>
      </c>
      <c r="B178" s="62"/>
      <c r="C178" s="62"/>
      <c r="D178" s="63" t="s">
        <v>630</v>
      </c>
      <c r="E178" s="64" t="s">
        <v>216</v>
      </c>
      <c r="F178" s="65">
        <v>1</v>
      </c>
      <c r="G178" s="65">
        <v>1</v>
      </c>
      <c r="H178" s="65">
        <v>1</v>
      </c>
      <c r="I178" s="65"/>
      <c r="J178" s="65"/>
      <c r="K178" s="65"/>
      <c r="L178" s="65"/>
      <c r="M178" s="65"/>
      <c r="N178" s="65">
        <v>1</v>
      </c>
      <c r="O178" s="65"/>
      <c r="P178" s="65">
        <v>2</v>
      </c>
      <c r="Q178" s="65">
        <v>2</v>
      </c>
      <c r="R178" s="65"/>
      <c r="S178" s="65">
        <v>2</v>
      </c>
      <c r="T178" s="65"/>
      <c r="U178" s="65" t="s">
        <v>167</v>
      </c>
      <c r="V178" s="65" t="s">
        <v>1814</v>
      </c>
      <c r="W178" s="65">
        <v>3</v>
      </c>
      <c r="X178" s="65"/>
      <c r="Y178" s="66"/>
      <c r="Z178" s="67" t="s">
        <v>63</v>
      </c>
      <c r="AA178" s="67"/>
      <c r="AB178" s="66">
        <v>2</v>
      </c>
      <c r="AC178" s="66">
        <v>1</v>
      </c>
      <c r="AD178" s="66"/>
      <c r="AE178" s="66"/>
      <c r="AF178" s="66"/>
      <c r="AG178" s="66"/>
      <c r="AH178" s="66"/>
      <c r="AI178" s="66"/>
      <c r="AJ178" s="66"/>
      <c r="AK178" s="66"/>
      <c r="AL178" s="66"/>
      <c r="AM178" s="67" t="s">
        <v>76</v>
      </c>
      <c r="AN178" s="66">
        <v>1</v>
      </c>
      <c r="AO178" s="67"/>
      <c r="AP178" s="67"/>
      <c r="AQ178" s="67" t="s">
        <v>631</v>
      </c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  <c r="DS178" s="70"/>
      <c r="DT178" s="70"/>
      <c r="DU178" s="70"/>
      <c r="DV178" s="70"/>
      <c r="DW178" s="70"/>
      <c r="DX178" s="70"/>
      <c r="DY178" s="70"/>
      <c r="DZ178" s="70"/>
      <c r="EA178" s="70"/>
      <c r="EB178" s="70"/>
      <c r="EC178" s="70"/>
      <c r="ED178" s="70"/>
      <c r="EE178" s="70"/>
      <c r="EF178" s="70"/>
      <c r="EG178" s="70"/>
      <c r="EH178" s="70"/>
      <c r="EI178" s="70"/>
      <c r="EJ178" s="70"/>
      <c r="AML178"/>
    </row>
    <row r="179" spans="1:1026" s="69" customFormat="1" x14ac:dyDescent="0.5">
      <c r="A179" s="61" t="s">
        <v>624</v>
      </c>
      <c r="B179" s="62"/>
      <c r="C179" s="62"/>
      <c r="D179" s="63" t="s">
        <v>632</v>
      </c>
      <c r="E179" s="64" t="s">
        <v>216</v>
      </c>
      <c r="F179" s="65">
        <v>1</v>
      </c>
      <c r="G179" s="65">
        <v>1</v>
      </c>
      <c r="H179" s="65">
        <v>1</v>
      </c>
      <c r="I179" s="65"/>
      <c r="J179" s="65"/>
      <c r="K179" s="65"/>
      <c r="L179" s="65"/>
      <c r="M179" s="65"/>
      <c r="N179" s="65">
        <v>1</v>
      </c>
      <c r="O179" s="65"/>
      <c r="P179" s="65">
        <v>1</v>
      </c>
      <c r="Q179" s="65">
        <v>1</v>
      </c>
      <c r="R179" s="65"/>
      <c r="S179" s="65">
        <v>2</v>
      </c>
      <c r="T179" s="65"/>
      <c r="U179" s="65" t="s">
        <v>167</v>
      </c>
      <c r="V179" s="65" t="s">
        <v>1814</v>
      </c>
      <c r="W179" s="65">
        <v>1</v>
      </c>
      <c r="X179" s="65"/>
      <c r="Y179" s="66"/>
      <c r="Z179" s="67" t="s">
        <v>63</v>
      </c>
      <c r="AA179" s="67"/>
      <c r="AB179" s="66">
        <v>1</v>
      </c>
      <c r="AC179" s="66">
        <v>1</v>
      </c>
      <c r="AD179" s="66" t="s">
        <v>66</v>
      </c>
      <c r="AE179" s="66"/>
      <c r="AF179" s="66"/>
      <c r="AG179" s="66"/>
      <c r="AH179" s="66"/>
      <c r="AI179" s="66"/>
      <c r="AJ179" s="66"/>
      <c r="AK179" s="66"/>
      <c r="AL179" s="66"/>
      <c r="AM179" s="67" t="s">
        <v>76</v>
      </c>
      <c r="AN179" s="66">
        <v>1</v>
      </c>
      <c r="AO179" s="67"/>
      <c r="AP179" s="67"/>
      <c r="AQ179" s="67" t="s">
        <v>633</v>
      </c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  <c r="DS179" s="70"/>
      <c r="DT179" s="70"/>
      <c r="DU179" s="70"/>
      <c r="DV179" s="70"/>
      <c r="DW179" s="70"/>
      <c r="DX179" s="70"/>
      <c r="DY179" s="70"/>
      <c r="DZ179" s="70"/>
      <c r="EA179" s="70"/>
      <c r="EB179" s="70"/>
      <c r="EC179" s="70"/>
      <c r="ED179" s="70"/>
      <c r="EE179" s="70"/>
      <c r="EF179" s="70"/>
      <c r="EG179" s="70"/>
      <c r="EH179" s="70"/>
      <c r="EI179" s="70"/>
      <c r="EJ179" s="70"/>
      <c r="AML179"/>
    </row>
    <row r="180" spans="1:1026" s="69" customFormat="1" x14ac:dyDescent="0.5">
      <c r="A180" s="61" t="s">
        <v>624</v>
      </c>
      <c r="B180" s="62"/>
      <c r="C180" s="62"/>
      <c r="D180" s="63" t="s">
        <v>634</v>
      </c>
      <c r="E180" s="64" t="s">
        <v>216</v>
      </c>
      <c r="F180" s="65">
        <v>1</v>
      </c>
      <c r="G180" s="65">
        <v>1</v>
      </c>
      <c r="H180" s="65">
        <v>1</v>
      </c>
      <c r="I180" s="65"/>
      <c r="J180" s="65"/>
      <c r="K180" s="65"/>
      <c r="L180" s="65"/>
      <c r="M180" s="65"/>
      <c r="N180" s="65">
        <v>1</v>
      </c>
      <c r="O180" s="65"/>
      <c r="P180" s="65">
        <v>1</v>
      </c>
      <c r="Q180" s="65">
        <v>1</v>
      </c>
      <c r="R180" s="65"/>
      <c r="S180" s="65">
        <v>2</v>
      </c>
      <c r="T180" s="65"/>
      <c r="U180" s="65" t="s">
        <v>167</v>
      </c>
      <c r="V180" s="65" t="s">
        <v>1814</v>
      </c>
      <c r="W180" s="65">
        <v>1</v>
      </c>
      <c r="X180" s="65"/>
      <c r="Y180" s="66"/>
      <c r="Z180" s="67" t="s">
        <v>127</v>
      </c>
      <c r="AA180" s="67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7" t="s">
        <v>76</v>
      </c>
      <c r="AN180" s="66">
        <v>1</v>
      </c>
      <c r="AO180" s="67" t="s">
        <v>635</v>
      </c>
      <c r="AP180" s="67"/>
      <c r="AQ180" s="67" t="s">
        <v>608</v>
      </c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  <c r="DS180" s="70"/>
      <c r="DT180" s="70"/>
      <c r="DU180" s="70"/>
      <c r="DV180" s="70"/>
      <c r="DW180" s="70"/>
      <c r="DX180" s="70"/>
      <c r="DY180" s="70"/>
      <c r="DZ180" s="70"/>
      <c r="EA180" s="70"/>
      <c r="EB180" s="70"/>
      <c r="EC180" s="70"/>
      <c r="ED180" s="70"/>
      <c r="EE180" s="70"/>
      <c r="EF180" s="70"/>
      <c r="EG180" s="70"/>
      <c r="EH180" s="70"/>
      <c r="EI180" s="70"/>
      <c r="EJ180" s="70"/>
      <c r="AML180"/>
    </row>
    <row r="181" spans="1:1026" s="69" customFormat="1" x14ac:dyDescent="0.5">
      <c r="A181" s="61" t="s">
        <v>624</v>
      </c>
      <c r="B181" s="62"/>
      <c r="C181" s="62"/>
      <c r="D181" s="63" t="s">
        <v>636</v>
      </c>
      <c r="E181" s="64" t="s">
        <v>216</v>
      </c>
      <c r="F181" s="65">
        <v>1</v>
      </c>
      <c r="G181" s="65">
        <v>1</v>
      </c>
      <c r="H181" s="65">
        <v>1</v>
      </c>
      <c r="I181" s="65"/>
      <c r="J181" s="65"/>
      <c r="K181" s="65">
        <v>1</v>
      </c>
      <c r="L181" s="65"/>
      <c r="M181" s="65"/>
      <c r="N181" s="65"/>
      <c r="O181" s="65"/>
      <c r="P181" s="65">
        <v>1</v>
      </c>
      <c r="Q181" s="65">
        <v>1</v>
      </c>
      <c r="R181" s="65"/>
      <c r="S181" s="65">
        <v>3</v>
      </c>
      <c r="T181" s="65"/>
      <c r="U181" s="65" t="s">
        <v>167</v>
      </c>
      <c r="V181" s="65" t="s">
        <v>1814</v>
      </c>
      <c r="W181" s="65">
        <v>1</v>
      </c>
      <c r="X181" s="65"/>
      <c r="Y181" s="66"/>
      <c r="Z181" s="67" t="s">
        <v>63</v>
      </c>
      <c r="AA181" s="67"/>
      <c r="AB181" s="66"/>
      <c r="AC181" s="66">
        <v>1</v>
      </c>
      <c r="AD181" s="66">
        <v>1</v>
      </c>
      <c r="AE181" s="66"/>
      <c r="AF181" s="66"/>
      <c r="AG181" s="66"/>
      <c r="AH181" s="66"/>
      <c r="AI181" s="66"/>
      <c r="AJ181" s="66"/>
      <c r="AK181" s="66"/>
      <c r="AL181" s="66"/>
      <c r="AM181" s="67" t="s">
        <v>68</v>
      </c>
      <c r="AN181" s="66">
        <v>2</v>
      </c>
      <c r="AO181" s="67" t="s">
        <v>637</v>
      </c>
      <c r="AP181" s="67"/>
      <c r="AQ181" s="67" t="s">
        <v>638</v>
      </c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  <c r="DS181" s="70"/>
      <c r="DT181" s="70"/>
      <c r="DU181" s="70"/>
      <c r="DV181" s="70"/>
      <c r="DW181" s="70"/>
      <c r="DX181" s="70"/>
      <c r="DY181" s="70"/>
      <c r="DZ181" s="70"/>
      <c r="EA181" s="70"/>
      <c r="EB181" s="70"/>
      <c r="EC181" s="70"/>
      <c r="ED181" s="70"/>
      <c r="EE181" s="70"/>
      <c r="EF181" s="70"/>
      <c r="EG181" s="70"/>
      <c r="EH181" s="70"/>
      <c r="EI181" s="70"/>
      <c r="EJ181" s="70"/>
      <c r="AML181"/>
    </row>
    <row r="182" spans="1:1026" s="69" customFormat="1" x14ac:dyDescent="0.5">
      <c r="A182" s="61" t="s">
        <v>624</v>
      </c>
      <c r="B182" s="62"/>
      <c r="C182" s="62" t="s">
        <v>639</v>
      </c>
      <c r="D182" s="63" t="s">
        <v>640</v>
      </c>
      <c r="E182" s="64" t="s">
        <v>216</v>
      </c>
      <c r="F182" s="65"/>
      <c r="G182" s="65"/>
      <c r="H182" s="65"/>
      <c r="I182" s="65"/>
      <c r="J182" s="65"/>
      <c r="K182" s="65"/>
      <c r="L182" s="65"/>
      <c r="M182" s="65"/>
      <c r="N182" s="65"/>
      <c r="O182" s="65">
        <v>1</v>
      </c>
      <c r="P182" s="65"/>
      <c r="Q182" s="65"/>
      <c r="R182" s="65"/>
      <c r="S182" s="65" t="s">
        <v>83</v>
      </c>
      <c r="T182" s="65"/>
      <c r="U182" s="65" t="s">
        <v>87</v>
      </c>
      <c r="V182" s="65" t="s">
        <v>83</v>
      </c>
      <c r="W182" s="65">
        <v>1</v>
      </c>
      <c r="X182" s="65"/>
      <c r="Y182" s="66"/>
      <c r="Z182" s="67"/>
      <c r="AA182" s="67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7"/>
      <c r="AN182" s="66"/>
      <c r="AO182" s="67"/>
      <c r="AP182" s="67"/>
      <c r="AQ182" s="67" t="s">
        <v>394</v>
      </c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  <c r="DS182" s="70"/>
      <c r="DT182" s="70"/>
      <c r="DU182" s="70"/>
      <c r="DV182" s="70"/>
      <c r="DW182" s="70"/>
      <c r="DX182" s="70"/>
      <c r="DY182" s="70"/>
      <c r="DZ182" s="70"/>
      <c r="EA182" s="70"/>
      <c r="EB182" s="70"/>
      <c r="EC182" s="70"/>
      <c r="ED182" s="70"/>
      <c r="EE182" s="70"/>
      <c r="EF182" s="70"/>
      <c r="EG182" s="70"/>
      <c r="EH182" s="70"/>
      <c r="EI182" s="70"/>
      <c r="EJ182" s="70"/>
      <c r="AML182"/>
    </row>
    <row r="183" spans="1:1026" s="78" customFormat="1" x14ac:dyDescent="0.5">
      <c r="A183" s="1" t="s">
        <v>641</v>
      </c>
      <c r="B183" s="72" t="s">
        <v>642</v>
      </c>
      <c r="C183" s="72"/>
      <c r="D183" s="73" t="s">
        <v>62</v>
      </c>
      <c r="E183" s="73" t="s">
        <v>62</v>
      </c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 t="s">
        <v>83</v>
      </c>
      <c r="T183" s="88">
        <v>0</v>
      </c>
      <c r="U183" s="88" t="s">
        <v>83</v>
      </c>
      <c r="V183" s="88" t="s">
        <v>83</v>
      </c>
      <c r="W183" s="88">
        <v>0</v>
      </c>
      <c r="X183" s="88">
        <v>0</v>
      </c>
      <c r="Y183" s="74"/>
      <c r="Z183" s="75"/>
      <c r="AA183" s="75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5"/>
      <c r="AN183" s="74"/>
      <c r="AO183" s="75"/>
      <c r="AP183" s="75"/>
      <c r="AQ183" s="75"/>
      <c r="AY183" s="78" t="s">
        <v>69</v>
      </c>
      <c r="AZ183" s="78" t="s">
        <v>96</v>
      </c>
      <c r="BA183" s="78" t="s">
        <v>643</v>
      </c>
      <c r="BB183" s="78" t="s">
        <v>644</v>
      </c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AML183"/>
    </row>
    <row r="184" spans="1:1026" s="59" customFormat="1" x14ac:dyDescent="0.5">
      <c r="A184" s="1" t="s">
        <v>645</v>
      </c>
      <c r="B184" s="51" t="s">
        <v>646</v>
      </c>
      <c r="C184" s="51"/>
      <c r="D184" s="52" t="s">
        <v>62</v>
      </c>
      <c r="E184" s="52" t="s">
        <v>62</v>
      </c>
      <c r="F184" s="53">
        <v>1</v>
      </c>
      <c r="G184" s="53">
        <v>1</v>
      </c>
      <c r="H184" s="53">
        <v>1</v>
      </c>
      <c r="I184" s="53">
        <v>1</v>
      </c>
      <c r="J184" s="53"/>
      <c r="K184" s="53"/>
      <c r="L184" s="53"/>
      <c r="M184" s="53"/>
      <c r="N184" s="53"/>
      <c r="O184" s="53"/>
      <c r="P184" s="53"/>
      <c r="Q184" s="53"/>
      <c r="R184" s="53"/>
      <c r="S184" s="53">
        <v>2</v>
      </c>
      <c r="T184" s="53">
        <v>2</v>
      </c>
      <c r="U184" s="54" t="s">
        <v>1810</v>
      </c>
      <c r="V184" s="54" t="s">
        <v>1810</v>
      </c>
      <c r="W184" s="53">
        <v>1</v>
      </c>
      <c r="X184" s="53">
        <v>1</v>
      </c>
      <c r="Y184" s="54" t="s">
        <v>1817</v>
      </c>
      <c r="Z184" s="55" t="s">
        <v>210</v>
      </c>
      <c r="AA184" s="55" t="s">
        <v>211</v>
      </c>
      <c r="AB184" s="54"/>
      <c r="AC184" s="54"/>
      <c r="AD184" s="54"/>
      <c r="AE184" s="54"/>
      <c r="AF184" s="54"/>
      <c r="AG184" s="54"/>
      <c r="AH184" s="54" t="s">
        <v>133</v>
      </c>
      <c r="AI184" s="54">
        <v>26.5</v>
      </c>
      <c r="AJ184" s="54">
        <v>17</v>
      </c>
      <c r="AK184" s="54">
        <v>1.5588235294117601</v>
      </c>
      <c r="AL184" s="54">
        <v>21.9</v>
      </c>
      <c r="AM184" s="55" t="s">
        <v>162</v>
      </c>
      <c r="AN184" s="54">
        <v>1</v>
      </c>
      <c r="AO184" s="55"/>
      <c r="AP184" s="55" t="s">
        <v>647</v>
      </c>
      <c r="AQ184" s="55"/>
      <c r="AY184" s="59" t="s">
        <v>69</v>
      </c>
      <c r="AZ184" s="59" t="s">
        <v>96</v>
      </c>
      <c r="BA184" s="59" t="s">
        <v>643</v>
      </c>
      <c r="BB184" s="59" t="s">
        <v>648</v>
      </c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AMJ184" s="60"/>
      <c r="AMK184" s="60"/>
      <c r="AML184"/>
    </row>
    <row r="185" spans="1:1026" s="69" customFormat="1" x14ac:dyDescent="0.5">
      <c r="A185" s="61" t="s">
        <v>645</v>
      </c>
      <c r="B185" s="62"/>
      <c r="C185" s="62"/>
      <c r="D185" s="63" t="s">
        <v>649</v>
      </c>
      <c r="E185" s="64" t="s">
        <v>216</v>
      </c>
      <c r="F185" s="80">
        <v>1</v>
      </c>
      <c r="G185" s="80">
        <v>1</v>
      </c>
      <c r="H185" s="80" t="s">
        <v>116</v>
      </c>
      <c r="I185" s="80">
        <v>1</v>
      </c>
      <c r="J185" s="80"/>
      <c r="K185" s="80"/>
      <c r="L185" s="80"/>
      <c r="M185" s="80"/>
      <c r="N185" s="80"/>
      <c r="O185" s="80"/>
      <c r="P185" s="80"/>
      <c r="Q185" s="80"/>
      <c r="R185" s="80"/>
      <c r="S185" s="65">
        <v>2</v>
      </c>
      <c r="T185" s="80"/>
      <c r="U185" s="65" t="s">
        <v>323</v>
      </c>
      <c r="V185" s="65" t="s">
        <v>1814</v>
      </c>
      <c r="W185" s="65">
        <v>1</v>
      </c>
      <c r="X185" s="65"/>
      <c r="Y185" s="66"/>
      <c r="Z185" s="67" t="s">
        <v>210</v>
      </c>
      <c r="AA185" s="67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82" t="s">
        <v>162</v>
      </c>
      <c r="AN185" s="80">
        <v>1</v>
      </c>
      <c r="AO185" s="67"/>
      <c r="AP185" s="67"/>
      <c r="AQ185" s="82" t="s">
        <v>650</v>
      </c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  <c r="DS185" s="70"/>
      <c r="DT185" s="70"/>
      <c r="DU185" s="70"/>
      <c r="DV185" s="70"/>
      <c r="DW185" s="70"/>
      <c r="DX185" s="70"/>
      <c r="DY185" s="70"/>
      <c r="DZ185" s="70"/>
      <c r="EA185" s="70"/>
      <c r="EB185" s="70"/>
      <c r="EC185" s="70"/>
      <c r="ED185" s="70"/>
      <c r="EE185" s="70"/>
      <c r="EF185" s="70"/>
      <c r="EG185" s="70"/>
      <c r="EH185" s="70"/>
      <c r="EI185" s="70"/>
      <c r="EJ185" s="70"/>
      <c r="AML185"/>
    </row>
    <row r="186" spans="1:1026" s="59" customFormat="1" x14ac:dyDescent="0.5">
      <c r="A186" s="18" t="s">
        <v>651</v>
      </c>
      <c r="B186" s="51" t="s">
        <v>652</v>
      </c>
      <c r="C186" s="51"/>
      <c r="D186" s="52" t="s">
        <v>62</v>
      </c>
      <c r="E186" s="52" t="s">
        <v>62</v>
      </c>
      <c r="F186" s="53">
        <v>1</v>
      </c>
      <c r="G186" s="53"/>
      <c r="H186" s="53"/>
      <c r="I186" s="53"/>
      <c r="J186" s="53"/>
      <c r="K186" s="53"/>
      <c r="L186" s="53"/>
      <c r="M186" s="53"/>
      <c r="N186" s="53"/>
      <c r="O186" s="53"/>
      <c r="P186" s="53">
        <v>1</v>
      </c>
      <c r="Q186" s="53"/>
      <c r="R186" s="53"/>
      <c r="S186" s="53">
        <v>1</v>
      </c>
      <c r="T186" s="53">
        <v>1</v>
      </c>
      <c r="U186" s="54" t="s">
        <v>230</v>
      </c>
      <c r="V186" s="54" t="s">
        <v>230</v>
      </c>
      <c r="W186" s="53">
        <v>2</v>
      </c>
      <c r="X186" s="53">
        <v>1</v>
      </c>
      <c r="Y186" s="54" t="s">
        <v>264</v>
      </c>
      <c r="Z186" s="55" t="s">
        <v>83</v>
      </c>
      <c r="AA186" s="55" t="s">
        <v>65</v>
      </c>
      <c r="AB186" s="54"/>
      <c r="AC186" s="54"/>
      <c r="AD186" s="54"/>
      <c r="AE186" s="54"/>
      <c r="AF186" s="54"/>
      <c r="AG186" s="54"/>
      <c r="AH186" s="54" t="s">
        <v>67</v>
      </c>
      <c r="AI186" s="54">
        <v>103.3</v>
      </c>
      <c r="AJ186" s="54">
        <v>56</v>
      </c>
      <c r="AK186" s="54">
        <v>1.8446428571428599</v>
      </c>
      <c r="AL186" s="54">
        <v>67.900000000000006</v>
      </c>
      <c r="AM186" s="55" t="s">
        <v>653</v>
      </c>
      <c r="AN186" s="54">
        <v>2</v>
      </c>
      <c r="AO186" s="55"/>
      <c r="AP186" s="55"/>
      <c r="AQ186" s="55"/>
      <c r="AR186" s="57">
        <v>4</v>
      </c>
      <c r="AS186" s="58">
        <v>81.716133060000004</v>
      </c>
      <c r="AT186" s="58">
        <v>10279.73258</v>
      </c>
      <c r="AU186" s="58">
        <v>0.60999652599999998</v>
      </c>
      <c r="AV186" s="58">
        <v>3.279175248</v>
      </c>
      <c r="AW186" s="58">
        <v>41.440183900000001</v>
      </c>
      <c r="AX186" s="58">
        <v>0.62459401400000003</v>
      </c>
      <c r="AY186" s="59" t="s">
        <v>69</v>
      </c>
      <c r="AZ186" s="59" t="s">
        <v>96</v>
      </c>
      <c r="BA186" s="59" t="s">
        <v>643</v>
      </c>
      <c r="BB186" s="59" t="s">
        <v>654</v>
      </c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AMJ186" s="60"/>
      <c r="AMK186" s="60"/>
      <c r="AML186"/>
    </row>
    <row r="187" spans="1:1026" s="69" customFormat="1" x14ac:dyDescent="0.5">
      <c r="A187" s="61" t="s">
        <v>651</v>
      </c>
      <c r="B187" s="62"/>
      <c r="C187" s="62"/>
      <c r="D187" s="63" t="s">
        <v>655</v>
      </c>
      <c r="E187" s="64" t="s">
        <v>656</v>
      </c>
      <c r="F187" s="65">
        <v>1</v>
      </c>
      <c r="G187" s="65"/>
      <c r="H187" s="65"/>
      <c r="I187" s="65"/>
      <c r="J187" s="65"/>
      <c r="K187" s="65"/>
      <c r="L187" s="65"/>
      <c r="M187" s="65"/>
      <c r="N187" s="65"/>
      <c r="O187" s="65"/>
      <c r="P187" s="65">
        <v>1</v>
      </c>
      <c r="Q187" s="65"/>
      <c r="R187" s="65"/>
      <c r="S187" s="65">
        <v>1</v>
      </c>
      <c r="T187" s="65"/>
      <c r="U187" s="65" t="s">
        <v>230</v>
      </c>
      <c r="V187" s="65" t="s">
        <v>230</v>
      </c>
      <c r="W187" s="65">
        <v>2</v>
      </c>
      <c r="X187" s="65"/>
      <c r="Y187" s="66"/>
      <c r="Z187" s="67"/>
      <c r="AA187" s="67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7" t="s">
        <v>653</v>
      </c>
      <c r="AN187" s="66">
        <v>2</v>
      </c>
      <c r="AO187" s="67" t="s">
        <v>657</v>
      </c>
      <c r="AP187" s="67"/>
      <c r="AQ187" s="67" t="s">
        <v>658</v>
      </c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  <c r="DS187" s="70"/>
      <c r="DT187" s="70"/>
      <c r="DU187" s="70"/>
      <c r="DV187" s="70"/>
      <c r="DW187" s="70"/>
      <c r="DX187" s="70"/>
      <c r="DY187" s="70"/>
      <c r="DZ187" s="70"/>
      <c r="EA187" s="70"/>
      <c r="EB187" s="70"/>
      <c r="EC187" s="70"/>
      <c r="ED187" s="70"/>
      <c r="EE187" s="70"/>
      <c r="EF187" s="70"/>
      <c r="EG187" s="70"/>
      <c r="EH187" s="70"/>
      <c r="EI187" s="70"/>
      <c r="EJ187" s="70"/>
      <c r="AML187"/>
    </row>
    <row r="188" spans="1:1026" s="59" customFormat="1" x14ac:dyDescent="0.5">
      <c r="A188" s="1" t="s">
        <v>659</v>
      </c>
      <c r="B188" s="51" t="s">
        <v>660</v>
      </c>
      <c r="C188" s="51"/>
      <c r="D188" s="52" t="s">
        <v>62</v>
      </c>
      <c r="E188" s="52" t="s">
        <v>62</v>
      </c>
      <c r="F188" s="53"/>
      <c r="G188" s="53"/>
      <c r="H188" s="53"/>
      <c r="I188" s="53"/>
      <c r="J188" s="53"/>
      <c r="K188" s="53">
        <v>2</v>
      </c>
      <c r="L188" s="53"/>
      <c r="M188" s="53"/>
      <c r="N188" s="53"/>
      <c r="O188" s="53"/>
      <c r="P188" s="53"/>
      <c r="Q188" s="53"/>
      <c r="R188" s="53"/>
      <c r="S188" s="53">
        <v>1</v>
      </c>
      <c r="T188" s="53">
        <v>1</v>
      </c>
      <c r="U188" s="53" t="s">
        <v>1811</v>
      </c>
      <c r="V188" s="53" t="s">
        <v>1811</v>
      </c>
      <c r="W188" s="53">
        <v>2</v>
      </c>
      <c r="X188" s="53">
        <v>2</v>
      </c>
      <c r="Y188" s="54" t="s">
        <v>264</v>
      </c>
      <c r="Z188" s="55"/>
      <c r="AA188" s="55" t="s">
        <v>211</v>
      </c>
      <c r="AB188" s="54">
        <v>1</v>
      </c>
      <c r="AC188" s="54">
        <v>1</v>
      </c>
      <c r="AD188" s="54">
        <v>2</v>
      </c>
      <c r="AE188" s="54"/>
      <c r="AF188" s="54"/>
      <c r="AG188" s="54"/>
      <c r="AH188" s="54" t="s">
        <v>133</v>
      </c>
      <c r="AI188" s="54">
        <v>274.39999999999998</v>
      </c>
      <c r="AJ188" s="54">
        <v>256.39999999999998</v>
      </c>
      <c r="AK188" s="54">
        <v>1.07020280811232</v>
      </c>
      <c r="AL188" s="54">
        <v>260</v>
      </c>
      <c r="AM188" s="55" t="s">
        <v>192</v>
      </c>
      <c r="AN188" s="54">
        <v>2</v>
      </c>
      <c r="AO188" s="55"/>
      <c r="AP188" s="55" t="s">
        <v>661</v>
      </c>
      <c r="AQ188" s="55"/>
      <c r="AR188" s="57">
        <v>2</v>
      </c>
      <c r="AS188" s="58">
        <v>78.783199429999996</v>
      </c>
      <c r="AT188" s="58">
        <v>6662.0330279999998</v>
      </c>
      <c r="AU188" s="58">
        <v>0.63015420700000002</v>
      </c>
      <c r="AV188" s="58">
        <v>22.435381790000001</v>
      </c>
      <c r="AW188" s="58">
        <v>4.0567406009999996</v>
      </c>
      <c r="AX188" s="58">
        <v>0.718124286</v>
      </c>
      <c r="AY188" s="59" t="s">
        <v>69</v>
      </c>
      <c r="AZ188" s="59" t="s">
        <v>96</v>
      </c>
      <c r="BA188" s="59" t="s">
        <v>662</v>
      </c>
      <c r="BB188" s="59" t="s">
        <v>663</v>
      </c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AMJ188" s="60"/>
      <c r="AMK188" s="60"/>
      <c r="AML188"/>
    </row>
    <row r="189" spans="1:1026" s="69" customFormat="1" x14ac:dyDescent="0.5">
      <c r="A189" s="61" t="s">
        <v>659</v>
      </c>
      <c r="B189" s="62"/>
      <c r="C189" s="62"/>
      <c r="D189" s="63" t="s">
        <v>664</v>
      </c>
      <c r="E189" s="64" t="s">
        <v>106</v>
      </c>
      <c r="F189" s="65"/>
      <c r="G189" s="65"/>
      <c r="H189" s="65"/>
      <c r="I189" s="65"/>
      <c r="J189" s="65"/>
      <c r="K189" s="65">
        <v>1</v>
      </c>
      <c r="L189" s="65"/>
      <c r="M189" s="65"/>
      <c r="N189" s="65"/>
      <c r="O189" s="65"/>
      <c r="P189" s="65"/>
      <c r="Q189" s="65"/>
      <c r="R189" s="65"/>
      <c r="S189" s="65">
        <v>1</v>
      </c>
      <c r="T189" s="65"/>
      <c r="U189" s="65" t="s">
        <v>146</v>
      </c>
      <c r="V189" s="65" t="s">
        <v>1815</v>
      </c>
      <c r="W189" s="65">
        <v>1</v>
      </c>
      <c r="X189" s="65"/>
      <c r="Y189" s="66"/>
      <c r="Z189" s="67"/>
      <c r="AA189" s="67"/>
      <c r="AB189" s="66" t="s">
        <v>66</v>
      </c>
      <c r="AC189" s="66"/>
      <c r="AD189" s="66" t="s">
        <v>66</v>
      </c>
      <c r="AE189" s="66"/>
      <c r="AF189" s="66"/>
      <c r="AG189" s="66"/>
      <c r="AH189" s="66"/>
      <c r="AI189" s="66"/>
      <c r="AJ189" s="66"/>
      <c r="AK189" s="66"/>
      <c r="AL189" s="66"/>
      <c r="AM189" s="67" t="s">
        <v>192</v>
      </c>
      <c r="AN189" s="66">
        <v>2</v>
      </c>
      <c r="AO189" s="67" t="s">
        <v>665</v>
      </c>
      <c r="AP189" s="67"/>
      <c r="AQ189" s="67" t="s">
        <v>666</v>
      </c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  <c r="DS189" s="70"/>
      <c r="DT189" s="70"/>
      <c r="DU189" s="70"/>
      <c r="DV189" s="70"/>
      <c r="DW189" s="70"/>
      <c r="DX189" s="70"/>
      <c r="DY189" s="70"/>
      <c r="DZ189" s="70"/>
      <c r="EA189" s="70"/>
      <c r="EB189" s="70"/>
      <c r="EC189" s="70"/>
      <c r="ED189" s="70"/>
      <c r="EE189" s="70"/>
      <c r="EF189" s="70"/>
      <c r="EG189" s="70"/>
      <c r="EH189" s="70"/>
      <c r="EI189" s="70"/>
      <c r="EJ189" s="70"/>
      <c r="AML189"/>
    </row>
    <row r="190" spans="1:1026" s="69" customFormat="1" x14ac:dyDescent="0.5">
      <c r="A190" s="61" t="s">
        <v>659</v>
      </c>
      <c r="B190" s="62"/>
      <c r="C190" s="62"/>
      <c r="D190" s="63" t="s">
        <v>667</v>
      </c>
      <c r="E190" s="64" t="s">
        <v>106</v>
      </c>
      <c r="F190" s="65"/>
      <c r="G190" s="65"/>
      <c r="H190" s="65"/>
      <c r="I190" s="65"/>
      <c r="J190" s="65"/>
      <c r="K190" s="65">
        <v>1</v>
      </c>
      <c r="L190" s="65"/>
      <c r="M190" s="65"/>
      <c r="N190" s="65"/>
      <c r="O190" s="65"/>
      <c r="P190" s="65"/>
      <c r="Q190" s="65"/>
      <c r="R190" s="65"/>
      <c r="S190" s="65">
        <v>1</v>
      </c>
      <c r="T190" s="65"/>
      <c r="U190" s="65" t="s">
        <v>146</v>
      </c>
      <c r="V190" s="65" t="s">
        <v>1815</v>
      </c>
      <c r="W190" s="65">
        <v>1</v>
      </c>
      <c r="X190" s="65"/>
      <c r="Y190" s="66"/>
      <c r="Z190" s="67"/>
      <c r="AA190" s="67"/>
      <c r="AB190" s="66">
        <v>1</v>
      </c>
      <c r="AC190" s="66"/>
      <c r="AD190" s="66">
        <v>1</v>
      </c>
      <c r="AE190" s="66"/>
      <c r="AF190" s="66"/>
      <c r="AG190" s="66"/>
      <c r="AH190" s="66"/>
      <c r="AI190" s="66"/>
      <c r="AJ190" s="66"/>
      <c r="AK190" s="66"/>
      <c r="AL190" s="66"/>
      <c r="AM190" s="67" t="s">
        <v>506</v>
      </c>
      <c r="AN190" s="66">
        <v>1</v>
      </c>
      <c r="AO190" s="67" t="s">
        <v>668</v>
      </c>
      <c r="AP190" s="67"/>
      <c r="AQ190" s="67" t="s">
        <v>669</v>
      </c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  <c r="DS190" s="70"/>
      <c r="DT190" s="70"/>
      <c r="DU190" s="70"/>
      <c r="DV190" s="70"/>
      <c r="DW190" s="70"/>
      <c r="DX190" s="70"/>
      <c r="DY190" s="70"/>
      <c r="DZ190" s="70"/>
      <c r="EA190" s="70"/>
      <c r="EB190" s="70"/>
      <c r="EC190" s="70"/>
      <c r="ED190" s="70"/>
      <c r="EE190" s="70"/>
      <c r="EF190" s="70"/>
      <c r="EG190" s="70"/>
      <c r="EH190" s="70"/>
      <c r="EI190" s="70"/>
      <c r="EJ190" s="70"/>
      <c r="AML190"/>
    </row>
    <row r="191" spans="1:1026" s="97" customFormat="1" x14ac:dyDescent="0.5">
      <c r="A191" s="1" t="s">
        <v>670</v>
      </c>
      <c r="B191" s="93" t="s">
        <v>671</v>
      </c>
      <c r="C191" s="93"/>
      <c r="D191" s="94" t="s">
        <v>62</v>
      </c>
      <c r="E191" s="94" t="s">
        <v>62</v>
      </c>
      <c r="F191" s="109"/>
      <c r="G191" s="109"/>
      <c r="H191" s="109"/>
      <c r="I191" s="109"/>
      <c r="J191" s="109"/>
      <c r="K191" s="109"/>
      <c r="L191" s="109"/>
      <c r="M191" s="109"/>
      <c r="N191" s="109"/>
      <c r="O191" s="109">
        <v>1</v>
      </c>
      <c r="P191" s="109"/>
      <c r="Q191" s="109"/>
      <c r="R191" s="109"/>
      <c r="S191" s="109" t="s">
        <v>83</v>
      </c>
      <c r="T191" s="109">
        <v>0</v>
      </c>
      <c r="U191" s="109" t="s">
        <v>83</v>
      </c>
      <c r="V191" s="109" t="s">
        <v>83</v>
      </c>
      <c r="W191" s="109">
        <v>0</v>
      </c>
      <c r="X191" s="109">
        <v>0</v>
      </c>
      <c r="Y191" s="7"/>
      <c r="Z191" s="95"/>
      <c r="AA191" s="95"/>
      <c r="AB191" s="7"/>
      <c r="AC191" s="7"/>
      <c r="AD191" s="7"/>
      <c r="AE191" s="7"/>
      <c r="AF191" s="7"/>
      <c r="AG191" s="7"/>
      <c r="AH191" s="7" t="s">
        <v>133</v>
      </c>
      <c r="AI191" s="7"/>
      <c r="AJ191" s="7"/>
      <c r="AK191" s="7"/>
      <c r="AL191" s="7"/>
      <c r="AM191" s="95" t="s">
        <v>186</v>
      </c>
      <c r="AN191" s="7">
        <v>2</v>
      </c>
      <c r="AO191" s="95"/>
      <c r="AP191" s="95"/>
      <c r="AQ191" s="95"/>
      <c r="AR191" s="101">
        <v>3</v>
      </c>
      <c r="AS191" s="102">
        <v>87.678013759999999</v>
      </c>
      <c r="AT191" s="102">
        <v>8734.5517199999995</v>
      </c>
      <c r="AU191" s="102">
        <v>0.71611993299999999</v>
      </c>
      <c r="AV191" s="102">
        <v>21.69102912</v>
      </c>
      <c r="AW191" s="102">
        <v>4.6865021039999997</v>
      </c>
      <c r="AX191" s="102">
        <v>0.73534602699999996</v>
      </c>
      <c r="AY191" s="97" t="s">
        <v>69</v>
      </c>
      <c r="AZ191" s="97" t="s">
        <v>96</v>
      </c>
      <c r="BA191" s="97" t="s">
        <v>662</v>
      </c>
      <c r="BB191" s="97" t="s">
        <v>478</v>
      </c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AML191"/>
    </row>
    <row r="192" spans="1:1026" s="69" customFormat="1" x14ac:dyDescent="0.5">
      <c r="A192" s="61" t="s">
        <v>670</v>
      </c>
      <c r="B192" s="62"/>
      <c r="C192" s="62"/>
      <c r="D192" s="63" t="s">
        <v>672</v>
      </c>
      <c r="E192" s="64" t="s">
        <v>106</v>
      </c>
      <c r="F192" s="65"/>
      <c r="G192" s="65"/>
      <c r="H192" s="65"/>
      <c r="I192" s="65"/>
      <c r="J192" s="65"/>
      <c r="K192" s="65"/>
      <c r="L192" s="65"/>
      <c r="M192" s="65"/>
      <c r="N192" s="65"/>
      <c r="O192" s="65">
        <v>1</v>
      </c>
      <c r="P192" s="65"/>
      <c r="Q192" s="65"/>
      <c r="R192" s="65"/>
      <c r="S192" s="65" t="s">
        <v>83</v>
      </c>
      <c r="T192" s="65"/>
      <c r="U192" s="65" t="s">
        <v>87</v>
      </c>
      <c r="V192" s="65" t="s">
        <v>83</v>
      </c>
      <c r="W192" s="65">
        <v>2</v>
      </c>
      <c r="X192" s="65"/>
      <c r="Y192" s="66"/>
      <c r="Z192" s="67"/>
      <c r="AA192" s="67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7" t="s">
        <v>186</v>
      </c>
      <c r="AN192" s="66">
        <v>2</v>
      </c>
      <c r="AO192" s="67" t="s">
        <v>673</v>
      </c>
      <c r="AP192" s="67"/>
      <c r="AQ192" s="67" t="s">
        <v>674</v>
      </c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  <c r="DS192" s="70"/>
      <c r="DT192" s="70"/>
      <c r="DU192" s="70"/>
      <c r="DV192" s="70"/>
      <c r="DW192" s="70"/>
      <c r="DX192" s="70"/>
      <c r="DY192" s="70"/>
      <c r="DZ192" s="70"/>
      <c r="EA192" s="70"/>
      <c r="EB192" s="70"/>
      <c r="EC192" s="70"/>
      <c r="ED192" s="70"/>
      <c r="EE192" s="70"/>
      <c r="EF192" s="70"/>
      <c r="EG192" s="70"/>
      <c r="EH192" s="70"/>
      <c r="EI192" s="70"/>
      <c r="EJ192" s="70"/>
      <c r="AML192"/>
    </row>
    <row r="193" spans="1:1026" s="59" customFormat="1" x14ac:dyDescent="0.5">
      <c r="A193" s="1" t="s">
        <v>675</v>
      </c>
      <c r="B193" s="51" t="s">
        <v>676</v>
      </c>
      <c r="C193" s="51"/>
      <c r="D193" s="52" t="s">
        <v>62</v>
      </c>
      <c r="E193" s="52" t="s">
        <v>62</v>
      </c>
      <c r="F193" s="53">
        <v>3</v>
      </c>
      <c r="G193" s="53"/>
      <c r="H193" s="53"/>
      <c r="I193" s="53"/>
      <c r="J193" s="53"/>
      <c r="K193" s="53">
        <v>1</v>
      </c>
      <c r="L193" s="53"/>
      <c r="M193" s="53"/>
      <c r="N193" s="53">
        <f>SUM(N194:N197)</f>
        <v>3</v>
      </c>
      <c r="O193" s="53"/>
      <c r="P193" s="53">
        <v>3</v>
      </c>
      <c r="Q193" s="53">
        <v>4</v>
      </c>
      <c r="R193" s="53"/>
      <c r="S193" s="53">
        <v>2</v>
      </c>
      <c r="T193" s="53">
        <v>1</v>
      </c>
      <c r="U193" s="54" t="s">
        <v>1811</v>
      </c>
      <c r="V193" s="54" t="s">
        <v>1811</v>
      </c>
      <c r="W193" s="53">
        <v>3</v>
      </c>
      <c r="X193" s="53">
        <v>3</v>
      </c>
      <c r="Y193" s="54" t="s">
        <v>63</v>
      </c>
      <c r="Z193" s="55" t="s">
        <v>210</v>
      </c>
      <c r="AA193" s="55" t="s">
        <v>211</v>
      </c>
      <c r="AB193" s="54" t="s">
        <v>66</v>
      </c>
      <c r="AC193" s="54"/>
      <c r="AD193" s="54" t="s">
        <v>66</v>
      </c>
      <c r="AE193" s="54"/>
      <c r="AF193" s="54"/>
      <c r="AG193" s="54"/>
      <c r="AH193" s="54" t="s">
        <v>67</v>
      </c>
      <c r="AI193" s="54">
        <v>236.8</v>
      </c>
      <c r="AJ193" s="54">
        <v>187.3</v>
      </c>
      <c r="AK193" s="54">
        <v>1.26428190069407</v>
      </c>
      <c r="AL193" s="54">
        <v>202</v>
      </c>
      <c r="AM193" s="55" t="s">
        <v>677</v>
      </c>
      <c r="AN193" s="54">
        <v>3</v>
      </c>
      <c r="AO193" s="55"/>
      <c r="AP193" s="55"/>
      <c r="AQ193" s="55"/>
      <c r="AR193" s="57">
        <v>2</v>
      </c>
      <c r="AS193" s="58">
        <v>85.711602499999998</v>
      </c>
      <c r="AT193" s="58">
        <v>8116.655667</v>
      </c>
      <c r="AU193" s="58">
        <v>0.71047931499999994</v>
      </c>
      <c r="AV193" s="58">
        <v>22.796005149999999</v>
      </c>
      <c r="AW193" s="58">
        <v>5.0188567050000001</v>
      </c>
      <c r="AX193" s="58">
        <v>0.73904402400000002</v>
      </c>
      <c r="AY193" s="59" t="s">
        <v>69</v>
      </c>
      <c r="AZ193" s="59" t="s">
        <v>96</v>
      </c>
      <c r="BA193" s="59" t="s">
        <v>678</v>
      </c>
      <c r="BB193" s="59" t="s">
        <v>679</v>
      </c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AMJ193" s="60"/>
      <c r="AMK193" s="60"/>
      <c r="AML193"/>
    </row>
    <row r="194" spans="1:1026" s="69" customFormat="1" x14ac:dyDescent="0.5">
      <c r="A194" s="61" t="s">
        <v>675</v>
      </c>
      <c r="B194" s="62"/>
      <c r="C194" s="62"/>
      <c r="D194" s="63" t="s">
        <v>123</v>
      </c>
      <c r="E194" s="64" t="s">
        <v>106</v>
      </c>
      <c r="F194" s="65">
        <v>1</v>
      </c>
      <c r="G194" s="65"/>
      <c r="H194" s="65"/>
      <c r="I194" s="65"/>
      <c r="J194" s="65"/>
      <c r="K194" s="65"/>
      <c r="L194" s="65"/>
      <c r="M194" s="65"/>
      <c r="N194" s="65">
        <v>1</v>
      </c>
      <c r="O194" s="65"/>
      <c r="P194" s="65"/>
      <c r="Q194" s="65">
        <v>1</v>
      </c>
      <c r="R194" s="65"/>
      <c r="S194" s="65" t="s">
        <v>83</v>
      </c>
      <c r="T194" s="65"/>
      <c r="U194" s="65" t="s">
        <v>83</v>
      </c>
      <c r="V194" s="65" t="s">
        <v>83</v>
      </c>
      <c r="W194" s="65">
        <v>2</v>
      </c>
      <c r="X194" s="65"/>
      <c r="Y194" s="66"/>
      <c r="Z194" s="67" t="s">
        <v>210</v>
      </c>
      <c r="AA194" s="67"/>
      <c r="AB194" s="66" t="s">
        <v>66</v>
      </c>
      <c r="AC194" s="66"/>
      <c r="AD194" s="66" t="s">
        <v>66</v>
      </c>
      <c r="AE194" s="66"/>
      <c r="AF194" s="66"/>
      <c r="AG194" s="66"/>
      <c r="AH194" s="66"/>
      <c r="AI194" s="66"/>
      <c r="AJ194" s="66"/>
      <c r="AK194" s="66"/>
      <c r="AL194" s="66"/>
      <c r="AM194" s="67" t="s">
        <v>680</v>
      </c>
      <c r="AN194" s="66">
        <v>3</v>
      </c>
      <c r="AO194" s="67"/>
      <c r="AP194" s="67"/>
      <c r="AQ194" s="67" t="s">
        <v>681</v>
      </c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  <c r="DS194" s="70"/>
      <c r="DT194" s="70"/>
      <c r="DU194" s="70"/>
      <c r="DV194" s="70"/>
      <c r="DW194" s="70"/>
      <c r="DX194" s="70"/>
      <c r="DY194" s="70"/>
      <c r="DZ194" s="70"/>
      <c r="EA194" s="70"/>
      <c r="EB194" s="70"/>
      <c r="EC194" s="70"/>
      <c r="ED194" s="70"/>
      <c r="EE194" s="70"/>
      <c r="EF194" s="70"/>
      <c r="EG194" s="70"/>
      <c r="EH194" s="70"/>
      <c r="EI194" s="70"/>
      <c r="EJ194" s="70"/>
      <c r="AML194"/>
    </row>
    <row r="195" spans="1:1026" s="69" customFormat="1" x14ac:dyDescent="0.5">
      <c r="A195" s="61" t="s">
        <v>675</v>
      </c>
      <c r="B195" s="62"/>
      <c r="C195" s="62"/>
      <c r="D195" s="63" t="s">
        <v>129</v>
      </c>
      <c r="E195" s="64" t="s">
        <v>106</v>
      </c>
      <c r="F195" s="65">
        <v>1</v>
      </c>
      <c r="G195" s="65"/>
      <c r="H195" s="65"/>
      <c r="I195" s="65"/>
      <c r="J195" s="65"/>
      <c r="K195" s="65">
        <v>1</v>
      </c>
      <c r="L195" s="65"/>
      <c r="M195" s="65"/>
      <c r="N195" s="65">
        <v>1</v>
      </c>
      <c r="O195" s="65"/>
      <c r="P195" s="65">
        <v>1</v>
      </c>
      <c r="Q195" s="65">
        <v>1</v>
      </c>
      <c r="R195" s="65"/>
      <c r="S195" s="65">
        <v>2</v>
      </c>
      <c r="T195" s="65"/>
      <c r="U195" s="65" t="s">
        <v>120</v>
      </c>
      <c r="V195" s="65" t="s">
        <v>1814</v>
      </c>
      <c r="W195" s="65">
        <v>1</v>
      </c>
      <c r="X195" s="65"/>
      <c r="Y195" s="66"/>
      <c r="Z195" s="67" t="s">
        <v>210</v>
      </c>
      <c r="AA195" s="67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7" t="s">
        <v>80</v>
      </c>
      <c r="AN195" s="66">
        <v>1</v>
      </c>
      <c r="AO195" s="67"/>
      <c r="AP195" s="67"/>
      <c r="AQ195" s="67" t="s">
        <v>130</v>
      </c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  <c r="DS195" s="70"/>
      <c r="DT195" s="70"/>
      <c r="DU195" s="70"/>
      <c r="DV195" s="70"/>
      <c r="DW195" s="70"/>
      <c r="DX195" s="70"/>
      <c r="DY195" s="70"/>
      <c r="DZ195" s="70"/>
      <c r="EA195" s="70"/>
      <c r="EB195" s="70"/>
      <c r="EC195" s="70"/>
      <c r="ED195" s="70"/>
      <c r="EE195" s="70"/>
      <c r="EF195" s="70"/>
      <c r="EG195" s="70"/>
      <c r="EH195" s="70"/>
      <c r="EI195" s="70"/>
      <c r="EJ195" s="70"/>
      <c r="AML195"/>
    </row>
    <row r="196" spans="1:1026" s="69" customFormat="1" x14ac:dyDescent="0.5">
      <c r="A196" s="61" t="s">
        <v>675</v>
      </c>
      <c r="B196" s="62"/>
      <c r="C196" s="62"/>
      <c r="D196" s="63" t="s">
        <v>682</v>
      </c>
      <c r="E196" s="64" t="s">
        <v>106</v>
      </c>
      <c r="F196" s="65"/>
      <c r="G196" s="65"/>
      <c r="H196" s="65"/>
      <c r="I196" s="65"/>
      <c r="J196" s="65"/>
      <c r="K196" s="65"/>
      <c r="L196" s="65"/>
      <c r="M196" s="65"/>
      <c r="N196" s="65">
        <v>1</v>
      </c>
      <c r="O196" s="65"/>
      <c r="P196" s="65">
        <v>1</v>
      </c>
      <c r="Q196" s="65">
        <v>1</v>
      </c>
      <c r="R196" s="65"/>
      <c r="S196" s="65">
        <v>2</v>
      </c>
      <c r="T196" s="65"/>
      <c r="U196" s="65" t="s">
        <v>120</v>
      </c>
      <c r="V196" s="65" t="s">
        <v>1814</v>
      </c>
      <c r="W196" s="65">
        <v>1</v>
      </c>
      <c r="X196" s="65"/>
      <c r="Y196" s="66"/>
      <c r="Z196" s="67" t="s">
        <v>210</v>
      </c>
      <c r="AA196" s="67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82" t="s">
        <v>192</v>
      </c>
      <c r="AN196" s="80">
        <v>2</v>
      </c>
      <c r="AO196" s="82" t="s">
        <v>79</v>
      </c>
      <c r="AP196" s="67"/>
      <c r="AQ196" s="82" t="s">
        <v>540</v>
      </c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  <c r="DS196" s="70"/>
      <c r="DT196" s="70"/>
      <c r="DU196" s="70"/>
      <c r="DV196" s="70"/>
      <c r="DW196" s="70"/>
      <c r="DX196" s="70"/>
      <c r="DY196" s="70"/>
      <c r="DZ196" s="70"/>
      <c r="EA196" s="70"/>
      <c r="EB196" s="70"/>
      <c r="EC196" s="70"/>
      <c r="ED196" s="70"/>
      <c r="EE196" s="70"/>
      <c r="EF196" s="70"/>
      <c r="EG196" s="70"/>
      <c r="EH196" s="70"/>
      <c r="EI196" s="70"/>
      <c r="EJ196" s="70"/>
      <c r="AML196"/>
    </row>
    <row r="197" spans="1:1026" s="69" customFormat="1" x14ac:dyDescent="0.5">
      <c r="A197" s="61" t="s">
        <v>675</v>
      </c>
      <c r="B197" s="62"/>
      <c r="C197" s="62"/>
      <c r="D197" s="63" t="s">
        <v>683</v>
      </c>
      <c r="E197" s="64" t="s">
        <v>106</v>
      </c>
      <c r="F197" s="65">
        <v>1</v>
      </c>
      <c r="G197" s="65"/>
      <c r="H197" s="65"/>
      <c r="I197" s="65"/>
      <c r="J197" s="65"/>
      <c r="K197" s="65"/>
      <c r="L197" s="65"/>
      <c r="M197" s="65"/>
      <c r="N197" s="65"/>
      <c r="O197" s="65"/>
      <c r="P197" s="65">
        <v>1</v>
      </c>
      <c r="Q197" s="65">
        <v>1</v>
      </c>
      <c r="R197" s="65"/>
      <c r="S197" s="65">
        <v>1</v>
      </c>
      <c r="T197" s="65"/>
      <c r="U197" s="65" t="s">
        <v>217</v>
      </c>
      <c r="V197" s="65" t="s">
        <v>1815</v>
      </c>
      <c r="W197" s="65">
        <v>1</v>
      </c>
      <c r="X197" s="65"/>
      <c r="Y197" s="66"/>
      <c r="Z197" s="67" t="s">
        <v>210</v>
      </c>
      <c r="AA197" s="67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7" t="s">
        <v>112</v>
      </c>
      <c r="AN197" s="66">
        <v>1</v>
      </c>
      <c r="AO197" s="67" t="s">
        <v>684</v>
      </c>
      <c r="AP197" s="67"/>
      <c r="AQ197" s="67" t="s">
        <v>685</v>
      </c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  <c r="DS197" s="70"/>
      <c r="DT197" s="70"/>
      <c r="DU197" s="70"/>
      <c r="DV197" s="70"/>
      <c r="DW197" s="70"/>
      <c r="DX197" s="70"/>
      <c r="DY197" s="70"/>
      <c r="DZ197" s="70"/>
      <c r="EA197" s="70"/>
      <c r="EB197" s="70"/>
      <c r="EC197" s="70"/>
      <c r="ED197" s="70"/>
      <c r="EE197" s="70"/>
      <c r="EF197" s="70"/>
      <c r="EG197" s="70"/>
      <c r="EH197" s="70"/>
      <c r="EI197" s="70"/>
      <c r="EJ197" s="70"/>
      <c r="AML197"/>
    </row>
    <row r="198" spans="1:1026" s="59" customFormat="1" x14ac:dyDescent="0.5">
      <c r="A198" s="1" t="s">
        <v>686</v>
      </c>
      <c r="B198" s="51" t="s">
        <v>687</v>
      </c>
      <c r="C198" s="51"/>
      <c r="D198" s="52" t="s">
        <v>62</v>
      </c>
      <c r="E198" s="52" t="s">
        <v>62</v>
      </c>
      <c r="F198" s="53">
        <v>4</v>
      </c>
      <c r="G198" s="53">
        <v>4</v>
      </c>
      <c r="H198" s="53">
        <v>4</v>
      </c>
      <c r="I198" s="53"/>
      <c r="J198" s="53"/>
      <c r="K198" s="53">
        <v>2</v>
      </c>
      <c r="L198" s="53"/>
      <c r="M198" s="53">
        <v>1</v>
      </c>
      <c r="N198" s="53">
        <v>2</v>
      </c>
      <c r="O198" s="53"/>
      <c r="P198" s="53">
        <v>5</v>
      </c>
      <c r="Q198" s="53">
        <v>2</v>
      </c>
      <c r="R198" s="53"/>
      <c r="S198" s="53">
        <v>4</v>
      </c>
      <c r="T198" s="53">
        <v>2</v>
      </c>
      <c r="U198" s="54" t="s">
        <v>1810</v>
      </c>
      <c r="V198" s="54" t="s">
        <v>1810</v>
      </c>
      <c r="W198" s="53">
        <v>5</v>
      </c>
      <c r="X198" s="53">
        <v>2</v>
      </c>
      <c r="Y198" s="54" t="s">
        <v>1817</v>
      </c>
      <c r="Z198" s="55" t="s">
        <v>210</v>
      </c>
      <c r="AA198" s="55" t="s">
        <v>211</v>
      </c>
      <c r="AB198" s="54">
        <v>2</v>
      </c>
      <c r="AC198" s="54"/>
      <c r="AD198" s="54">
        <v>1</v>
      </c>
      <c r="AE198" s="54"/>
      <c r="AF198" s="54"/>
      <c r="AG198" s="54"/>
      <c r="AH198" s="54" t="s">
        <v>67</v>
      </c>
      <c r="AI198" s="54">
        <v>97.5</v>
      </c>
      <c r="AJ198" s="54">
        <v>61.9</v>
      </c>
      <c r="AK198" s="54">
        <v>1.5751211631663999</v>
      </c>
      <c r="AL198" s="54">
        <v>79.5</v>
      </c>
      <c r="AM198" s="55" t="s">
        <v>192</v>
      </c>
      <c r="AN198" s="54">
        <v>2</v>
      </c>
      <c r="AO198" s="55"/>
      <c r="AP198" s="56" t="s">
        <v>688</v>
      </c>
      <c r="AQ198" s="56"/>
      <c r="AR198" s="57">
        <v>3</v>
      </c>
      <c r="AS198" s="58">
        <v>88.964429089999996</v>
      </c>
      <c r="AT198" s="58">
        <v>7236.0244750000002</v>
      </c>
      <c r="AU198" s="58">
        <v>0.66781489999999999</v>
      </c>
      <c r="AV198" s="58">
        <v>26.50809443</v>
      </c>
      <c r="AW198" s="58">
        <v>2.597366531</v>
      </c>
      <c r="AX198" s="58">
        <v>0.665902734</v>
      </c>
      <c r="AY198" s="59" t="s">
        <v>69</v>
      </c>
      <c r="AZ198" s="59" t="s">
        <v>96</v>
      </c>
      <c r="BA198" s="59" t="s">
        <v>678</v>
      </c>
      <c r="BB198" s="59" t="s">
        <v>689</v>
      </c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AMJ198" s="60"/>
      <c r="AMK198" s="60"/>
      <c r="AML198"/>
    </row>
    <row r="199" spans="1:1026" s="69" customFormat="1" x14ac:dyDescent="0.5">
      <c r="A199" s="61" t="s">
        <v>686</v>
      </c>
      <c r="B199" s="62"/>
      <c r="C199" s="62"/>
      <c r="D199" s="63" t="s">
        <v>690</v>
      </c>
      <c r="E199" s="64" t="s">
        <v>106</v>
      </c>
      <c r="F199" s="65">
        <v>3</v>
      </c>
      <c r="G199" s="65">
        <v>3</v>
      </c>
      <c r="H199" s="65">
        <v>3</v>
      </c>
      <c r="I199" s="65"/>
      <c r="J199" s="65"/>
      <c r="K199" s="65">
        <v>2</v>
      </c>
      <c r="L199" s="65"/>
      <c r="M199" s="65">
        <v>1</v>
      </c>
      <c r="N199" s="65">
        <v>1</v>
      </c>
      <c r="O199" s="65"/>
      <c r="P199" s="65">
        <v>4</v>
      </c>
      <c r="Q199" s="65">
        <v>1</v>
      </c>
      <c r="R199" s="65"/>
      <c r="S199" s="65">
        <v>4</v>
      </c>
      <c r="T199" s="65"/>
      <c r="U199" s="65" t="s">
        <v>167</v>
      </c>
      <c r="V199" s="65" t="s">
        <v>1814</v>
      </c>
      <c r="W199" s="65">
        <v>4</v>
      </c>
      <c r="X199" s="65"/>
      <c r="Y199" s="66"/>
      <c r="Z199" s="67" t="s">
        <v>210</v>
      </c>
      <c r="AA199" s="67"/>
      <c r="AB199" s="66">
        <v>2</v>
      </c>
      <c r="AC199" s="66"/>
      <c r="AD199" s="66">
        <v>1</v>
      </c>
      <c r="AE199" s="66"/>
      <c r="AF199" s="66"/>
      <c r="AG199" s="66"/>
      <c r="AH199" s="66"/>
      <c r="AI199" s="66"/>
      <c r="AJ199" s="66"/>
      <c r="AK199" s="66"/>
      <c r="AL199" s="66"/>
      <c r="AM199" s="67" t="s">
        <v>506</v>
      </c>
      <c r="AN199" s="66">
        <v>1</v>
      </c>
      <c r="AO199" s="67" t="s">
        <v>691</v>
      </c>
      <c r="AP199" s="68"/>
      <c r="AQ199" s="68" t="s">
        <v>692</v>
      </c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  <c r="DS199" s="70"/>
      <c r="DT199" s="70"/>
      <c r="DU199" s="70"/>
      <c r="DV199" s="70"/>
      <c r="DW199" s="70"/>
      <c r="DX199" s="70"/>
      <c r="DY199" s="70"/>
      <c r="DZ199" s="70"/>
      <c r="EA199" s="70"/>
      <c r="EB199" s="70"/>
      <c r="EC199" s="70"/>
      <c r="ED199" s="70"/>
      <c r="EE199" s="70"/>
      <c r="EF199" s="70"/>
      <c r="EG199" s="70"/>
      <c r="EH199" s="70"/>
      <c r="EI199" s="70"/>
      <c r="EJ199" s="70"/>
      <c r="AML199"/>
    </row>
    <row r="200" spans="1:1026" s="69" customFormat="1" x14ac:dyDescent="0.5">
      <c r="A200" s="61" t="s">
        <v>686</v>
      </c>
      <c r="B200" s="62"/>
      <c r="C200" s="62"/>
      <c r="D200" s="63" t="s">
        <v>693</v>
      </c>
      <c r="E200" s="64" t="s">
        <v>106</v>
      </c>
      <c r="F200" s="65">
        <v>1</v>
      </c>
      <c r="G200" s="65">
        <v>1</v>
      </c>
      <c r="H200" s="65">
        <v>1</v>
      </c>
      <c r="I200" s="65"/>
      <c r="J200" s="65"/>
      <c r="K200" s="65"/>
      <c r="L200" s="65"/>
      <c r="M200" s="65"/>
      <c r="N200" s="65">
        <v>1</v>
      </c>
      <c r="O200" s="65"/>
      <c r="P200" s="65">
        <v>1</v>
      </c>
      <c r="Q200" s="65">
        <v>1</v>
      </c>
      <c r="R200" s="65"/>
      <c r="S200" s="65">
        <v>2</v>
      </c>
      <c r="T200" s="65"/>
      <c r="U200" s="65" t="s">
        <v>167</v>
      </c>
      <c r="V200" s="65" t="s">
        <v>1814</v>
      </c>
      <c r="W200" s="65">
        <v>1</v>
      </c>
      <c r="X200" s="65"/>
      <c r="Y200" s="66"/>
      <c r="Z200" s="67" t="s">
        <v>210</v>
      </c>
      <c r="AA200" s="67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82" t="s">
        <v>192</v>
      </c>
      <c r="AN200" s="66">
        <v>2</v>
      </c>
      <c r="AO200" s="67" t="s">
        <v>694</v>
      </c>
      <c r="AP200" s="68"/>
      <c r="AQ200" s="68" t="s">
        <v>695</v>
      </c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  <c r="DS200" s="70"/>
      <c r="DT200" s="70"/>
      <c r="DU200" s="70"/>
      <c r="DV200" s="70"/>
      <c r="DW200" s="70"/>
      <c r="DX200" s="70"/>
      <c r="DY200" s="70"/>
      <c r="DZ200" s="70"/>
      <c r="EA200" s="70"/>
      <c r="EB200" s="70"/>
      <c r="EC200" s="70"/>
      <c r="ED200" s="70"/>
      <c r="EE200" s="70"/>
      <c r="EF200" s="70"/>
      <c r="EG200" s="70"/>
      <c r="EH200" s="70"/>
      <c r="EI200" s="70"/>
      <c r="EJ200" s="70"/>
      <c r="AML200"/>
    </row>
    <row r="201" spans="1:1026" s="59" customFormat="1" x14ac:dyDescent="0.5">
      <c r="A201" s="1" t="s">
        <v>696</v>
      </c>
      <c r="B201" s="51" t="s">
        <v>697</v>
      </c>
      <c r="C201" s="51"/>
      <c r="D201" s="52" t="s">
        <v>62</v>
      </c>
      <c r="E201" s="52" t="s">
        <v>62</v>
      </c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>
        <v>1</v>
      </c>
      <c r="Q201" s="53">
        <v>1</v>
      </c>
      <c r="R201" s="53"/>
      <c r="S201" s="53">
        <v>1</v>
      </c>
      <c r="T201" s="53">
        <v>1</v>
      </c>
      <c r="U201" s="113" t="s">
        <v>1811</v>
      </c>
      <c r="V201" s="113" t="s">
        <v>1811</v>
      </c>
      <c r="W201" s="53">
        <v>1</v>
      </c>
      <c r="X201" s="53">
        <v>1</v>
      </c>
      <c r="Y201" s="54" t="s">
        <v>264</v>
      </c>
      <c r="Z201" s="55" t="s">
        <v>83</v>
      </c>
      <c r="AA201" s="55" t="s">
        <v>65</v>
      </c>
      <c r="AB201" s="54">
        <v>1</v>
      </c>
      <c r="AC201" s="54">
        <v>1</v>
      </c>
      <c r="AD201" s="54">
        <v>1</v>
      </c>
      <c r="AE201" s="54"/>
      <c r="AF201" s="54"/>
      <c r="AG201" s="54"/>
      <c r="AH201" s="54" t="s">
        <v>67</v>
      </c>
      <c r="AI201" s="54">
        <v>104.3</v>
      </c>
      <c r="AJ201" s="54">
        <v>78.7</v>
      </c>
      <c r="AK201" s="54">
        <v>1.3252858958068601</v>
      </c>
      <c r="AL201" s="54">
        <v>87.4</v>
      </c>
      <c r="AM201" s="55" t="s">
        <v>315</v>
      </c>
      <c r="AN201" s="54">
        <v>1</v>
      </c>
      <c r="AO201" s="55"/>
      <c r="AP201" s="55"/>
      <c r="AQ201" s="55"/>
      <c r="AR201" s="57">
        <v>2</v>
      </c>
      <c r="AS201" s="58">
        <v>78.905371209999998</v>
      </c>
      <c r="AT201" s="58">
        <v>9291.4843679999994</v>
      </c>
      <c r="AU201" s="58">
        <v>0.72835413299999996</v>
      </c>
      <c r="AV201" s="58">
        <v>22.234011880000001</v>
      </c>
      <c r="AW201" s="58">
        <v>7.1985510650000002</v>
      </c>
      <c r="AX201" s="58">
        <v>0.68052364799999998</v>
      </c>
      <c r="AY201" s="59" t="s">
        <v>69</v>
      </c>
      <c r="AZ201" s="59" t="s">
        <v>96</v>
      </c>
      <c r="BA201" s="59" t="s">
        <v>678</v>
      </c>
      <c r="BB201" s="59" t="s">
        <v>698</v>
      </c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AMJ201" s="60"/>
      <c r="AMK201" s="60"/>
      <c r="AML201"/>
    </row>
    <row r="202" spans="1:1026" s="69" customFormat="1" x14ac:dyDescent="0.5">
      <c r="A202" s="61" t="s">
        <v>696</v>
      </c>
      <c r="B202" s="62"/>
      <c r="C202" s="62"/>
      <c r="D202" s="63" t="s">
        <v>699</v>
      </c>
      <c r="E202" s="64" t="s">
        <v>106</v>
      </c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>
        <v>1</v>
      </c>
      <c r="Q202" s="80">
        <v>1</v>
      </c>
      <c r="R202" s="80"/>
      <c r="S202" s="80" t="s">
        <v>116</v>
      </c>
      <c r="T202" s="80"/>
      <c r="U202" s="65" t="s">
        <v>217</v>
      </c>
      <c r="V202" s="65" t="s">
        <v>1815</v>
      </c>
      <c r="W202" s="80">
        <v>1</v>
      </c>
      <c r="X202" s="65"/>
      <c r="Y202" s="66"/>
      <c r="Z202" s="67"/>
      <c r="AA202" s="67"/>
      <c r="AB202" s="66">
        <v>1</v>
      </c>
      <c r="AC202" s="66">
        <v>1</v>
      </c>
      <c r="AD202" s="66">
        <v>1</v>
      </c>
      <c r="AE202" s="66"/>
      <c r="AF202" s="66"/>
      <c r="AG202" s="66"/>
      <c r="AH202" s="66"/>
      <c r="AI202" s="66"/>
      <c r="AJ202" s="66"/>
      <c r="AK202" s="66"/>
      <c r="AL202" s="66"/>
      <c r="AM202" s="82" t="s">
        <v>315</v>
      </c>
      <c r="AN202" s="80">
        <v>1</v>
      </c>
      <c r="AO202" s="67"/>
      <c r="AP202" s="67"/>
      <c r="AQ202" s="82" t="s">
        <v>700</v>
      </c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  <c r="DS202" s="70"/>
      <c r="DT202" s="70"/>
      <c r="DU202" s="70"/>
      <c r="DV202" s="70"/>
      <c r="DW202" s="70"/>
      <c r="DX202" s="70"/>
      <c r="DY202" s="70"/>
      <c r="DZ202" s="70"/>
      <c r="EA202" s="70"/>
      <c r="EB202" s="70"/>
      <c r="EC202" s="70"/>
      <c r="ED202" s="70"/>
      <c r="EE202" s="70"/>
      <c r="EF202" s="70"/>
      <c r="EG202" s="70"/>
      <c r="EH202" s="70"/>
      <c r="EI202" s="70"/>
      <c r="EJ202" s="70"/>
      <c r="AML202"/>
    </row>
    <row r="203" spans="1:1026" s="78" customFormat="1" x14ac:dyDescent="0.5">
      <c r="A203" s="1" t="s">
        <v>701</v>
      </c>
      <c r="B203" s="72" t="s">
        <v>702</v>
      </c>
      <c r="C203" s="72"/>
      <c r="D203" s="73" t="s">
        <v>62</v>
      </c>
      <c r="E203" s="73" t="s">
        <v>62</v>
      </c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 t="s">
        <v>83</v>
      </c>
      <c r="T203" s="88">
        <v>0</v>
      </c>
      <c r="U203" s="88" t="s">
        <v>83</v>
      </c>
      <c r="V203" s="88" t="s">
        <v>83</v>
      </c>
      <c r="W203" s="88">
        <v>0</v>
      </c>
      <c r="X203" s="88">
        <v>0</v>
      </c>
      <c r="Y203" s="74"/>
      <c r="Z203" s="75"/>
      <c r="AA203" s="75"/>
      <c r="AB203" s="74"/>
      <c r="AC203" s="74"/>
      <c r="AD203" s="74"/>
      <c r="AE203" s="74"/>
      <c r="AF203" s="74"/>
      <c r="AG203" s="74"/>
      <c r="AH203" s="110"/>
      <c r="AI203" s="110"/>
      <c r="AJ203" s="110"/>
      <c r="AK203" s="110"/>
      <c r="AL203" s="110"/>
      <c r="AM203" s="75"/>
      <c r="AN203" s="74"/>
      <c r="AO203" s="75"/>
      <c r="AP203" s="75"/>
      <c r="AQ203" s="75"/>
      <c r="AR203" s="76">
        <v>2</v>
      </c>
      <c r="AS203" s="77">
        <v>74.336730369999998</v>
      </c>
      <c r="AT203" s="77">
        <v>6111.9265009999999</v>
      </c>
      <c r="AU203" s="77">
        <v>0.69938302299999999</v>
      </c>
      <c r="AV203" s="77">
        <v>27.87803899</v>
      </c>
      <c r="AW203" s="77">
        <v>2.8323913100000002</v>
      </c>
      <c r="AX203" s="77">
        <v>0.62227929400000004</v>
      </c>
      <c r="AY203" s="78" t="s">
        <v>69</v>
      </c>
      <c r="AZ203" s="78" t="s">
        <v>96</v>
      </c>
      <c r="BA203" s="78" t="s">
        <v>678</v>
      </c>
      <c r="BB203" s="78" t="s">
        <v>703</v>
      </c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AML203"/>
    </row>
    <row r="204" spans="1:1026" s="59" customFormat="1" x14ac:dyDescent="0.5">
      <c r="A204" s="1" t="s">
        <v>704</v>
      </c>
      <c r="B204" s="51" t="s">
        <v>705</v>
      </c>
      <c r="C204" s="51"/>
      <c r="D204" s="52" t="s">
        <v>62</v>
      </c>
      <c r="E204" s="52" t="s">
        <v>62</v>
      </c>
      <c r="F204" s="53">
        <v>4</v>
      </c>
      <c r="G204" s="53">
        <v>3</v>
      </c>
      <c r="H204" s="53">
        <v>3</v>
      </c>
      <c r="I204" s="53">
        <v>2</v>
      </c>
      <c r="J204" s="53"/>
      <c r="K204" s="53">
        <v>2</v>
      </c>
      <c r="L204" s="53"/>
      <c r="M204" s="53"/>
      <c r="N204" s="53"/>
      <c r="O204" s="53"/>
      <c r="P204" s="53">
        <v>2</v>
      </c>
      <c r="Q204" s="53">
        <v>3</v>
      </c>
      <c r="R204" s="53"/>
      <c r="S204" s="53">
        <v>4</v>
      </c>
      <c r="T204" s="53">
        <v>3</v>
      </c>
      <c r="U204" s="54" t="s">
        <v>1810</v>
      </c>
      <c r="V204" s="54" t="s">
        <v>1810</v>
      </c>
      <c r="W204" s="53">
        <v>3</v>
      </c>
      <c r="X204" s="53">
        <v>3</v>
      </c>
      <c r="Y204" s="54" t="s">
        <v>63</v>
      </c>
      <c r="Z204" s="55" t="s">
        <v>127</v>
      </c>
      <c r="AA204" s="55" t="s">
        <v>65</v>
      </c>
      <c r="AB204" s="54">
        <v>2</v>
      </c>
      <c r="AC204" s="54"/>
      <c r="AD204" s="54">
        <v>2</v>
      </c>
      <c r="AE204" s="54"/>
      <c r="AF204" s="54"/>
      <c r="AG204" s="54"/>
      <c r="AH204" s="54" t="s">
        <v>67</v>
      </c>
      <c r="AI204" s="54">
        <v>76</v>
      </c>
      <c r="AJ204" s="54">
        <v>63.5</v>
      </c>
      <c r="AK204" s="54">
        <v>1.1968503937007899</v>
      </c>
      <c r="AL204" s="54">
        <v>71</v>
      </c>
      <c r="AM204" s="55" t="s">
        <v>102</v>
      </c>
      <c r="AN204" s="54">
        <v>2</v>
      </c>
      <c r="AO204" s="55"/>
      <c r="AP204" s="55" t="s">
        <v>706</v>
      </c>
      <c r="AQ204" s="55"/>
      <c r="AR204" s="57">
        <v>2</v>
      </c>
      <c r="AS204" s="58">
        <v>83.305775679999996</v>
      </c>
      <c r="AT204" s="58">
        <v>9438.4105920000002</v>
      </c>
      <c r="AU204" s="58">
        <v>0.69495039700000005</v>
      </c>
      <c r="AV204" s="58">
        <v>22.217161390000001</v>
      </c>
      <c r="AW204" s="58">
        <v>5.6071819469999999</v>
      </c>
      <c r="AX204" s="58">
        <v>0.71393421899999998</v>
      </c>
      <c r="AY204" s="59" t="s">
        <v>69</v>
      </c>
      <c r="AZ204" s="59" t="s">
        <v>96</v>
      </c>
      <c r="BA204" s="59" t="s">
        <v>678</v>
      </c>
      <c r="BB204" s="59" t="s">
        <v>707</v>
      </c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AMJ204" s="60"/>
      <c r="AMK204" s="60"/>
      <c r="AML204"/>
    </row>
    <row r="205" spans="1:1026" s="69" customFormat="1" x14ac:dyDescent="0.5">
      <c r="A205" s="61" t="s">
        <v>704</v>
      </c>
      <c r="B205" s="62"/>
      <c r="C205" s="62"/>
      <c r="D205" s="63" t="s">
        <v>708</v>
      </c>
      <c r="E205" s="64" t="s">
        <v>106</v>
      </c>
      <c r="F205" s="65">
        <v>1</v>
      </c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 t="s">
        <v>83</v>
      </c>
      <c r="T205" s="65"/>
      <c r="U205" s="65" t="s">
        <v>83</v>
      </c>
      <c r="V205" s="65" t="s">
        <v>83</v>
      </c>
      <c r="W205" s="65">
        <v>1</v>
      </c>
      <c r="X205" s="65"/>
      <c r="Y205" s="66"/>
      <c r="Z205" s="67"/>
      <c r="AA205" s="67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7" t="s">
        <v>80</v>
      </c>
      <c r="AN205" s="66">
        <v>1</v>
      </c>
      <c r="AO205" s="67" t="s">
        <v>709</v>
      </c>
      <c r="AP205" s="67"/>
      <c r="AQ205" s="67" t="s">
        <v>710</v>
      </c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  <c r="DS205" s="70"/>
      <c r="DT205" s="70"/>
      <c r="DU205" s="70"/>
      <c r="DV205" s="70"/>
      <c r="DW205" s="70"/>
      <c r="DX205" s="70"/>
      <c r="DY205" s="70"/>
      <c r="DZ205" s="70"/>
      <c r="EA205" s="70"/>
      <c r="EB205" s="70"/>
      <c r="EC205" s="70"/>
      <c r="ED205" s="70"/>
      <c r="EE205" s="70"/>
      <c r="EF205" s="70"/>
      <c r="EG205" s="70"/>
      <c r="EH205" s="70"/>
      <c r="EI205" s="70"/>
      <c r="EJ205" s="70"/>
      <c r="AML205"/>
    </row>
    <row r="206" spans="1:1026" s="69" customFormat="1" x14ac:dyDescent="0.5">
      <c r="A206" s="61" t="s">
        <v>704</v>
      </c>
      <c r="B206" s="62"/>
      <c r="C206" s="62"/>
      <c r="D206" s="63" t="s">
        <v>711</v>
      </c>
      <c r="E206" s="64" t="s">
        <v>106</v>
      </c>
      <c r="F206" s="65">
        <v>1</v>
      </c>
      <c r="G206" s="65">
        <v>1</v>
      </c>
      <c r="H206" s="65">
        <v>1</v>
      </c>
      <c r="I206" s="65">
        <v>1</v>
      </c>
      <c r="J206" s="65"/>
      <c r="K206" s="65">
        <v>1</v>
      </c>
      <c r="L206" s="65"/>
      <c r="M206" s="65"/>
      <c r="N206" s="65"/>
      <c r="O206" s="65"/>
      <c r="P206" s="65">
        <v>1</v>
      </c>
      <c r="Q206" s="65">
        <v>1</v>
      </c>
      <c r="R206" s="65"/>
      <c r="S206" s="65">
        <v>4</v>
      </c>
      <c r="T206" s="65"/>
      <c r="U206" s="65" t="s">
        <v>201</v>
      </c>
      <c r="V206" s="65" t="s">
        <v>1814</v>
      </c>
      <c r="W206" s="65">
        <v>1</v>
      </c>
      <c r="X206" s="65"/>
      <c r="Y206" s="66"/>
      <c r="Z206" s="67" t="s">
        <v>127</v>
      </c>
      <c r="AA206" s="67"/>
      <c r="AB206" s="66">
        <v>1</v>
      </c>
      <c r="AC206" s="66"/>
      <c r="AD206" s="66">
        <v>1</v>
      </c>
      <c r="AE206" s="66"/>
      <c r="AF206" s="66"/>
      <c r="AG206" s="66"/>
      <c r="AH206" s="66"/>
      <c r="AI206" s="66"/>
      <c r="AJ206" s="66"/>
      <c r="AK206" s="66"/>
      <c r="AL206" s="66"/>
      <c r="AM206" s="67" t="s">
        <v>102</v>
      </c>
      <c r="AN206" s="66">
        <v>2</v>
      </c>
      <c r="AO206" s="67"/>
      <c r="AP206" s="67"/>
      <c r="AQ206" s="67" t="s">
        <v>712</v>
      </c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  <c r="DS206" s="70"/>
      <c r="DT206" s="70"/>
      <c r="DU206" s="70"/>
      <c r="DV206" s="70"/>
      <c r="DW206" s="70"/>
      <c r="DX206" s="70"/>
      <c r="DY206" s="70"/>
      <c r="DZ206" s="70"/>
      <c r="EA206" s="70"/>
      <c r="EB206" s="70"/>
      <c r="EC206" s="70"/>
      <c r="ED206" s="70"/>
      <c r="EE206" s="70"/>
      <c r="EF206" s="70"/>
      <c r="EG206" s="70"/>
      <c r="EH206" s="70"/>
      <c r="EI206" s="70"/>
      <c r="EJ206" s="70"/>
      <c r="AML206"/>
    </row>
    <row r="207" spans="1:1026" s="69" customFormat="1" x14ac:dyDescent="0.5">
      <c r="A207" s="61" t="s">
        <v>704</v>
      </c>
      <c r="B207" s="62"/>
      <c r="C207" s="62"/>
      <c r="D207" s="63" t="s">
        <v>126</v>
      </c>
      <c r="E207" s="64" t="s">
        <v>106</v>
      </c>
      <c r="F207" s="65">
        <v>1</v>
      </c>
      <c r="G207" s="65">
        <v>1</v>
      </c>
      <c r="H207" s="65">
        <v>1</v>
      </c>
      <c r="I207" s="65">
        <v>1</v>
      </c>
      <c r="J207" s="65"/>
      <c r="K207" s="65">
        <v>1</v>
      </c>
      <c r="L207" s="65"/>
      <c r="M207" s="65"/>
      <c r="N207" s="65"/>
      <c r="O207" s="65"/>
      <c r="P207" s="65">
        <v>1</v>
      </c>
      <c r="Q207" s="65">
        <v>1</v>
      </c>
      <c r="R207" s="65"/>
      <c r="S207" s="65">
        <v>4</v>
      </c>
      <c r="T207" s="65"/>
      <c r="U207" s="65" t="s">
        <v>201</v>
      </c>
      <c r="V207" s="65" t="s">
        <v>1814</v>
      </c>
      <c r="W207" s="65">
        <v>1</v>
      </c>
      <c r="X207" s="65"/>
      <c r="Y207" s="66"/>
      <c r="Z207" s="67" t="s">
        <v>127</v>
      </c>
      <c r="AA207" s="67"/>
      <c r="AB207" s="66">
        <v>1</v>
      </c>
      <c r="AC207" s="66"/>
      <c r="AD207" s="66">
        <v>1</v>
      </c>
      <c r="AE207" s="66"/>
      <c r="AF207" s="66"/>
      <c r="AG207" s="66"/>
      <c r="AH207" s="66"/>
      <c r="AI207" s="66"/>
      <c r="AJ207" s="66"/>
      <c r="AK207" s="66"/>
      <c r="AL207" s="66"/>
      <c r="AM207" s="67" t="s">
        <v>80</v>
      </c>
      <c r="AN207" s="66">
        <v>1</v>
      </c>
      <c r="AO207" s="67"/>
      <c r="AP207" s="67"/>
      <c r="AQ207" s="67" t="s">
        <v>128</v>
      </c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  <c r="DS207" s="70"/>
      <c r="DT207" s="70"/>
      <c r="DU207" s="70"/>
      <c r="DV207" s="70"/>
      <c r="DW207" s="70"/>
      <c r="DX207" s="70"/>
      <c r="DY207" s="70"/>
      <c r="DZ207" s="70"/>
      <c r="EA207" s="70"/>
      <c r="EB207" s="70"/>
      <c r="EC207" s="70"/>
      <c r="ED207" s="70"/>
      <c r="EE207" s="70"/>
      <c r="EF207" s="70"/>
      <c r="EG207" s="70"/>
      <c r="EH207" s="70"/>
      <c r="EI207" s="70"/>
      <c r="EJ207" s="70"/>
      <c r="AML207"/>
    </row>
    <row r="208" spans="1:1026" s="69" customFormat="1" x14ac:dyDescent="0.5">
      <c r="A208" s="61" t="s">
        <v>704</v>
      </c>
      <c r="B208" s="62"/>
      <c r="C208" s="62"/>
      <c r="D208" s="63" t="s">
        <v>713</v>
      </c>
      <c r="E208" s="64" t="s">
        <v>106</v>
      </c>
      <c r="F208" s="65">
        <v>1</v>
      </c>
      <c r="G208" s="65">
        <v>1</v>
      </c>
      <c r="H208" s="65">
        <v>1</v>
      </c>
      <c r="I208" s="65"/>
      <c r="J208" s="65"/>
      <c r="K208" s="65"/>
      <c r="L208" s="65"/>
      <c r="M208" s="65"/>
      <c r="N208" s="65"/>
      <c r="O208" s="65"/>
      <c r="P208" s="65"/>
      <c r="Q208" s="65">
        <v>1</v>
      </c>
      <c r="R208" s="65"/>
      <c r="S208" s="65">
        <v>1</v>
      </c>
      <c r="T208" s="65"/>
      <c r="U208" s="65" t="s">
        <v>167</v>
      </c>
      <c r="V208" s="65" t="s">
        <v>1814</v>
      </c>
      <c r="W208" s="65">
        <v>1</v>
      </c>
      <c r="X208" s="65"/>
      <c r="Y208" s="66"/>
      <c r="Z208" s="67" t="s">
        <v>127</v>
      </c>
      <c r="AA208" s="67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7" t="s">
        <v>80</v>
      </c>
      <c r="AN208" s="66">
        <v>1</v>
      </c>
      <c r="AO208" s="67" t="s">
        <v>714</v>
      </c>
      <c r="AP208" s="67"/>
      <c r="AQ208" s="67" t="s">
        <v>715</v>
      </c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  <c r="DS208" s="70"/>
      <c r="DT208" s="70"/>
      <c r="DU208" s="70"/>
      <c r="DV208" s="70"/>
      <c r="DW208" s="70"/>
      <c r="DX208" s="70"/>
      <c r="DY208" s="70"/>
      <c r="DZ208" s="70"/>
      <c r="EA208" s="70"/>
      <c r="EB208" s="70"/>
      <c r="EC208" s="70"/>
      <c r="ED208" s="70"/>
      <c r="EE208" s="70"/>
      <c r="EF208" s="70"/>
      <c r="EG208" s="70"/>
      <c r="EH208" s="70"/>
      <c r="EI208" s="70"/>
      <c r="EJ208" s="70"/>
      <c r="AML208"/>
    </row>
    <row r="209" spans="1:1026" s="59" customFormat="1" x14ac:dyDescent="0.5">
      <c r="A209" s="1" t="s">
        <v>716</v>
      </c>
      <c r="B209" s="51" t="s">
        <v>717</v>
      </c>
      <c r="C209" s="51"/>
      <c r="D209" s="52" t="s">
        <v>62</v>
      </c>
      <c r="E209" s="52" t="s">
        <v>62</v>
      </c>
      <c r="F209" s="53">
        <v>2</v>
      </c>
      <c r="G209" s="53">
        <v>1</v>
      </c>
      <c r="H209" s="53">
        <v>1</v>
      </c>
      <c r="I209" s="53"/>
      <c r="J209" s="53"/>
      <c r="K209" s="53">
        <v>1</v>
      </c>
      <c r="L209" s="53"/>
      <c r="M209" s="53"/>
      <c r="N209" s="53">
        <v>1</v>
      </c>
      <c r="O209" s="53"/>
      <c r="P209" s="53">
        <v>2</v>
      </c>
      <c r="Q209" s="53">
        <v>1</v>
      </c>
      <c r="R209" s="53"/>
      <c r="S209" s="53">
        <v>3</v>
      </c>
      <c r="T209" s="53">
        <v>2</v>
      </c>
      <c r="U209" s="54" t="s">
        <v>1810</v>
      </c>
      <c r="V209" s="54" t="s">
        <v>1810</v>
      </c>
      <c r="W209" s="53">
        <v>2</v>
      </c>
      <c r="X209" s="53">
        <v>1</v>
      </c>
      <c r="Y209" s="54" t="s">
        <v>1817</v>
      </c>
      <c r="Z209" s="55" t="s">
        <v>210</v>
      </c>
      <c r="AA209" s="55" t="s">
        <v>211</v>
      </c>
      <c r="AB209" s="54">
        <v>1</v>
      </c>
      <c r="AC209" s="54"/>
      <c r="AD209" s="54">
        <v>1</v>
      </c>
      <c r="AE209" s="54"/>
      <c r="AF209" s="54"/>
      <c r="AG209" s="54"/>
      <c r="AH209" s="54" t="s">
        <v>133</v>
      </c>
      <c r="AI209" s="54">
        <v>35</v>
      </c>
      <c r="AJ209" s="54">
        <v>34.299999999999997</v>
      </c>
      <c r="AK209" s="54">
        <v>1.0204081632653099</v>
      </c>
      <c r="AL209" s="54">
        <v>38.5</v>
      </c>
      <c r="AM209" s="55" t="s">
        <v>80</v>
      </c>
      <c r="AN209" s="54">
        <v>1</v>
      </c>
      <c r="AO209" s="55"/>
      <c r="AP209" s="55"/>
      <c r="AQ209" s="55"/>
      <c r="AR209" s="57">
        <v>3</v>
      </c>
      <c r="AS209" s="58">
        <v>32.252446319999997</v>
      </c>
      <c r="AT209" s="58">
        <v>1976.5824520000001</v>
      </c>
      <c r="AU209" s="58">
        <v>0.60574015599999997</v>
      </c>
      <c r="AV209" s="58">
        <v>25.787066469999999</v>
      </c>
      <c r="AW209" s="58">
        <v>2.7440140789999998</v>
      </c>
      <c r="AX209" s="58">
        <v>0.73206636700000005</v>
      </c>
      <c r="AY209" s="59" t="s">
        <v>69</v>
      </c>
      <c r="AZ209" s="59" t="s">
        <v>96</v>
      </c>
      <c r="BA209" s="59" t="s">
        <v>718</v>
      </c>
      <c r="BB209" s="59" t="s">
        <v>719</v>
      </c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AMJ209" s="60"/>
      <c r="AMK209" s="60"/>
      <c r="AML209"/>
    </row>
    <row r="210" spans="1:1026" s="69" customFormat="1" x14ac:dyDescent="0.5">
      <c r="A210" s="61" t="s">
        <v>716</v>
      </c>
      <c r="B210" s="62"/>
      <c r="C210" s="62"/>
      <c r="D210" s="63" t="s">
        <v>129</v>
      </c>
      <c r="E210" s="64" t="s">
        <v>106</v>
      </c>
      <c r="F210" s="65">
        <v>2</v>
      </c>
      <c r="G210" s="65">
        <v>1</v>
      </c>
      <c r="H210" s="65">
        <v>1</v>
      </c>
      <c r="I210" s="65"/>
      <c r="J210" s="65"/>
      <c r="K210" s="65">
        <v>1</v>
      </c>
      <c r="L210" s="65"/>
      <c r="M210" s="65"/>
      <c r="N210" s="65">
        <v>1</v>
      </c>
      <c r="O210" s="65"/>
      <c r="P210" s="65">
        <v>2</v>
      </c>
      <c r="Q210" s="65">
        <v>1</v>
      </c>
      <c r="R210" s="65"/>
      <c r="S210" s="65">
        <v>3</v>
      </c>
      <c r="T210" s="65"/>
      <c r="U210" s="65" t="s">
        <v>167</v>
      </c>
      <c r="V210" s="65" t="s">
        <v>1814</v>
      </c>
      <c r="W210" s="65">
        <v>2</v>
      </c>
      <c r="X210" s="65"/>
      <c r="Y210" s="66"/>
      <c r="Z210" s="67" t="s">
        <v>210</v>
      </c>
      <c r="AA210" s="67"/>
      <c r="AB210" s="66">
        <v>1</v>
      </c>
      <c r="AC210" s="66"/>
      <c r="AD210" s="66">
        <v>1</v>
      </c>
      <c r="AE210" s="66"/>
      <c r="AF210" s="66"/>
      <c r="AG210" s="66"/>
      <c r="AH210" s="66"/>
      <c r="AI210" s="66"/>
      <c r="AJ210" s="66"/>
      <c r="AK210" s="66"/>
      <c r="AL210" s="66"/>
      <c r="AM210" s="67" t="s">
        <v>80</v>
      </c>
      <c r="AN210" s="66">
        <v>1</v>
      </c>
      <c r="AO210" s="67"/>
      <c r="AP210" s="67"/>
      <c r="AQ210" s="67" t="s">
        <v>720</v>
      </c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  <c r="DS210" s="70"/>
      <c r="DT210" s="70"/>
      <c r="DU210" s="70"/>
      <c r="DV210" s="70"/>
      <c r="DW210" s="70"/>
      <c r="DX210" s="70"/>
      <c r="DY210" s="70"/>
      <c r="DZ210" s="70"/>
      <c r="EA210" s="70"/>
      <c r="EB210" s="70"/>
      <c r="EC210" s="70"/>
      <c r="ED210" s="70"/>
      <c r="EE210" s="70"/>
      <c r="EF210" s="70"/>
      <c r="EG210" s="70"/>
      <c r="EH210" s="70"/>
      <c r="EI210" s="70"/>
      <c r="EJ210" s="70"/>
      <c r="AML210"/>
    </row>
    <row r="211" spans="1:1026" s="78" customFormat="1" x14ac:dyDescent="0.5">
      <c r="A211" s="1" t="s">
        <v>721</v>
      </c>
      <c r="B211" s="72" t="s">
        <v>722</v>
      </c>
      <c r="C211" s="72"/>
      <c r="D211" s="73" t="s">
        <v>62</v>
      </c>
      <c r="E211" s="73" t="s">
        <v>62</v>
      </c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 t="s">
        <v>83</v>
      </c>
      <c r="T211" s="88">
        <v>0</v>
      </c>
      <c r="U211" s="88" t="s">
        <v>83</v>
      </c>
      <c r="V211" s="88" t="s">
        <v>83</v>
      </c>
      <c r="W211" s="88">
        <v>0</v>
      </c>
      <c r="X211" s="88">
        <v>0</v>
      </c>
      <c r="Y211" s="74"/>
      <c r="Z211" s="75"/>
      <c r="AA211" s="75"/>
      <c r="AB211" s="74"/>
      <c r="AC211" s="74"/>
      <c r="AD211" s="74"/>
      <c r="AE211" s="74"/>
      <c r="AF211" s="74"/>
      <c r="AG211" s="74"/>
      <c r="AH211" s="110"/>
      <c r="AI211" s="110"/>
      <c r="AJ211" s="110"/>
      <c r="AK211" s="110"/>
      <c r="AL211" s="110"/>
      <c r="AM211" s="75"/>
      <c r="AN211" s="74"/>
      <c r="AO211" s="75"/>
      <c r="AP211" s="75"/>
      <c r="AQ211" s="75"/>
      <c r="AR211" s="76">
        <v>3</v>
      </c>
      <c r="AS211" s="77">
        <v>19.482920790000001</v>
      </c>
      <c r="AT211" s="77">
        <v>1012.692278</v>
      </c>
      <c r="AU211" s="77">
        <v>0.72576697300000004</v>
      </c>
      <c r="AV211" s="77">
        <v>26.8784873</v>
      </c>
      <c r="AW211" s="77">
        <v>7.4359378429999996</v>
      </c>
      <c r="AX211" s="77">
        <v>0.73575082700000005</v>
      </c>
      <c r="AY211" s="78" t="s">
        <v>69</v>
      </c>
      <c r="AZ211" s="78" t="s">
        <v>96</v>
      </c>
      <c r="BA211" s="78" t="s">
        <v>723</v>
      </c>
      <c r="BB211" s="78" t="s">
        <v>724</v>
      </c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AML211"/>
    </row>
    <row r="212" spans="1:1026" s="59" customFormat="1" x14ac:dyDescent="0.5">
      <c r="A212" s="1" t="s">
        <v>725</v>
      </c>
      <c r="B212" s="51" t="s">
        <v>726</v>
      </c>
      <c r="C212" s="51"/>
      <c r="D212" s="52" t="s">
        <v>62</v>
      </c>
      <c r="E212" s="52" t="s">
        <v>62</v>
      </c>
      <c r="F212" s="53"/>
      <c r="G212" s="53"/>
      <c r="H212" s="53"/>
      <c r="I212" s="53">
        <v>4</v>
      </c>
      <c r="J212" s="53"/>
      <c r="K212" s="53"/>
      <c r="L212" s="53"/>
      <c r="M212" s="53"/>
      <c r="N212" s="53"/>
      <c r="O212" s="53"/>
      <c r="P212" s="53"/>
      <c r="Q212" s="53"/>
      <c r="R212" s="53"/>
      <c r="S212" s="53">
        <v>1</v>
      </c>
      <c r="T212" s="53">
        <v>1</v>
      </c>
      <c r="U212" s="53" t="s">
        <v>587</v>
      </c>
      <c r="V212" s="53" t="s">
        <v>587</v>
      </c>
      <c r="W212" s="53">
        <v>3</v>
      </c>
      <c r="X212" s="53">
        <v>2</v>
      </c>
      <c r="Y212" s="54" t="s">
        <v>264</v>
      </c>
      <c r="Z212" s="55"/>
      <c r="AA212" s="55" t="s">
        <v>65</v>
      </c>
      <c r="AB212" s="54"/>
      <c r="AC212" s="54"/>
      <c r="AD212" s="54">
        <v>1</v>
      </c>
      <c r="AE212" s="54"/>
      <c r="AF212" s="54"/>
      <c r="AG212" s="54"/>
      <c r="AH212" s="54" t="s">
        <v>133</v>
      </c>
      <c r="AI212" s="54">
        <v>4.5999999999999996</v>
      </c>
      <c r="AJ212" s="54">
        <v>5.0999999999999996</v>
      </c>
      <c r="AK212" s="54">
        <v>0.90196078431372595</v>
      </c>
      <c r="AL212" s="54">
        <v>4.7699999999999996</v>
      </c>
      <c r="AM212" s="55" t="s">
        <v>727</v>
      </c>
      <c r="AN212" s="54">
        <v>3</v>
      </c>
      <c r="AO212" s="55"/>
      <c r="AP212" s="55" t="s">
        <v>728</v>
      </c>
      <c r="AQ212" s="55"/>
      <c r="AR212" s="57">
        <v>3</v>
      </c>
      <c r="AS212" s="58">
        <v>56.186880459999998</v>
      </c>
      <c r="AT212" s="58">
        <v>3589.2921379999998</v>
      </c>
      <c r="AU212" s="58">
        <v>0.58133060199999997</v>
      </c>
      <c r="AV212" s="58">
        <v>21.790879870000001</v>
      </c>
      <c r="AW212" s="58">
        <v>2.8997993379999998</v>
      </c>
      <c r="AX212" s="58">
        <v>0.75360386999999995</v>
      </c>
      <c r="AY212" s="59" t="s">
        <v>69</v>
      </c>
      <c r="AZ212" s="59" t="s">
        <v>96</v>
      </c>
      <c r="BA212" s="59" t="s">
        <v>723</v>
      </c>
      <c r="BB212" s="59" t="s">
        <v>729</v>
      </c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AMJ212" s="60"/>
      <c r="AMK212" s="60"/>
      <c r="AML212"/>
    </row>
    <row r="213" spans="1:1026" s="69" customFormat="1" x14ac:dyDescent="0.5">
      <c r="A213" s="61" t="s">
        <v>725</v>
      </c>
      <c r="B213" s="62"/>
      <c r="C213" s="62"/>
      <c r="D213" s="63" t="s">
        <v>119</v>
      </c>
      <c r="E213" s="64" t="s">
        <v>106</v>
      </c>
      <c r="F213" s="80"/>
      <c r="G213" s="80"/>
      <c r="H213" s="80"/>
      <c r="I213" s="80">
        <v>3</v>
      </c>
      <c r="J213" s="80"/>
      <c r="K213" s="80"/>
      <c r="L213" s="80"/>
      <c r="M213" s="80"/>
      <c r="N213" s="80"/>
      <c r="O213" s="80"/>
      <c r="P213" s="80"/>
      <c r="Q213" s="80"/>
      <c r="R213" s="80"/>
      <c r="S213" s="80">
        <v>1</v>
      </c>
      <c r="T213" s="80"/>
      <c r="U213" s="80" t="s">
        <v>587</v>
      </c>
      <c r="V213" s="80" t="s">
        <v>587</v>
      </c>
      <c r="W213" s="80">
        <v>3</v>
      </c>
      <c r="X213" s="65"/>
      <c r="Y213" s="66"/>
      <c r="Z213" s="67"/>
      <c r="AA213" s="67"/>
      <c r="AB213" s="66"/>
      <c r="AC213" s="66"/>
      <c r="AD213" s="66">
        <v>1</v>
      </c>
      <c r="AE213" s="66"/>
      <c r="AF213" s="66"/>
      <c r="AG213" s="66"/>
      <c r="AH213" s="66"/>
      <c r="AI213" s="66"/>
      <c r="AJ213" s="66"/>
      <c r="AK213" s="66"/>
      <c r="AL213" s="66"/>
      <c r="AM213" s="67" t="s">
        <v>730</v>
      </c>
      <c r="AN213" s="66">
        <v>2</v>
      </c>
      <c r="AO213" s="82" t="s">
        <v>731</v>
      </c>
      <c r="AP213" s="67"/>
      <c r="AQ213" s="82" t="s">
        <v>732</v>
      </c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  <c r="DS213" s="70"/>
      <c r="DT213" s="70"/>
      <c r="DU213" s="70"/>
      <c r="DV213" s="70"/>
      <c r="DW213" s="70"/>
      <c r="DX213" s="70"/>
      <c r="DY213" s="70"/>
      <c r="DZ213" s="70"/>
      <c r="EA213" s="70"/>
      <c r="EB213" s="70"/>
      <c r="EC213" s="70"/>
      <c r="ED213" s="70"/>
      <c r="EE213" s="70"/>
      <c r="EF213" s="70"/>
      <c r="EG213" s="70"/>
      <c r="EH213" s="70"/>
      <c r="EI213" s="70"/>
      <c r="EJ213" s="70"/>
      <c r="AML213"/>
    </row>
    <row r="214" spans="1:1026" s="69" customFormat="1" x14ac:dyDescent="0.5">
      <c r="A214" s="61" t="s">
        <v>725</v>
      </c>
      <c r="B214" s="62"/>
      <c r="C214" s="62"/>
      <c r="D214" s="63" t="s">
        <v>129</v>
      </c>
      <c r="E214" s="64" t="s">
        <v>106</v>
      </c>
      <c r="F214" s="80"/>
      <c r="G214" s="80"/>
      <c r="H214" s="80"/>
      <c r="I214" s="80">
        <v>1</v>
      </c>
      <c r="J214" s="80"/>
      <c r="K214" s="80"/>
      <c r="L214" s="80"/>
      <c r="M214" s="80"/>
      <c r="N214" s="80"/>
      <c r="O214" s="80"/>
      <c r="P214" s="80"/>
      <c r="Q214" s="80"/>
      <c r="R214" s="80"/>
      <c r="S214" s="80">
        <v>1</v>
      </c>
      <c r="T214" s="80"/>
      <c r="U214" s="80" t="s">
        <v>587</v>
      </c>
      <c r="V214" s="80" t="s">
        <v>587</v>
      </c>
      <c r="W214" s="80">
        <v>1</v>
      </c>
      <c r="X214" s="65"/>
      <c r="Y214" s="66"/>
      <c r="Z214" s="67"/>
      <c r="AA214" s="67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7" t="s">
        <v>80</v>
      </c>
      <c r="AN214" s="66">
        <v>1</v>
      </c>
      <c r="AO214" s="82" t="s">
        <v>733</v>
      </c>
      <c r="AP214" s="67"/>
      <c r="AQ214" s="82" t="s">
        <v>734</v>
      </c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  <c r="DS214" s="70"/>
      <c r="DT214" s="70"/>
      <c r="DU214" s="70"/>
      <c r="DV214" s="70"/>
      <c r="DW214" s="70"/>
      <c r="DX214" s="70"/>
      <c r="DY214" s="70"/>
      <c r="DZ214" s="70"/>
      <c r="EA214" s="70"/>
      <c r="EB214" s="70"/>
      <c r="EC214" s="70"/>
      <c r="ED214" s="70"/>
      <c r="EE214" s="70"/>
      <c r="EF214" s="70"/>
      <c r="EG214" s="70"/>
      <c r="EH214" s="70"/>
      <c r="EI214" s="70"/>
      <c r="EJ214" s="70"/>
      <c r="AML214"/>
    </row>
    <row r="215" spans="1:1026" s="78" customFormat="1" x14ac:dyDescent="0.5">
      <c r="A215" s="1" t="s">
        <v>735</v>
      </c>
      <c r="B215" s="72" t="s">
        <v>736</v>
      </c>
      <c r="C215" s="72"/>
      <c r="D215" s="73" t="s">
        <v>62</v>
      </c>
      <c r="E215" s="73" t="s">
        <v>62</v>
      </c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111" t="s">
        <v>83</v>
      </c>
      <c r="T215" s="164">
        <v>0</v>
      </c>
      <c r="U215" s="111" t="s">
        <v>83</v>
      </c>
      <c r="V215" s="111" t="s">
        <v>83</v>
      </c>
      <c r="W215" s="111">
        <v>0</v>
      </c>
      <c r="X215" s="111">
        <v>0</v>
      </c>
      <c r="Y215" s="74"/>
      <c r="Z215" s="75"/>
      <c r="AA215" s="75"/>
      <c r="AB215" s="74"/>
      <c r="AC215" s="74"/>
      <c r="AD215" s="74"/>
      <c r="AE215" s="74"/>
      <c r="AF215" s="74"/>
      <c r="AG215" s="74"/>
      <c r="AH215" s="110"/>
      <c r="AI215" s="110"/>
      <c r="AJ215" s="110"/>
      <c r="AK215" s="110"/>
      <c r="AL215" s="110"/>
      <c r="AM215" s="75"/>
      <c r="AN215" s="74"/>
      <c r="AO215" s="75"/>
      <c r="AP215" s="75"/>
      <c r="AQ215" s="75"/>
      <c r="AR215" s="76"/>
      <c r="AS215" s="77"/>
      <c r="AT215" s="77"/>
      <c r="AU215" s="77"/>
      <c r="AV215" s="77"/>
      <c r="AW215" s="77"/>
      <c r="AX215" s="77"/>
      <c r="AY215" s="78" t="s">
        <v>69</v>
      </c>
      <c r="AZ215" s="78" t="s">
        <v>96</v>
      </c>
      <c r="BA215" s="78" t="s">
        <v>723</v>
      </c>
      <c r="BB215" s="78" t="s">
        <v>737</v>
      </c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AML215"/>
    </row>
    <row r="216" spans="1:1026" s="78" customFormat="1" x14ac:dyDescent="0.5">
      <c r="A216" s="1" t="s">
        <v>738</v>
      </c>
      <c r="B216" s="72" t="s">
        <v>739</v>
      </c>
      <c r="C216" s="72"/>
      <c r="D216" s="73" t="s">
        <v>62</v>
      </c>
      <c r="E216" s="73" t="s">
        <v>62</v>
      </c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111" t="s">
        <v>83</v>
      </c>
      <c r="T216" s="164">
        <v>0</v>
      </c>
      <c r="U216" s="111" t="s">
        <v>83</v>
      </c>
      <c r="V216" s="111" t="s">
        <v>83</v>
      </c>
      <c r="W216" s="111">
        <v>0</v>
      </c>
      <c r="X216" s="111">
        <v>0</v>
      </c>
      <c r="Y216" s="74"/>
      <c r="Z216" s="75"/>
      <c r="AA216" s="75"/>
      <c r="AB216" s="74"/>
      <c r="AC216" s="74"/>
      <c r="AD216" s="74"/>
      <c r="AE216" s="74"/>
      <c r="AF216" s="74"/>
      <c r="AG216" s="74"/>
      <c r="AH216" s="110"/>
      <c r="AI216" s="110"/>
      <c r="AJ216" s="110"/>
      <c r="AK216" s="110"/>
      <c r="AL216" s="110"/>
      <c r="AM216" s="75"/>
      <c r="AN216" s="74"/>
      <c r="AO216" s="75"/>
      <c r="AP216" s="75"/>
      <c r="AQ216" s="75"/>
      <c r="AR216" s="76"/>
      <c r="AS216" s="77"/>
      <c r="AT216" s="77"/>
      <c r="AU216" s="77"/>
      <c r="AV216" s="77"/>
      <c r="AW216" s="77"/>
      <c r="AX216" s="77"/>
      <c r="AY216" s="78" t="s">
        <v>69</v>
      </c>
      <c r="AZ216" s="78" t="s">
        <v>96</v>
      </c>
      <c r="BA216" s="78" t="s">
        <v>723</v>
      </c>
      <c r="BB216" s="78" t="s">
        <v>740</v>
      </c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AML216"/>
    </row>
    <row r="217" spans="1:1026" s="78" customFormat="1" x14ac:dyDescent="0.5">
      <c r="A217" s="1" t="s">
        <v>741</v>
      </c>
      <c r="B217" s="72" t="s">
        <v>742</v>
      </c>
      <c r="C217" s="72"/>
      <c r="D217" s="73" t="s">
        <v>62</v>
      </c>
      <c r="E217" s="73" t="s">
        <v>62</v>
      </c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111" t="s">
        <v>83</v>
      </c>
      <c r="T217" s="164">
        <v>0</v>
      </c>
      <c r="U217" s="111" t="s">
        <v>83</v>
      </c>
      <c r="V217" s="111" t="s">
        <v>83</v>
      </c>
      <c r="W217" s="111">
        <v>0</v>
      </c>
      <c r="X217" s="111">
        <v>0</v>
      </c>
      <c r="Y217" s="74"/>
      <c r="Z217" s="75"/>
      <c r="AA217" s="75"/>
      <c r="AB217" s="74"/>
      <c r="AC217" s="74"/>
      <c r="AD217" s="74"/>
      <c r="AE217" s="74"/>
      <c r="AF217" s="74"/>
      <c r="AG217" s="74"/>
      <c r="AH217" s="110"/>
      <c r="AI217" s="110"/>
      <c r="AJ217" s="110"/>
      <c r="AK217" s="110"/>
      <c r="AL217" s="110"/>
      <c r="AM217" s="75"/>
      <c r="AN217" s="74"/>
      <c r="AO217" s="75"/>
      <c r="AP217" s="75"/>
      <c r="AQ217" s="75"/>
      <c r="AR217" s="76"/>
      <c r="AS217" s="77"/>
      <c r="AT217" s="77"/>
      <c r="AU217" s="77"/>
      <c r="AV217" s="77"/>
      <c r="AW217" s="77"/>
      <c r="AX217" s="77"/>
      <c r="AY217" s="78" t="s">
        <v>69</v>
      </c>
      <c r="AZ217" s="78" t="s">
        <v>96</v>
      </c>
      <c r="BA217" s="78" t="s">
        <v>743</v>
      </c>
      <c r="BB217" s="78" t="s">
        <v>744</v>
      </c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AML217"/>
    </row>
    <row r="218" spans="1:1026" s="78" customFormat="1" x14ac:dyDescent="0.5">
      <c r="A218" s="1" t="s">
        <v>745</v>
      </c>
      <c r="B218" s="72" t="s">
        <v>746</v>
      </c>
      <c r="C218" s="72"/>
      <c r="D218" s="73" t="s">
        <v>62</v>
      </c>
      <c r="E218" s="73" t="s">
        <v>62</v>
      </c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111" t="s">
        <v>83</v>
      </c>
      <c r="T218" s="88">
        <v>0</v>
      </c>
      <c r="U218" s="88" t="s">
        <v>83</v>
      </c>
      <c r="V218" s="111" t="s">
        <v>83</v>
      </c>
      <c r="W218" s="88">
        <v>0</v>
      </c>
      <c r="X218" s="88">
        <v>0</v>
      </c>
      <c r="Y218" s="74"/>
      <c r="Z218" s="75"/>
      <c r="AA218" s="75"/>
      <c r="AB218" s="74"/>
      <c r="AC218" s="74"/>
      <c r="AD218" s="74"/>
      <c r="AE218" s="74"/>
      <c r="AF218" s="74"/>
      <c r="AG218" s="74"/>
      <c r="AH218" s="110"/>
      <c r="AI218" s="110"/>
      <c r="AJ218" s="110"/>
      <c r="AK218" s="110"/>
      <c r="AL218" s="110"/>
      <c r="AM218" s="75"/>
      <c r="AN218" s="74"/>
      <c r="AO218" s="75"/>
      <c r="AP218" s="75"/>
      <c r="AQ218" s="75"/>
      <c r="AR218" s="76">
        <v>1</v>
      </c>
      <c r="AS218" s="77">
        <v>63.247018259999997</v>
      </c>
      <c r="AT218" s="77">
        <v>3621.0471440000001</v>
      </c>
      <c r="AU218" s="77">
        <v>0.63400332100000001</v>
      </c>
      <c r="AV218" s="77">
        <v>2.5963231119999999</v>
      </c>
      <c r="AW218" s="77">
        <v>156.00335240000001</v>
      </c>
      <c r="AX218" s="77">
        <v>0.55710658300000004</v>
      </c>
      <c r="AY218" s="78" t="s">
        <v>69</v>
      </c>
      <c r="AZ218" s="78" t="s">
        <v>96</v>
      </c>
      <c r="BA218" s="78" t="s">
        <v>743</v>
      </c>
      <c r="BB218" s="78" t="s">
        <v>747</v>
      </c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AML218"/>
    </row>
    <row r="219" spans="1:1026" s="59" customFormat="1" x14ac:dyDescent="0.5">
      <c r="A219" s="1" t="s">
        <v>748</v>
      </c>
      <c r="B219" s="51" t="s">
        <v>749</v>
      </c>
      <c r="C219" s="51"/>
      <c r="D219" s="52" t="s">
        <v>62</v>
      </c>
      <c r="E219" s="52" t="s">
        <v>62</v>
      </c>
      <c r="F219" s="53">
        <v>2</v>
      </c>
      <c r="G219" s="53">
        <v>2</v>
      </c>
      <c r="H219" s="53">
        <v>2</v>
      </c>
      <c r="I219" s="53">
        <v>1</v>
      </c>
      <c r="J219" s="53"/>
      <c r="K219" s="53">
        <v>2</v>
      </c>
      <c r="L219" s="53"/>
      <c r="M219" s="53">
        <v>1</v>
      </c>
      <c r="N219" s="53"/>
      <c r="O219" s="53"/>
      <c r="P219" s="53">
        <v>1</v>
      </c>
      <c r="Q219" s="53"/>
      <c r="R219" s="53"/>
      <c r="S219" s="53">
        <v>4</v>
      </c>
      <c r="T219" s="53">
        <v>3</v>
      </c>
      <c r="U219" s="54" t="s">
        <v>1810</v>
      </c>
      <c r="V219" s="54" t="s">
        <v>1810</v>
      </c>
      <c r="W219" s="53">
        <v>2</v>
      </c>
      <c r="X219" s="53">
        <v>2</v>
      </c>
      <c r="Y219" s="54" t="s">
        <v>63</v>
      </c>
      <c r="Z219" s="55" t="s">
        <v>63</v>
      </c>
      <c r="AA219" s="55" t="s">
        <v>65</v>
      </c>
      <c r="AB219" s="54">
        <v>1</v>
      </c>
      <c r="AC219" s="54"/>
      <c r="AD219" s="54"/>
      <c r="AE219" s="54">
        <v>1</v>
      </c>
      <c r="AF219" s="54"/>
      <c r="AG219" s="54"/>
      <c r="AH219" s="54" t="s">
        <v>133</v>
      </c>
      <c r="AI219" s="54">
        <v>32</v>
      </c>
      <c r="AJ219" s="54">
        <v>29.9</v>
      </c>
      <c r="AK219" s="54">
        <v>1.0702341137123701</v>
      </c>
      <c r="AL219" s="54">
        <v>28.7</v>
      </c>
      <c r="AM219" s="55" t="s">
        <v>112</v>
      </c>
      <c r="AN219" s="54">
        <v>1</v>
      </c>
      <c r="AO219" s="55"/>
      <c r="AP219" s="55" t="s">
        <v>750</v>
      </c>
      <c r="AQ219" s="55"/>
      <c r="AR219" s="57">
        <v>5</v>
      </c>
      <c r="AS219" s="58">
        <v>69.310339220000003</v>
      </c>
      <c r="AT219" s="58">
        <v>5731.3083809999998</v>
      </c>
      <c r="AU219" s="58">
        <v>0.52946964799999996</v>
      </c>
      <c r="AV219" s="58">
        <v>10.449336280000001</v>
      </c>
      <c r="AW219" s="58">
        <v>54.022998360000003</v>
      </c>
      <c r="AX219" s="58">
        <v>0.59827021899999999</v>
      </c>
      <c r="AY219" s="59" t="s">
        <v>69</v>
      </c>
      <c r="AZ219" s="59" t="s">
        <v>96</v>
      </c>
      <c r="BA219" s="59" t="s">
        <v>743</v>
      </c>
      <c r="BB219" s="59" t="s">
        <v>751</v>
      </c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AMJ219" s="60"/>
      <c r="AMK219" s="60"/>
      <c r="AML219"/>
    </row>
    <row r="220" spans="1:1026" s="69" customFormat="1" x14ac:dyDescent="0.5">
      <c r="A220" s="61" t="s">
        <v>748</v>
      </c>
      <c r="B220" s="62"/>
      <c r="C220" s="62"/>
      <c r="D220" s="63" t="s">
        <v>752</v>
      </c>
      <c r="E220" s="64" t="s">
        <v>216</v>
      </c>
      <c r="F220" s="80">
        <v>1</v>
      </c>
      <c r="G220" s="80">
        <v>1</v>
      </c>
      <c r="H220" s="80" t="s">
        <v>116</v>
      </c>
      <c r="I220" s="80">
        <v>1</v>
      </c>
      <c r="J220" s="80"/>
      <c r="K220" s="80">
        <v>1</v>
      </c>
      <c r="L220" s="80"/>
      <c r="M220" s="80">
        <v>1</v>
      </c>
      <c r="N220" s="80"/>
      <c r="O220" s="80"/>
      <c r="P220" s="80">
        <v>1</v>
      </c>
      <c r="Q220" s="80"/>
      <c r="R220" s="80"/>
      <c r="S220" s="66">
        <v>4</v>
      </c>
      <c r="T220" s="80"/>
      <c r="U220" s="80" t="s">
        <v>201</v>
      </c>
      <c r="V220" s="80" t="s">
        <v>1814</v>
      </c>
      <c r="W220" s="80">
        <v>1</v>
      </c>
      <c r="X220" s="65"/>
      <c r="Y220" s="66"/>
      <c r="Z220" s="67"/>
      <c r="AA220" s="67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82" t="s">
        <v>112</v>
      </c>
      <c r="AN220" s="80">
        <v>1</v>
      </c>
      <c r="AO220" s="82" t="s">
        <v>753</v>
      </c>
      <c r="AP220" s="67"/>
      <c r="AQ220" s="82" t="s">
        <v>754</v>
      </c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  <c r="DS220" s="70"/>
      <c r="DT220" s="70"/>
      <c r="DU220" s="70"/>
      <c r="DV220" s="70"/>
      <c r="DW220" s="70"/>
      <c r="DX220" s="70"/>
      <c r="DY220" s="70"/>
      <c r="DZ220" s="70"/>
      <c r="EA220" s="70"/>
      <c r="EB220" s="70"/>
      <c r="EC220" s="70"/>
      <c r="ED220" s="70"/>
      <c r="EE220" s="70"/>
      <c r="EF220" s="70"/>
      <c r="EG220" s="70"/>
      <c r="EH220" s="70"/>
      <c r="EI220" s="70"/>
      <c r="EJ220" s="70"/>
      <c r="AML220"/>
    </row>
    <row r="221" spans="1:1026" s="69" customFormat="1" x14ac:dyDescent="0.5">
      <c r="A221" s="61" t="s">
        <v>748</v>
      </c>
      <c r="B221" s="62"/>
      <c r="C221" s="62"/>
      <c r="D221" s="63" t="s">
        <v>755</v>
      </c>
      <c r="E221" s="64" t="s">
        <v>216</v>
      </c>
      <c r="F221" s="80">
        <v>1</v>
      </c>
      <c r="G221" s="80">
        <v>1</v>
      </c>
      <c r="H221" s="80" t="s">
        <v>116</v>
      </c>
      <c r="I221" s="80"/>
      <c r="J221" s="80"/>
      <c r="K221" s="80">
        <v>1</v>
      </c>
      <c r="L221" s="80"/>
      <c r="M221" s="80"/>
      <c r="N221" s="80"/>
      <c r="O221" s="80"/>
      <c r="P221" s="80"/>
      <c r="Q221" s="80"/>
      <c r="R221" s="80"/>
      <c r="S221" s="66">
        <v>2</v>
      </c>
      <c r="T221" s="80"/>
      <c r="U221" s="80" t="s">
        <v>167</v>
      </c>
      <c r="V221" s="80" t="s">
        <v>1814</v>
      </c>
      <c r="W221" s="80">
        <v>1</v>
      </c>
      <c r="X221" s="65"/>
      <c r="Y221" s="66"/>
      <c r="Z221" s="67" t="s">
        <v>63</v>
      </c>
      <c r="AA221" s="67"/>
      <c r="AB221" s="66">
        <v>1</v>
      </c>
      <c r="AC221" s="66"/>
      <c r="AD221" s="66"/>
      <c r="AE221" s="66">
        <v>1</v>
      </c>
      <c r="AF221" s="66"/>
      <c r="AG221" s="66"/>
      <c r="AH221" s="66"/>
      <c r="AI221" s="66"/>
      <c r="AJ221" s="66"/>
      <c r="AK221" s="66"/>
      <c r="AL221" s="66"/>
      <c r="AM221" s="82" t="s">
        <v>112</v>
      </c>
      <c r="AN221" s="66">
        <v>1</v>
      </c>
      <c r="AO221" s="82" t="s">
        <v>756</v>
      </c>
      <c r="AP221" s="67"/>
      <c r="AQ221" s="82" t="s">
        <v>757</v>
      </c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  <c r="DS221" s="70"/>
      <c r="DT221" s="70"/>
      <c r="DU221" s="70"/>
      <c r="DV221" s="70"/>
      <c r="DW221" s="70"/>
      <c r="DX221" s="70"/>
      <c r="DY221" s="70"/>
      <c r="DZ221" s="70"/>
      <c r="EA221" s="70"/>
      <c r="EB221" s="70"/>
      <c r="EC221" s="70"/>
      <c r="ED221" s="70"/>
      <c r="EE221" s="70"/>
      <c r="EF221" s="70"/>
      <c r="EG221" s="70"/>
      <c r="EH221" s="70"/>
      <c r="EI221" s="70"/>
      <c r="EJ221" s="70"/>
      <c r="AML221"/>
    </row>
    <row r="222" spans="1:1026" s="78" customFormat="1" x14ac:dyDescent="0.5">
      <c r="A222" s="1" t="s">
        <v>758</v>
      </c>
      <c r="B222" s="72" t="s">
        <v>759</v>
      </c>
      <c r="C222" s="72"/>
      <c r="D222" s="73" t="s">
        <v>62</v>
      </c>
      <c r="E222" s="73" t="s">
        <v>62</v>
      </c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 t="s">
        <v>83</v>
      </c>
      <c r="T222" s="88">
        <v>0</v>
      </c>
      <c r="U222" s="88" t="s">
        <v>83</v>
      </c>
      <c r="V222" s="88" t="s">
        <v>83</v>
      </c>
      <c r="W222" s="88">
        <v>0</v>
      </c>
      <c r="X222" s="88">
        <v>0</v>
      </c>
      <c r="Y222" s="74"/>
      <c r="Z222" s="75"/>
      <c r="AA222" s="75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5"/>
      <c r="AN222" s="74"/>
      <c r="AO222" s="75"/>
      <c r="AP222" s="75"/>
      <c r="AQ222" s="75"/>
      <c r="AY222" s="78" t="s">
        <v>69</v>
      </c>
      <c r="AZ222" s="78" t="s">
        <v>96</v>
      </c>
      <c r="BA222" s="78" t="s">
        <v>743</v>
      </c>
      <c r="BB222" s="78" t="s">
        <v>760</v>
      </c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AML222"/>
    </row>
    <row r="223" spans="1:1026" s="78" customFormat="1" x14ac:dyDescent="0.5">
      <c r="A223" s="1" t="s">
        <v>761</v>
      </c>
      <c r="B223" s="72" t="s">
        <v>762</v>
      </c>
      <c r="C223" s="72"/>
      <c r="D223" s="73" t="s">
        <v>62</v>
      </c>
      <c r="E223" s="73" t="s">
        <v>62</v>
      </c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 t="s">
        <v>83</v>
      </c>
      <c r="T223" s="88">
        <v>0</v>
      </c>
      <c r="U223" s="88" t="s">
        <v>83</v>
      </c>
      <c r="V223" s="88" t="s">
        <v>83</v>
      </c>
      <c r="W223" s="88">
        <v>0</v>
      </c>
      <c r="X223" s="88">
        <v>0</v>
      </c>
      <c r="Y223" s="74"/>
      <c r="Z223" s="75"/>
      <c r="AA223" s="75"/>
      <c r="AB223" s="74"/>
      <c r="AC223" s="74"/>
      <c r="AD223" s="74"/>
      <c r="AE223" s="74"/>
      <c r="AF223" s="74"/>
      <c r="AG223" s="74"/>
      <c r="AH223" s="110"/>
      <c r="AI223" s="110"/>
      <c r="AJ223" s="110"/>
      <c r="AK223" s="110"/>
      <c r="AL223" s="110"/>
      <c r="AM223" s="75"/>
      <c r="AN223" s="74"/>
      <c r="AO223" s="75"/>
      <c r="AP223" s="75" t="s">
        <v>763</v>
      </c>
      <c r="AQ223" s="75"/>
      <c r="AR223" s="76">
        <v>2</v>
      </c>
      <c r="AS223" s="77">
        <v>10.074738829999999</v>
      </c>
      <c r="AT223" s="77">
        <v>463.10964109999998</v>
      </c>
      <c r="AU223" s="77">
        <v>0.87034674400000001</v>
      </c>
      <c r="AV223" s="77">
        <v>26.52321993</v>
      </c>
      <c r="AW223" s="77">
        <v>29.544644630000001</v>
      </c>
      <c r="AX223" s="77">
        <v>0.61916680000000002</v>
      </c>
      <c r="AY223" s="78" t="s">
        <v>69</v>
      </c>
      <c r="AZ223" s="78" t="s">
        <v>96</v>
      </c>
      <c r="BA223" s="78" t="s">
        <v>764</v>
      </c>
      <c r="BB223" s="78" t="s">
        <v>765</v>
      </c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AML223"/>
    </row>
    <row r="224" spans="1:1026" s="59" customFormat="1" x14ac:dyDescent="0.5">
      <c r="A224" s="1" t="s">
        <v>766</v>
      </c>
      <c r="B224" s="51" t="s">
        <v>767</v>
      </c>
      <c r="C224" s="51"/>
      <c r="D224" s="52" t="s">
        <v>62</v>
      </c>
      <c r="E224" s="52" t="s">
        <v>62</v>
      </c>
      <c r="F224" s="53">
        <v>3</v>
      </c>
      <c r="G224" s="53">
        <v>1</v>
      </c>
      <c r="H224" s="53">
        <v>1</v>
      </c>
      <c r="I224" s="53">
        <v>1</v>
      </c>
      <c r="J224" s="53"/>
      <c r="K224" s="53">
        <v>2</v>
      </c>
      <c r="L224" s="53"/>
      <c r="M224" s="53">
        <v>1</v>
      </c>
      <c r="N224" s="53">
        <f>SUM(N225:N228)</f>
        <v>1</v>
      </c>
      <c r="O224" s="53"/>
      <c r="P224" s="53">
        <v>3</v>
      </c>
      <c r="Q224" s="53">
        <v>3</v>
      </c>
      <c r="R224" s="53"/>
      <c r="S224" s="53">
        <v>5</v>
      </c>
      <c r="T224" s="53">
        <v>3</v>
      </c>
      <c r="U224" s="54" t="s">
        <v>1810</v>
      </c>
      <c r="V224" s="54" t="s">
        <v>1816</v>
      </c>
      <c r="W224" s="53">
        <v>4</v>
      </c>
      <c r="X224" s="53">
        <v>4</v>
      </c>
      <c r="Y224" s="54" t="s">
        <v>63</v>
      </c>
      <c r="Z224" s="55" t="s">
        <v>210</v>
      </c>
      <c r="AA224" s="55" t="s">
        <v>211</v>
      </c>
      <c r="AB224" s="54">
        <v>2</v>
      </c>
      <c r="AC224" s="54"/>
      <c r="AD224" s="54">
        <v>1</v>
      </c>
      <c r="AE224" s="54"/>
      <c r="AF224" s="54"/>
      <c r="AG224" s="54"/>
      <c r="AH224" s="54" t="s">
        <v>67</v>
      </c>
      <c r="AI224" s="54">
        <v>72.099999999999994</v>
      </c>
      <c r="AJ224" s="54">
        <v>46</v>
      </c>
      <c r="AK224" s="54">
        <v>1.56739130434783</v>
      </c>
      <c r="AL224" s="54">
        <v>55</v>
      </c>
      <c r="AM224" s="55" t="s">
        <v>134</v>
      </c>
      <c r="AN224" s="54">
        <v>2</v>
      </c>
      <c r="AO224" s="55"/>
      <c r="AP224" s="55"/>
      <c r="AQ224" s="55"/>
      <c r="AR224" s="57">
        <v>3</v>
      </c>
      <c r="AS224" s="58">
        <v>43.090375209999998</v>
      </c>
      <c r="AT224" s="58">
        <v>2752.1120329999999</v>
      </c>
      <c r="AU224" s="58">
        <v>0.50730475600000002</v>
      </c>
      <c r="AV224" s="58">
        <v>25.877195459999999</v>
      </c>
      <c r="AW224" s="58">
        <v>1.772963944</v>
      </c>
      <c r="AX224" s="58">
        <v>0.73137260900000001</v>
      </c>
      <c r="AY224" s="59" t="s">
        <v>69</v>
      </c>
      <c r="AZ224" s="59" t="s">
        <v>96</v>
      </c>
      <c r="BA224" s="59" t="s">
        <v>764</v>
      </c>
      <c r="BB224" s="59" t="s">
        <v>768</v>
      </c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AMJ224" s="60"/>
      <c r="AMK224" s="60"/>
      <c r="AML224"/>
    </row>
    <row r="225" spans="1:1026" s="69" customFormat="1" x14ac:dyDescent="0.5">
      <c r="A225" s="61" t="s">
        <v>766</v>
      </c>
      <c r="B225" s="62"/>
      <c r="C225" s="62"/>
      <c r="D225" s="63" t="s">
        <v>129</v>
      </c>
      <c r="E225" s="64" t="s">
        <v>106</v>
      </c>
      <c r="F225" s="65">
        <v>1</v>
      </c>
      <c r="G225" s="65"/>
      <c r="H225" s="65"/>
      <c r="I225" s="65"/>
      <c r="J225" s="65"/>
      <c r="K225" s="65">
        <v>1</v>
      </c>
      <c r="L225" s="65"/>
      <c r="M225" s="65"/>
      <c r="N225" s="65"/>
      <c r="O225" s="65"/>
      <c r="P225" s="65">
        <v>1</v>
      </c>
      <c r="Q225" s="65">
        <v>1</v>
      </c>
      <c r="R225" s="65"/>
      <c r="S225" s="65">
        <v>2</v>
      </c>
      <c r="T225" s="65"/>
      <c r="U225" s="65" t="s">
        <v>120</v>
      </c>
      <c r="V225" s="65" t="s">
        <v>1814</v>
      </c>
      <c r="W225" s="65">
        <v>1</v>
      </c>
      <c r="X225" s="65"/>
      <c r="Y225" s="66"/>
      <c r="Z225" s="67" t="s">
        <v>210</v>
      </c>
      <c r="AA225" s="67" t="s">
        <v>211</v>
      </c>
      <c r="AB225" s="66" t="s">
        <v>66</v>
      </c>
      <c r="AC225" s="66"/>
      <c r="AD225" s="66" t="s">
        <v>66</v>
      </c>
      <c r="AE225" s="66"/>
      <c r="AF225" s="66"/>
      <c r="AG225" s="66"/>
      <c r="AH225" s="66"/>
      <c r="AI225" s="66"/>
      <c r="AJ225" s="66"/>
      <c r="AK225" s="66"/>
      <c r="AL225" s="66"/>
      <c r="AM225" s="67" t="s">
        <v>80</v>
      </c>
      <c r="AN225" s="66">
        <v>1</v>
      </c>
      <c r="AO225" s="67"/>
      <c r="AP225" s="67"/>
      <c r="AQ225" s="67" t="s">
        <v>130</v>
      </c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  <c r="DS225" s="70"/>
      <c r="DT225" s="70"/>
      <c r="DU225" s="70"/>
      <c r="DV225" s="70"/>
      <c r="DW225" s="70"/>
      <c r="DX225" s="70"/>
      <c r="DY225" s="70"/>
      <c r="DZ225" s="70"/>
      <c r="EA225" s="70"/>
      <c r="EB225" s="70"/>
      <c r="EC225" s="70"/>
      <c r="ED225" s="70"/>
      <c r="EE225" s="70"/>
      <c r="EF225" s="70"/>
      <c r="EG225" s="70"/>
      <c r="EH225" s="70"/>
      <c r="EI225" s="70"/>
      <c r="EJ225" s="70"/>
      <c r="AML225"/>
    </row>
    <row r="226" spans="1:1026" s="69" customFormat="1" x14ac:dyDescent="0.5">
      <c r="A226" s="61" t="s">
        <v>766</v>
      </c>
      <c r="B226" s="62"/>
      <c r="C226" s="62"/>
      <c r="D226" s="63" t="s">
        <v>769</v>
      </c>
      <c r="E226" s="64" t="s">
        <v>106</v>
      </c>
      <c r="F226" s="65">
        <v>1</v>
      </c>
      <c r="G226" s="65"/>
      <c r="H226" s="65"/>
      <c r="I226" s="65">
        <v>1</v>
      </c>
      <c r="J226" s="65"/>
      <c r="K226" s="65"/>
      <c r="L226" s="65"/>
      <c r="M226" s="65"/>
      <c r="N226" s="65">
        <v>1</v>
      </c>
      <c r="O226" s="65"/>
      <c r="P226" s="65">
        <v>1</v>
      </c>
      <c r="Q226" s="65">
        <v>1</v>
      </c>
      <c r="R226" s="65"/>
      <c r="S226" s="65">
        <v>2</v>
      </c>
      <c r="T226" s="65"/>
      <c r="U226" s="65" t="s">
        <v>75</v>
      </c>
      <c r="V226" s="65" t="s">
        <v>1814</v>
      </c>
      <c r="W226" s="65">
        <v>1</v>
      </c>
      <c r="X226" s="65"/>
      <c r="Y226" s="66"/>
      <c r="Z226" s="67" t="s">
        <v>210</v>
      </c>
      <c r="AA226" s="67" t="s">
        <v>211</v>
      </c>
      <c r="AB226" s="66">
        <v>1</v>
      </c>
      <c r="AC226" s="66"/>
      <c r="AD226" s="66">
        <v>1</v>
      </c>
      <c r="AE226" s="66"/>
      <c r="AF226" s="66"/>
      <c r="AG226" s="66"/>
      <c r="AH226" s="66"/>
      <c r="AI226" s="66"/>
      <c r="AJ226" s="66"/>
      <c r="AK226" s="66"/>
      <c r="AL226" s="66"/>
      <c r="AM226" s="67" t="s">
        <v>134</v>
      </c>
      <c r="AN226" s="66">
        <v>2</v>
      </c>
      <c r="AO226" s="67" t="s">
        <v>770</v>
      </c>
      <c r="AP226" s="67"/>
      <c r="AQ226" s="67" t="s">
        <v>771</v>
      </c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  <c r="DS226" s="70"/>
      <c r="DT226" s="70"/>
      <c r="DU226" s="70"/>
      <c r="DV226" s="70"/>
      <c r="DW226" s="70"/>
      <c r="DX226" s="70"/>
      <c r="DY226" s="70"/>
      <c r="DZ226" s="70"/>
      <c r="EA226" s="70"/>
      <c r="EB226" s="70"/>
      <c r="EC226" s="70"/>
      <c r="ED226" s="70"/>
      <c r="EE226" s="70"/>
      <c r="EF226" s="70"/>
      <c r="EG226" s="70"/>
      <c r="EH226" s="70"/>
      <c r="EI226" s="70"/>
      <c r="EJ226" s="70"/>
      <c r="AML226"/>
    </row>
    <row r="227" spans="1:1026" s="69" customFormat="1" x14ac:dyDescent="0.5">
      <c r="A227" s="61" t="s">
        <v>766</v>
      </c>
      <c r="B227" s="62"/>
      <c r="C227" s="62"/>
      <c r="D227" s="63" t="s">
        <v>123</v>
      </c>
      <c r="E227" s="64" t="s">
        <v>106</v>
      </c>
      <c r="F227" s="65">
        <v>1</v>
      </c>
      <c r="G227" s="65">
        <v>1</v>
      </c>
      <c r="H227" s="65">
        <v>1</v>
      </c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>
        <v>1</v>
      </c>
      <c r="T227" s="65"/>
      <c r="U227" s="65" t="s">
        <v>493</v>
      </c>
      <c r="V227" s="65" t="s">
        <v>493</v>
      </c>
      <c r="W227" s="65">
        <v>1</v>
      </c>
      <c r="X227" s="65"/>
      <c r="Y227" s="66"/>
      <c r="Z227" s="67"/>
      <c r="AA227" s="67"/>
      <c r="AB227" s="66">
        <v>1</v>
      </c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7" t="s">
        <v>80</v>
      </c>
      <c r="AN227" s="66">
        <v>1</v>
      </c>
      <c r="AO227" s="67"/>
      <c r="AP227" s="67"/>
      <c r="AQ227" s="67" t="s">
        <v>772</v>
      </c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  <c r="DS227" s="70"/>
      <c r="DT227" s="70"/>
      <c r="DU227" s="70"/>
      <c r="DV227" s="70"/>
      <c r="DW227" s="70"/>
      <c r="DX227" s="70"/>
      <c r="DY227" s="70"/>
      <c r="DZ227" s="70"/>
      <c r="EA227" s="70"/>
      <c r="EB227" s="70"/>
      <c r="EC227" s="70"/>
      <c r="ED227" s="70"/>
      <c r="EE227" s="70"/>
      <c r="EF227" s="70"/>
      <c r="EG227" s="70"/>
      <c r="EH227" s="70"/>
      <c r="EI227" s="70"/>
      <c r="EJ227" s="70"/>
      <c r="AML227"/>
    </row>
    <row r="228" spans="1:1026" s="69" customFormat="1" x14ac:dyDescent="0.5">
      <c r="A228" s="61" t="s">
        <v>766</v>
      </c>
      <c r="B228" s="62"/>
      <c r="C228" s="62"/>
      <c r="D228" s="63" t="s">
        <v>773</v>
      </c>
      <c r="E228" s="64" t="s">
        <v>106</v>
      </c>
      <c r="F228" s="65"/>
      <c r="G228" s="65"/>
      <c r="H228" s="65"/>
      <c r="I228" s="65"/>
      <c r="J228" s="65"/>
      <c r="K228" s="65">
        <v>1</v>
      </c>
      <c r="L228" s="65"/>
      <c r="M228" s="65">
        <v>1</v>
      </c>
      <c r="N228" s="65"/>
      <c r="O228" s="65"/>
      <c r="P228" s="65">
        <v>1</v>
      </c>
      <c r="Q228" s="65">
        <v>1</v>
      </c>
      <c r="R228" s="65"/>
      <c r="S228" s="65">
        <v>3</v>
      </c>
      <c r="T228" s="65"/>
      <c r="U228" s="65" t="s">
        <v>120</v>
      </c>
      <c r="V228" s="65" t="s">
        <v>1814</v>
      </c>
      <c r="W228" s="65">
        <v>1</v>
      </c>
      <c r="X228" s="65"/>
      <c r="Y228" s="66"/>
      <c r="Z228" s="67"/>
      <c r="AA228" s="67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7" t="s">
        <v>80</v>
      </c>
      <c r="AN228" s="66">
        <v>1</v>
      </c>
      <c r="AO228" s="67"/>
      <c r="AP228" s="67"/>
      <c r="AQ228" s="67" t="s">
        <v>774</v>
      </c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  <c r="DS228" s="70"/>
      <c r="DT228" s="70"/>
      <c r="DU228" s="70"/>
      <c r="DV228" s="70"/>
      <c r="DW228" s="70"/>
      <c r="DX228" s="70"/>
      <c r="DY228" s="70"/>
      <c r="DZ228" s="70"/>
      <c r="EA228" s="70"/>
      <c r="EB228" s="70"/>
      <c r="EC228" s="70"/>
      <c r="ED228" s="70"/>
      <c r="EE228" s="70"/>
      <c r="EF228" s="70"/>
      <c r="EG228" s="70"/>
      <c r="EH228" s="70"/>
      <c r="EI228" s="70"/>
      <c r="EJ228" s="70"/>
      <c r="AML228"/>
    </row>
    <row r="229" spans="1:1026" s="78" customFormat="1" x14ac:dyDescent="0.5">
      <c r="A229" s="1" t="s">
        <v>775</v>
      </c>
      <c r="B229" s="72" t="s">
        <v>776</v>
      </c>
      <c r="C229" s="72"/>
      <c r="D229" s="73" t="s">
        <v>62</v>
      </c>
      <c r="E229" s="73" t="s">
        <v>62</v>
      </c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 t="s">
        <v>83</v>
      </c>
      <c r="T229" s="88">
        <v>0</v>
      </c>
      <c r="U229" s="88" t="s">
        <v>83</v>
      </c>
      <c r="V229" s="88" t="s">
        <v>83</v>
      </c>
      <c r="W229" s="88">
        <v>0</v>
      </c>
      <c r="X229" s="88">
        <v>0</v>
      </c>
      <c r="Y229" s="74"/>
      <c r="Z229" s="75"/>
      <c r="AA229" s="75"/>
      <c r="AB229" s="74"/>
      <c r="AC229" s="74"/>
      <c r="AD229" s="74"/>
      <c r="AE229" s="74"/>
      <c r="AF229" s="74"/>
      <c r="AG229" s="74"/>
      <c r="AH229" s="110"/>
      <c r="AI229" s="110"/>
      <c r="AJ229" s="110"/>
      <c r="AK229" s="110"/>
      <c r="AL229" s="110"/>
      <c r="AM229" s="75"/>
      <c r="AN229" s="74"/>
      <c r="AO229" s="75"/>
      <c r="AP229" s="75"/>
      <c r="AQ229" s="75"/>
      <c r="AR229" s="76">
        <v>3</v>
      </c>
      <c r="AS229" s="77">
        <v>22.333306820000001</v>
      </c>
      <c r="AT229" s="77">
        <v>1253.548892</v>
      </c>
      <c r="AU229" s="77">
        <v>0.66881423100000004</v>
      </c>
      <c r="AV229" s="77">
        <v>27.337766429999999</v>
      </c>
      <c r="AW229" s="77">
        <v>4.4011911689999996</v>
      </c>
      <c r="AX229" s="77">
        <v>0.70770179200000005</v>
      </c>
      <c r="AY229" s="78" t="s">
        <v>69</v>
      </c>
      <c r="AZ229" s="78" t="s">
        <v>96</v>
      </c>
      <c r="BA229" s="78" t="s">
        <v>764</v>
      </c>
      <c r="BB229" s="78" t="s">
        <v>777</v>
      </c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AML229"/>
    </row>
    <row r="230" spans="1:1026" s="78" customFormat="1" x14ac:dyDescent="0.5">
      <c r="A230" s="1" t="s">
        <v>778</v>
      </c>
      <c r="B230" s="72" t="s">
        <v>779</v>
      </c>
      <c r="C230" s="72"/>
      <c r="D230" s="73" t="s">
        <v>62</v>
      </c>
      <c r="E230" s="73" t="s">
        <v>62</v>
      </c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 t="s">
        <v>83</v>
      </c>
      <c r="T230" s="164">
        <v>0</v>
      </c>
      <c r="U230" s="111" t="s">
        <v>83</v>
      </c>
      <c r="V230" s="111" t="s">
        <v>83</v>
      </c>
      <c r="W230" s="111">
        <v>0</v>
      </c>
      <c r="X230" s="111">
        <v>0</v>
      </c>
      <c r="Y230" s="74"/>
      <c r="Z230" s="75"/>
      <c r="AA230" s="75"/>
      <c r="AB230" s="74"/>
      <c r="AC230" s="74"/>
      <c r="AD230" s="74"/>
      <c r="AE230" s="74"/>
      <c r="AF230" s="74"/>
      <c r="AG230" s="74"/>
      <c r="AH230" s="110"/>
      <c r="AI230" s="110"/>
      <c r="AJ230" s="110"/>
      <c r="AK230" s="110"/>
      <c r="AL230" s="110"/>
      <c r="AM230" s="75"/>
      <c r="AN230" s="74"/>
      <c r="AO230" s="75"/>
      <c r="AP230" s="75"/>
      <c r="AQ230" s="75"/>
      <c r="AR230" s="76"/>
      <c r="AS230" s="77"/>
      <c r="AT230" s="77"/>
      <c r="AU230" s="77"/>
      <c r="AV230" s="77"/>
      <c r="AW230" s="77"/>
      <c r="AX230" s="77"/>
      <c r="AY230" s="78" t="s">
        <v>69</v>
      </c>
      <c r="AZ230" s="78" t="s">
        <v>96</v>
      </c>
      <c r="BA230" s="78" t="s">
        <v>780</v>
      </c>
      <c r="BB230" s="78" t="s">
        <v>781</v>
      </c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AML230"/>
    </row>
    <row r="231" spans="1:1026" s="78" customFormat="1" x14ac:dyDescent="0.5">
      <c r="A231" s="1" t="s">
        <v>782</v>
      </c>
      <c r="B231" s="72" t="s">
        <v>783</v>
      </c>
      <c r="C231" s="72"/>
      <c r="D231" s="73" t="s">
        <v>62</v>
      </c>
      <c r="E231" s="73" t="s">
        <v>62</v>
      </c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 t="s">
        <v>83</v>
      </c>
      <c r="T231" s="88">
        <v>0</v>
      </c>
      <c r="U231" s="88" t="s">
        <v>83</v>
      </c>
      <c r="V231" s="88" t="s">
        <v>83</v>
      </c>
      <c r="W231" s="88">
        <v>0</v>
      </c>
      <c r="X231" s="88">
        <v>0</v>
      </c>
      <c r="Y231" s="74"/>
      <c r="Z231" s="75"/>
      <c r="AA231" s="75"/>
      <c r="AB231" s="74"/>
      <c r="AC231" s="74"/>
      <c r="AD231" s="74"/>
      <c r="AE231" s="74"/>
      <c r="AF231" s="74"/>
      <c r="AG231" s="74"/>
      <c r="AH231" s="110"/>
      <c r="AI231" s="110"/>
      <c r="AJ231" s="110"/>
      <c r="AK231" s="110"/>
      <c r="AL231" s="110"/>
      <c r="AM231" s="75"/>
      <c r="AN231" s="74"/>
      <c r="AO231" s="75"/>
      <c r="AP231" s="75"/>
      <c r="AQ231" s="75"/>
      <c r="AY231" s="78" t="s">
        <v>69</v>
      </c>
      <c r="AZ231" s="78" t="s">
        <v>96</v>
      </c>
      <c r="BA231" s="78" t="s">
        <v>780</v>
      </c>
      <c r="BB231" s="78" t="s">
        <v>784</v>
      </c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AML231"/>
    </row>
    <row r="232" spans="1:1026" s="59" customFormat="1" x14ac:dyDescent="0.5">
      <c r="A232" s="1" t="s">
        <v>785</v>
      </c>
      <c r="B232" s="51" t="s">
        <v>786</v>
      </c>
      <c r="C232" s="51"/>
      <c r="D232" s="52" t="s">
        <v>62</v>
      </c>
      <c r="E232" s="52" t="s">
        <v>62</v>
      </c>
      <c r="F232" s="53"/>
      <c r="G232" s="53"/>
      <c r="H232" s="53"/>
      <c r="I232" s="53"/>
      <c r="J232" s="53"/>
      <c r="K232" s="53"/>
      <c r="L232" s="53"/>
      <c r="M232" s="53"/>
      <c r="N232" s="53">
        <v>1</v>
      </c>
      <c r="O232" s="53"/>
      <c r="P232" s="53">
        <v>2</v>
      </c>
      <c r="Q232" s="53">
        <v>1</v>
      </c>
      <c r="R232" s="53"/>
      <c r="S232" s="53">
        <v>1</v>
      </c>
      <c r="T232" s="53">
        <v>1</v>
      </c>
      <c r="U232" s="54" t="s">
        <v>1811</v>
      </c>
      <c r="V232" s="54" t="s">
        <v>1811</v>
      </c>
      <c r="W232" s="53">
        <v>2</v>
      </c>
      <c r="X232" s="53">
        <v>1</v>
      </c>
      <c r="Y232" s="54" t="s">
        <v>264</v>
      </c>
      <c r="Z232" s="55" t="s">
        <v>127</v>
      </c>
      <c r="AA232" s="55" t="s">
        <v>65</v>
      </c>
      <c r="AB232" s="54">
        <v>1</v>
      </c>
      <c r="AC232" s="54"/>
      <c r="AD232" s="54">
        <v>2</v>
      </c>
      <c r="AE232" s="54"/>
      <c r="AF232" s="54"/>
      <c r="AG232" s="54"/>
      <c r="AH232" s="54" t="s">
        <v>133</v>
      </c>
      <c r="AI232" s="54">
        <v>95.9</v>
      </c>
      <c r="AJ232" s="54">
        <v>61</v>
      </c>
      <c r="AK232" s="54">
        <v>1.57213114754098</v>
      </c>
      <c r="AL232" s="54">
        <v>71.3</v>
      </c>
      <c r="AM232" s="55" t="s">
        <v>102</v>
      </c>
      <c r="AN232" s="54">
        <v>2</v>
      </c>
      <c r="AO232" s="55"/>
      <c r="AP232" s="55" t="s">
        <v>787</v>
      </c>
      <c r="AQ232" s="55"/>
      <c r="AR232" s="57">
        <v>3</v>
      </c>
      <c r="AS232" s="58">
        <v>50.506153910000002</v>
      </c>
      <c r="AT232" s="58">
        <v>1006.044096</v>
      </c>
      <c r="AU232" s="58">
        <v>0.64165282999999995</v>
      </c>
      <c r="AV232" s="58">
        <v>2.2607096160000002</v>
      </c>
      <c r="AW232" s="58">
        <v>84.558653800000002</v>
      </c>
      <c r="AX232" s="58">
        <v>0.50639392800000005</v>
      </c>
      <c r="AY232" s="59" t="s">
        <v>69</v>
      </c>
      <c r="AZ232" s="59" t="s">
        <v>96</v>
      </c>
      <c r="BA232" s="59" t="s">
        <v>788</v>
      </c>
      <c r="BB232" s="59" t="s">
        <v>789</v>
      </c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AMJ232" s="60"/>
      <c r="AMK232" s="60"/>
      <c r="AML232"/>
    </row>
    <row r="233" spans="1:1026" s="69" customFormat="1" x14ac:dyDescent="0.5">
      <c r="A233" s="61" t="s">
        <v>785</v>
      </c>
      <c r="B233" s="62"/>
      <c r="C233" s="62"/>
      <c r="D233" s="63" t="s">
        <v>790</v>
      </c>
      <c r="E233" s="64" t="s">
        <v>74</v>
      </c>
      <c r="F233" s="80"/>
      <c r="G233" s="80"/>
      <c r="H233" s="80"/>
      <c r="I233" s="80"/>
      <c r="J233" s="80"/>
      <c r="K233" s="80"/>
      <c r="L233" s="80"/>
      <c r="M233" s="80"/>
      <c r="N233" s="80" t="s">
        <v>116</v>
      </c>
      <c r="O233" s="80"/>
      <c r="P233" s="80">
        <v>2</v>
      </c>
      <c r="Q233" s="80">
        <v>1</v>
      </c>
      <c r="R233" s="80"/>
      <c r="S233" s="80" t="s">
        <v>83</v>
      </c>
      <c r="T233" s="80"/>
      <c r="U233" s="80" t="s">
        <v>120</v>
      </c>
      <c r="V233" s="80" t="s">
        <v>1814</v>
      </c>
      <c r="W233" s="80">
        <v>2</v>
      </c>
      <c r="X233" s="65"/>
      <c r="Y233" s="66"/>
      <c r="Z233" s="67" t="s">
        <v>127</v>
      </c>
      <c r="AA233" s="67"/>
      <c r="AB233" s="66">
        <v>1</v>
      </c>
      <c r="AC233" s="66"/>
      <c r="AD233" s="66">
        <v>2</v>
      </c>
      <c r="AE233" s="66"/>
      <c r="AF233" s="66"/>
      <c r="AG233" s="66"/>
      <c r="AH233" s="66"/>
      <c r="AI233" s="66"/>
      <c r="AJ233" s="66"/>
      <c r="AK233" s="66"/>
      <c r="AL233" s="66"/>
      <c r="AM233" s="82" t="s">
        <v>102</v>
      </c>
      <c r="AN233" s="80">
        <v>2</v>
      </c>
      <c r="AO233" s="82" t="s">
        <v>791</v>
      </c>
      <c r="AP233" s="67"/>
      <c r="AQ233" s="82" t="s">
        <v>792</v>
      </c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  <c r="DS233" s="70"/>
      <c r="DT233" s="70"/>
      <c r="DU233" s="70"/>
      <c r="DV233" s="70"/>
      <c r="DW233" s="70"/>
      <c r="DX233" s="70"/>
      <c r="DY233" s="70"/>
      <c r="DZ233" s="70"/>
      <c r="EA233" s="70"/>
      <c r="EB233" s="70"/>
      <c r="EC233" s="70"/>
      <c r="ED233" s="70"/>
      <c r="EE233" s="70"/>
      <c r="EF233" s="70"/>
      <c r="EG233" s="70"/>
      <c r="EH233" s="70"/>
      <c r="EI233" s="70"/>
      <c r="EJ233" s="70"/>
      <c r="AML233"/>
    </row>
    <row r="234" spans="1:1026" s="59" customFormat="1" x14ac:dyDescent="0.5">
      <c r="A234" s="1" t="s">
        <v>793</v>
      </c>
      <c r="B234" s="51" t="s">
        <v>794</v>
      </c>
      <c r="C234" s="51"/>
      <c r="D234" s="52" t="s">
        <v>62</v>
      </c>
      <c r="E234" s="52" t="s">
        <v>62</v>
      </c>
      <c r="F234" s="53">
        <v>2</v>
      </c>
      <c r="G234" s="53">
        <v>2</v>
      </c>
      <c r="H234" s="53">
        <v>2</v>
      </c>
      <c r="I234" s="53">
        <v>5</v>
      </c>
      <c r="J234" s="53"/>
      <c r="K234" s="53">
        <v>2</v>
      </c>
      <c r="L234" s="53"/>
      <c r="M234" s="53"/>
      <c r="N234" s="53"/>
      <c r="O234" s="53"/>
      <c r="P234" s="53"/>
      <c r="Q234" s="53"/>
      <c r="R234" s="53"/>
      <c r="S234" s="53">
        <v>3</v>
      </c>
      <c r="T234" s="53">
        <v>3</v>
      </c>
      <c r="U234" s="54" t="s">
        <v>1810</v>
      </c>
      <c r="V234" s="54" t="s">
        <v>1810</v>
      </c>
      <c r="W234" s="53">
        <v>4</v>
      </c>
      <c r="X234" s="53">
        <v>5</v>
      </c>
      <c r="Y234" s="54" t="s">
        <v>63</v>
      </c>
      <c r="Z234" s="55" t="s">
        <v>210</v>
      </c>
      <c r="AA234" s="55" t="s">
        <v>211</v>
      </c>
      <c r="AB234" s="54"/>
      <c r="AC234" s="54"/>
      <c r="AD234" s="54">
        <v>4</v>
      </c>
      <c r="AE234" s="54"/>
      <c r="AF234" s="54"/>
      <c r="AG234" s="54"/>
      <c r="AH234" s="54" t="s">
        <v>133</v>
      </c>
      <c r="AI234" s="54">
        <v>11.3</v>
      </c>
      <c r="AJ234" s="54">
        <v>13</v>
      </c>
      <c r="AK234" s="54">
        <v>0.86923076923076903</v>
      </c>
      <c r="AL234" s="54">
        <v>13.4</v>
      </c>
      <c r="AM234" s="55" t="s">
        <v>795</v>
      </c>
      <c r="AN234" s="54">
        <v>2</v>
      </c>
      <c r="AO234" s="55"/>
      <c r="AP234" s="55" t="s">
        <v>796</v>
      </c>
      <c r="AQ234" s="55"/>
      <c r="AR234" s="57">
        <v>4</v>
      </c>
      <c r="AS234" s="58">
        <v>79.007356959999996</v>
      </c>
      <c r="AT234" s="58">
        <v>8063.3526650000003</v>
      </c>
      <c r="AU234" s="58">
        <v>0.67261090899999998</v>
      </c>
      <c r="AV234" s="58">
        <v>23.467730830000001</v>
      </c>
      <c r="AW234" s="58">
        <v>6.2830270979999998</v>
      </c>
      <c r="AX234" s="58">
        <v>0.70128945099999995</v>
      </c>
      <c r="AY234" s="59" t="s">
        <v>69</v>
      </c>
      <c r="AZ234" s="59" t="s">
        <v>96</v>
      </c>
      <c r="BA234" s="59" t="s">
        <v>797</v>
      </c>
      <c r="BB234" s="59" t="s">
        <v>798</v>
      </c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AMJ234" s="60"/>
      <c r="AMK234" s="60"/>
      <c r="AML234"/>
    </row>
    <row r="235" spans="1:1026" s="69" customFormat="1" x14ac:dyDescent="0.5">
      <c r="A235" s="61" t="s">
        <v>793</v>
      </c>
      <c r="B235" s="62"/>
      <c r="C235" s="62"/>
      <c r="D235" s="63" t="s">
        <v>799</v>
      </c>
      <c r="E235" s="64" t="s">
        <v>106</v>
      </c>
      <c r="F235" s="80"/>
      <c r="G235" s="80"/>
      <c r="H235" s="80"/>
      <c r="I235" s="80">
        <v>1</v>
      </c>
      <c r="J235" s="80"/>
      <c r="K235" s="80"/>
      <c r="L235" s="80"/>
      <c r="M235" s="80"/>
      <c r="N235" s="80"/>
      <c r="O235" s="80"/>
      <c r="P235" s="80"/>
      <c r="Q235" s="80"/>
      <c r="R235" s="80"/>
      <c r="S235" s="80">
        <v>1</v>
      </c>
      <c r="T235" s="80"/>
      <c r="U235" s="80" t="s">
        <v>587</v>
      </c>
      <c r="V235" s="80" t="s">
        <v>587</v>
      </c>
      <c r="W235" s="80">
        <v>1</v>
      </c>
      <c r="X235" s="65"/>
      <c r="Y235" s="66"/>
      <c r="Z235" s="67"/>
      <c r="AA235" s="67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82" t="s">
        <v>162</v>
      </c>
      <c r="AN235" s="80">
        <v>1</v>
      </c>
      <c r="AO235" s="82" t="s">
        <v>800</v>
      </c>
      <c r="AP235" s="67"/>
      <c r="AQ235" s="82" t="s">
        <v>801</v>
      </c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  <c r="DS235" s="70"/>
      <c r="DT235" s="70"/>
      <c r="DU235" s="70"/>
      <c r="DV235" s="70"/>
      <c r="DW235" s="70"/>
      <c r="DX235" s="70"/>
      <c r="DY235" s="70"/>
      <c r="DZ235" s="70"/>
      <c r="EA235" s="70"/>
      <c r="EB235" s="70"/>
      <c r="EC235" s="70"/>
      <c r="ED235" s="70"/>
      <c r="EE235" s="70"/>
      <c r="EF235" s="70"/>
      <c r="EG235" s="70"/>
      <c r="EH235" s="70"/>
      <c r="EI235" s="70"/>
      <c r="EJ235" s="70"/>
      <c r="AML235"/>
    </row>
    <row r="236" spans="1:1026" s="69" customFormat="1" x14ac:dyDescent="0.5">
      <c r="A236" s="61" t="s">
        <v>793</v>
      </c>
      <c r="B236" s="62"/>
      <c r="C236" s="62"/>
      <c r="D236" s="63" t="s">
        <v>802</v>
      </c>
      <c r="E236" s="64" t="s">
        <v>106</v>
      </c>
      <c r="F236" s="80"/>
      <c r="G236" s="80"/>
      <c r="H236" s="80"/>
      <c r="I236" s="80">
        <v>1</v>
      </c>
      <c r="J236" s="80"/>
      <c r="K236" s="80"/>
      <c r="L236" s="80"/>
      <c r="M236" s="80"/>
      <c r="N236" s="80"/>
      <c r="O236" s="80"/>
      <c r="P236" s="80"/>
      <c r="Q236" s="80"/>
      <c r="R236" s="80"/>
      <c r="S236" s="80">
        <v>1</v>
      </c>
      <c r="T236" s="80"/>
      <c r="U236" s="80" t="s">
        <v>587</v>
      </c>
      <c r="V236" s="80" t="s">
        <v>587</v>
      </c>
      <c r="W236" s="80">
        <v>1</v>
      </c>
      <c r="X236" s="65"/>
      <c r="Y236" s="66"/>
      <c r="Z236" s="67"/>
      <c r="AA236" s="67"/>
      <c r="AB236" s="66"/>
      <c r="AC236" s="66"/>
      <c r="AD236" s="66">
        <v>1</v>
      </c>
      <c r="AE236" s="66"/>
      <c r="AF236" s="66"/>
      <c r="AG236" s="66"/>
      <c r="AH236" s="66"/>
      <c r="AI236" s="66"/>
      <c r="AJ236" s="66"/>
      <c r="AK236" s="66"/>
      <c r="AL236" s="66"/>
      <c r="AM236" s="82" t="s">
        <v>198</v>
      </c>
      <c r="AN236" s="80">
        <v>1</v>
      </c>
      <c r="AO236" s="82" t="s">
        <v>803</v>
      </c>
      <c r="AP236" s="67"/>
      <c r="AQ236" s="82" t="s">
        <v>801</v>
      </c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  <c r="DS236" s="70"/>
      <c r="DT236" s="70"/>
      <c r="DU236" s="70"/>
      <c r="DV236" s="70"/>
      <c r="DW236" s="70"/>
      <c r="DX236" s="70"/>
      <c r="DY236" s="70"/>
      <c r="DZ236" s="70"/>
      <c r="EA236" s="70"/>
      <c r="EB236" s="70"/>
      <c r="EC236" s="70"/>
      <c r="ED236" s="70"/>
      <c r="EE236" s="70"/>
      <c r="EF236" s="70"/>
      <c r="EG236" s="70"/>
      <c r="EH236" s="70"/>
      <c r="EI236" s="70"/>
      <c r="EJ236" s="70"/>
      <c r="AML236"/>
    </row>
    <row r="237" spans="1:1026" s="69" customFormat="1" x14ac:dyDescent="0.5">
      <c r="A237" s="61" t="s">
        <v>793</v>
      </c>
      <c r="B237" s="62"/>
      <c r="C237" s="62"/>
      <c r="D237" s="63" t="s">
        <v>398</v>
      </c>
      <c r="E237" s="64" t="s">
        <v>106</v>
      </c>
      <c r="F237" s="80">
        <v>1</v>
      </c>
      <c r="G237" s="80">
        <v>1</v>
      </c>
      <c r="H237" s="80" t="s">
        <v>116</v>
      </c>
      <c r="I237" s="80">
        <v>1</v>
      </c>
      <c r="J237" s="80"/>
      <c r="K237" s="80">
        <v>1</v>
      </c>
      <c r="L237" s="80"/>
      <c r="M237" s="80"/>
      <c r="N237" s="80"/>
      <c r="O237" s="80"/>
      <c r="P237" s="80"/>
      <c r="Q237" s="80"/>
      <c r="R237" s="80"/>
      <c r="S237" s="66">
        <v>3</v>
      </c>
      <c r="T237" s="80"/>
      <c r="U237" s="80" t="s">
        <v>201</v>
      </c>
      <c r="V237" s="80" t="s">
        <v>1814</v>
      </c>
      <c r="W237" s="80" t="s">
        <v>804</v>
      </c>
      <c r="X237" s="65"/>
      <c r="Y237" s="66"/>
      <c r="Z237" s="67" t="s">
        <v>210</v>
      </c>
      <c r="AA237" s="67"/>
      <c r="AB237" s="66"/>
      <c r="AC237" s="66"/>
      <c r="AD237" s="66">
        <v>1</v>
      </c>
      <c r="AE237" s="66"/>
      <c r="AF237" s="66"/>
      <c r="AG237" s="66"/>
      <c r="AH237" s="66"/>
      <c r="AI237" s="66"/>
      <c r="AJ237" s="66"/>
      <c r="AK237" s="66"/>
      <c r="AL237" s="66"/>
      <c r="AM237" s="82" t="s">
        <v>162</v>
      </c>
      <c r="AN237" s="80">
        <v>1</v>
      </c>
      <c r="AO237" s="82" t="s">
        <v>805</v>
      </c>
      <c r="AP237" s="67"/>
      <c r="AQ237" s="82" t="s">
        <v>806</v>
      </c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  <c r="DS237" s="70"/>
      <c r="DT237" s="70"/>
      <c r="DU237" s="70"/>
      <c r="DV237" s="70"/>
      <c r="DW237" s="70"/>
      <c r="DX237" s="70"/>
      <c r="DY237" s="70"/>
      <c r="DZ237" s="70"/>
      <c r="EA237" s="70"/>
      <c r="EB237" s="70"/>
      <c r="EC237" s="70"/>
      <c r="ED237" s="70"/>
      <c r="EE237" s="70"/>
      <c r="EF237" s="70"/>
      <c r="EG237" s="70"/>
      <c r="EH237" s="70"/>
      <c r="EI237" s="70"/>
      <c r="EJ237" s="70"/>
      <c r="AML237"/>
    </row>
    <row r="238" spans="1:1026" s="69" customFormat="1" x14ac:dyDescent="0.5">
      <c r="A238" s="61" t="s">
        <v>793</v>
      </c>
      <c r="B238" s="62"/>
      <c r="C238" s="62"/>
      <c r="D238" s="63" t="s">
        <v>807</v>
      </c>
      <c r="E238" s="64" t="s">
        <v>106</v>
      </c>
      <c r="F238" s="80"/>
      <c r="G238" s="80"/>
      <c r="H238" s="80"/>
      <c r="I238" s="80">
        <v>1</v>
      </c>
      <c r="J238" s="80"/>
      <c r="K238" s="80">
        <v>1</v>
      </c>
      <c r="L238" s="80"/>
      <c r="M238" s="80"/>
      <c r="N238" s="80"/>
      <c r="O238" s="80"/>
      <c r="P238" s="80"/>
      <c r="Q238" s="80"/>
      <c r="R238" s="80"/>
      <c r="S238" s="182">
        <v>2</v>
      </c>
      <c r="T238" s="80"/>
      <c r="U238" s="80" t="s">
        <v>75</v>
      </c>
      <c r="V238" s="80" t="s">
        <v>1814</v>
      </c>
      <c r="W238" s="80">
        <v>1</v>
      </c>
      <c r="X238" s="65"/>
      <c r="Y238" s="66"/>
      <c r="Z238" s="67" t="s">
        <v>210</v>
      </c>
      <c r="AA238" s="67"/>
      <c r="AB238" s="66"/>
      <c r="AC238" s="66"/>
      <c r="AD238" s="66">
        <v>1</v>
      </c>
      <c r="AE238" s="66"/>
      <c r="AF238" s="66"/>
      <c r="AG238" s="66"/>
      <c r="AH238" s="66"/>
      <c r="AI238" s="66"/>
      <c r="AJ238" s="66"/>
      <c r="AK238" s="66"/>
      <c r="AL238" s="66"/>
      <c r="AM238" s="82" t="s">
        <v>162</v>
      </c>
      <c r="AN238" s="80">
        <v>1</v>
      </c>
      <c r="AO238" s="82" t="s">
        <v>808</v>
      </c>
      <c r="AP238" s="67"/>
      <c r="AQ238" s="82" t="s">
        <v>809</v>
      </c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  <c r="DS238" s="70"/>
      <c r="DT238" s="70"/>
      <c r="DU238" s="70"/>
      <c r="DV238" s="70"/>
      <c r="DW238" s="70"/>
      <c r="DX238" s="70"/>
      <c r="DY238" s="70"/>
      <c r="DZ238" s="70"/>
      <c r="EA238" s="70"/>
      <c r="EB238" s="70"/>
      <c r="EC238" s="70"/>
      <c r="ED238" s="70"/>
      <c r="EE238" s="70"/>
      <c r="EF238" s="70"/>
      <c r="EG238" s="70"/>
      <c r="EH238" s="70"/>
      <c r="EI238" s="70"/>
      <c r="EJ238" s="70"/>
      <c r="AML238"/>
    </row>
    <row r="239" spans="1:1026" s="69" customFormat="1" x14ac:dyDescent="0.5">
      <c r="A239" s="61" t="s">
        <v>793</v>
      </c>
      <c r="B239" s="62"/>
      <c r="C239" s="62"/>
      <c r="D239" s="63" t="s">
        <v>810</v>
      </c>
      <c r="E239" s="64" t="s">
        <v>106</v>
      </c>
      <c r="F239" s="80">
        <v>1</v>
      </c>
      <c r="G239" s="80">
        <v>1</v>
      </c>
      <c r="H239" s="80" t="s">
        <v>116</v>
      </c>
      <c r="I239" s="80">
        <v>1</v>
      </c>
      <c r="J239" s="80"/>
      <c r="K239" s="80"/>
      <c r="L239" s="80"/>
      <c r="M239" s="80"/>
      <c r="N239" s="80"/>
      <c r="O239" s="80"/>
      <c r="P239" s="80"/>
      <c r="Q239" s="80"/>
      <c r="R239" s="80"/>
      <c r="S239" s="66">
        <v>2</v>
      </c>
      <c r="T239" s="80"/>
      <c r="U239" s="80" t="s">
        <v>323</v>
      </c>
      <c r="V239" s="80" t="s">
        <v>1814</v>
      </c>
      <c r="W239" s="80">
        <v>1</v>
      </c>
      <c r="X239" s="65"/>
      <c r="Y239" s="66"/>
      <c r="Z239" s="67" t="s">
        <v>210</v>
      </c>
      <c r="AA239" s="67"/>
      <c r="AB239" s="66"/>
      <c r="AC239" s="66"/>
      <c r="AD239" s="66">
        <v>1</v>
      </c>
      <c r="AE239" s="66"/>
      <c r="AF239" s="66"/>
      <c r="AG239" s="66"/>
      <c r="AH239" s="66"/>
      <c r="AI239" s="66"/>
      <c r="AJ239" s="66"/>
      <c r="AK239" s="66"/>
      <c r="AL239" s="66"/>
      <c r="AM239" s="82" t="s">
        <v>162</v>
      </c>
      <c r="AN239" s="80">
        <v>1</v>
      </c>
      <c r="AO239" s="82" t="s">
        <v>811</v>
      </c>
      <c r="AP239" s="67"/>
      <c r="AQ239" s="82" t="s">
        <v>812</v>
      </c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  <c r="DS239" s="70"/>
      <c r="DT239" s="70"/>
      <c r="DU239" s="70"/>
      <c r="DV239" s="70"/>
      <c r="DW239" s="70"/>
      <c r="DX239" s="70"/>
      <c r="DY239" s="70"/>
      <c r="DZ239" s="70"/>
      <c r="EA239" s="70"/>
      <c r="EB239" s="70"/>
      <c r="EC239" s="70"/>
      <c r="ED239" s="70"/>
      <c r="EE239" s="70"/>
      <c r="EF239" s="70"/>
      <c r="EG239" s="70"/>
      <c r="EH239" s="70"/>
      <c r="EI239" s="70"/>
      <c r="EJ239" s="70"/>
      <c r="AML239"/>
    </row>
    <row r="240" spans="1:1026" s="59" customFormat="1" x14ac:dyDescent="0.5">
      <c r="A240" s="1" t="s">
        <v>813</v>
      </c>
      <c r="B240" s="51" t="s">
        <v>814</v>
      </c>
      <c r="C240" s="51"/>
      <c r="D240" s="52" t="s">
        <v>62</v>
      </c>
      <c r="E240" s="52" t="s">
        <v>62</v>
      </c>
      <c r="F240" s="53">
        <v>2</v>
      </c>
      <c r="G240" s="53"/>
      <c r="H240" s="53"/>
      <c r="I240" s="53">
        <v>2</v>
      </c>
      <c r="J240" s="53"/>
      <c r="K240" s="53">
        <v>2</v>
      </c>
      <c r="L240" s="53"/>
      <c r="M240" s="53">
        <v>2</v>
      </c>
      <c r="N240" s="53"/>
      <c r="O240" s="53">
        <v>1</v>
      </c>
      <c r="P240" s="53">
        <v>1</v>
      </c>
      <c r="Q240" s="53"/>
      <c r="R240" s="53"/>
      <c r="S240" s="53">
        <v>3</v>
      </c>
      <c r="T240" s="53">
        <v>3</v>
      </c>
      <c r="U240" s="54" t="s">
        <v>1810</v>
      </c>
      <c r="V240" s="54" t="s">
        <v>1810</v>
      </c>
      <c r="W240" s="53">
        <v>1</v>
      </c>
      <c r="X240" s="53">
        <v>2</v>
      </c>
      <c r="Y240" s="54" t="s">
        <v>1817</v>
      </c>
      <c r="Z240" s="55" t="s">
        <v>210</v>
      </c>
      <c r="AA240" s="55" t="s">
        <v>211</v>
      </c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5" t="s">
        <v>192</v>
      </c>
      <c r="AN240" s="54">
        <v>2</v>
      </c>
      <c r="AO240" s="55"/>
      <c r="AP240" s="55" t="s">
        <v>815</v>
      </c>
      <c r="AQ240" s="55"/>
      <c r="AR240" s="57">
        <v>3</v>
      </c>
      <c r="AS240" s="58">
        <v>40.184315890000001</v>
      </c>
      <c r="AT240" s="58">
        <v>2331.9596510000001</v>
      </c>
      <c r="AU240" s="58">
        <v>0.50437670300000004</v>
      </c>
      <c r="AV240" s="58">
        <v>25.766215240000001</v>
      </c>
      <c r="AW240" s="58">
        <v>2.9658713319999999</v>
      </c>
      <c r="AX240" s="58">
        <v>0.71803740299999996</v>
      </c>
      <c r="AY240" s="59" t="s">
        <v>69</v>
      </c>
      <c r="AZ240" s="59" t="s">
        <v>96</v>
      </c>
      <c r="BA240" s="59" t="s">
        <v>816</v>
      </c>
      <c r="BB240" s="59" t="s">
        <v>817</v>
      </c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AMJ240" s="60"/>
      <c r="AMK240" s="60"/>
      <c r="AML240"/>
    </row>
    <row r="241" spans="1:1026" s="69" customFormat="1" x14ac:dyDescent="0.5">
      <c r="A241" s="61" t="s">
        <v>813</v>
      </c>
      <c r="B241" s="62"/>
      <c r="C241" s="62"/>
      <c r="D241" s="63" t="s">
        <v>818</v>
      </c>
      <c r="E241" s="64" t="s">
        <v>106</v>
      </c>
      <c r="F241" s="65">
        <v>1</v>
      </c>
      <c r="G241" s="65"/>
      <c r="H241" s="65"/>
      <c r="I241" s="65">
        <v>1</v>
      </c>
      <c r="J241" s="65"/>
      <c r="K241" s="65">
        <v>1</v>
      </c>
      <c r="L241" s="65"/>
      <c r="M241" s="65">
        <v>1</v>
      </c>
      <c r="N241" s="65"/>
      <c r="O241" s="65"/>
      <c r="P241" s="65"/>
      <c r="Q241" s="65"/>
      <c r="R241" s="65"/>
      <c r="S241" s="65">
        <v>3</v>
      </c>
      <c r="T241" s="65"/>
      <c r="U241" s="65" t="s">
        <v>75</v>
      </c>
      <c r="V241" s="65" t="s">
        <v>1814</v>
      </c>
      <c r="W241" s="65">
        <v>1</v>
      </c>
      <c r="X241" s="65"/>
      <c r="Y241" s="66"/>
      <c r="Z241" s="67" t="s">
        <v>210</v>
      </c>
      <c r="AA241" s="67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7" t="s">
        <v>80</v>
      </c>
      <c r="AN241" s="66">
        <v>1</v>
      </c>
      <c r="AO241" s="67"/>
      <c r="AP241" s="67"/>
      <c r="AQ241" s="67" t="s">
        <v>819</v>
      </c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  <c r="DS241" s="70"/>
      <c r="DT241" s="70"/>
      <c r="DU241" s="70"/>
      <c r="DV241" s="70"/>
      <c r="DW241" s="70"/>
      <c r="DX241" s="70"/>
      <c r="DY241" s="70"/>
      <c r="DZ241" s="70"/>
      <c r="EA241" s="70"/>
      <c r="EB241" s="70"/>
      <c r="EC241" s="70"/>
      <c r="ED241" s="70"/>
      <c r="EE241" s="70"/>
      <c r="EF241" s="70"/>
      <c r="EG241" s="70"/>
      <c r="EH241" s="70"/>
      <c r="EI241" s="70"/>
      <c r="EJ241" s="70"/>
      <c r="AML241"/>
    </row>
    <row r="242" spans="1:1026" s="69" customFormat="1" x14ac:dyDescent="0.5">
      <c r="A242" s="61" t="s">
        <v>813</v>
      </c>
      <c r="B242" s="62"/>
      <c r="C242" s="62"/>
      <c r="D242" s="63" t="s">
        <v>820</v>
      </c>
      <c r="E242" s="64" t="s">
        <v>821</v>
      </c>
      <c r="F242" s="65">
        <v>1</v>
      </c>
      <c r="G242" s="65"/>
      <c r="H242" s="65"/>
      <c r="I242" s="65">
        <v>1</v>
      </c>
      <c r="J242" s="65"/>
      <c r="K242" s="65">
        <v>1</v>
      </c>
      <c r="L242" s="65"/>
      <c r="M242" s="65">
        <v>1</v>
      </c>
      <c r="N242" s="65"/>
      <c r="O242" s="65"/>
      <c r="P242" s="65">
        <v>1</v>
      </c>
      <c r="Q242" s="65"/>
      <c r="R242" s="65"/>
      <c r="S242" s="65">
        <v>3</v>
      </c>
      <c r="T242" s="65"/>
      <c r="U242" s="65" t="s">
        <v>75</v>
      </c>
      <c r="V242" s="65" t="s">
        <v>1814</v>
      </c>
      <c r="W242" s="65">
        <v>1</v>
      </c>
      <c r="X242" s="65"/>
      <c r="Y242" s="66"/>
      <c r="Z242" s="67" t="s">
        <v>210</v>
      </c>
      <c r="AA242" s="67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7" t="s">
        <v>192</v>
      </c>
      <c r="AN242" s="66">
        <v>2</v>
      </c>
      <c r="AO242" s="67"/>
      <c r="AP242" s="67"/>
      <c r="AQ242" s="67" t="s">
        <v>819</v>
      </c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  <c r="DS242" s="70"/>
      <c r="DT242" s="70"/>
      <c r="DU242" s="70"/>
      <c r="DV242" s="70"/>
      <c r="DW242" s="70"/>
      <c r="DX242" s="70"/>
      <c r="DY242" s="70"/>
      <c r="DZ242" s="70"/>
      <c r="EA242" s="70"/>
      <c r="EB242" s="70"/>
      <c r="EC242" s="70"/>
      <c r="ED242" s="70"/>
      <c r="EE242" s="70"/>
      <c r="EF242" s="70"/>
      <c r="EG242" s="70"/>
      <c r="EH242" s="70"/>
      <c r="EI242" s="70"/>
      <c r="EJ242" s="70"/>
      <c r="AML242"/>
    </row>
    <row r="243" spans="1:1026" s="69" customFormat="1" x14ac:dyDescent="0.5">
      <c r="A243" s="61" t="s">
        <v>813</v>
      </c>
      <c r="B243" s="62"/>
      <c r="C243" s="62"/>
      <c r="D243" s="63" t="s">
        <v>138</v>
      </c>
      <c r="E243" s="64" t="s">
        <v>106</v>
      </c>
      <c r="F243" s="65"/>
      <c r="G243" s="65"/>
      <c r="H243" s="65"/>
      <c r="I243" s="65"/>
      <c r="J243" s="65"/>
      <c r="K243" s="65"/>
      <c r="L243" s="65"/>
      <c r="M243" s="65"/>
      <c r="N243" s="65"/>
      <c r="O243" s="65">
        <v>1</v>
      </c>
      <c r="P243" s="65"/>
      <c r="Q243" s="65"/>
      <c r="R243" s="65"/>
      <c r="S243" s="65" t="s">
        <v>83</v>
      </c>
      <c r="T243" s="65"/>
      <c r="U243" s="65" t="s">
        <v>87</v>
      </c>
      <c r="V243" s="65" t="s">
        <v>83</v>
      </c>
      <c r="W243" s="65">
        <v>1</v>
      </c>
      <c r="X243" s="65"/>
      <c r="Y243" s="66"/>
      <c r="Z243" s="67"/>
      <c r="AA243" s="67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7"/>
      <c r="AN243" s="66"/>
      <c r="AO243" s="67" t="s">
        <v>139</v>
      </c>
      <c r="AP243" s="67"/>
      <c r="AQ243" s="82" t="s">
        <v>140</v>
      </c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  <c r="DS243" s="70"/>
      <c r="DT243" s="70"/>
      <c r="DU243" s="70"/>
      <c r="DV243" s="70"/>
      <c r="DW243" s="70"/>
      <c r="DX243" s="70"/>
      <c r="DY243" s="70"/>
      <c r="DZ243" s="70"/>
      <c r="EA243" s="70"/>
      <c r="EB243" s="70"/>
      <c r="EC243" s="70"/>
      <c r="ED243" s="70"/>
      <c r="EE243" s="70"/>
      <c r="EF243" s="70"/>
      <c r="EG243" s="70"/>
      <c r="EH243" s="70"/>
      <c r="EI243" s="70"/>
      <c r="EJ243" s="70"/>
      <c r="AML243"/>
    </row>
    <row r="244" spans="1:1026" s="78" customFormat="1" x14ac:dyDescent="0.5">
      <c r="A244" s="1" t="s">
        <v>822</v>
      </c>
      <c r="B244" s="72" t="s">
        <v>823</v>
      </c>
      <c r="C244" s="72"/>
      <c r="D244" s="73" t="s">
        <v>62</v>
      </c>
      <c r="E244" s="73" t="s">
        <v>62</v>
      </c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 t="s">
        <v>83</v>
      </c>
      <c r="T244" s="88">
        <v>0</v>
      </c>
      <c r="U244" s="88" t="s">
        <v>83</v>
      </c>
      <c r="V244" s="88" t="s">
        <v>83</v>
      </c>
      <c r="W244" s="88">
        <v>0</v>
      </c>
      <c r="X244" s="88">
        <v>0</v>
      </c>
      <c r="Y244" s="74"/>
      <c r="Z244" s="75"/>
      <c r="AA244" s="75"/>
      <c r="AB244" s="74"/>
      <c r="AC244" s="74"/>
      <c r="AD244" s="74"/>
      <c r="AE244" s="74"/>
      <c r="AF244" s="74"/>
      <c r="AG244" s="74"/>
      <c r="AH244" s="110"/>
      <c r="AI244" s="110"/>
      <c r="AJ244" s="110"/>
      <c r="AK244" s="110"/>
      <c r="AL244" s="110"/>
      <c r="AM244" s="75"/>
      <c r="AN244" s="74"/>
      <c r="AO244" s="75"/>
      <c r="AP244" s="75"/>
      <c r="AQ244" s="75"/>
      <c r="AR244" s="76">
        <v>3</v>
      </c>
      <c r="AS244" s="77">
        <v>20.475298169999999</v>
      </c>
      <c r="AT244" s="77">
        <v>1666.6754510000001</v>
      </c>
      <c r="AU244" s="77">
        <v>0.63724231200000003</v>
      </c>
      <c r="AV244" s="77">
        <v>22.878017329999999</v>
      </c>
      <c r="AW244" s="77">
        <v>28.003969739999999</v>
      </c>
      <c r="AX244" s="77">
        <v>0.595106315</v>
      </c>
      <c r="AY244" s="78" t="s">
        <v>69</v>
      </c>
      <c r="AZ244" s="78" t="s">
        <v>96</v>
      </c>
      <c r="BA244" s="78" t="s">
        <v>816</v>
      </c>
      <c r="BB244" s="78" t="s">
        <v>824</v>
      </c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AML244"/>
    </row>
    <row r="245" spans="1:1026" s="59" customFormat="1" x14ac:dyDescent="0.5">
      <c r="A245" s="1" t="s">
        <v>825</v>
      </c>
      <c r="B245" s="51" t="s">
        <v>826</v>
      </c>
      <c r="C245" s="51"/>
      <c r="D245" s="52" t="s">
        <v>62</v>
      </c>
      <c r="E245" s="52" t="s">
        <v>62</v>
      </c>
      <c r="F245" s="53"/>
      <c r="G245" s="53"/>
      <c r="H245" s="53"/>
      <c r="I245" s="53"/>
      <c r="J245" s="53"/>
      <c r="K245" s="53">
        <v>1</v>
      </c>
      <c r="L245" s="53"/>
      <c r="M245" s="53"/>
      <c r="N245" s="53"/>
      <c r="O245" s="53">
        <v>1</v>
      </c>
      <c r="P245" s="53">
        <v>1</v>
      </c>
      <c r="Q245" s="53"/>
      <c r="R245" s="53"/>
      <c r="S245" s="53">
        <v>1</v>
      </c>
      <c r="T245" s="53">
        <v>1</v>
      </c>
      <c r="U245" s="54" t="s">
        <v>1811</v>
      </c>
      <c r="V245" s="54" t="s">
        <v>1811</v>
      </c>
      <c r="W245" s="53">
        <v>1</v>
      </c>
      <c r="X245" s="53">
        <v>1</v>
      </c>
      <c r="Y245" s="54" t="s">
        <v>264</v>
      </c>
      <c r="Z245" s="55" t="s">
        <v>210</v>
      </c>
      <c r="AA245" s="55" t="s">
        <v>211</v>
      </c>
      <c r="AB245" s="54"/>
      <c r="AC245" s="54">
        <v>1</v>
      </c>
      <c r="AD245" s="54">
        <v>1</v>
      </c>
      <c r="AE245" s="54"/>
      <c r="AF245" s="54"/>
      <c r="AG245" s="54"/>
      <c r="AH245" s="54" t="s">
        <v>133</v>
      </c>
      <c r="AI245" s="54">
        <v>178</v>
      </c>
      <c r="AJ245" s="54">
        <v>166.4</v>
      </c>
      <c r="AK245" s="54">
        <v>1.0697115384615401</v>
      </c>
      <c r="AL245" s="54">
        <v>186</v>
      </c>
      <c r="AM245" s="55" t="s">
        <v>76</v>
      </c>
      <c r="AN245" s="54">
        <v>1</v>
      </c>
      <c r="AO245" s="55"/>
      <c r="AP245" s="55" t="s">
        <v>827</v>
      </c>
      <c r="AQ245" s="55"/>
      <c r="AY245" s="59" t="s">
        <v>69</v>
      </c>
      <c r="AZ245" s="59" t="s">
        <v>96</v>
      </c>
      <c r="BA245" s="59" t="s">
        <v>816</v>
      </c>
      <c r="BB245" s="59" t="s">
        <v>605</v>
      </c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AMJ245" s="60"/>
      <c r="AMK245" s="60"/>
      <c r="AML245"/>
    </row>
    <row r="246" spans="1:1026" s="69" customFormat="1" x14ac:dyDescent="0.5">
      <c r="A246" s="61" t="s">
        <v>825</v>
      </c>
      <c r="B246" s="62"/>
      <c r="C246" s="62"/>
      <c r="D246" s="63" t="s">
        <v>119</v>
      </c>
      <c r="E246" s="64" t="s">
        <v>106</v>
      </c>
      <c r="F246" s="65"/>
      <c r="G246" s="65"/>
      <c r="H246" s="65"/>
      <c r="I246" s="65"/>
      <c r="J246" s="65"/>
      <c r="K246" s="65"/>
      <c r="L246" s="65"/>
      <c r="M246" s="65"/>
      <c r="N246" s="65"/>
      <c r="O246" s="65">
        <v>1</v>
      </c>
      <c r="P246" s="65"/>
      <c r="Q246" s="65"/>
      <c r="R246" s="65"/>
      <c r="S246" s="65" t="s">
        <v>83</v>
      </c>
      <c r="T246" s="65"/>
      <c r="U246" s="65" t="s">
        <v>87</v>
      </c>
      <c r="V246" s="65" t="s">
        <v>83</v>
      </c>
      <c r="W246" s="65">
        <v>1</v>
      </c>
      <c r="X246" s="65"/>
      <c r="Y246" s="66"/>
      <c r="Z246" s="67"/>
      <c r="AA246" s="67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7"/>
      <c r="AN246" s="66"/>
      <c r="AO246" s="67"/>
      <c r="AP246" s="67"/>
      <c r="AQ246" s="67" t="s">
        <v>828</v>
      </c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  <c r="DS246" s="70"/>
      <c r="DT246" s="70"/>
      <c r="DU246" s="70"/>
      <c r="DV246" s="70"/>
      <c r="DW246" s="70"/>
      <c r="DX246" s="70"/>
      <c r="DY246" s="70"/>
      <c r="DZ246" s="70"/>
      <c r="EA246" s="70"/>
      <c r="EB246" s="70"/>
      <c r="EC246" s="70"/>
      <c r="ED246" s="70"/>
      <c r="EE246" s="70"/>
      <c r="EF246" s="70"/>
      <c r="EG246" s="70"/>
      <c r="EH246" s="70"/>
      <c r="EI246" s="70"/>
      <c r="EJ246" s="70"/>
      <c r="AML246"/>
    </row>
    <row r="247" spans="1:1026" s="69" customFormat="1" x14ac:dyDescent="0.5">
      <c r="A247" s="61" t="s">
        <v>825</v>
      </c>
      <c r="B247" s="62"/>
      <c r="C247" s="62"/>
      <c r="D247" s="63" t="s">
        <v>829</v>
      </c>
      <c r="E247" s="64" t="s">
        <v>106</v>
      </c>
      <c r="F247" s="65"/>
      <c r="G247" s="65"/>
      <c r="H247" s="65"/>
      <c r="I247" s="65"/>
      <c r="J247" s="65"/>
      <c r="K247" s="65">
        <v>1</v>
      </c>
      <c r="L247" s="65"/>
      <c r="M247" s="65"/>
      <c r="N247" s="65"/>
      <c r="O247" s="65"/>
      <c r="P247" s="65">
        <v>1</v>
      </c>
      <c r="Q247" s="65"/>
      <c r="R247" s="65"/>
      <c r="S247" s="65">
        <v>1</v>
      </c>
      <c r="T247" s="65"/>
      <c r="U247" s="65" t="s">
        <v>146</v>
      </c>
      <c r="V247" s="65" t="s">
        <v>1815</v>
      </c>
      <c r="W247" s="65">
        <v>1</v>
      </c>
      <c r="X247" s="65"/>
      <c r="Y247" s="66"/>
      <c r="Z247" s="67" t="s">
        <v>210</v>
      </c>
      <c r="AA247" s="67"/>
      <c r="AB247" s="66"/>
      <c r="AC247" s="66">
        <v>1</v>
      </c>
      <c r="AD247" s="66">
        <v>1</v>
      </c>
      <c r="AE247" s="66"/>
      <c r="AF247" s="66"/>
      <c r="AG247" s="66"/>
      <c r="AH247" s="66"/>
      <c r="AI247" s="66"/>
      <c r="AJ247" s="66"/>
      <c r="AK247" s="66"/>
      <c r="AL247" s="66"/>
      <c r="AM247" s="67" t="s">
        <v>76</v>
      </c>
      <c r="AN247" s="66">
        <v>1</v>
      </c>
      <c r="AO247" s="67"/>
      <c r="AP247" s="67"/>
      <c r="AQ247" s="67" t="s">
        <v>830</v>
      </c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  <c r="DS247" s="70"/>
      <c r="DT247" s="70"/>
      <c r="DU247" s="70"/>
      <c r="DV247" s="70"/>
      <c r="DW247" s="70"/>
      <c r="DX247" s="70"/>
      <c r="DY247" s="70"/>
      <c r="DZ247" s="70"/>
      <c r="EA247" s="70"/>
      <c r="EB247" s="70"/>
      <c r="EC247" s="70"/>
      <c r="ED247" s="70"/>
      <c r="EE247" s="70"/>
      <c r="EF247" s="70"/>
      <c r="EG247" s="70"/>
      <c r="EH247" s="70"/>
      <c r="EI247" s="70"/>
      <c r="EJ247" s="70"/>
      <c r="AML247"/>
    </row>
    <row r="248" spans="1:1026" s="78" customFormat="1" x14ac:dyDescent="0.5">
      <c r="A248" s="1" t="s">
        <v>831</v>
      </c>
      <c r="B248" s="72" t="s">
        <v>832</v>
      </c>
      <c r="C248" s="72"/>
      <c r="D248" s="73" t="s">
        <v>62</v>
      </c>
      <c r="E248" s="73" t="s">
        <v>62</v>
      </c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 t="s">
        <v>83</v>
      </c>
      <c r="T248" s="88">
        <v>0</v>
      </c>
      <c r="U248" s="88" t="s">
        <v>83</v>
      </c>
      <c r="V248" s="88" t="s">
        <v>83</v>
      </c>
      <c r="W248" s="88">
        <v>0</v>
      </c>
      <c r="X248" s="88">
        <v>0</v>
      </c>
      <c r="Y248" s="74"/>
      <c r="Z248" s="75"/>
      <c r="AA248" s="75"/>
      <c r="AB248" s="74"/>
      <c r="AC248" s="74"/>
      <c r="AD248" s="74"/>
      <c r="AE248" s="74"/>
      <c r="AF248" s="74"/>
      <c r="AG248" s="74"/>
      <c r="AH248" s="110"/>
      <c r="AI248" s="110"/>
      <c r="AJ248" s="110"/>
      <c r="AK248" s="110"/>
      <c r="AL248" s="110"/>
      <c r="AM248" s="75"/>
      <c r="AN248" s="74"/>
      <c r="AO248" s="75"/>
      <c r="AP248" s="75"/>
      <c r="AQ248" s="75"/>
      <c r="AR248" s="76">
        <v>1</v>
      </c>
      <c r="AS248" s="77">
        <v>7.8069396659999999</v>
      </c>
      <c r="AT248" s="77">
        <v>62.210015570000003</v>
      </c>
      <c r="AU248" s="77">
        <v>0.88165767399999995</v>
      </c>
      <c r="AV248" s="77">
        <v>23.380827920000002</v>
      </c>
      <c r="AW248" s="77">
        <v>28.450743460000002</v>
      </c>
      <c r="AX248" s="77">
        <v>0.64905333600000004</v>
      </c>
      <c r="AY248" s="78" t="s">
        <v>69</v>
      </c>
      <c r="AZ248" s="78" t="s">
        <v>96</v>
      </c>
      <c r="BA248" s="78" t="s">
        <v>816</v>
      </c>
      <c r="BB248" s="78" t="s">
        <v>833</v>
      </c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AML248"/>
    </row>
    <row r="249" spans="1:1026" s="59" customFormat="1" x14ac:dyDescent="0.5">
      <c r="A249" s="1" t="s">
        <v>834</v>
      </c>
      <c r="B249" s="51" t="s">
        <v>835</v>
      </c>
      <c r="C249" s="51"/>
      <c r="D249" s="52" t="s">
        <v>62</v>
      </c>
      <c r="E249" s="52" t="s">
        <v>62</v>
      </c>
      <c r="F249" s="53">
        <v>6</v>
      </c>
      <c r="G249" s="53">
        <v>3</v>
      </c>
      <c r="H249" s="53">
        <v>3</v>
      </c>
      <c r="I249" s="53">
        <v>6</v>
      </c>
      <c r="J249" s="53"/>
      <c r="K249" s="53">
        <v>6</v>
      </c>
      <c r="L249" s="53"/>
      <c r="M249" s="53"/>
      <c r="N249" s="53">
        <v>1</v>
      </c>
      <c r="O249" s="53"/>
      <c r="P249" s="53">
        <v>6</v>
      </c>
      <c r="Q249" s="53">
        <v>5</v>
      </c>
      <c r="R249" s="53"/>
      <c r="S249" s="53">
        <v>4</v>
      </c>
      <c r="T249" s="53">
        <v>4</v>
      </c>
      <c r="U249" s="54" t="s">
        <v>1810</v>
      </c>
      <c r="V249" s="54" t="s">
        <v>1810</v>
      </c>
      <c r="W249" s="53">
        <v>6</v>
      </c>
      <c r="X249" s="53">
        <v>7</v>
      </c>
      <c r="Y249" s="54" t="s">
        <v>63</v>
      </c>
      <c r="Z249" s="55" t="s">
        <v>210</v>
      </c>
      <c r="AA249" s="55" t="s">
        <v>211</v>
      </c>
      <c r="AB249" s="54">
        <v>1</v>
      </c>
      <c r="AC249" s="54"/>
      <c r="AD249" s="54">
        <v>3</v>
      </c>
      <c r="AE249" s="54"/>
      <c r="AF249" s="54"/>
      <c r="AG249" s="54"/>
      <c r="AH249" s="54" t="s">
        <v>133</v>
      </c>
      <c r="AI249" s="54">
        <v>14.1</v>
      </c>
      <c r="AJ249" s="54">
        <v>15.1</v>
      </c>
      <c r="AK249" s="54">
        <v>0.93377483443708598</v>
      </c>
      <c r="AL249" s="54">
        <v>17.100000000000001</v>
      </c>
      <c r="AM249" s="55" t="s">
        <v>192</v>
      </c>
      <c r="AN249" s="54">
        <v>2</v>
      </c>
      <c r="AO249" s="55"/>
      <c r="AP249" s="55"/>
      <c r="AQ249" s="55"/>
      <c r="AR249" s="57">
        <v>3</v>
      </c>
      <c r="AS249" s="58">
        <v>72.067622349999994</v>
      </c>
      <c r="AT249" s="58">
        <v>6663.8159809999997</v>
      </c>
      <c r="AU249" s="58">
        <v>0.54922400299999996</v>
      </c>
      <c r="AV249" s="58">
        <v>21.920246349999999</v>
      </c>
      <c r="AW249" s="58">
        <v>7.8779278379999997</v>
      </c>
      <c r="AX249" s="58">
        <v>0.68862609799999996</v>
      </c>
      <c r="AY249" s="59" t="s">
        <v>69</v>
      </c>
      <c r="AZ249" s="59" t="s">
        <v>96</v>
      </c>
      <c r="BA249" s="59" t="s">
        <v>836</v>
      </c>
      <c r="BB249" s="59" t="s">
        <v>837</v>
      </c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AMJ249" s="60"/>
      <c r="AMK249" s="60"/>
      <c r="AML249"/>
    </row>
    <row r="250" spans="1:1026" s="69" customFormat="1" x14ac:dyDescent="0.5">
      <c r="A250" s="61" t="s">
        <v>834</v>
      </c>
      <c r="B250" s="62"/>
      <c r="C250" s="62"/>
      <c r="D250" s="63" t="s">
        <v>818</v>
      </c>
      <c r="E250" s="64" t="s">
        <v>106</v>
      </c>
      <c r="F250" s="66">
        <v>1</v>
      </c>
      <c r="G250" s="80"/>
      <c r="H250" s="80"/>
      <c r="I250" s="66">
        <v>1</v>
      </c>
      <c r="J250" s="80"/>
      <c r="K250" s="66">
        <v>1</v>
      </c>
      <c r="L250" s="80"/>
      <c r="M250" s="80"/>
      <c r="N250" s="80"/>
      <c r="O250" s="80"/>
      <c r="P250" s="80"/>
      <c r="Q250" s="66">
        <v>1</v>
      </c>
      <c r="R250" s="80"/>
      <c r="S250" s="66">
        <v>2</v>
      </c>
      <c r="T250" s="80"/>
      <c r="U250" s="66" t="s">
        <v>75</v>
      </c>
      <c r="V250" s="66" t="s">
        <v>1814</v>
      </c>
      <c r="W250" s="66">
        <v>1</v>
      </c>
      <c r="X250" s="65"/>
      <c r="Y250" s="66"/>
      <c r="Z250" s="67" t="s">
        <v>210</v>
      </c>
      <c r="AA250" s="67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82" t="s">
        <v>80</v>
      </c>
      <c r="AN250" s="80">
        <v>1</v>
      </c>
      <c r="AO250" s="82" t="s">
        <v>838</v>
      </c>
      <c r="AP250" s="67"/>
      <c r="AQ250" s="82" t="s">
        <v>839</v>
      </c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  <c r="DS250" s="70"/>
      <c r="DT250" s="70"/>
      <c r="DU250" s="70"/>
      <c r="DV250" s="70"/>
      <c r="DW250" s="70"/>
      <c r="DX250" s="70"/>
      <c r="DY250" s="70"/>
      <c r="DZ250" s="70"/>
      <c r="EA250" s="70"/>
      <c r="EB250" s="70"/>
      <c r="EC250" s="70"/>
      <c r="ED250" s="70"/>
      <c r="EE250" s="70"/>
      <c r="EF250" s="70"/>
      <c r="EG250" s="70"/>
      <c r="EH250" s="70"/>
      <c r="EI250" s="70"/>
      <c r="EJ250" s="70"/>
      <c r="AML250"/>
    </row>
    <row r="251" spans="1:1026" s="69" customFormat="1" x14ac:dyDescent="0.5">
      <c r="A251" s="61" t="s">
        <v>834</v>
      </c>
      <c r="B251" s="62"/>
      <c r="C251" s="62"/>
      <c r="D251" s="63" t="s">
        <v>539</v>
      </c>
      <c r="E251" s="64" t="s">
        <v>106</v>
      </c>
      <c r="F251" s="80"/>
      <c r="G251" s="80"/>
      <c r="H251" s="80"/>
      <c r="I251" s="80"/>
      <c r="J251" s="80"/>
      <c r="K251" s="80"/>
      <c r="L251" s="80"/>
      <c r="M251" s="80"/>
      <c r="N251" s="80" t="s">
        <v>116</v>
      </c>
      <c r="O251" s="80"/>
      <c r="P251" s="66">
        <v>1</v>
      </c>
      <c r="Q251" s="66">
        <v>1</v>
      </c>
      <c r="R251" s="80"/>
      <c r="S251" s="65">
        <v>2</v>
      </c>
      <c r="T251" s="80"/>
      <c r="U251" s="65" t="s">
        <v>120</v>
      </c>
      <c r="V251" s="66" t="s">
        <v>1814</v>
      </c>
      <c r="W251" s="66">
        <v>1</v>
      </c>
      <c r="X251" s="65"/>
      <c r="Y251" s="66"/>
      <c r="Z251" s="67" t="s">
        <v>210</v>
      </c>
      <c r="AA251" s="67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82" t="s">
        <v>80</v>
      </c>
      <c r="AN251" s="80">
        <v>1</v>
      </c>
      <c r="AO251" s="82" t="s">
        <v>79</v>
      </c>
      <c r="AP251" s="67"/>
      <c r="AQ251" s="82" t="s">
        <v>540</v>
      </c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  <c r="DS251" s="70"/>
      <c r="DT251" s="70"/>
      <c r="DU251" s="70"/>
      <c r="DV251" s="70"/>
      <c r="DW251" s="70"/>
      <c r="DX251" s="70"/>
      <c r="DY251" s="70"/>
      <c r="DZ251" s="70"/>
      <c r="EA251" s="70"/>
      <c r="EB251" s="70"/>
      <c r="EC251" s="70"/>
      <c r="ED251" s="70"/>
      <c r="EE251" s="70"/>
      <c r="EF251" s="70"/>
      <c r="EG251" s="70"/>
      <c r="EH251" s="70"/>
      <c r="EI251" s="70"/>
      <c r="EJ251" s="70"/>
      <c r="AML251"/>
    </row>
    <row r="252" spans="1:1026" s="69" customFormat="1" x14ac:dyDescent="0.5">
      <c r="A252" s="61" t="s">
        <v>834</v>
      </c>
      <c r="B252" s="62"/>
      <c r="C252" s="62"/>
      <c r="D252" s="63" t="s">
        <v>840</v>
      </c>
      <c r="E252" s="64" t="s">
        <v>106</v>
      </c>
      <c r="F252" s="66">
        <v>1</v>
      </c>
      <c r="G252" s="80"/>
      <c r="H252" s="80"/>
      <c r="I252" s="66">
        <v>1</v>
      </c>
      <c r="J252" s="80"/>
      <c r="K252" s="66">
        <v>1</v>
      </c>
      <c r="L252" s="80"/>
      <c r="M252" s="80"/>
      <c r="N252" s="80"/>
      <c r="O252" s="80"/>
      <c r="P252" s="66">
        <v>1</v>
      </c>
      <c r="Q252" s="80"/>
      <c r="R252" s="80"/>
      <c r="S252" s="66">
        <v>2</v>
      </c>
      <c r="T252" s="80"/>
      <c r="U252" s="66" t="s">
        <v>75</v>
      </c>
      <c r="V252" s="66" t="s">
        <v>1814</v>
      </c>
      <c r="W252" s="66">
        <v>1</v>
      </c>
      <c r="X252" s="65"/>
      <c r="Y252" s="66"/>
      <c r="Z252" s="67" t="s">
        <v>210</v>
      </c>
      <c r="AA252" s="67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82" t="s">
        <v>80</v>
      </c>
      <c r="AN252" s="80">
        <v>1</v>
      </c>
      <c r="AO252" s="82" t="s">
        <v>841</v>
      </c>
      <c r="AP252" s="67"/>
      <c r="AQ252" s="82" t="s">
        <v>842</v>
      </c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  <c r="DS252" s="70"/>
      <c r="DT252" s="70"/>
      <c r="DU252" s="70"/>
      <c r="DV252" s="70"/>
      <c r="DW252" s="70"/>
      <c r="DX252" s="70"/>
      <c r="DY252" s="70"/>
      <c r="DZ252" s="70"/>
      <c r="EA252" s="70"/>
      <c r="EB252" s="70"/>
      <c r="EC252" s="70"/>
      <c r="ED252" s="70"/>
      <c r="EE252" s="70"/>
      <c r="EF252" s="70"/>
      <c r="EG252" s="70"/>
      <c r="EH252" s="70"/>
      <c r="EI252" s="70"/>
      <c r="EJ252" s="70"/>
      <c r="AML252"/>
    </row>
    <row r="253" spans="1:1026" s="69" customFormat="1" x14ac:dyDescent="0.5">
      <c r="A253" s="61" t="s">
        <v>834</v>
      </c>
      <c r="B253" s="62"/>
      <c r="C253" s="62"/>
      <c r="D253" s="63" t="s">
        <v>126</v>
      </c>
      <c r="E253" s="64" t="s">
        <v>106</v>
      </c>
      <c r="F253" s="66">
        <v>1</v>
      </c>
      <c r="G253" s="80"/>
      <c r="H253" s="80"/>
      <c r="I253" s="66">
        <v>1</v>
      </c>
      <c r="J253" s="80"/>
      <c r="K253" s="66">
        <v>1</v>
      </c>
      <c r="L253" s="80"/>
      <c r="M253" s="80"/>
      <c r="N253" s="80"/>
      <c r="O253" s="80"/>
      <c r="P253" s="66">
        <v>1</v>
      </c>
      <c r="Q253" s="80"/>
      <c r="R253" s="80"/>
      <c r="S253" s="66">
        <v>2</v>
      </c>
      <c r="T253" s="80"/>
      <c r="U253" s="66" t="s">
        <v>75</v>
      </c>
      <c r="V253" s="66" t="s">
        <v>1814</v>
      </c>
      <c r="W253" s="66">
        <v>1</v>
      </c>
      <c r="X253" s="65"/>
      <c r="Y253" s="66"/>
      <c r="Z253" s="67" t="s">
        <v>210</v>
      </c>
      <c r="AA253" s="67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82" t="s">
        <v>80</v>
      </c>
      <c r="AN253" s="80">
        <v>1</v>
      </c>
      <c r="AO253" s="82" t="s">
        <v>843</v>
      </c>
      <c r="AP253" s="67"/>
      <c r="AQ253" s="82" t="s">
        <v>842</v>
      </c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  <c r="DS253" s="70"/>
      <c r="DT253" s="70"/>
      <c r="DU253" s="70"/>
      <c r="DV253" s="70"/>
      <c r="DW253" s="70"/>
      <c r="DX253" s="70"/>
      <c r="DY253" s="70"/>
      <c r="DZ253" s="70"/>
      <c r="EA253" s="70"/>
      <c r="EB253" s="70"/>
      <c r="EC253" s="70"/>
      <c r="ED253" s="70"/>
      <c r="EE253" s="70"/>
      <c r="EF253" s="70"/>
      <c r="EG253" s="70"/>
      <c r="EH253" s="70"/>
      <c r="EI253" s="70"/>
      <c r="EJ253" s="70"/>
      <c r="AML253"/>
    </row>
    <row r="254" spans="1:1026" s="69" customFormat="1" x14ac:dyDescent="0.5">
      <c r="A254" s="61" t="s">
        <v>834</v>
      </c>
      <c r="B254" s="62"/>
      <c r="C254" s="62"/>
      <c r="D254" s="63" t="s">
        <v>844</v>
      </c>
      <c r="E254" s="64" t="s">
        <v>106</v>
      </c>
      <c r="F254" s="66">
        <v>1</v>
      </c>
      <c r="G254" s="66">
        <v>1</v>
      </c>
      <c r="H254" s="66">
        <v>1</v>
      </c>
      <c r="I254" s="66">
        <v>1</v>
      </c>
      <c r="J254" s="80"/>
      <c r="K254" s="66">
        <v>1</v>
      </c>
      <c r="L254" s="80"/>
      <c r="M254" s="80"/>
      <c r="N254" s="80"/>
      <c r="O254" s="80"/>
      <c r="P254" s="66">
        <v>1</v>
      </c>
      <c r="Q254" s="66">
        <v>1</v>
      </c>
      <c r="R254" s="80"/>
      <c r="S254" s="66">
        <v>4</v>
      </c>
      <c r="T254" s="80"/>
      <c r="U254" s="66" t="s">
        <v>201</v>
      </c>
      <c r="V254" s="66" t="s">
        <v>1814</v>
      </c>
      <c r="W254" s="66">
        <v>1</v>
      </c>
      <c r="X254" s="65"/>
      <c r="Y254" s="66"/>
      <c r="Z254" s="67" t="s">
        <v>210</v>
      </c>
      <c r="AA254" s="67"/>
      <c r="AB254" s="66"/>
      <c r="AC254" s="66"/>
      <c r="AD254" s="66">
        <v>1</v>
      </c>
      <c r="AE254" s="66"/>
      <c r="AF254" s="66"/>
      <c r="AG254" s="66"/>
      <c r="AH254" s="66"/>
      <c r="AI254" s="66"/>
      <c r="AJ254" s="66"/>
      <c r="AK254" s="66"/>
      <c r="AL254" s="66"/>
      <c r="AM254" s="82" t="s">
        <v>80</v>
      </c>
      <c r="AN254" s="80">
        <v>1</v>
      </c>
      <c r="AO254" s="82"/>
      <c r="AP254" s="67"/>
      <c r="AQ254" s="82" t="s">
        <v>845</v>
      </c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  <c r="DS254" s="70"/>
      <c r="DT254" s="70"/>
      <c r="DU254" s="70"/>
      <c r="DV254" s="70"/>
      <c r="DW254" s="70"/>
      <c r="DX254" s="70"/>
      <c r="DY254" s="70"/>
      <c r="DZ254" s="70"/>
      <c r="EA254" s="70"/>
      <c r="EB254" s="70"/>
      <c r="EC254" s="70"/>
      <c r="ED254" s="70"/>
      <c r="EE254" s="70"/>
      <c r="EF254" s="70"/>
      <c r="EG254" s="70"/>
      <c r="EH254" s="70"/>
      <c r="EI254" s="70"/>
      <c r="EJ254" s="70"/>
      <c r="AML254"/>
    </row>
    <row r="255" spans="1:1026" s="69" customFormat="1" x14ac:dyDescent="0.5">
      <c r="A255" s="61" t="s">
        <v>834</v>
      </c>
      <c r="B255" s="62"/>
      <c r="C255" s="62"/>
      <c r="D255" s="63" t="s">
        <v>846</v>
      </c>
      <c r="E255" s="64" t="s">
        <v>106</v>
      </c>
      <c r="F255" s="66">
        <v>1</v>
      </c>
      <c r="G255" s="66">
        <v>1</v>
      </c>
      <c r="H255" s="66">
        <v>1</v>
      </c>
      <c r="I255" s="66">
        <v>1</v>
      </c>
      <c r="J255" s="80"/>
      <c r="K255" s="66">
        <v>1</v>
      </c>
      <c r="L255" s="80"/>
      <c r="M255" s="80"/>
      <c r="N255" s="80"/>
      <c r="O255" s="80"/>
      <c r="P255" s="66">
        <v>1</v>
      </c>
      <c r="Q255" s="66">
        <v>1</v>
      </c>
      <c r="R255" s="80"/>
      <c r="S255" s="66">
        <v>4</v>
      </c>
      <c r="T255" s="80"/>
      <c r="U255" s="66" t="s">
        <v>201</v>
      </c>
      <c r="V255" s="66" t="s">
        <v>1814</v>
      </c>
      <c r="W255" s="66">
        <v>1</v>
      </c>
      <c r="X255" s="65"/>
      <c r="Y255" s="66"/>
      <c r="Z255" s="67" t="s">
        <v>210</v>
      </c>
      <c r="AA255" s="67"/>
      <c r="AB255" s="66">
        <v>1</v>
      </c>
      <c r="AC255" s="66"/>
      <c r="AD255" s="66">
        <v>1</v>
      </c>
      <c r="AE255" s="66"/>
      <c r="AF255" s="66"/>
      <c r="AG255" s="66"/>
      <c r="AH255" s="66"/>
      <c r="AI255" s="66"/>
      <c r="AJ255" s="66"/>
      <c r="AK255" s="66"/>
      <c r="AL255" s="66"/>
      <c r="AM255" s="67" t="s">
        <v>192</v>
      </c>
      <c r="AN255" s="80">
        <v>2</v>
      </c>
      <c r="AO255" s="82" t="s">
        <v>847</v>
      </c>
      <c r="AP255" s="67"/>
      <c r="AQ255" s="82" t="s">
        <v>848</v>
      </c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  <c r="DS255" s="70"/>
      <c r="DT255" s="70"/>
      <c r="DU255" s="70"/>
      <c r="DV255" s="70"/>
      <c r="DW255" s="70"/>
      <c r="DX255" s="70"/>
      <c r="DY255" s="70"/>
      <c r="DZ255" s="70"/>
      <c r="EA255" s="70"/>
      <c r="EB255" s="70"/>
      <c r="EC255" s="70"/>
      <c r="ED255" s="70"/>
      <c r="EE255" s="70"/>
      <c r="EF255" s="70"/>
      <c r="EG255" s="70"/>
      <c r="EH255" s="70"/>
      <c r="EI255" s="70"/>
      <c r="EJ255" s="70"/>
      <c r="AML255"/>
    </row>
    <row r="256" spans="1:1026" s="69" customFormat="1" x14ac:dyDescent="0.5">
      <c r="A256" s="61" t="s">
        <v>834</v>
      </c>
      <c r="B256" s="62"/>
      <c r="C256" s="62"/>
      <c r="D256" s="63" t="s">
        <v>849</v>
      </c>
      <c r="E256" s="64" t="s">
        <v>106</v>
      </c>
      <c r="F256" s="66">
        <v>1</v>
      </c>
      <c r="G256" s="66">
        <v>1</v>
      </c>
      <c r="H256" s="66">
        <v>1</v>
      </c>
      <c r="I256" s="66">
        <v>1</v>
      </c>
      <c r="J256" s="80"/>
      <c r="K256" s="66">
        <v>1</v>
      </c>
      <c r="L256" s="80"/>
      <c r="M256" s="80"/>
      <c r="N256" s="80"/>
      <c r="O256" s="80"/>
      <c r="P256" s="66">
        <v>1</v>
      </c>
      <c r="Q256" s="66">
        <v>1</v>
      </c>
      <c r="R256" s="80"/>
      <c r="S256" s="66">
        <v>4</v>
      </c>
      <c r="T256" s="80"/>
      <c r="U256" s="66" t="s">
        <v>201</v>
      </c>
      <c r="V256" s="66" t="s">
        <v>1814</v>
      </c>
      <c r="W256" s="66">
        <v>1</v>
      </c>
      <c r="X256" s="65"/>
      <c r="Y256" s="66"/>
      <c r="Z256" s="67" t="s">
        <v>210</v>
      </c>
      <c r="AA256" s="67"/>
      <c r="AB256" s="66"/>
      <c r="AC256" s="66"/>
      <c r="AD256" s="66">
        <v>1</v>
      </c>
      <c r="AE256" s="66"/>
      <c r="AF256" s="66"/>
      <c r="AG256" s="66"/>
      <c r="AH256" s="66"/>
      <c r="AI256" s="66"/>
      <c r="AJ256" s="66"/>
      <c r="AK256" s="66"/>
      <c r="AL256" s="66"/>
      <c r="AM256" s="82" t="s">
        <v>80</v>
      </c>
      <c r="AN256" s="80">
        <v>1</v>
      </c>
      <c r="AO256" s="82"/>
      <c r="AP256" s="67"/>
      <c r="AQ256" s="82" t="s">
        <v>850</v>
      </c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  <c r="DS256" s="70"/>
      <c r="DT256" s="70"/>
      <c r="DU256" s="70"/>
      <c r="DV256" s="70"/>
      <c r="DW256" s="70"/>
      <c r="DX256" s="70"/>
      <c r="DY256" s="70"/>
      <c r="DZ256" s="70"/>
      <c r="EA256" s="70"/>
      <c r="EB256" s="70"/>
      <c r="EC256" s="70"/>
      <c r="ED256" s="70"/>
      <c r="EE256" s="70"/>
      <c r="EF256" s="70"/>
      <c r="EG256" s="70"/>
      <c r="EH256" s="70"/>
      <c r="EI256" s="70"/>
      <c r="EJ256" s="70"/>
      <c r="AML256"/>
    </row>
    <row r="257" spans="1:1026" s="59" customFormat="1" x14ac:dyDescent="0.5">
      <c r="A257" s="1" t="s">
        <v>851</v>
      </c>
      <c r="B257" s="51" t="s">
        <v>852</v>
      </c>
      <c r="C257" s="51"/>
      <c r="D257" s="52" t="s">
        <v>62</v>
      </c>
      <c r="E257" s="52" t="s">
        <v>62</v>
      </c>
      <c r="F257" s="53">
        <v>2</v>
      </c>
      <c r="G257" s="53"/>
      <c r="H257" s="53"/>
      <c r="I257" s="53"/>
      <c r="J257" s="53"/>
      <c r="K257" s="53">
        <v>1</v>
      </c>
      <c r="L257" s="53"/>
      <c r="M257" s="53"/>
      <c r="N257" s="53">
        <f>SUM(N258:N261)</f>
        <v>3</v>
      </c>
      <c r="O257" s="53">
        <f>SUM(O258:O261)</f>
        <v>1</v>
      </c>
      <c r="P257" s="53"/>
      <c r="Q257" s="53">
        <v>2</v>
      </c>
      <c r="R257" s="53"/>
      <c r="S257" s="53">
        <v>1</v>
      </c>
      <c r="T257" s="53">
        <v>1</v>
      </c>
      <c r="U257" s="54" t="s">
        <v>1811</v>
      </c>
      <c r="V257" s="54" t="s">
        <v>1811</v>
      </c>
      <c r="W257" s="53">
        <v>1</v>
      </c>
      <c r="X257" s="53">
        <v>1</v>
      </c>
      <c r="Y257" s="54" t="s">
        <v>264</v>
      </c>
      <c r="Z257" s="55" t="s">
        <v>83</v>
      </c>
      <c r="AA257" s="55" t="s">
        <v>65</v>
      </c>
      <c r="AB257" s="54"/>
      <c r="AC257" s="54"/>
      <c r="AD257" s="54"/>
      <c r="AE257" s="54"/>
      <c r="AF257" s="54"/>
      <c r="AG257" s="54"/>
      <c r="AH257" s="54" t="s">
        <v>67</v>
      </c>
      <c r="AI257" s="54">
        <v>356</v>
      </c>
      <c r="AJ257" s="54">
        <v>247.3</v>
      </c>
      <c r="AK257" s="54">
        <v>1.43954710877477</v>
      </c>
      <c r="AL257" s="54">
        <v>313</v>
      </c>
      <c r="AM257" s="55" t="s">
        <v>76</v>
      </c>
      <c r="AN257" s="54">
        <v>1</v>
      </c>
      <c r="AO257" s="55"/>
      <c r="AP257" s="55"/>
      <c r="AQ257" s="55"/>
      <c r="AR257" s="57">
        <v>1</v>
      </c>
      <c r="AS257" s="58">
        <v>11.50153358</v>
      </c>
      <c r="AT257" s="58">
        <v>109.914928</v>
      </c>
      <c r="AU257" s="58">
        <v>0.94042536300000001</v>
      </c>
      <c r="AV257" s="58">
        <v>-16.451677920000002</v>
      </c>
      <c r="AW257" s="58">
        <v>204.83110730000001</v>
      </c>
      <c r="AX257" s="58">
        <v>0.55526362600000001</v>
      </c>
      <c r="AY257" s="59" t="s">
        <v>69</v>
      </c>
      <c r="AZ257" s="59" t="s">
        <v>96</v>
      </c>
      <c r="BA257" s="59" t="s">
        <v>853</v>
      </c>
      <c r="BB257" s="59" t="s">
        <v>784</v>
      </c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AMJ257" s="60"/>
      <c r="AMK257" s="60"/>
      <c r="AML257"/>
    </row>
    <row r="258" spans="1:1026" s="69" customFormat="1" x14ac:dyDescent="0.5">
      <c r="A258" s="61" t="s">
        <v>851</v>
      </c>
      <c r="B258" s="62"/>
      <c r="C258" s="62"/>
      <c r="D258" s="63" t="s">
        <v>854</v>
      </c>
      <c r="E258" s="64" t="s">
        <v>74</v>
      </c>
      <c r="F258" s="65"/>
      <c r="G258" s="65"/>
      <c r="H258" s="65"/>
      <c r="I258" s="65"/>
      <c r="J258" s="65"/>
      <c r="K258" s="65"/>
      <c r="L258" s="65"/>
      <c r="M258" s="65"/>
      <c r="N258" s="65">
        <v>1</v>
      </c>
      <c r="O258" s="65"/>
      <c r="P258" s="65"/>
      <c r="Q258" s="65">
        <v>1</v>
      </c>
      <c r="R258" s="65"/>
      <c r="S258" s="65" t="s">
        <v>83</v>
      </c>
      <c r="T258" s="65"/>
      <c r="U258" s="65" t="s">
        <v>87</v>
      </c>
      <c r="V258" s="65" t="s">
        <v>83</v>
      </c>
      <c r="W258" s="65">
        <v>1</v>
      </c>
      <c r="X258" s="65"/>
      <c r="Y258" s="66"/>
      <c r="Z258" s="67"/>
      <c r="AA258" s="67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7" t="s">
        <v>80</v>
      </c>
      <c r="AN258" s="66">
        <v>1</v>
      </c>
      <c r="AO258" s="67" t="s">
        <v>855</v>
      </c>
      <c r="AP258" s="67"/>
      <c r="AQ258" s="67" t="s">
        <v>856</v>
      </c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  <c r="DS258" s="70"/>
      <c r="DT258" s="70"/>
      <c r="DU258" s="70"/>
      <c r="DV258" s="70"/>
      <c r="DW258" s="70"/>
      <c r="DX258" s="70"/>
      <c r="DY258" s="70"/>
      <c r="DZ258" s="70"/>
      <c r="EA258" s="70"/>
      <c r="EB258" s="70"/>
      <c r="EC258" s="70"/>
      <c r="ED258" s="70"/>
      <c r="EE258" s="70"/>
      <c r="EF258" s="70"/>
      <c r="EG258" s="70"/>
      <c r="EH258" s="70"/>
      <c r="EI258" s="70"/>
      <c r="EJ258" s="70"/>
      <c r="AML258"/>
    </row>
    <row r="259" spans="1:1026" s="69" customFormat="1" x14ac:dyDescent="0.5">
      <c r="A259" s="61" t="s">
        <v>851</v>
      </c>
      <c r="B259" s="62"/>
      <c r="C259" s="62"/>
      <c r="D259" s="63" t="s">
        <v>857</v>
      </c>
      <c r="E259" s="64" t="s">
        <v>74</v>
      </c>
      <c r="F259" s="65"/>
      <c r="G259" s="65"/>
      <c r="H259" s="65"/>
      <c r="I259" s="65"/>
      <c r="J259" s="65"/>
      <c r="K259" s="65">
        <v>1</v>
      </c>
      <c r="L259" s="65"/>
      <c r="M259" s="65"/>
      <c r="N259" s="65">
        <v>1</v>
      </c>
      <c r="O259" s="65"/>
      <c r="P259" s="65"/>
      <c r="Q259" s="65"/>
      <c r="R259" s="65"/>
      <c r="S259" s="65">
        <v>1</v>
      </c>
      <c r="T259" s="65"/>
      <c r="U259" s="65" t="s">
        <v>146</v>
      </c>
      <c r="V259" s="65" t="s">
        <v>1815</v>
      </c>
      <c r="W259" s="65">
        <v>1</v>
      </c>
      <c r="X259" s="65"/>
      <c r="Y259" s="66"/>
      <c r="Z259" s="67"/>
      <c r="AA259" s="67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7" t="s">
        <v>76</v>
      </c>
      <c r="AN259" s="66">
        <v>1</v>
      </c>
      <c r="AO259" s="67"/>
      <c r="AP259" s="67"/>
      <c r="AQ259" s="67" t="s">
        <v>858</v>
      </c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  <c r="DS259" s="70"/>
      <c r="DT259" s="70"/>
      <c r="DU259" s="70"/>
      <c r="DV259" s="70"/>
      <c r="DW259" s="70"/>
      <c r="DX259" s="70"/>
      <c r="DY259" s="70"/>
      <c r="DZ259" s="70"/>
      <c r="EA259" s="70"/>
      <c r="EB259" s="70"/>
      <c r="EC259" s="70"/>
      <c r="ED259" s="70"/>
      <c r="EE259" s="70"/>
      <c r="EF259" s="70"/>
      <c r="EG259" s="70"/>
      <c r="EH259" s="70"/>
      <c r="EI259" s="70"/>
      <c r="EJ259" s="70"/>
      <c r="AML259"/>
    </row>
    <row r="260" spans="1:1026" s="69" customFormat="1" x14ac:dyDescent="0.5">
      <c r="A260" s="61" t="s">
        <v>851</v>
      </c>
      <c r="B260" s="62"/>
      <c r="C260" s="62"/>
      <c r="D260" s="63" t="s">
        <v>859</v>
      </c>
      <c r="E260" s="64" t="s">
        <v>74</v>
      </c>
      <c r="F260" s="65">
        <v>1</v>
      </c>
      <c r="G260" s="65"/>
      <c r="H260" s="65"/>
      <c r="I260" s="65"/>
      <c r="J260" s="65"/>
      <c r="K260" s="65"/>
      <c r="L260" s="65"/>
      <c r="M260" s="65"/>
      <c r="N260" s="65">
        <v>1</v>
      </c>
      <c r="O260" s="65"/>
      <c r="P260" s="65"/>
      <c r="Q260" s="65">
        <v>1</v>
      </c>
      <c r="R260" s="65"/>
      <c r="S260" s="65" t="s">
        <v>83</v>
      </c>
      <c r="T260" s="65"/>
      <c r="U260" s="65" t="s">
        <v>87</v>
      </c>
      <c r="V260" s="65" t="s">
        <v>83</v>
      </c>
      <c r="W260" s="65">
        <v>1</v>
      </c>
      <c r="X260" s="65"/>
      <c r="Y260" s="66"/>
      <c r="Z260" s="67"/>
      <c r="AA260" s="67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7" t="s">
        <v>76</v>
      </c>
      <c r="AN260" s="66">
        <v>1</v>
      </c>
      <c r="AO260" s="67" t="s">
        <v>860</v>
      </c>
      <c r="AP260" s="67"/>
      <c r="AQ260" s="67" t="s">
        <v>861</v>
      </c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  <c r="DS260" s="70"/>
      <c r="DT260" s="70"/>
      <c r="DU260" s="70"/>
      <c r="DV260" s="70"/>
      <c r="DW260" s="70"/>
      <c r="DX260" s="70"/>
      <c r="DY260" s="70"/>
      <c r="DZ260" s="70"/>
      <c r="EA260" s="70"/>
      <c r="EB260" s="70"/>
      <c r="EC260" s="70"/>
      <c r="ED260" s="70"/>
      <c r="EE260" s="70"/>
      <c r="EF260" s="70"/>
      <c r="EG260" s="70"/>
      <c r="EH260" s="70"/>
      <c r="EI260" s="70"/>
      <c r="EJ260" s="70"/>
      <c r="AML260"/>
    </row>
    <row r="261" spans="1:1026" s="69" customFormat="1" x14ac:dyDescent="0.5">
      <c r="A261" s="61" t="s">
        <v>851</v>
      </c>
      <c r="B261" s="62"/>
      <c r="C261" s="62"/>
      <c r="D261" s="63" t="s">
        <v>862</v>
      </c>
      <c r="E261" s="64" t="s">
        <v>74</v>
      </c>
      <c r="F261" s="65">
        <v>1</v>
      </c>
      <c r="G261" s="65"/>
      <c r="H261" s="65"/>
      <c r="I261" s="65"/>
      <c r="J261" s="65"/>
      <c r="K261" s="65"/>
      <c r="L261" s="65"/>
      <c r="M261" s="65"/>
      <c r="N261" s="65"/>
      <c r="O261" s="65">
        <v>1</v>
      </c>
      <c r="P261" s="65"/>
      <c r="Q261" s="65"/>
      <c r="R261" s="65"/>
      <c r="S261" s="65" t="s">
        <v>83</v>
      </c>
      <c r="T261" s="65"/>
      <c r="U261" s="65" t="s">
        <v>87</v>
      </c>
      <c r="V261" s="65" t="s">
        <v>83</v>
      </c>
      <c r="W261" s="65">
        <v>1</v>
      </c>
      <c r="X261" s="65"/>
      <c r="Y261" s="66"/>
      <c r="Z261" s="67"/>
      <c r="AA261" s="67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7" t="s">
        <v>80</v>
      </c>
      <c r="AN261" s="66">
        <v>1</v>
      </c>
      <c r="AO261" s="67"/>
      <c r="AP261" s="67"/>
      <c r="AQ261" s="67" t="s">
        <v>863</v>
      </c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  <c r="DS261" s="70"/>
      <c r="DT261" s="70"/>
      <c r="DU261" s="70"/>
      <c r="DV261" s="70"/>
      <c r="DW261" s="70"/>
      <c r="DX261" s="70"/>
      <c r="DY261" s="70"/>
      <c r="DZ261" s="70"/>
      <c r="EA261" s="70"/>
      <c r="EB261" s="70"/>
      <c r="EC261" s="70"/>
      <c r="ED261" s="70"/>
      <c r="EE261" s="70"/>
      <c r="EF261" s="70"/>
      <c r="EG261" s="70"/>
      <c r="EH261" s="70"/>
      <c r="EI261" s="70"/>
      <c r="EJ261" s="70"/>
      <c r="AML261"/>
    </row>
    <row r="262" spans="1:1026" s="78" customFormat="1" x14ac:dyDescent="0.5">
      <c r="A262" s="18" t="s">
        <v>864</v>
      </c>
      <c r="B262" s="72" t="s">
        <v>865</v>
      </c>
      <c r="C262" s="72"/>
      <c r="D262" s="73" t="s">
        <v>62</v>
      </c>
      <c r="E262" s="73" t="s">
        <v>62</v>
      </c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 t="s">
        <v>83</v>
      </c>
      <c r="T262" s="88">
        <v>0</v>
      </c>
      <c r="U262" s="88" t="s">
        <v>83</v>
      </c>
      <c r="V262" s="88" t="s">
        <v>83</v>
      </c>
      <c r="W262" s="88">
        <v>0</v>
      </c>
      <c r="X262" s="88">
        <v>0</v>
      </c>
      <c r="Y262" s="74"/>
      <c r="Z262" s="75"/>
      <c r="AA262" s="75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5"/>
      <c r="AN262" s="74"/>
      <c r="AO262" s="75"/>
      <c r="AP262" s="75" t="s">
        <v>866</v>
      </c>
      <c r="AQ262" s="75"/>
      <c r="AY262" s="78" t="s">
        <v>69</v>
      </c>
      <c r="AZ262" s="78" t="s">
        <v>96</v>
      </c>
      <c r="BA262" s="78" t="s">
        <v>867</v>
      </c>
      <c r="BB262" s="78" t="s">
        <v>868</v>
      </c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AML262"/>
    </row>
    <row r="263" spans="1:1026" s="59" customFormat="1" x14ac:dyDescent="0.5">
      <c r="A263" s="1" t="s">
        <v>869</v>
      </c>
      <c r="B263" s="51" t="s">
        <v>870</v>
      </c>
      <c r="C263" s="51"/>
      <c r="D263" s="52" t="s">
        <v>62</v>
      </c>
      <c r="E263" s="52" t="s">
        <v>62</v>
      </c>
      <c r="F263" s="53"/>
      <c r="G263" s="53"/>
      <c r="H263" s="53"/>
      <c r="I263" s="53"/>
      <c r="J263" s="53"/>
      <c r="K263" s="53">
        <v>1</v>
      </c>
      <c r="L263" s="53"/>
      <c r="M263" s="53"/>
      <c r="N263" s="53">
        <f>SUM(N264:N268)</f>
        <v>2</v>
      </c>
      <c r="O263" s="53">
        <f>SUM(O264:O268)</f>
        <v>2</v>
      </c>
      <c r="P263" s="53">
        <v>3</v>
      </c>
      <c r="Q263" s="53">
        <v>3</v>
      </c>
      <c r="R263" s="53"/>
      <c r="S263" s="53">
        <v>2</v>
      </c>
      <c r="T263" s="53">
        <v>1</v>
      </c>
      <c r="U263" s="54" t="s">
        <v>1811</v>
      </c>
      <c r="V263" s="54" t="s">
        <v>1811</v>
      </c>
      <c r="W263" s="53">
        <v>4</v>
      </c>
      <c r="X263" s="53">
        <v>3</v>
      </c>
      <c r="Y263" s="54" t="s">
        <v>63</v>
      </c>
      <c r="Z263" s="55" t="s">
        <v>63</v>
      </c>
      <c r="AA263" s="55" t="s">
        <v>65</v>
      </c>
      <c r="AB263" s="54">
        <v>1</v>
      </c>
      <c r="AC263" s="54"/>
      <c r="AD263" s="54"/>
      <c r="AE263" s="54"/>
      <c r="AF263" s="54"/>
      <c r="AG263" s="54"/>
      <c r="AH263" s="54" t="s">
        <v>133</v>
      </c>
      <c r="AI263" s="54">
        <v>120.7</v>
      </c>
      <c r="AJ263" s="54">
        <v>63.2</v>
      </c>
      <c r="AK263" s="54">
        <v>1.90981012658228</v>
      </c>
      <c r="AL263" s="54">
        <v>113</v>
      </c>
      <c r="AM263" s="55" t="s">
        <v>871</v>
      </c>
      <c r="AN263" s="54">
        <v>3</v>
      </c>
      <c r="AO263" s="55"/>
      <c r="AP263" s="55" t="s">
        <v>872</v>
      </c>
      <c r="AQ263" s="55"/>
      <c r="AR263" s="57">
        <v>4</v>
      </c>
      <c r="AS263" s="58">
        <v>23.2002576</v>
      </c>
      <c r="AT263" s="58">
        <v>847.18104049999999</v>
      </c>
      <c r="AU263" s="58">
        <v>0.74315081900000002</v>
      </c>
      <c r="AV263" s="58">
        <v>1.5197041099999999</v>
      </c>
      <c r="AW263" s="58">
        <v>156.37072190000001</v>
      </c>
      <c r="AX263" s="58">
        <v>0.54036756399999997</v>
      </c>
      <c r="AY263" s="59" t="s">
        <v>69</v>
      </c>
      <c r="AZ263" s="59" t="s">
        <v>96</v>
      </c>
      <c r="BA263" s="59" t="s">
        <v>867</v>
      </c>
      <c r="BB263" s="59" t="s">
        <v>873</v>
      </c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AMJ263" s="60"/>
      <c r="AMK263" s="60"/>
      <c r="AML263"/>
    </row>
    <row r="264" spans="1:1026" s="69" customFormat="1" x14ac:dyDescent="0.5">
      <c r="A264" s="61" t="s">
        <v>869</v>
      </c>
      <c r="B264" s="62"/>
      <c r="C264" s="62"/>
      <c r="D264" s="63" t="s">
        <v>350</v>
      </c>
      <c r="E264" s="64" t="s">
        <v>216</v>
      </c>
      <c r="F264" s="65"/>
      <c r="G264" s="65"/>
      <c r="H264" s="65"/>
      <c r="I264" s="65"/>
      <c r="J264" s="65"/>
      <c r="K264" s="65"/>
      <c r="L264" s="65"/>
      <c r="M264" s="65"/>
      <c r="N264" s="65"/>
      <c r="O264" s="65">
        <v>1</v>
      </c>
      <c r="P264" s="65"/>
      <c r="Q264" s="65"/>
      <c r="R264" s="65"/>
      <c r="S264" s="65" t="s">
        <v>83</v>
      </c>
      <c r="T264" s="65"/>
      <c r="U264" s="65" t="s">
        <v>87</v>
      </c>
      <c r="V264" s="65" t="s">
        <v>83</v>
      </c>
      <c r="W264" s="65">
        <v>1</v>
      </c>
      <c r="X264" s="65"/>
      <c r="Y264" s="66"/>
      <c r="Z264" s="67"/>
      <c r="AA264" s="67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7"/>
      <c r="AN264" s="66"/>
      <c r="AO264" s="67" t="s">
        <v>351</v>
      </c>
      <c r="AP264" s="68"/>
      <c r="AQ264" s="68" t="s">
        <v>352</v>
      </c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  <c r="DS264" s="70"/>
      <c r="DT264" s="70"/>
      <c r="DU264" s="70"/>
      <c r="DV264" s="70"/>
      <c r="DW264" s="70"/>
      <c r="DX264" s="70"/>
      <c r="DY264" s="70"/>
      <c r="DZ264" s="70"/>
      <c r="EA264" s="70"/>
      <c r="EB264" s="70"/>
      <c r="EC264" s="70"/>
      <c r="ED264" s="70"/>
      <c r="EE264" s="70"/>
      <c r="EF264" s="70"/>
      <c r="EG264" s="70"/>
      <c r="EH264" s="70"/>
      <c r="EI264" s="70"/>
      <c r="EJ264" s="70"/>
      <c r="AML264"/>
    </row>
    <row r="265" spans="1:1026" s="69" customFormat="1" x14ac:dyDescent="0.5">
      <c r="A265" s="61" t="s">
        <v>869</v>
      </c>
      <c r="B265" s="62"/>
      <c r="C265" s="62"/>
      <c r="D265" s="63" t="s">
        <v>628</v>
      </c>
      <c r="E265" s="64" t="s">
        <v>216</v>
      </c>
      <c r="F265" s="65"/>
      <c r="G265" s="65"/>
      <c r="H265" s="65"/>
      <c r="I265" s="65"/>
      <c r="J265" s="65"/>
      <c r="K265" s="65"/>
      <c r="L265" s="65"/>
      <c r="M265" s="65"/>
      <c r="N265" s="65"/>
      <c r="O265" s="65">
        <v>1</v>
      </c>
      <c r="P265" s="65"/>
      <c r="Q265" s="65"/>
      <c r="R265" s="65"/>
      <c r="S265" s="65" t="s">
        <v>83</v>
      </c>
      <c r="T265" s="65"/>
      <c r="U265" s="65" t="s">
        <v>87</v>
      </c>
      <c r="V265" s="65" t="s">
        <v>83</v>
      </c>
      <c r="W265" s="65">
        <v>1</v>
      </c>
      <c r="X265" s="65"/>
      <c r="Y265" s="66"/>
      <c r="Z265" s="67"/>
      <c r="AA265" s="67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7"/>
      <c r="AN265" s="66"/>
      <c r="AO265" s="67"/>
      <c r="AP265" s="67"/>
      <c r="AQ265" s="67" t="s">
        <v>629</v>
      </c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  <c r="DS265" s="70"/>
      <c r="DT265" s="70"/>
      <c r="DU265" s="70"/>
      <c r="DV265" s="70"/>
      <c r="DW265" s="70"/>
      <c r="DX265" s="70"/>
      <c r="DY265" s="70"/>
      <c r="DZ265" s="70"/>
      <c r="EA265" s="70"/>
      <c r="EB265" s="70"/>
      <c r="EC265" s="70"/>
      <c r="ED265" s="70"/>
      <c r="EE265" s="70"/>
      <c r="EF265" s="70"/>
      <c r="EG265" s="70"/>
      <c r="EH265" s="70"/>
      <c r="EI265" s="70"/>
      <c r="EJ265" s="70"/>
      <c r="AML265"/>
    </row>
    <row r="266" spans="1:1026" s="69" customFormat="1" x14ac:dyDescent="0.5">
      <c r="A266" s="61" t="s">
        <v>869</v>
      </c>
      <c r="B266" s="62"/>
      <c r="C266" s="62"/>
      <c r="D266" s="63" t="s">
        <v>874</v>
      </c>
      <c r="E266" s="64" t="s">
        <v>216</v>
      </c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>
        <v>1</v>
      </c>
      <c r="Q266" s="65">
        <v>1</v>
      </c>
      <c r="R266" s="65"/>
      <c r="S266" s="65">
        <v>1</v>
      </c>
      <c r="T266" s="65"/>
      <c r="U266" s="65" t="s">
        <v>217</v>
      </c>
      <c r="V266" s="65" t="s">
        <v>1815</v>
      </c>
      <c r="W266" s="65">
        <v>1</v>
      </c>
      <c r="X266" s="65"/>
      <c r="Y266" s="66"/>
      <c r="Z266" s="67" t="s">
        <v>64</v>
      </c>
      <c r="AA266" s="67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82" t="s">
        <v>80</v>
      </c>
      <c r="AN266" s="66">
        <v>1</v>
      </c>
      <c r="AO266" s="82" t="s">
        <v>875</v>
      </c>
      <c r="AP266" s="67"/>
      <c r="AQ266" s="90" t="s">
        <v>876</v>
      </c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  <c r="DS266" s="70"/>
      <c r="DT266" s="70"/>
      <c r="DU266" s="70"/>
      <c r="DV266" s="70"/>
      <c r="DW266" s="70"/>
      <c r="DX266" s="70"/>
      <c r="DY266" s="70"/>
      <c r="DZ266" s="70"/>
      <c r="EA266" s="70"/>
      <c r="EB266" s="70"/>
      <c r="EC266" s="70"/>
      <c r="ED266" s="70"/>
      <c r="EE266" s="70"/>
      <c r="EF266" s="70"/>
      <c r="EG266" s="70"/>
      <c r="EH266" s="70"/>
      <c r="EI266" s="70"/>
      <c r="EJ266" s="70"/>
      <c r="AML266"/>
    </row>
    <row r="267" spans="1:1026" s="69" customFormat="1" x14ac:dyDescent="0.5">
      <c r="A267" s="61" t="s">
        <v>869</v>
      </c>
      <c r="B267" s="62"/>
      <c r="C267" s="62"/>
      <c r="D267" s="63" t="s">
        <v>877</v>
      </c>
      <c r="E267" s="64" t="s">
        <v>216</v>
      </c>
      <c r="F267" s="65"/>
      <c r="G267" s="65"/>
      <c r="H267" s="65"/>
      <c r="I267" s="65"/>
      <c r="J267" s="65"/>
      <c r="K267" s="65">
        <v>1</v>
      </c>
      <c r="L267" s="65"/>
      <c r="M267" s="65"/>
      <c r="N267" s="65">
        <v>1</v>
      </c>
      <c r="O267" s="65"/>
      <c r="P267" s="65">
        <v>1</v>
      </c>
      <c r="Q267" s="65">
        <v>1</v>
      </c>
      <c r="R267" s="65"/>
      <c r="S267" s="65">
        <v>2</v>
      </c>
      <c r="T267" s="65"/>
      <c r="U267" s="65" t="s">
        <v>120</v>
      </c>
      <c r="V267" s="65" t="s">
        <v>1814</v>
      </c>
      <c r="W267" s="65">
        <v>2</v>
      </c>
      <c r="X267" s="65"/>
      <c r="Y267" s="66"/>
      <c r="Z267" s="67" t="s">
        <v>63</v>
      </c>
      <c r="AA267" s="67"/>
      <c r="AB267" s="66"/>
      <c r="AC267" s="66"/>
      <c r="AD267" s="66">
        <v>1</v>
      </c>
      <c r="AE267" s="66"/>
      <c r="AF267" s="66"/>
      <c r="AG267" s="66"/>
      <c r="AH267" s="66"/>
      <c r="AI267" s="66"/>
      <c r="AJ267" s="66"/>
      <c r="AK267" s="66"/>
      <c r="AL267" s="66"/>
      <c r="AM267" s="67" t="s">
        <v>162</v>
      </c>
      <c r="AN267" s="66">
        <v>1</v>
      </c>
      <c r="AO267" s="67"/>
      <c r="AP267" s="67"/>
      <c r="AQ267" s="67" t="s">
        <v>878</v>
      </c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  <c r="DS267" s="70"/>
      <c r="DT267" s="70"/>
      <c r="DU267" s="70"/>
      <c r="DV267" s="70"/>
      <c r="DW267" s="70"/>
      <c r="DX267" s="70"/>
      <c r="DY267" s="70"/>
      <c r="DZ267" s="70"/>
      <c r="EA267" s="70"/>
      <c r="EB267" s="70"/>
      <c r="EC267" s="70"/>
      <c r="ED267" s="70"/>
      <c r="EE267" s="70"/>
      <c r="EF267" s="70"/>
      <c r="EG267" s="70"/>
      <c r="EH267" s="70"/>
      <c r="EI267" s="70"/>
      <c r="EJ267" s="70"/>
      <c r="AML267"/>
    </row>
    <row r="268" spans="1:1026" s="69" customFormat="1" x14ac:dyDescent="0.5">
      <c r="A268" s="61" t="s">
        <v>869</v>
      </c>
      <c r="B268" s="62"/>
      <c r="C268" s="62"/>
      <c r="D268" s="63" t="s">
        <v>879</v>
      </c>
      <c r="E268" s="64" t="s">
        <v>216</v>
      </c>
      <c r="F268" s="65"/>
      <c r="G268" s="65"/>
      <c r="H268" s="65"/>
      <c r="I268" s="65"/>
      <c r="J268" s="65"/>
      <c r="K268" s="65"/>
      <c r="L268" s="65"/>
      <c r="M268" s="65"/>
      <c r="N268" s="65">
        <v>1</v>
      </c>
      <c r="O268" s="65"/>
      <c r="P268" s="65">
        <v>1</v>
      </c>
      <c r="Q268" s="65">
        <v>1</v>
      </c>
      <c r="R268" s="65"/>
      <c r="S268" s="65">
        <v>2</v>
      </c>
      <c r="T268" s="65"/>
      <c r="U268" s="65" t="s">
        <v>120</v>
      </c>
      <c r="V268" s="65" t="s">
        <v>1814</v>
      </c>
      <c r="W268" s="65">
        <v>1</v>
      </c>
      <c r="X268" s="65"/>
      <c r="Y268" s="66"/>
      <c r="Z268" s="67" t="s">
        <v>63</v>
      </c>
      <c r="AA268" s="67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7" t="s">
        <v>189</v>
      </c>
      <c r="AN268" s="66">
        <v>1</v>
      </c>
      <c r="AO268" s="67"/>
      <c r="AP268" s="67"/>
      <c r="AQ268" s="67" t="s">
        <v>418</v>
      </c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  <c r="DS268" s="70"/>
      <c r="DT268" s="70"/>
      <c r="DU268" s="70"/>
      <c r="DV268" s="70"/>
      <c r="DW268" s="70"/>
      <c r="DX268" s="70"/>
      <c r="DY268" s="70"/>
      <c r="DZ268" s="70"/>
      <c r="EA268" s="70"/>
      <c r="EB268" s="70"/>
      <c r="EC268" s="70"/>
      <c r="ED268" s="70"/>
      <c r="EE268" s="70"/>
      <c r="EF268" s="70"/>
      <c r="EG268" s="70"/>
      <c r="EH268" s="70"/>
      <c r="EI268" s="70"/>
      <c r="EJ268" s="70"/>
      <c r="AML268"/>
    </row>
    <row r="269" spans="1:1026" s="59" customFormat="1" x14ac:dyDescent="0.5">
      <c r="A269" s="1" t="s">
        <v>880</v>
      </c>
      <c r="B269" s="51" t="s">
        <v>881</v>
      </c>
      <c r="C269" s="51"/>
      <c r="D269" s="52" t="s">
        <v>62</v>
      </c>
      <c r="E269" s="52" t="s">
        <v>62</v>
      </c>
      <c r="F269" s="53">
        <v>3</v>
      </c>
      <c r="G269" s="53">
        <v>1</v>
      </c>
      <c r="H269" s="53">
        <v>1</v>
      </c>
      <c r="I269" s="53"/>
      <c r="J269" s="53"/>
      <c r="K269" s="53"/>
      <c r="L269" s="53"/>
      <c r="M269" s="53"/>
      <c r="N269" s="53">
        <v>1</v>
      </c>
      <c r="O269" s="53"/>
      <c r="P269" s="53">
        <v>5</v>
      </c>
      <c r="Q269" s="53">
        <v>5</v>
      </c>
      <c r="R269" s="53"/>
      <c r="S269" s="53">
        <v>2</v>
      </c>
      <c r="T269" s="53">
        <v>2</v>
      </c>
      <c r="U269" s="54" t="s">
        <v>1810</v>
      </c>
      <c r="V269" s="54" t="s">
        <v>1810</v>
      </c>
      <c r="W269" s="53">
        <v>5</v>
      </c>
      <c r="X269" s="53">
        <v>4</v>
      </c>
      <c r="Y269" s="54" t="s">
        <v>63</v>
      </c>
      <c r="Z269" s="55" t="s">
        <v>127</v>
      </c>
      <c r="AA269" s="55" t="s">
        <v>65</v>
      </c>
      <c r="AB269" s="54">
        <v>2</v>
      </c>
      <c r="AC269" s="54"/>
      <c r="AD269" s="54">
        <v>2</v>
      </c>
      <c r="AE269" s="54"/>
      <c r="AF269" s="54"/>
      <c r="AG269" s="54"/>
      <c r="AH269" s="54" t="s">
        <v>133</v>
      </c>
      <c r="AI269" s="54">
        <v>83.4</v>
      </c>
      <c r="AJ269" s="54">
        <v>58.7</v>
      </c>
      <c r="AK269" s="54">
        <v>1.42078364565588</v>
      </c>
      <c r="AL269" s="54">
        <v>74.599999999999994</v>
      </c>
      <c r="AM269" s="55" t="s">
        <v>68</v>
      </c>
      <c r="AN269" s="54">
        <v>2</v>
      </c>
      <c r="AO269" s="55"/>
      <c r="AP269" s="55" t="s">
        <v>882</v>
      </c>
      <c r="AQ269" s="55"/>
      <c r="AR269" s="57">
        <v>3</v>
      </c>
      <c r="AS269" s="58">
        <v>26.636028679999999</v>
      </c>
      <c r="AT269" s="58">
        <v>525.6746382</v>
      </c>
      <c r="AU269" s="58">
        <v>0.54513341999999998</v>
      </c>
      <c r="AV269" s="58">
        <v>9.6874185359999991</v>
      </c>
      <c r="AW269" s="58">
        <v>72.527106250000003</v>
      </c>
      <c r="AX269" s="58">
        <v>0.52432090399999998</v>
      </c>
      <c r="AY269" s="59" t="s">
        <v>69</v>
      </c>
      <c r="AZ269" s="59" t="s">
        <v>96</v>
      </c>
      <c r="BA269" s="59" t="s">
        <v>867</v>
      </c>
      <c r="BB269" s="59" t="s">
        <v>883</v>
      </c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AMJ269" s="60"/>
      <c r="AMK269" s="60"/>
      <c r="AML269"/>
    </row>
    <row r="270" spans="1:1026" s="69" customFormat="1" x14ac:dyDescent="0.5">
      <c r="A270" s="61" t="s">
        <v>880</v>
      </c>
      <c r="B270" s="62"/>
      <c r="C270" s="62"/>
      <c r="D270" s="63" t="s">
        <v>884</v>
      </c>
      <c r="E270" s="64" t="s">
        <v>74</v>
      </c>
      <c r="F270" s="65"/>
      <c r="G270" s="65"/>
      <c r="H270" s="65"/>
      <c r="I270" s="65"/>
      <c r="J270" s="65"/>
      <c r="K270" s="65"/>
      <c r="L270" s="65"/>
      <c r="M270" s="65"/>
      <c r="N270" s="65">
        <v>1</v>
      </c>
      <c r="O270" s="65"/>
      <c r="P270" s="65">
        <v>2</v>
      </c>
      <c r="Q270" s="65">
        <v>2</v>
      </c>
      <c r="R270" s="65"/>
      <c r="S270" s="65">
        <v>2</v>
      </c>
      <c r="T270" s="65"/>
      <c r="U270" s="65" t="s">
        <v>120</v>
      </c>
      <c r="V270" s="65" t="s">
        <v>1814</v>
      </c>
      <c r="W270" s="65">
        <v>2</v>
      </c>
      <c r="X270" s="65"/>
      <c r="Y270" s="66"/>
      <c r="Z270" s="67" t="s">
        <v>127</v>
      </c>
      <c r="AA270" s="67"/>
      <c r="AB270" s="66">
        <v>2</v>
      </c>
      <c r="AC270" s="66"/>
      <c r="AD270" s="66">
        <v>2</v>
      </c>
      <c r="AE270" s="66"/>
      <c r="AF270" s="66"/>
      <c r="AG270" s="66"/>
      <c r="AH270" s="66"/>
      <c r="AI270" s="66"/>
      <c r="AJ270" s="66"/>
      <c r="AK270" s="66"/>
      <c r="AL270" s="66"/>
      <c r="AM270" s="67" t="s">
        <v>80</v>
      </c>
      <c r="AN270" s="66">
        <v>1</v>
      </c>
      <c r="AO270" s="67" t="s">
        <v>885</v>
      </c>
      <c r="AP270" s="67"/>
      <c r="AQ270" s="67" t="s">
        <v>886</v>
      </c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  <c r="DS270" s="70"/>
      <c r="DT270" s="70"/>
      <c r="DU270" s="70"/>
      <c r="DV270" s="70"/>
      <c r="DW270" s="70"/>
      <c r="DX270" s="70"/>
      <c r="DY270" s="70"/>
      <c r="DZ270" s="70"/>
      <c r="EA270" s="70"/>
      <c r="EB270" s="70"/>
      <c r="EC270" s="70"/>
      <c r="ED270" s="70"/>
      <c r="EE270" s="70"/>
      <c r="EF270" s="70"/>
      <c r="EG270" s="70"/>
      <c r="EH270" s="70"/>
      <c r="EI270" s="70"/>
      <c r="EJ270" s="70"/>
      <c r="AML270"/>
    </row>
    <row r="271" spans="1:1026" s="69" customFormat="1" x14ac:dyDescent="0.5">
      <c r="A271" s="61" t="s">
        <v>880</v>
      </c>
      <c r="B271" s="62"/>
      <c r="C271" s="62" t="s">
        <v>887</v>
      </c>
      <c r="D271" s="63" t="s">
        <v>888</v>
      </c>
      <c r="E271" s="64" t="s">
        <v>74</v>
      </c>
      <c r="F271" s="65">
        <v>1</v>
      </c>
      <c r="G271" s="65"/>
      <c r="H271" s="65"/>
      <c r="I271" s="65"/>
      <c r="J271" s="65"/>
      <c r="K271" s="65"/>
      <c r="L271" s="65"/>
      <c r="M271" s="65"/>
      <c r="N271" s="65"/>
      <c r="O271" s="65"/>
      <c r="P271" s="65">
        <v>1</v>
      </c>
      <c r="Q271" s="65">
        <v>1</v>
      </c>
      <c r="R271" s="65"/>
      <c r="S271" s="65">
        <v>1</v>
      </c>
      <c r="T271" s="65"/>
      <c r="U271" s="65" t="s">
        <v>217</v>
      </c>
      <c r="V271" s="65" t="s">
        <v>1815</v>
      </c>
      <c r="W271" s="65">
        <v>1</v>
      </c>
      <c r="X271" s="65"/>
      <c r="Y271" s="66"/>
      <c r="Z271" s="67" t="s">
        <v>127</v>
      </c>
      <c r="AA271" s="67"/>
      <c r="AB271" s="66" t="s">
        <v>66</v>
      </c>
      <c r="AC271" s="66"/>
      <c r="AD271" s="66" t="s">
        <v>66</v>
      </c>
      <c r="AE271" s="66"/>
      <c r="AF271" s="66"/>
      <c r="AG271" s="66"/>
      <c r="AH271" s="66"/>
      <c r="AI271" s="66"/>
      <c r="AJ271" s="66"/>
      <c r="AK271" s="66"/>
      <c r="AL271" s="66"/>
      <c r="AM271" s="67" t="s">
        <v>76</v>
      </c>
      <c r="AN271" s="66">
        <v>1</v>
      </c>
      <c r="AO271" s="67" t="s">
        <v>889</v>
      </c>
      <c r="AP271" s="67"/>
      <c r="AQ271" s="67" t="s">
        <v>890</v>
      </c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  <c r="DS271" s="70"/>
      <c r="DT271" s="70"/>
      <c r="DU271" s="70"/>
      <c r="DV271" s="70"/>
      <c r="DW271" s="70"/>
      <c r="DX271" s="70"/>
      <c r="DY271" s="70"/>
      <c r="DZ271" s="70"/>
      <c r="EA271" s="70"/>
      <c r="EB271" s="70"/>
      <c r="EC271" s="70"/>
      <c r="ED271" s="70"/>
      <c r="EE271" s="70"/>
      <c r="EF271" s="70"/>
      <c r="EG271" s="70"/>
      <c r="EH271" s="70"/>
      <c r="EI271" s="70"/>
      <c r="EJ271" s="70"/>
      <c r="AML271"/>
    </row>
    <row r="272" spans="1:1026" s="69" customFormat="1" x14ac:dyDescent="0.5">
      <c r="A272" s="61" t="s">
        <v>880</v>
      </c>
      <c r="B272" s="62"/>
      <c r="C272" s="62" t="s">
        <v>887</v>
      </c>
      <c r="D272" s="63" t="s">
        <v>891</v>
      </c>
      <c r="E272" s="64" t="s">
        <v>74</v>
      </c>
      <c r="F272" s="65">
        <v>1</v>
      </c>
      <c r="G272" s="65">
        <v>1</v>
      </c>
      <c r="H272" s="65">
        <v>1</v>
      </c>
      <c r="I272" s="65"/>
      <c r="J272" s="65"/>
      <c r="K272" s="65"/>
      <c r="L272" s="65"/>
      <c r="M272" s="65"/>
      <c r="N272" s="65"/>
      <c r="O272" s="65"/>
      <c r="P272" s="65">
        <v>1</v>
      </c>
      <c r="Q272" s="65">
        <v>1</v>
      </c>
      <c r="R272" s="65"/>
      <c r="S272" s="65">
        <v>2</v>
      </c>
      <c r="T272" s="65"/>
      <c r="U272" s="65" t="s">
        <v>167</v>
      </c>
      <c r="V272" s="65" t="s">
        <v>1814</v>
      </c>
      <c r="W272" s="65">
        <v>1</v>
      </c>
      <c r="X272" s="65"/>
      <c r="Y272" s="66"/>
      <c r="Z272" s="67" t="s">
        <v>210</v>
      </c>
      <c r="AA272" s="67" t="s">
        <v>211</v>
      </c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7" t="s">
        <v>76</v>
      </c>
      <c r="AN272" s="66">
        <v>1</v>
      </c>
      <c r="AO272" s="67" t="s">
        <v>892</v>
      </c>
      <c r="AP272" s="67"/>
      <c r="AQ272" s="67" t="s">
        <v>893</v>
      </c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  <c r="DS272" s="70"/>
      <c r="DT272" s="70"/>
      <c r="DU272" s="70"/>
      <c r="DV272" s="70"/>
      <c r="DW272" s="70"/>
      <c r="DX272" s="70"/>
      <c r="DY272" s="70"/>
      <c r="DZ272" s="70"/>
      <c r="EA272" s="70"/>
      <c r="EB272" s="70"/>
      <c r="EC272" s="70"/>
      <c r="ED272" s="70"/>
      <c r="EE272" s="70"/>
      <c r="EF272" s="70"/>
      <c r="EG272" s="70"/>
      <c r="EH272" s="70"/>
      <c r="EI272" s="70"/>
      <c r="EJ272" s="70"/>
      <c r="AML272"/>
    </row>
    <row r="273" spans="1:1026" s="69" customFormat="1" x14ac:dyDescent="0.5">
      <c r="A273" s="61" t="s">
        <v>880</v>
      </c>
      <c r="B273" s="62"/>
      <c r="C273" s="62"/>
      <c r="D273" s="63" t="s">
        <v>894</v>
      </c>
      <c r="E273" s="64" t="s">
        <v>74</v>
      </c>
      <c r="F273" s="65">
        <v>1</v>
      </c>
      <c r="G273" s="65"/>
      <c r="H273" s="65"/>
      <c r="I273" s="65"/>
      <c r="J273" s="65"/>
      <c r="K273" s="65"/>
      <c r="L273" s="65"/>
      <c r="M273" s="65"/>
      <c r="N273" s="65"/>
      <c r="O273" s="65"/>
      <c r="P273" s="65">
        <v>1</v>
      </c>
      <c r="Q273" s="65">
        <v>1</v>
      </c>
      <c r="R273" s="65"/>
      <c r="S273" s="65">
        <v>1</v>
      </c>
      <c r="T273" s="65"/>
      <c r="U273" s="65" t="s">
        <v>217</v>
      </c>
      <c r="V273" s="65" t="s">
        <v>1815</v>
      </c>
      <c r="W273" s="65">
        <v>1</v>
      </c>
      <c r="X273" s="65"/>
      <c r="Y273" s="66"/>
      <c r="Z273" s="67"/>
      <c r="AA273" s="67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7" t="s">
        <v>80</v>
      </c>
      <c r="AN273" s="66">
        <v>1</v>
      </c>
      <c r="AO273" s="67"/>
      <c r="AP273" s="67"/>
      <c r="AQ273" s="67" t="s">
        <v>895</v>
      </c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  <c r="DS273" s="70"/>
      <c r="DT273" s="70"/>
      <c r="DU273" s="70"/>
      <c r="DV273" s="70"/>
      <c r="DW273" s="70"/>
      <c r="DX273" s="70"/>
      <c r="DY273" s="70"/>
      <c r="DZ273" s="70"/>
      <c r="EA273" s="70"/>
      <c r="EB273" s="70"/>
      <c r="EC273" s="70"/>
      <c r="ED273" s="70"/>
      <c r="EE273" s="70"/>
      <c r="EF273" s="70"/>
      <c r="EG273" s="70"/>
      <c r="EH273" s="70"/>
      <c r="EI273" s="70"/>
      <c r="EJ273" s="70"/>
      <c r="AML273"/>
    </row>
    <row r="274" spans="1:1026" s="116" customFormat="1" x14ac:dyDescent="0.5">
      <c r="A274" s="1" t="s">
        <v>896</v>
      </c>
      <c r="B274" s="103" t="s">
        <v>897</v>
      </c>
      <c r="C274" s="103"/>
      <c r="D274" s="112" t="s">
        <v>62</v>
      </c>
      <c r="E274" s="52" t="s">
        <v>62</v>
      </c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>
        <v>1</v>
      </c>
      <c r="Q274" s="113">
        <v>1</v>
      </c>
      <c r="R274" s="113"/>
      <c r="S274" s="113">
        <v>1</v>
      </c>
      <c r="T274" s="113">
        <v>1</v>
      </c>
      <c r="U274" s="113" t="s">
        <v>1811</v>
      </c>
      <c r="V274" s="113" t="s">
        <v>1811</v>
      </c>
      <c r="W274" s="113">
        <v>1</v>
      </c>
      <c r="X274" s="113">
        <v>1</v>
      </c>
      <c r="Y274" s="105" t="s">
        <v>264</v>
      </c>
      <c r="Z274" s="104" t="s">
        <v>127</v>
      </c>
      <c r="AA274" s="104" t="s">
        <v>65</v>
      </c>
      <c r="AB274" s="105"/>
      <c r="AC274" s="105"/>
      <c r="AD274" s="105"/>
      <c r="AE274" s="105"/>
      <c r="AF274" s="105"/>
      <c r="AG274" s="105"/>
      <c r="AH274" s="105" t="s">
        <v>133</v>
      </c>
      <c r="AI274" s="105">
        <v>80.400000000000006</v>
      </c>
      <c r="AJ274" s="105">
        <v>53.3</v>
      </c>
      <c r="AK274" s="105">
        <v>1.50844277673546</v>
      </c>
      <c r="AL274" s="105">
        <v>69.599999999999994</v>
      </c>
      <c r="AM274" s="104" t="s">
        <v>162</v>
      </c>
      <c r="AN274" s="105">
        <v>1</v>
      </c>
      <c r="AO274" s="104"/>
      <c r="AP274" s="104"/>
      <c r="AQ274" s="104"/>
      <c r="AR274" s="114">
        <v>2</v>
      </c>
      <c r="AS274" s="115">
        <v>34.223469969999996</v>
      </c>
      <c r="AT274" s="115">
        <v>455.76994580000002</v>
      </c>
      <c r="AU274" s="115">
        <v>0.728751869</v>
      </c>
      <c r="AV274" s="115">
        <v>-3.8385047000000001</v>
      </c>
      <c r="AW274" s="115">
        <v>132.71754150000001</v>
      </c>
      <c r="AX274" s="115">
        <v>0.49246695499999998</v>
      </c>
      <c r="AY274" s="116" t="s">
        <v>69</v>
      </c>
      <c r="AZ274" s="116" t="s">
        <v>96</v>
      </c>
      <c r="BA274" s="116" t="s">
        <v>867</v>
      </c>
      <c r="BB274" s="116" t="s">
        <v>898</v>
      </c>
      <c r="BC274" s="117"/>
      <c r="BD274" s="117"/>
      <c r="BE274" s="117"/>
      <c r="BF274" s="117"/>
      <c r="BG274" s="117"/>
      <c r="BH274" s="117"/>
      <c r="BI274" s="117"/>
      <c r="BJ274" s="117"/>
      <c r="BK274" s="117"/>
      <c r="BL274" s="117"/>
      <c r="BM274" s="117"/>
      <c r="BN274" s="117"/>
      <c r="BO274" s="117"/>
      <c r="BP274" s="117"/>
      <c r="BQ274" s="117"/>
      <c r="BR274" s="117"/>
      <c r="BS274" s="117"/>
      <c r="BT274" s="117"/>
      <c r="BU274" s="117"/>
      <c r="BV274" s="117"/>
      <c r="BW274" s="117"/>
      <c r="BX274" s="117"/>
      <c r="BY274" s="117"/>
      <c r="BZ274" s="117"/>
      <c r="CA274" s="117"/>
      <c r="CB274" s="117"/>
      <c r="CC274" s="117"/>
      <c r="CD274" s="117"/>
      <c r="CE274" s="117"/>
      <c r="CF274" s="117"/>
      <c r="CG274" s="117"/>
      <c r="CH274" s="117"/>
      <c r="CI274" s="117"/>
      <c r="CJ274" s="117"/>
      <c r="CK274" s="117"/>
      <c r="CL274" s="117"/>
      <c r="CM274" s="117"/>
      <c r="CN274" s="117"/>
      <c r="CO274" s="117"/>
      <c r="CP274" s="117"/>
      <c r="CQ274" s="117"/>
      <c r="CR274" s="117"/>
      <c r="CS274" s="117"/>
      <c r="CT274" s="117"/>
      <c r="CU274" s="117"/>
      <c r="CV274" s="117"/>
      <c r="CW274" s="117"/>
      <c r="CX274" s="117"/>
      <c r="CY274" s="117"/>
      <c r="CZ274" s="117"/>
      <c r="DA274" s="117"/>
      <c r="DB274" s="117"/>
      <c r="DC274" s="117"/>
      <c r="DD274" s="117"/>
      <c r="DE274" s="117"/>
      <c r="DF274" s="117"/>
      <c r="DG274" s="117"/>
      <c r="DH274" s="117"/>
      <c r="DI274" s="117"/>
      <c r="DJ274" s="117"/>
      <c r="DK274" s="117"/>
      <c r="DL274" s="117"/>
      <c r="DM274" s="117"/>
      <c r="DN274" s="117"/>
      <c r="DO274" s="117"/>
      <c r="DP274" s="117"/>
      <c r="DQ274" s="117"/>
      <c r="DR274" s="117"/>
      <c r="DS274" s="117"/>
      <c r="DT274" s="117"/>
      <c r="DU274" s="117"/>
      <c r="DV274" s="117"/>
      <c r="DW274" s="117"/>
      <c r="DX274" s="117"/>
      <c r="DY274" s="117"/>
      <c r="DZ274" s="117"/>
      <c r="EA274" s="117"/>
      <c r="EB274" s="117"/>
      <c r="EC274" s="117"/>
      <c r="ED274" s="117"/>
      <c r="EE274" s="117"/>
      <c r="EF274" s="117"/>
      <c r="EG274" s="117"/>
      <c r="EH274" s="117"/>
      <c r="EI274" s="117"/>
      <c r="EJ274" s="117"/>
      <c r="AML274" s="118"/>
    </row>
    <row r="275" spans="1:1026" s="69" customFormat="1" x14ac:dyDescent="0.5">
      <c r="A275" s="61" t="s">
        <v>896</v>
      </c>
      <c r="B275" s="62"/>
      <c r="C275" s="62"/>
      <c r="D275" s="63" t="s">
        <v>899</v>
      </c>
      <c r="E275" s="64" t="s">
        <v>74</v>
      </c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>
        <v>1</v>
      </c>
      <c r="Q275" s="65">
        <v>1</v>
      </c>
      <c r="R275" s="65"/>
      <c r="S275" s="65">
        <v>1</v>
      </c>
      <c r="T275" s="65"/>
      <c r="U275" s="65" t="s">
        <v>217</v>
      </c>
      <c r="V275" s="65" t="s">
        <v>1815</v>
      </c>
      <c r="W275" s="65">
        <v>1</v>
      </c>
      <c r="X275" s="65"/>
      <c r="Y275" s="66"/>
      <c r="Z275" s="67" t="s">
        <v>127</v>
      </c>
      <c r="AA275" s="67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7" t="s">
        <v>162</v>
      </c>
      <c r="AN275" s="66">
        <v>1</v>
      </c>
      <c r="AO275" s="67" t="s">
        <v>900</v>
      </c>
      <c r="AP275" s="67"/>
      <c r="AQ275" s="67" t="s">
        <v>901</v>
      </c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  <c r="DS275" s="70"/>
      <c r="DT275" s="70"/>
      <c r="DU275" s="70"/>
      <c r="DV275" s="70"/>
      <c r="DW275" s="70"/>
      <c r="DX275" s="70"/>
      <c r="DY275" s="70"/>
      <c r="DZ275" s="70"/>
      <c r="EA275" s="70"/>
      <c r="EB275" s="70"/>
      <c r="EC275" s="70"/>
      <c r="ED275" s="70"/>
      <c r="EE275" s="70"/>
      <c r="EF275" s="70"/>
      <c r="EG275" s="70"/>
      <c r="EH275" s="70"/>
      <c r="EI275" s="70"/>
      <c r="EJ275" s="70"/>
      <c r="AML275"/>
    </row>
    <row r="276" spans="1:1026" s="78" customFormat="1" x14ac:dyDescent="0.5">
      <c r="A276" s="1" t="s">
        <v>902</v>
      </c>
      <c r="B276" s="72" t="s">
        <v>903</v>
      </c>
      <c r="C276" s="72"/>
      <c r="D276" s="73" t="s">
        <v>62</v>
      </c>
      <c r="E276" s="73" t="s">
        <v>62</v>
      </c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 t="s">
        <v>83</v>
      </c>
      <c r="T276" s="88">
        <v>0</v>
      </c>
      <c r="U276" s="88" t="s">
        <v>83</v>
      </c>
      <c r="V276" s="88"/>
      <c r="W276" s="88">
        <v>0</v>
      </c>
      <c r="X276" s="88">
        <v>0</v>
      </c>
      <c r="Y276" s="74"/>
      <c r="Z276" s="75"/>
      <c r="AA276" s="75"/>
      <c r="AB276" s="74"/>
      <c r="AC276" s="74"/>
      <c r="AD276" s="74"/>
      <c r="AE276" s="74"/>
      <c r="AF276" s="74"/>
      <c r="AG276" s="74"/>
      <c r="AH276" s="110"/>
      <c r="AI276" s="110"/>
      <c r="AJ276" s="110"/>
      <c r="AK276" s="110"/>
      <c r="AL276" s="110"/>
      <c r="AM276" s="75"/>
      <c r="AN276" s="74"/>
      <c r="AO276" s="75"/>
      <c r="AP276" s="75"/>
      <c r="AQ276" s="75"/>
      <c r="AR276" s="76">
        <v>2</v>
      </c>
      <c r="AS276" s="77">
        <v>36.162437509999997</v>
      </c>
      <c r="AT276" s="77">
        <v>505.82330239999999</v>
      </c>
      <c r="AU276" s="77">
        <v>0.77410493499999999</v>
      </c>
      <c r="AV276" s="77">
        <v>-9.7405464560000006</v>
      </c>
      <c r="AW276" s="77">
        <v>228.5775726</v>
      </c>
      <c r="AX276" s="77">
        <v>0.56136587800000004</v>
      </c>
      <c r="AY276" s="78" t="s">
        <v>69</v>
      </c>
      <c r="AZ276" s="78" t="s">
        <v>96</v>
      </c>
      <c r="BA276" s="78" t="s">
        <v>867</v>
      </c>
      <c r="BB276" s="78" t="s">
        <v>904</v>
      </c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AML276"/>
    </row>
    <row r="277" spans="1:1026" s="59" customFormat="1" x14ac:dyDescent="0.5">
      <c r="A277" s="1" t="s">
        <v>905</v>
      </c>
      <c r="B277" s="51" t="s">
        <v>906</v>
      </c>
      <c r="C277" s="51"/>
      <c r="D277" s="52" t="s">
        <v>62</v>
      </c>
      <c r="E277" s="52" t="s">
        <v>62</v>
      </c>
      <c r="F277" s="53">
        <v>2</v>
      </c>
      <c r="G277" s="53">
        <v>1</v>
      </c>
      <c r="H277" s="53">
        <v>1</v>
      </c>
      <c r="I277" s="53"/>
      <c r="J277" s="53"/>
      <c r="K277" s="53">
        <v>1</v>
      </c>
      <c r="L277" s="53"/>
      <c r="M277" s="53"/>
      <c r="N277" s="53">
        <v>1</v>
      </c>
      <c r="O277" s="53">
        <v>1</v>
      </c>
      <c r="P277" s="53">
        <v>3</v>
      </c>
      <c r="Q277" s="53">
        <v>2</v>
      </c>
      <c r="R277" s="53"/>
      <c r="S277" s="53">
        <v>3</v>
      </c>
      <c r="T277" s="53">
        <v>2</v>
      </c>
      <c r="U277" s="54" t="s">
        <v>1810</v>
      </c>
      <c r="V277" s="54" t="s">
        <v>1810</v>
      </c>
      <c r="W277" s="53">
        <v>3</v>
      </c>
      <c r="X277" s="53">
        <v>2</v>
      </c>
      <c r="Y277" s="54" t="s">
        <v>63</v>
      </c>
      <c r="Z277" s="55" t="s">
        <v>63</v>
      </c>
      <c r="AA277" s="55" t="s">
        <v>65</v>
      </c>
      <c r="AB277" s="54" t="s">
        <v>66</v>
      </c>
      <c r="AC277" s="54"/>
      <c r="AD277" s="54">
        <v>1</v>
      </c>
      <c r="AE277" s="54"/>
      <c r="AF277" s="54"/>
      <c r="AG277" s="54"/>
      <c r="AH277" s="54" t="s">
        <v>67</v>
      </c>
      <c r="AI277" s="54">
        <v>42.3</v>
      </c>
      <c r="AJ277" s="54">
        <v>25.8</v>
      </c>
      <c r="AK277" s="54">
        <v>1.63953488372093</v>
      </c>
      <c r="AL277" s="54">
        <v>32.5</v>
      </c>
      <c r="AM277" s="55" t="s">
        <v>80</v>
      </c>
      <c r="AN277" s="54">
        <v>1</v>
      </c>
      <c r="AO277" s="55"/>
      <c r="AP277" s="55"/>
      <c r="AQ277" s="55"/>
      <c r="AR277" s="57">
        <v>1</v>
      </c>
      <c r="AS277" s="58">
        <v>26.309652939999999</v>
      </c>
      <c r="AT277" s="58">
        <v>1132.5671560000001</v>
      </c>
      <c r="AU277" s="58">
        <v>0.88305789400000001</v>
      </c>
      <c r="AV277" s="58">
        <v>-4.6921540080000002</v>
      </c>
      <c r="AW277" s="58">
        <v>76.782787569999996</v>
      </c>
      <c r="AX277" s="58">
        <v>0.62026964900000003</v>
      </c>
      <c r="AY277" s="59" t="s">
        <v>69</v>
      </c>
      <c r="AZ277" s="59" t="s">
        <v>96</v>
      </c>
      <c r="BA277" s="59" t="s">
        <v>907</v>
      </c>
      <c r="BB277" s="59" t="s">
        <v>908</v>
      </c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AMJ277" s="60"/>
      <c r="AMK277" s="60"/>
      <c r="AML277"/>
    </row>
    <row r="278" spans="1:1026" s="69" customFormat="1" x14ac:dyDescent="0.5">
      <c r="A278" s="61" t="s">
        <v>905</v>
      </c>
      <c r="B278" s="62"/>
      <c r="C278" s="62"/>
      <c r="D278" s="63" t="s">
        <v>874</v>
      </c>
      <c r="E278" s="64" t="s">
        <v>216</v>
      </c>
      <c r="F278" s="65">
        <v>2</v>
      </c>
      <c r="G278" s="65">
        <v>1</v>
      </c>
      <c r="H278" s="65">
        <v>1</v>
      </c>
      <c r="I278" s="65"/>
      <c r="J278" s="65"/>
      <c r="K278" s="65"/>
      <c r="L278" s="65"/>
      <c r="M278" s="65"/>
      <c r="N278" s="65">
        <v>1</v>
      </c>
      <c r="O278" s="65"/>
      <c r="P278" s="65">
        <v>2</v>
      </c>
      <c r="Q278" s="65">
        <v>2</v>
      </c>
      <c r="R278" s="65"/>
      <c r="S278" s="65">
        <v>2</v>
      </c>
      <c r="T278" s="65"/>
      <c r="U278" s="65" t="s">
        <v>167</v>
      </c>
      <c r="V278" s="65" t="s">
        <v>1814</v>
      </c>
      <c r="W278" s="65">
        <v>2</v>
      </c>
      <c r="X278" s="65"/>
      <c r="Y278" s="66"/>
      <c r="Z278" s="67" t="s">
        <v>127</v>
      </c>
      <c r="AA278" s="67"/>
      <c r="AB278" s="66" t="s">
        <v>66</v>
      </c>
      <c r="AC278" s="66"/>
      <c r="AD278" s="66" t="s">
        <v>66</v>
      </c>
      <c r="AE278" s="66"/>
      <c r="AF278" s="66"/>
      <c r="AG278" s="66"/>
      <c r="AH278" s="66"/>
      <c r="AI278" s="66"/>
      <c r="AJ278" s="66"/>
      <c r="AK278" s="66"/>
      <c r="AL278" s="66"/>
      <c r="AM278" s="82" t="s">
        <v>80</v>
      </c>
      <c r="AN278" s="80">
        <v>1</v>
      </c>
      <c r="AO278" s="82" t="s">
        <v>875</v>
      </c>
      <c r="AP278" s="67"/>
      <c r="AQ278" s="90" t="s">
        <v>909</v>
      </c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  <c r="DS278" s="70"/>
      <c r="DT278" s="70"/>
      <c r="DU278" s="70"/>
      <c r="DV278" s="70"/>
      <c r="DW278" s="70"/>
      <c r="DX278" s="70"/>
      <c r="DY278" s="70"/>
      <c r="DZ278" s="70"/>
      <c r="EA278" s="70"/>
      <c r="EB278" s="70"/>
      <c r="EC278" s="70"/>
      <c r="ED278" s="70"/>
      <c r="EE278" s="70"/>
      <c r="EF278" s="70"/>
      <c r="EG278" s="70"/>
      <c r="EH278" s="70"/>
      <c r="EI278" s="70"/>
      <c r="EJ278" s="70"/>
      <c r="AML278"/>
    </row>
    <row r="279" spans="1:1026" s="69" customFormat="1" x14ac:dyDescent="0.5">
      <c r="A279" s="61" t="s">
        <v>905</v>
      </c>
      <c r="B279" s="62"/>
      <c r="C279" s="62"/>
      <c r="D279" s="63" t="s">
        <v>910</v>
      </c>
      <c r="E279" s="64" t="s">
        <v>216</v>
      </c>
      <c r="F279" s="65"/>
      <c r="G279" s="65"/>
      <c r="H279" s="65"/>
      <c r="I279" s="65"/>
      <c r="J279" s="65"/>
      <c r="K279" s="65"/>
      <c r="L279" s="65"/>
      <c r="M279" s="65"/>
      <c r="N279" s="65"/>
      <c r="O279" s="65">
        <v>1</v>
      </c>
      <c r="P279" s="65"/>
      <c r="Q279" s="65"/>
      <c r="R279" s="65"/>
      <c r="S279" s="65" t="s">
        <v>83</v>
      </c>
      <c r="T279" s="65"/>
      <c r="U279" s="65" t="s">
        <v>87</v>
      </c>
      <c r="V279" s="65" t="s">
        <v>83</v>
      </c>
      <c r="W279" s="65">
        <v>1</v>
      </c>
      <c r="X279" s="65"/>
      <c r="Y279" s="66"/>
      <c r="Z279" s="67"/>
      <c r="AA279" s="67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7"/>
      <c r="AN279" s="66"/>
      <c r="AO279" s="67" t="s">
        <v>911</v>
      </c>
      <c r="AP279" s="67"/>
      <c r="AQ279" s="67" t="s">
        <v>912</v>
      </c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  <c r="DS279" s="70"/>
      <c r="DT279" s="70"/>
      <c r="DU279" s="70"/>
      <c r="DV279" s="70"/>
      <c r="DW279" s="70"/>
      <c r="DX279" s="70"/>
      <c r="DY279" s="70"/>
      <c r="DZ279" s="70"/>
      <c r="EA279" s="70"/>
      <c r="EB279" s="70"/>
      <c r="EC279" s="70"/>
      <c r="ED279" s="70"/>
      <c r="EE279" s="70"/>
      <c r="EF279" s="70"/>
      <c r="EG279" s="70"/>
      <c r="EH279" s="70"/>
      <c r="EI279" s="70"/>
      <c r="EJ279" s="70"/>
      <c r="AML279"/>
    </row>
    <row r="280" spans="1:1026" s="69" customFormat="1" x14ac:dyDescent="0.5">
      <c r="A280" s="61" t="s">
        <v>905</v>
      </c>
      <c r="B280" s="62"/>
      <c r="C280" s="62"/>
      <c r="D280" s="63" t="s">
        <v>913</v>
      </c>
      <c r="E280" s="64" t="s">
        <v>216</v>
      </c>
      <c r="F280" s="65"/>
      <c r="G280" s="65"/>
      <c r="H280" s="65"/>
      <c r="I280" s="65"/>
      <c r="J280" s="65"/>
      <c r="K280" s="65">
        <v>1</v>
      </c>
      <c r="L280" s="65"/>
      <c r="M280" s="65"/>
      <c r="N280" s="65"/>
      <c r="O280" s="65"/>
      <c r="P280" s="65">
        <v>1</v>
      </c>
      <c r="Q280" s="65"/>
      <c r="R280" s="65"/>
      <c r="S280" s="65">
        <v>1</v>
      </c>
      <c r="T280" s="65"/>
      <c r="U280" s="65" t="s">
        <v>146</v>
      </c>
      <c r="V280" s="65" t="s">
        <v>1815</v>
      </c>
      <c r="W280" s="65">
        <v>1</v>
      </c>
      <c r="X280" s="65"/>
      <c r="Y280" s="66"/>
      <c r="Z280" s="67" t="s">
        <v>64</v>
      </c>
      <c r="AA280" s="67"/>
      <c r="AB280" s="66"/>
      <c r="AC280" s="66"/>
      <c r="AD280" s="66" t="s">
        <v>66</v>
      </c>
      <c r="AE280" s="66"/>
      <c r="AF280" s="66"/>
      <c r="AG280" s="66"/>
      <c r="AH280" s="66"/>
      <c r="AI280" s="66"/>
      <c r="AJ280" s="66"/>
      <c r="AK280" s="66"/>
      <c r="AL280" s="66"/>
      <c r="AM280" s="67" t="s">
        <v>80</v>
      </c>
      <c r="AN280" s="66">
        <v>1</v>
      </c>
      <c r="AO280" s="67"/>
      <c r="AP280" s="67"/>
      <c r="AQ280" s="67" t="s">
        <v>914</v>
      </c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  <c r="DS280" s="70"/>
      <c r="DT280" s="70"/>
      <c r="DU280" s="70"/>
      <c r="DV280" s="70"/>
      <c r="DW280" s="70"/>
      <c r="DX280" s="70"/>
      <c r="DY280" s="70"/>
      <c r="DZ280" s="70"/>
      <c r="EA280" s="70"/>
      <c r="EB280" s="70"/>
      <c r="EC280" s="70"/>
      <c r="ED280" s="70"/>
      <c r="EE280" s="70"/>
      <c r="EF280" s="70"/>
      <c r="EG280" s="70"/>
      <c r="EH280" s="70"/>
      <c r="EI280" s="70"/>
      <c r="EJ280" s="70"/>
      <c r="AML280"/>
    </row>
    <row r="281" spans="1:1026" s="59" customFormat="1" x14ac:dyDescent="0.5">
      <c r="A281" s="1" t="s">
        <v>915</v>
      </c>
      <c r="B281" s="51" t="s">
        <v>916</v>
      </c>
      <c r="C281" s="51"/>
      <c r="D281" s="52" t="s">
        <v>62</v>
      </c>
      <c r="E281" s="52" t="s">
        <v>62</v>
      </c>
      <c r="F281" s="53">
        <v>1</v>
      </c>
      <c r="G281" s="53">
        <v>1</v>
      </c>
      <c r="H281" s="53">
        <v>1</v>
      </c>
      <c r="I281" s="53">
        <v>2</v>
      </c>
      <c r="J281" s="53"/>
      <c r="K281" s="53">
        <v>4</v>
      </c>
      <c r="L281" s="53"/>
      <c r="M281" s="53">
        <v>1</v>
      </c>
      <c r="N281" s="53"/>
      <c r="O281" s="53"/>
      <c r="P281" s="53">
        <v>1</v>
      </c>
      <c r="Q281" s="53"/>
      <c r="R281" s="53"/>
      <c r="S281" s="53">
        <v>4</v>
      </c>
      <c r="T281" s="53">
        <v>3</v>
      </c>
      <c r="U281" s="54" t="s">
        <v>1810</v>
      </c>
      <c r="V281" s="54" t="s">
        <v>1810</v>
      </c>
      <c r="W281" s="53">
        <v>4</v>
      </c>
      <c r="X281" s="53">
        <v>3</v>
      </c>
      <c r="Y281" s="54" t="s">
        <v>63</v>
      </c>
      <c r="Z281" s="55" t="s">
        <v>127</v>
      </c>
      <c r="AA281" s="55" t="s">
        <v>65</v>
      </c>
      <c r="AB281" s="54"/>
      <c r="AC281" s="54"/>
      <c r="AD281" s="54">
        <v>1</v>
      </c>
      <c r="AE281" s="54"/>
      <c r="AF281" s="54"/>
      <c r="AG281" s="54"/>
      <c r="AH281" s="54" t="s">
        <v>133</v>
      </c>
      <c r="AI281" s="54">
        <v>24</v>
      </c>
      <c r="AJ281" s="54">
        <v>25</v>
      </c>
      <c r="AK281" s="54">
        <v>0.96</v>
      </c>
      <c r="AL281" s="54">
        <v>22.5</v>
      </c>
      <c r="AM281" s="55" t="s">
        <v>80</v>
      </c>
      <c r="AN281" s="54">
        <v>1</v>
      </c>
      <c r="AO281" s="55"/>
      <c r="AP281" s="55"/>
      <c r="AQ281" s="55"/>
      <c r="AR281" s="57">
        <v>4</v>
      </c>
      <c r="AS281" s="58">
        <v>42.964013360000003</v>
      </c>
      <c r="AT281" s="58">
        <v>2084.9152340000001</v>
      </c>
      <c r="AU281" s="58">
        <v>0.51719372799999996</v>
      </c>
      <c r="AV281" s="58">
        <v>15.98920098</v>
      </c>
      <c r="AW281" s="58">
        <v>17.356814480000001</v>
      </c>
      <c r="AX281" s="58">
        <v>0.62607786700000001</v>
      </c>
      <c r="AY281" s="59" t="s">
        <v>69</v>
      </c>
      <c r="AZ281" s="59" t="s">
        <v>96</v>
      </c>
      <c r="BA281" s="59" t="s">
        <v>917</v>
      </c>
      <c r="BB281" s="59" t="s">
        <v>918</v>
      </c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AMJ281" s="60"/>
      <c r="AMK281" s="60"/>
      <c r="AML281"/>
    </row>
    <row r="282" spans="1:1026" s="69" customFormat="1" x14ac:dyDescent="0.5">
      <c r="A282" s="61" t="s">
        <v>915</v>
      </c>
      <c r="B282" s="62"/>
      <c r="C282" s="62"/>
      <c r="D282" s="63" t="s">
        <v>919</v>
      </c>
      <c r="E282" s="64" t="s">
        <v>106</v>
      </c>
      <c r="F282" s="65"/>
      <c r="G282" s="65"/>
      <c r="H282" s="65"/>
      <c r="I282" s="65">
        <v>1</v>
      </c>
      <c r="J282" s="65"/>
      <c r="K282" s="65">
        <v>1</v>
      </c>
      <c r="L282" s="65"/>
      <c r="M282" s="65">
        <v>1</v>
      </c>
      <c r="N282" s="65"/>
      <c r="O282" s="65"/>
      <c r="P282" s="65"/>
      <c r="Q282" s="65"/>
      <c r="R282" s="65"/>
      <c r="S282" s="65">
        <v>3</v>
      </c>
      <c r="T282" s="65"/>
      <c r="U282" s="65" t="s">
        <v>75</v>
      </c>
      <c r="V282" s="65" t="s">
        <v>1814</v>
      </c>
      <c r="W282" s="65">
        <v>1</v>
      </c>
      <c r="X282" s="65"/>
      <c r="Y282" s="66"/>
      <c r="Z282" s="67" t="s">
        <v>127</v>
      </c>
      <c r="AA282" s="67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7" t="s">
        <v>80</v>
      </c>
      <c r="AN282" s="66">
        <v>1</v>
      </c>
      <c r="AO282" s="67"/>
      <c r="AP282" s="67"/>
      <c r="AQ282" s="67" t="s">
        <v>920</v>
      </c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  <c r="DS282" s="70"/>
      <c r="DT282" s="70"/>
      <c r="DU282" s="70"/>
      <c r="DV282" s="70"/>
      <c r="DW282" s="70"/>
      <c r="DX282" s="70"/>
      <c r="DY282" s="70"/>
      <c r="DZ282" s="70"/>
      <c r="EA282" s="70"/>
      <c r="EB282" s="70"/>
      <c r="EC282" s="70"/>
      <c r="ED282" s="70"/>
      <c r="EE282" s="70"/>
      <c r="EF282" s="70"/>
      <c r="EG282" s="70"/>
      <c r="EH282" s="70"/>
      <c r="EI282" s="70"/>
      <c r="EJ282" s="70"/>
      <c r="AML282"/>
    </row>
    <row r="283" spans="1:1026" s="69" customFormat="1" x14ac:dyDescent="0.5">
      <c r="A283" s="61" t="s">
        <v>915</v>
      </c>
      <c r="B283" s="62"/>
      <c r="C283" s="62"/>
      <c r="D283" s="63" t="s">
        <v>849</v>
      </c>
      <c r="E283" s="64" t="s">
        <v>106</v>
      </c>
      <c r="F283" s="65">
        <v>1</v>
      </c>
      <c r="G283" s="65">
        <v>1</v>
      </c>
      <c r="H283" s="65">
        <v>1</v>
      </c>
      <c r="I283" s="65">
        <v>1</v>
      </c>
      <c r="J283" s="65"/>
      <c r="K283" s="65">
        <v>1</v>
      </c>
      <c r="L283" s="65"/>
      <c r="M283" s="65"/>
      <c r="N283" s="65"/>
      <c r="O283" s="65"/>
      <c r="P283" s="65">
        <v>1</v>
      </c>
      <c r="Q283" s="65"/>
      <c r="R283" s="65"/>
      <c r="S283" s="65">
        <v>3</v>
      </c>
      <c r="T283" s="65"/>
      <c r="U283" s="65" t="s">
        <v>201</v>
      </c>
      <c r="V283" s="65" t="s">
        <v>1814</v>
      </c>
      <c r="W283" s="65">
        <v>1</v>
      </c>
      <c r="X283" s="65"/>
      <c r="Y283" s="66"/>
      <c r="Z283" s="67"/>
      <c r="AA283" s="67"/>
      <c r="AB283" s="66"/>
      <c r="AC283" s="66"/>
      <c r="AD283" s="66">
        <v>1</v>
      </c>
      <c r="AE283" s="66"/>
      <c r="AF283" s="66"/>
      <c r="AG283" s="66"/>
      <c r="AH283" s="66"/>
      <c r="AI283" s="66"/>
      <c r="AJ283" s="66"/>
      <c r="AK283" s="66"/>
      <c r="AL283" s="66"/>
      <c r="AM283" s="67" t="s">
        <v>80</v>
      </c>
      <c r="AN283" s="66">
        <v>1</v>
      </c>
      <c r="AO283" s="67"/>
      <c r="AP283" s="67"/>
      <c r="AQ283" s="67" t="s">
        <v>921</v>
      </c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  <c r="DS283" s="70"/>
      <c r="DT283" s="70"/>
      <c r="DU283" s="70"/>
      <c r="DV283" s="70"/>
      <c r="DW283" s="70"/>
      <c r="DX283" s="70"/>
      <c r="DY283" s="70"/>
      <c r="DZ283" s="70"/>
      <c r="EA283" s="70"/>
      <c r="EB283" s="70"/>
      <c r="EC283" s="70"/>
      <c r="ED283" s="70"/>
      <c r="EE283" s="70"/>
      <c r="EF283" s="70"/>
      <c r="EG283" s="70"/>
      <c r="EH283" s="70"/>
      <c r="EI283" s="70"/>
      <c r="EJ283" s="70"/>
      <c r="AML283"/>
    </row>
    <row r="284" spans="1:1026" s="69" customFormat="1" x14ac:dyDescent="0.5">
      <c r="A284" s="61" t="s">
        <v>915</v>
      </c>
      <c r="B284" s="62"/>
      <c r="C284" s="62"/>
      <c r="D284" s="63" t="s">
        <v>922</v>
      </c>
      <c r="E284" s="64" t="s">
        <v>106</v>
      </c>
      <c r="F284" s="65"/>
      <c r="G284" s="65"/>
      <c r="H284" s="65"/>
      <c r="I284" s="65"/>
      <c r="J284" s="65"/>
      <c r="K284" s="65">
        <v>2</v>
      </c>
      <c r="L284" s="65"/>
      <c r="M284" s="65"/>
      <c r="N284" s="65"/>
      <c r="O284" s="65"/>
      <c r="P284" s="65"/>
      <c r="Q284" s="65"/>
      <c r="R284" s="65"/>
      <c r="S284" s="65">
        <v>1</v>
      </c>
      <c r="T284" s="65"/>
      <c r="U284" s="65" t="s">
        <v>146</v>
      </c>
      <c r="V284" s="65" t="s">
        <v>1815</v>
      </c>
      <c r="W284" s="65">
        <v>2</v>
      </c>
      <c r="X284" s="65"/>
      <c r="Y284" s="66"/>
      <c r="Z284" s="67"/>
      <c r="AA284" s="67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7" t="s">
        <v>80</v>
      </c>
      <c r="AN284" s="66">
        <v>1</v>
      </c>
      <c r="AO284" s="67" t="s">
        <v>923</v>
      </c>
      <c r="AP284" s="67"/>
      <c r="AQ284" s="67" t="s">
        <v>924</v>
      </c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  <c r="DS284" s="70"/>
      <c r="DT284" s="70"/>
      <c r="DU284" s="70"/>
      <c r="DV284" s="70"/>
      <c r="DW284" s="70"/>
      <c r="DX284" s="70"/>
      <c r="DY284" s="70"/>
      <c r="DZ284" s="70"/>
      <c r="EA284" s="70"/>
      <c r="EB284" s="70"/>
      <c r="EC284" s="70"/>
      <c r="ED284" s="70"/>
      <c r="EE284" s="70"/>
      <c r="EF284" s="70"/>
      <c r="EG284" s="70"/>
      <c r="EH284" s="70"/>
      <c r="EI284" s="70"/>
      <c r="EJ284" s="70"/>
      <c r="AML284"/>
    </row>
    <row r="285" spans="1:1026" s="78" customFormat="1" x14ac:dyDescent="0.5">
      <c r="A285" s="1" t="s">
        <v>925</v>
      </c>
      <c r="B285" s="72" t="s">
        <v>926</v>
      </c>
      <c r="C285" s="72"/>
      <c r="D285" s="73" t="s">
        <v>62</v>
      </c>
      <c r="E285" s="73" t="s">
        <v>62</v>
      </c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 t="s">
        <v>83</v>
      </c>
      <c r="T285" s="88">
        <v>0</v>
      </c>
      <c r="U285" s="88" t="s">
        <v>83</v>
      </c>
      <c r="V285" s="88" t="s">
        <v>83</v>
      </c>
      <c r="W285" s="88">
        <v>0</v>
      </c>
      <c r="X285" s="88">
        <v>0</v>
      </c>
      <c r="Y285" s="74"/>
      <c r="Z285" s="75"/>
      <c r="AA285" s="75"/>
      <c r="AB285" s="74"/>
      <c r="AC285" s="74"/>
      <c r="AD285" s="74"/>
      <c r="AE285" s="74"/>
      <c r="AF285" s="74"/>
      <c r="AG285" s="74"/>
      <c r="AH285" s="110"/>
      <c r="AI285" s="110"/>
      <c r="AJ285" s="110"/>
      <c r="AK285" s="110"/>
      <c r="AL285" s="110"/>
      <c r="AM285" s="75"/>
      <c r="AN285" s="74"/>
      <c r="AO285" s="75"/>
      <c r="AP285" s="75"/>
      <c r="AQ285" s="75"/>
      <c r="AR285" s="76">
        <v>2</v>
      </c>
      <c r="AS285" s="77">
        <v>136.54825719999999</v>
      </c>
      <c r="AT285" s="77">
        <v>17822.103940000001</v>
      </c>
      <c r="AU285" s="77">
        <v>0.61791413799999995</v>
      </c>
      <c r="AV285" s="77">
        <v>26.37156147</v>
      </c>
      <c r="AW285" s="77">
        <v>2.004559038</v>
      </c>
      <c r="AX285" s="77">
        <v>0.71427668700000002</v>
      </c>
      <c r="AY285" s="78" t="s">
        <v>69</v>
      </c>
      <c r="AZ285" s="78" t="s">
        <v>96</v>
      </c>
      <c r="BA285" s="78" t="s">
        <v>927</v>
      </c>
      <c r="BB285" s="78" t="s">
        <v>928</v>
      </c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AML285"/>
    </row>
    <row r="286" spans="1:1026" s="78" customFormat="1" x14ac:dyDescent="0.5">
      <c r="A286" s="1" t="s">
        <v>929</v>
      </c>
      <c r="B286" s="72" t="s">
        <v>930</v>
      </c>
      <c r="C286" s="72"/>
      <c r="D286" s="73" t="s">
        <v>62</v>
      </c>
      <c r="E286" s="73" t="s">
        <v>62</v>
      </c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 t="s">
        <v>83</v>
      </c>
      <c r="T286" s="88">
        <v>0</v>
      </c>
      <c r="U286" s="88" t="s">
        <v>83</v>
      </c>
      <c r="V286" s="88" t="s">
        <v>83</v>
      </c>
      <c r="W286" s="88">
        <v>0</v>
      </c>
      <c r="X286" s="88">
        <v>0</v>
      </c>
      <c r="Y286" s="74"/>
      <c r="Z286" s="75"/>
      <c r="AA286" s="75"/>
      <c r="AB286" s="74"/>
      <c r="AC286" s="74"/>
      <c r="AD286" s="74"/>
      <c r="AE286" s="74"/>
      <c r="AF286" s="74"/>
      <c r="AG286" s="74"/>
      <c r="AH286" s="74" t="s">
        <v>133</v>
      </c>
      <c r="AI286" s="74"/>
      <c r="AJ286" s="74"/>
      <c r="AK286" s="74"/>
      <c r="AL286" s="74"/>
      <c r="AM286" s="75"/>
      <c r="AN286" s="74"/>
      <c r="AO286" s="75"/>
      <c r="AP286" s="75" t="s">
        <v>931</v>
      </c>
      <c r="AQ286" s="75"/>
      <c r="AR286" s="76">
        <v>2</v>
      </c>
      <c r="AS286" s="77">
        <v>108.0686587</v>
      </c>
      <c r="AT286" s="77">
        <v>9478.0943239999997</v>
      </c>
      <c r="AU286" s="77">
        <v>0.55756916099999998</v>
      </c>
      <c r="AV286" s="77">
        <v>23.57611597</v>
      </c>
      <c r="AW286" s="77">
        <v>3.6891769939999999</v>
      </c>
      <c r="AX286" s="77">
        <v>0.72572504800000004</v>
      </c>
      <c r="AY286" s="78" t="s">
        <v>69</v>
      </c>
      <c r="AZ286" s="78" t="s">
        <v>96</v>
      </c>
      <c r="BA286" s="78" t="s">
        <v>927</v>
      </c>
      <c r="BB286" s="78" t="s">
        <v>932</v>
      </c>
      <c r="AML286" s="108"/>
    </row>
    <row r="287" spans="1:1026" s="97" customFormat="1" x14ac:dyDescent="0.5">
      <c r="A287" s="1" t="s">
        <v>933</v>
      </c>
      <c r="B287" s="93" t="s">
        <v>934</v>
      </c>
      <c r="C287" s="93"/>
      <c r="D287" s="94" t="s">
        <v>62</v>
      </c>
      <c r="E287" s="94" t="s">
        <v>62</v>
      </c>
      <c r="F287" s="109"/>
      <c r="G287" s="109"/>
      <c r="H287" s="109"/>
      <c r="I287" s="109"/>
      <c r="J287" s="109"/>
      <c r="K287" s="109"/>
      <c r="L287" s="109"/>
      <c r="M287" s="109"/>
      <c r="N287" s="109"/>
      <c r="O287" s="109">
        <f>SUM(O288:O289)</f>
        <v>2</v>
      </c>
      <c r="P287" s="109"/>
      <c r="Q287" s="109"/>
      <c r="R287" s="109"/>
      <c r="S287" s="109" t="s">
        <v>83</v>
      </c>
      <c r="T287" s="109">
        <v>0</v>
      </c>
      <c r="U287" s="109" t="s">
        <v>83</v>
      </c>
      <c r="V287" s="109" t="s">
        <v>83</v>
      </c>
      <c r="W287" s="109">
        <v>0</v>
      </c>
      <c r="X287" s="109">
        <v>0</v>
      </c>
      <c r="Y287" s="7"/>
      <c r="Z287" s="95"/>
      <c r="AA287" s="95"/>
      <c r="AB287" s="7"/>
      <c r="AC287" s="7"/>
      <c r="AD287" s="7"/>
      <c r="AE287" s="7"/>
      <c r="AF287" s="7"/>
      <c r="AG287" s="7"/>
      <c r="AH287" s="7" t="s">
        <v>67</v>
      </c>
      <c r="AI287" s="7"/>
      <c r="AJ287" s="7"/>
      <c r="AK287" s="7"/>
      <c r="AL287" s="7"/>
      <c r="AM287" s="95" t="s">
        <v>80</v>
      </c>
      <c r="AN287" s="7">
        <v>1</v>
      </c>
      <c r="AO287" s="95"/>
      <c r="AP287" s="95"/>
      <c r="AQ287" s="95"/>
      <c r="AR287" s="101">
        <v>2</v>
      </c>
      <c r="AS287" s="102">
        <v>15.37920407</v>
      </c>
      <c r="AT287" s="102">
        <v>390.68517439999999</v>
      </c>
      <c r="AU287" s="102">
        <v>0.79767060400000001</v>
      </c>
      <c r="AV287" s="102">
        <v>-0.434451804</v>
      </c>
      <c r="AW287" s="102">
        <v>236.61551700000001</v>
      </c>
      <c r="AX287" s="102">
        <v>0.513414649</v>
      </c>
      <c r="AY287" s="97" t="s">
        <v>69</v>
      </c>
      <c r="AZ287" s="97" t="s">
        <v>96</v>
      </c>
      <c r="BA287" s="97" t="s">
        <v>935</v>
      </c>
      <c r="BB287" s="97" t="s">
        <v>936</v>
      </c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AML287"/>
    </row>
    <row r="288" spans="1:1026" s="69" customFormat="1" x14ac:dyDescent="0.5">
      <c r="A288" s="61" t="s">
        <v>933</v>
      </c>
      <c r="B288" s="62"/>
      <c r="C288" s="62"/>
      <c r="D288" s="63" t="s">
        <v>937</v>
      </c>
      <c r="E288" s="64" t="s">
        <v>216</v>
      </c>
      <c r="F288" s="65"/>
      <c r="G288" s="65"/>
      <c r="H288" s="65"/>
      <c r="I288" s="65"/>
      <c r="J288" s="65"/>
      <c r="K288" s="65"/>
      <c r="L288" s="65"/>
      <c r="M288" s="65"/>
      <c r="N288" s="65"/>
      <c r="O288" s="65">
        <v>1</v>
      </c>
      <c r="P288" s="65"/>
      <c r="Q288" s="65"/>
      <c r="R288" s="65"/>
      <c r="S288" s="65" t="s">
        <v>83</v>
      </c>
      <c r="T288" s="65"/>
      <c r="U288" s="65" t="s">
        <v>87</v>
      </c>
      <c r="V288" s="65" t="s">
        <v>83</v>
      </c>
      <c r="W288" s="65">
        <v>1</v>
      </c>
      <c r="X288" s="65"/>
      <c r="Y288" s="66"/>
      <c r="Z288" s="67"/>
      <c r="AA288" s="67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7" t="s">
        <v>80</v>
      </c>
      <c r="AN288" s="66">
        <v>1</v>
      </c>
      <c r="AO288" s="67" t="s">
        <v>938</v>
      </c>
      <c r="AP288" s="67"/>
      <c r="AQ288" s="67" t="s">
        <v>939</v>
      </c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  <c r="DS288" s="70"/>
      <c r="DT288" s="70"/>
      <c r="DU288" s="70"/>
      <c r="DV288" s="70"/>
      <c r="DW288" s="70"/>
      <c r="DX288" s="70"/>
      <c r="DY288" s="70"/>
      <c r="DZ288" s="70"/>
      <c r="EA288" s="70"/>
      <c r="EB288" s="70"/>
      <c r="EC288" s="70"/>
      <c r="ED288" s="70"/>
      <c r="EE288" s="70"/>
      <c r="EF288" s="70"/>
      <c r="EG288" s="70"/>
      <c r="EH288" s="70"/>
      <c r="EI288" s="70"/>
      <c r="EJ288" s="70"/>
      <c r="AML288"/>
    </row>
    <row r="289" spans="1:1026" s="69" customFormat="1" x14ac:dyDescent="0.5">
      <c r="A289" s="61" t="s">
        <v>933</v>
      </c>
      <c r="B289" s="62"/>
      <c r="C289" s="62"/>
      <c r="D289" s="63" t="s">
        <v>940</v>
      </c>
      <c r="E289" s="64" t="s">
        <v>216</v>
      </c>
      <c r="F289" s="65"/>
      <c r="G289" s="65"/>
      <c r="H289" s="65"/>
      <c r="I289" s="65"/>
      <c r="J289" s="65"/>
      <c r="K289" s="65"/>
      <c r="L289" s="65"/>
      <c r="M289" s="65"/>
      <c r="N289" s="65"/>
      <c r="O289" s="65">
        <v>1</v>
      </c>
      <c r="P289" s="65"/>
      <c r="Q289" s="65"/>
      <c r="R289" s="65"/>
      <c r="S289" s="65" t="s">
        <v>83</v>
      </c>
      <c r="T289" s="65"/>
      <c r="U289" s="65" t="s">
        <v>87</v>
      </c>
      <c r="V289" s="65" t="s">
        <v>83</v>
      </c>
      <c r="W289" s="65">
        <v>1</v>
      </c>
      <c r="X289" s="65"/>
      <c r="Y289" s="66"/>
      <c r="Z289" s="67"/>
      <c r="AA289" s="67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7" t="s">
        <v>80</v>
      </c>
      <c r="AN289" s="66">
        <v>1</v>
      </c>
      <c r="AO289" s="67"/>
      <c r="AP289" s="67"/>
      <c r="AQ289" s="67" t="s">
        <v>941</v>
      </c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  <c r="DS289" s="70"/>
      <c r="DT289" s="70"/>
      <c r="DU289" s="70"/>
      <c r="DV289" s="70"/>
      <c r="DW289" s="70"/>
      <c r="DX289" s="70"/>
      <c r="DY289" s="70"/>
      <c r="DZ289" s="70"/>
      <c r="EA289" s="70"/>
      <c r="EB289" s="70"/>
      <c r="EC289" s="70"/>
      <c r="ED289" s="70"/>
      <c r="EE289" s="70"/>
      <c r="EF289" s="70"/>
      <c r="EG289" s="70"/>
      <c r="EH289" s="70"/>
      <c r="EI289" s="70"/>
      <c r="EJ289" s="70"/>
      <c r="AML289"/>
    </row>
    <row r="290" spans="1:1026" s="59" customFormat="1" x14ac:dyDescent="0.5">
      <c r="A290" s="1" t="s">
        <v>942</v>
      </c>
      <c r="B290" s="51" t="s">
        <v>943</v>
      </c>
      <c r="C290" s="51"/>
      <c r="D290" s="52" t="s">
        <v>62</v>
      </c>
      <c r="E290" s="52" t="s">
        <v>62</v>
      </c>
      <c r="F290" s="53"/>
      <c r="G290" s="53"/>
      <c r="H290" s="53"/>
      <c r="I290" s="53"/>
      <c r="J290" s="53"/>
      <c r="K290" s="53"/>
      <c r="L290" s="53"/>
      <c r="M290" s="53"/>
      <c r="N290" s="53">
        <v>1</v>
      </c>
      <c r="O290" s="53"/>
      <c r="P290" s="53">
        <v>3</v>
      </c>
      <c r="Q290" s="53">
        <v>2</v>
      </c>
      <c r="R290" s="53"/>
      <c r="S290" s="53">
        <v>1</v>
      </c>
      <c r="T290" s="53">
        <v>1</v>
      </c>
      <c r="U290" s="113" t="s">
        <v>1811</v>
      </c>
      <c r="V290" s="113" t="s">
        <v>1811</v>
      </c>
      <c r="W290" s="53">
        <v>3</v>
      </c>
      <c r="X290" s="53">
        <v>1</v>
      </c>
      <c r="Y290" s="54" t="s">
        <v>1817</v>
      </c>
      <c r="Z290" s="55" t="s">
        <v>127</v>
      </c>
      <c r="AA290" s="55" t="s">
        <v>65</v>
      </c>
      <c r="AB290" s="54" t="s">
        <v>66</v>
      </c>
      <c r="AC290" s="54"/>
      <c r="AD290" s="54" t="s">
        <v>66</v>
      </c>
      <c r="AE290" s="54"/>
      <c r="AF290" s="54"/>
      <c r="AG290" s="54"/>
      <c r="AH290" s="54"/>
      <c r="AI290" s="54"/>
      <c r="AJ290" s="54"/>
      <c r="AK290" s="54"/>
      <c r="AL290" s="54">
        <v>23</v>
      </c>
      <c r="AM290" s="55" t="s">
        <v>80</v>
      </c>
      <c r="AN290" s="54">
        <v>2</v>
      </c>
      <c r="AO290" s="55"/>
      <c r="AP290" s="55" t="s">
        <v>944</v>
      </c>
      <c r="AQ290" s="55"/>
      <c r="AR290" s="57">
        <v>3</v>
      </c>
      <c r="AS290" s="58">
        <v>27.92657668</v>
      </c>
      <c r="AT290" s="58">
        <v>1388.3861119999999</v>
      </c>
      <c r="AU290" s="58">
        <v>0.85578455499999995</v>
      </c>
      <c r="AV290" s="58">
        <v>-1.678908853</v>
      </c>
      <c r="AW290" s="58">
        <v>77.488482250000004</v>
      </c>
      <c r="AX290" s="58">
        <v>0.61651272000000001</v>
      </c>
      <c r="AY290" s="59" t="s">
        <v>69</v>
      </c>
      <c r="AZ290" s="59" t="s">
        <v>96</v>
      </c>
      <c r="BA290" s="59" t="s">
        <v>935</v>
      </c>
      <c r="BB290" s="59" t="s">
        <v>945</v>
      </c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AMJ290" s="60"/>
      <c r="AMK290" s="60"/>
      <c r="AML290"/>
    </row>
    <row r="291" spans="1:1026" s="69" customFormat="1" x14ac:dyDescent="0.5">
      <c r="A291" s="61" t="s">
        <v>942</v>
      </c>
      <c r="B291" s="62"/>
      <c r="C291" s="62"/>
      <c r="D291" s="119" t="s">
        <v>946</v>
      </c>
      <c r="E291" s="64" t="s">
        <v>216</v>
      </c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>
        <v>1</v>
      </c>
      <c r="Q291" s="65"/>
      <c r="R291" s="65"/>
      <c r="S291" s="65" t="s">
        <v>83</v>
      </c>
      <c r="T291" s="65"/>
      <c r="U291" s="65" t="s">
        <v>83</v>
      </c>
      <c r="V291" s="65" t="s">
        <v>83</v>
      </c>
      <c r="W291" s="65">
        <v>1</v>
      </c>
      <c r="X291" s="65"/>
      <c r="Y291" s="66"/>
      <c r="Z291" s="67"/>
      <c r="AA291" s="67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82" t="s">
        <v>134</v>
      </c>
      <c r="AN291" s="80">
        <v>2</v>
      </c>
      <c r="AO291" s="82" t="s">
        <v>875</v>
      </c>
      <c r="AP291" s="67"/>
      <c r="AQ291" s="90" t="s">
        <v>876</v>
      </c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  <c r="DS291" s="70"/>
      <c r="DT291" s="70"/>
      <c r="DU291" s="70"/>
      <c r="DV291" s="70"/>
      <c r="DW291" s="70"/>
      <c r="DX291" s="70"/>
      <c r="DY291" s="70"/>
      <c r="DZ291" s="70"/>
      <c r="EA291" s="70"/>
      <c r="EB291" s="70"/>
      <c r="EC291" s="70"/>
      <c r="ED291" s="70"/>
      <c r="EE291" s="70"/>
      <c r="EF291" s="70"/>
      <c r="EG291" s="70"/>
      <c r="EH291" s="70"/>
      <c r="EI291" s="70"/>
      <c r="EJ291" s="70"/>
      <c r="AML291"/>
    </row>
    <row r="292" spans="1:1026" s="69" customFormat="1" x14ac:dyDescent="0.5">
      <c r="A292" s="61" t="s">
        <v>942</v>
      </c>
      <c r="B292" s="62"/>
      <c r="C292" s="62"/>
      <c r="D292" s="63" t="s">
        <v>947</v>
      </c>
      <c r="E292" s="64" t="s">
        <v>216</v>
      </c>
      <c r="F292" s="65"/>
      <c r="G292" s="65"/>
      <c r="H292" s="65"/>
      <c r="I292" s="65"/>
      <c r="J292" s="65"/>
      <c r="K292" s="65"/>
      <c r="L292" s="65"/>
      <c r="M292" s="65"/>
      <c r="N292" s="65">
        <v>1</v>
      </c>
      <c r="O292" s="65"/>
      <c r="P292" s="65">
        <v>2</v>
      </c>
      <c r="Q292" s="65">
        <v>2</v>
      </c>
      <c r="R292" s="65"/>
      <c r="S292" s="65">
        <v>2</v>
      </c>
      <c r="T292" s="65"/>
      <c r="U292" s="65" t="s">
        <v>120</v>
      </c>
      <c r="V292" s="65" t="s">
        <v>1814</v>
      </c>
      <c r="W292" s="65">
        <v>3</v>
      </c>
      <c r="X292" s="65"/>
      <c r="Y292" s="66"/>
      <c r="Z292" s="67" t="s">
        <v>127</v>
      </c>
      <c r="AA292" s="67"/>
      <c r="AB292" s="66" t="s">
        <v>66</v>
      </c>
      <c r="AC292" s="66"/>
      <c r="AD292" s="66" t="s">
        <v>66</v>
      </c>
      <c r="AE292" s="66"/>
      <c r="AF292" s="66"/>
      <c r="AG292" s="66"/>
      <c r="AH292" s="66"/>
      <c r="AI292" s="66"/>
      <c r="AJ292" s="66"/>
      <c r="AK292" s="66"/>
      <c r="AL292" s="66"/>
      <c r="AM292" s="67" t="s">
        <v>80</v>
      </c>
      <c r="AN292" s="66">
        <v>1</v>
      </c>
      <c r="AO292" s="67" t="s">
        <v>948</v>
      </c>
      <c r="AP292" s="67"/>
      <c r="AQ292" s="67" t="s">
        <v>949</v>
      </c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  <c r="DS292" s="70"/>
      <c r="DT292" s="70"/>
      <c r="DU292" s="70"/>
      <c r="DV292" s="70"/>
      <c r="DW292" s="70"/>
      <c r="DX292" s="70"/>
      <c r="DY292" s="70"/>
      <c r="DZ292" s="70"/>
      <c r="EA292" s="70"/>
      <c r="EB292" s="70"/>
      <c r="EC292" s="70"/>
      <c r="ED292" s="70"/>
      <c r="EE292" s="70"/>
      <c r="EF292" s="70"/>
      <c r="EG292" s="70"/>
      <c r="EH292" s="70"/>
      <c r="EI292" s="70"/>
      <c r="EJ292" s="70"/>
      <c r="AML292"/>
    </row>
    <row r="293" spans="1:1026" s="59" customFormat="1" x14ac:dyDescent="0.5">
      <c r="A293" s="1" t="s">
        <v>950</v>
      </c>
      <c r="B293" s="51" t="s">
        <v>951</v>
      </c>
      <c r="C293" s="51"/>
      <c r="D293" s="52" t="s">
        <v>62</v>
      </c>
      <c r="E293" s="52" t="s">
        <v>62</v>
      </c>
      <c r="F293" s="53">
        <v>6</v>
      </c>
      <c r="G293" s="53">
        <v>3</v>
      </c>
      <c r="H293" s="53">
        <v>3</v>
      </c>
      <c r="I293" s="53"/>
      <c r="J293" s="53"/>
      <c r="K293" s="53"/>
      <c r="L293" s="53"/>
      <c r="M293" s="53"/>
      <c r="N293" s="53">
        <f>SUM(N294:N297)</f>
        <v>10</v>
      </c>
      <c r="O293" s="53">
        <f>SUM(O294:O297)</f>
        <v>1</v>
      </c>
      <c r="P293" s="53">
        <v>8</v>
      </c>
      <c r="Q293" s="53">
        <v>8</v>
      </c>
      <c r="R293" s="53"/>
      <c r="S293" s="53">
        <v>2</v>
      </c>
      <c r="T293" s="53">
        <v>2</v>
      </c>
      <c r="U293" s="54" t="s">
        <v>1810</v>
      </c>
      <c r="V293" s="54" t="s">
        <v>1810</v>
      </c>
      <c r="W293" s="53">
        <v>7</v>
      </c>
      <c r="X293" s="53">
        <v>4</v>
      </c>
      <c r="Y293" s="54" t="s">
        <v>1817</v>
      </c>
      <c r="Z293" s="55" t="s">
        <v>127</v>
      </c>
      <c r="AA293" s="55" t="s">
        <v>65</v>
      </c>
      <c r="AB293" s="54" t="s">
        <v>66</v>
      </c>
      <c r="AC293" s="54"/>
      <c r="AD293" s="54">
        <v>2</v>
      </c>
      <c r="AE293" s="54"/>
      <c r="AF293" s="54"/>
      <c r="AG293" s="54"/>
      <c r="AH293" s="54"/>
      <c r="AI293" s="54"/>
      <c r="AJ293" s="54"/>
      <c r="AK293" s="54"/>
      <c r="AL293" s="54">
        <v>27.5</v>
      </c>
      <c r="AM293" s="55" t="s">
        <v>68</v>
      </c>
      <c r="AN293" s="54">
        <v>2</v>
      </c>
      <c r="AO293" s="55"/>
      <c r="AP293" s="55" t="s">
        <v>952</v>
      </c>
      <c r="AQ293" s="55"/>
      <c r="AY293" s="59" t="s">
        <v>69</v>
      </c>
      <c r="AZ293" s="59" t="s">
        <v>96</v>
      </c>
      <c r="BA293" s="59" t="s">
        <v>935</v>
      </c>
      <c r="BB293" s="59" t="s">
        <v>953</v>
      </c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AMJ293" s="60"/>
      <c r="AMK293" s="60"/>
      <c r="AML293"/>
    </row>
    <row r="294" spans="1:1026" s="69" customFormat="1" x14ac:dyDescent="0.5">
      <c r="A294" s="61" t="s">
        <v>950</v>
      </c>
      <c r="B294" s="62"/>
      <c r="C294" s="62"/>
      <c r="D294" s="63" t="s">
        <v>954</v>
      </c>
      <c r="E294" s="64" t="s">
        <v>216</v>
      </c>
      <c r="F294" s="65">
        <v>2</v>
      </c>
      <c r="G294" s="65">
        <v>1</v>
      </c>
      <c r="H294" s="65">
        <v>1</v>
      </c>
      <c r="I294" s="65"/>
      <c r="J294" s="65"/>
      <c r="K294" s="65"/>
      <c r="L294" s="65"/>
      <c r="M294" s="65"/>
      <c r="N294" s="65">
        <v>3</v>
      </c>
      <c r="O294" s="65"/>
      <c r="P294" s="65">
        <v>2</v>
      </c>
      <c r="Q294" s="65">
        <v>2</v>
      </c>
      <c r="R294" s="65"/>
      <c r="S294" s="65">
        <v>2</v>
      </c>
      <c r="T294" s="65"/>
      <c r="U294" s="65" t="s">
        <v>167</v>
      </c>
      <c r="V294" s="65" t="s">
        <v>1814</v>
      </c>
      <c r="W294" s="65">
        <v>4</v>
      </c>
      <c r="X294" s="65"/>
      <c r="Y294" s="66"/>
      <c r="Z294" s="67"/>
      <c r="AA294" s="67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7" t="s">
        <v>68</v>
      </c>
      <c r="AN294" s="66">
        <v>2</v>
      </c>
      <c r="AO294" s="67" t="s">
        <v>955</v>
      </c>
      <c r="AP294" s="67"/>
      <c r="AQ294" s="67" t="s">
        <v>956</v>
      </c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  <c r="DS294" s="70"/>
      <c r="DT294" s="70"/>
      <c r="DU294" s="70"/>
      <c r="DV294" s="70"/>
      <c r="DW294" s="70"/>
      <c r="DX294" s="70"/>
      <c r="DY294" s="70"/>
      <c r="DZ294" s="70"/>
      <c r="EA294" s="70"/>
      <c r="EB294" s="70"/>
      <c r="EC294" s="70"/>
      <c r="ED294" s="70"/>
      <c r="EE294" s="70"/>
      <c r="EF294" s="70"/>
      <c r="EG294" s="70"/>
      <c r="EH294" s="70"/>
      <c r="EI294" s="70"/>
      <c r="EJ294" s="70"/>
      <c r="AML294"/>
    </row>
    <row r="295" spans="1:1026" s="69" customFormat="1" x14ac:dyDescent="0.5">
      <c r="A295" s="61" t="s">
        <v>950</v>
      </c>
      <c r="B295" s="62"/>
      <c r="C295" s="62"/>
      <c r="D295" s="63" t="s">
        <v>957</v>
      </c>
      <c r="E295" s="64" t="s">
        <v>216</v>
      </c>
      <c r="F295" s="65">
        <v>2</v>
      </c>
      <c r="G295" s="65">
        <v>1</v>
      </c>
      <c r="H295" s="65">
        <v>1</v>
      </c>
      <c r="I295" s="65"/>
      <c r="J295" s="65"/>
      <c r="K295" s="65"/>
      <c r="L295" s="65"/>
      <c r="M295" s="65"/>
      <c r="N295" s="65">
        <v>3</v>
      </c>
      <c r="O295" s="65">
        <v>1</v>
      </c>
      <c r="P295" s="65">
        <v>2</v>
      </c>
      <c r="Q295" s="65">
        <v>2</v>
      </c>
      <c r="R295" s="65"/>
      <c r="S295" s="65">
        <v>2</v>
      </c>
      <c r="T295" s="65"/>
      <c r="U295" s="65" t="s">
        <v>167</v>
      </c>
      <c r="V295" s="65" t="s">
        <v>1814</v>
      </c>
      <c r="W295" s="65">
        <v>4</v>
      </c>
      <c r="X295" s="65"/>
      <c r="Y295" s="66"/>
      <c r="Z295" s="67"/>
      <c r="AA295" s="67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7" t="s">
        <v>76</v>
      </c>
      <c r="AN295" s="66">
        <v>1</v>
      </c>
      <c r="AO295" s="67" t="s">
        <v>958</v>
      </c>
      <c r="AP295" s="67"/>
      <c r="AQ295" s="67" t="s">
        <v>959</v>
      </c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  <c r="DS295" s="70"/>
      <c r="DT295" s="70"/>
      <c r="DU295" s="70"/>
      <c r="DV295" s="70"/>
      <c r="DW295" s="70"/>
      <c r="DX295" s="70"/>
      <c r="DY295" s="70"/>
      <c r="DZ295" s="70"/>
      <c r="EA295" s="70"/>
      <c r="EB295" s="70"/>
      <c r="EC295" s="70"/>
      <c r="ED295" s="70"/>
      <c r="EE295" s="70"/>
      <c r="EF295" s="70"/>
      <c r="EG295" s="70"/>
      <c r="EH295" s="70"/>
      <c r="EI295" s="70"/>
      <c r="EJ295" s="70"/>
      <c r="AML295"/>
    </row>
    <row r="296" spans="1:1026" s="69" customFormat="1" x14ac:dyDescent="0.5">
      <c r="A296" s="61" t="s">
        <v>950</v>
      </c>
      <c r="B296" s="62"/>
      <c r="C296" s="62"/>
      <c r="D296" s="63" t="s">
        <v>960</v>
      </c>
      <c r="E296" s="64" t="s">
        <v>216</v>
      </c>
      <c r="F296" s="65">
        <v>2</v>
      </c>
      <c r="G296" s="65">
        <v>1</v>
      </c>
      <c r="H296" s="65">
        <v>1</v>
      </c>
      <c r="I296" s="65"/>
      <c r="J296" s="65"/>
      <c r="K296" s="65"/>
      <c r="L296" s="65"/>
      <c r="M296" s="65"/>
      <c r="N296" s="65">
        <v>3</v>
      </c>
      <c r="O296" s="65"/>
      <c r="P296" s="65">
        <v>2</v>
      </c>
      <c r="Q296" s="65">
        <v>2</v>
      </c>
      <c r="R296" s="65"/>
      <c r="S296" s="65">
        <v>2</v>
      </c>
      <c r="T296" s="65"/>
      <c r="U296" s="65" t="s">
        <v>167</v>
      </c>
      <c r="V296" s="65" t="s">
        <v>1814</v>
      </c>
      <c r="W296" s="65">
        <v>3</v>
      </c>
      <c r="X296" s="65"/>
      <c r="Y296" s="66"/>
      <c r="Z296" s="67"/>
      <c r="AA296" s="67"/>
      <c r="AB296" s="66" t="s">
        <v>66</v>
      </c>
      <c r="AC296" s="66"/>
      <c r="AD296" s="66">
        <v>2</v>
      </c>
      <c r="AE296" s="66"/>
      <c r="AF296" s="66"/>
      <c r="AG296" s="66"/>
      <c r="AH296" s="66"/>
      <c r="AI296" s="66"/>
      <c r="AJ296" s="66"/>
      <c r="AK296" s="66"/>
      <c r="AL296" s="66"/>
      <c r="AM296" s="67" t="s">
        <v>80</v>
      </c>
      <c r="AN296" s="66">
        <v>1</v>
      </c>
      <c r="AO296" s="67" t="s">
        <v>955</v>
      </c>
      <c r="AP296" s="67"/>
      <c r="AQ296" s="67" t="s">
        <v>961</v>
      </c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  <c r="DS296" s="70"/>
      <c r="DT296" s="70"/>
      <c r="DU296" s="70"/>
      <c r="DV296" s="70"/>
      <c r="DW296" s="70"/>
      <c r="DX296" s="70"/>
      <c r="DY296" s="70"/>
      <c r="DZ296" s="70"/>
      <c r="EA296" s="70"/>
      <c r="EB296" s="70"/>
      <c r="EC296" s="70"/>
      <c r="ED296" s="70"/>
      <c r="EE296" s="70"/>
      <c r="EF296" s="70"/>
      <c r="EG296" s="70"/>
      <c r="EH296" s="70"/>
      <c r="EI296" s="70"/>
      <c r="EJ296" s="70"/>
      <c r="AML296"/>
    </row>
    <row r="297" spans="1:1026" s="69" customFormat="1" x14ac:dyDescent="0.5">
      <c r="A297" s="61" t="s">
        <v>950</v>
      </c>
      <c r="B297" s="62"/>
      <c r="C297" s="62"/>
      <c r="D297" s="63" t="s">
        <v>962</v>
      </c>
      <c r="E297" s="64" t="s">
        <v>216</v>
      </c>
      <c r="F297" s="65"/>
      <c r="G297" s="65"/>
      <c r="H297" s="65"/>
      <c r="I297" s="65"/>
      <c r="J297" s="65"/>
      <c r="K297" s="65"/>
      <c r="L297" s="65"/>
      <c r="M297" s="65"/>
      <c r="N297" s="65">
        <v>1</v>
      </c>
      <c r="O297" s="65"/>
      <c r="P297" s="65">
        <v>2</v>
      </c>
      <c r="Q297" s="65">
        <v>2</v>
      </c>
      <c r="R297" s="65"/>
      <c r="S297" s="65">
        <v>2</v>
      </c>
      <c r="T297" s="65"/>
      <c r="U297" s="65" t="s">
        <v>120</v>
      </c>
      <c r="V297" s="65" t="s">
        <v>1814</v>
      </c>
      <c r="W297" s="65">
        <v>2</v>
      </c>
      <c r="X297" s="65"/>
      <c r="Y297" s="66"/>
      <c r="Z297" s="67" t="s">
        <v>127</v>
      </c>
      <c r="AA297" s="67"/>
      <c r="AB297" s="66" t="s">
        <v>66</v>
      </c>
      <c r="AC297" s="66"/>
      <c r="AD297" s="66" t="s">
        <v>66</v>
      </c>
      <c r="AE297" s="66"/>
      <c r="AF297" s="66"/>
      <c r="AG297" s="66"/>
      <c r="AH297" s="66"/>
      <c r="AI297" s="66"/>
      <c r="AJ297" s="66"/>
      <c r="AK297" s="66"/>
      <c r="AL297" s="66"/>
      <c r="AM297" s="67" t="s">
        <v>80</v>
      </c>
      <c r="AN297" s="66">
        <v>1</v>
      </c>
      <c r="AO297" s="67" t="s">
        <v>948</v>
      </c>
      <c r="AP297" s="67"/>
      <c r="AQ297" s="67" t="s">
        <v>963</v>
      </c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  <c r="DS297" s="70"/>
      <c r="DT297" s="70"/>
      <c r="DU297" s="70"/>
      <c r="DV297" s="70"/>
      <c r="DW297" s="70"/>
      <c r="DX297" s="70"/>
      <c r="DY297" s="70"/>
      <c r="DZ297" s="70"/>
      <c r="EA297" s="70"/>
      <c r="EB297" s="70"/>
      <c r="EC297" s="70"/>
      <c r="ED297" s="70"/>
      <c r="EE297" s="70"/>
      <c r="EF297" s="70"/>
      <c r="EG297" s="70"/>
      <c r="EH297" s="70"/>
      <c r="EI297" s="70"/>
      <c r="EJ297" s="70"/>
      <c r="AML297"/>
    </row>
    <row r="298" spans="1:1026" s="59" customFormat="1" x14ac:dyDescent="0.5">
      <c r="A298" s="1" t="s">
        <v>964</v>
      </c>
      <c r="B298" s="51" t="s">
        <v>965</v>
      </c>
      <c r="C298" s="51"/>
      <c r="D298" s="52" t="s">
        <v>62</v>
      </c>
      <c r="E298" s="52" t="s">
        <v>62</v>
      </c>
      <c r="F298" s="53"/>
      <c r="G298" s="53"/>
      <c r="H298" s="53"/>
      <c r="I298" s="53"/>
      <c r="J298" s="53"/>
      <c r="K298" s="53"/>
      <c r="L298" s="53"/>
      <c r="M298" s="53"/>
      <c r="N298" s="53">
        <f>SUM(N299:N302)</f>
        <v>2</v>
      </c>
      <c r="O298" s="53">
        <f>SUM(O299:O302)</f>
        <v>2</v>
      </c>
      <c r="P298" s="53">
        <v>1</v>
      </c>
      <c r="Q298" s="53">
        <v>1</v>
      </c>
      <c r="R298" s="53"/>
      <c r="S298" s="53">
        <v>1</v>
      </c>
      <c r="T298" s="53">
        <v>1</v>
      </c>
      <c r="U298" s="113" t="s">
        <v>1811</v>
      </c>
      <c r="V298" s="113" t="s">
        <v>1811</v>
      </c>
      <c r="W298" s="53">
        <v>1</v>
      </c>
      <c r="X298" s="53">
        <v>1</v>
      </c>
      <c r="Y298" s="54" t="s">
        <v>1817</v>
      </c>
      <c r="Z298" s="55" t="s">
        <v>127</v>
      </c>
      <c r="AA298" s="55" t="s">
        <v>65</v>
      </c>
      <c r="AB298" s="54" t="s">
        <v>66</v>
      </c>
      <c r="AC298" s="54"/>
      <c r="AD298" s="54">
        <v>1</v>
      </c>
      <c r="AE298" s="54"/>
      <c r="AF298" s="54"/>
      <c r="AG298" s="54"/>
      <c r="AH298" s="54" t="s">
        <v>133</v>
      </c>
      <c r="AI298" s="54">
        <v>60</v>
      </c>
      <c r="AJ298" s="54">
        <v>39.5</v>
      </c>
      <c r="AK298" s="54">
        <v>1.51898734177215</v>
      </c>
      <c r="AL298" s="54">
        <v>51.8</v>
      </c>
      <c r="AM298" s="55" t="s">
        <v>162</v>
      </c>
      <c r="AN298" s="54">
        <v>1</v>
      </c>
      <c r="AO298" s="55"/>
      <c r="AP298" s="55" t="s">
        <v>966</v>
      </c>
      <c r="AQ298" s="55"/>
      <c r="AR298" s="57">
        <v>3</v>
      </c>
      <c r="AS298" s="58">
        <v>17.098955119999999</v>
      </c>
      <c r="AT298" s="58">
        <v>745.51681629999996</v>
      </c>
      <c r="AU298" s="58">
        <v>0.85478018200000005</v>
      </c>
      <c r="AV298" s="58">
        <v>4.7619424700000001</v>
      </c>
      <c r="AW298" s="58">
        <v>125.7097234</v>
      </c>
      <c r="AX298" s="58">
        <v>0.60495157799999999</v>
      </c>
      <c r="AY298" s="59" t="s">
        <v>69</v>
      </c>
      <c r="AZ298" s="59" t="s">
        <v>96</v>
      </c>
      <c r="BA298" s="59" t="s">
        <v>967</v>
      </c>
      <c r="BB298" s="59" t="s">
        <v>968</v>
      </c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AMJ298" s="60"/>
      <c r="AMK298" s="60"/>
      <c r="AML298"/>
    </row>
    <row r="299" spans="1:1026" s="69" customFormat="1" x14ac:dyDescent="0.5">
      <c r="A299" s="61" t="s">
        <v>964</v>
      </c>
      <c r="B299" s="62"/>
      <c r="C299" s="62"/>
      <c r="D299" s="63" t="s">
        <v>350</v>
      </c>
      <c r="E299" s="64" t="s">
        <v>216</v>
      </c>
      <c r="F299" s="65"/>
      <c r="G299" s="65"/>
      <c r="H299" s="65"/>
      <c r="I299" s="65"/>
      <c r="J299" s="65"/>
      <c r="K299" s="65"/>
      <c r="L299" s="65"/>
      <c r="M299" s="65"/>
      <c r="N299" s="65"/>
      <c r="O299" s="65">
        <v>1</v>
      </c>
      <c r="P299" s="65"/>
      <c r="Q299" s="65"/>
      <c r="R299" s="65"/>
      <c r="S299" s="65" t="s">
        <v>83</v>
      </c>
      <c r="T299" s="65"/>
      <c r="U299" s="65" t="s">
        <v>87</v>
      </c>
      <c r="V299" s="65" t="s">
        <v>83</v>
      </c>
      <c r="W299" s="65">
        <v>1</v>
      </c>
      <c r="X299" s="65"/>
      <c r="Y299" s="66"/>
      <c r="Z299" s="67"/>
      <c r="AA299" s="67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7"/>
      <c r="AN299" s="66"/>
      <c r="AO299" s="67" t="s">
        <v>351</v>
      </c>
      <c r="AP299" s="68"/>
      <c r="AQ299" s="68" t="s">
        <v>352</v>
      </c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  <c r="DS299" s="70"/>
      <c r="DT299" s="70"/>
      <c r="DU299" s="70"/>
      <c r="DV299" s="70"/>
      <c r="DW299" s="70"/>
      <c r="DX299" s="70"/>
      <c r="DY299" s="70"/>
      <c r="DZ299" s="70"/>
      <c r="EA299" s="70"/>
      <c r="EB299" s="70"/>
      <c r="EC299" s="70"/>
      <c r="ED299" s="70"/>
      <c r="EE299" s="70"/>
      <c r="EF299" s="70"/>
      <c r="EG299" s="70"/>
      <c r="EH299" s="70"/>
      <c r="EI299" s="70"/>
      <c r="EJ299" s="70"/>
      <c r="AML299"/>
    </row>
    <row r="300" spans="1:1026" s="69" customFormat="1" x14ac:dyDescent="0.5">
      <c r="A300" s="61" t="s">
        <v>964</v>
      </c>
      <c r="B300" s="62"/>
      <c r="C300" s="62"/>
      <c r="D300" s="63" t="s">
        <v>969</v>
      </c>
      <c r="E300" s="64" t="s">
        <v>216</v>
      </c>
      <c r="F300" s="65"/>
      <c r="G300" s="65"/>
      <c r="H300" s="65"/>
      <c r="I300" s="65"/>
      <c r="J300" s="65"/>
      <c r="K300" s="65"/>
      <c r="L300" s="65"/>
      <c r="M300" s="65"/>
      <c r="N300" s="65">
        <v>1</v>
      </c>
      <c r="O300" s="65"/>
      <c r="P300" s="65">
        <v>1</v>
      </c>
      <c r="Q300" s="65">
        <v>1</v>
      </c>
      <c r="R300" s="65"/>
      <c r="S300" s="65">
        <v>2</v>
      </c>
      <c r="T300" s="65"/>
      <c r="U300" s="65" t="s">
        <v>120</v>
      </c>
      <c r="V300" s="65" t="s">
        <v>1814</v>
      </c>
      <c r="W300" s="65">
        <v>1</v>
      </c>
      <c r="X300" s="65"/>
      <c r="Y300" s="66"/>
      <c r="Z300" s="67" t="s">
        <v>127</v>
      </c>
      <c r="AA300" s="67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7" t="s">
        <v>162</v>
      </c>
      <c r="AN300" s="66">
        <v>1</v>
      </c>
      <c r="AO300" s="67" t="s">
        <v>970</v>
      </c>
      <c r="AP300" s="67"/>
      <c r="AQ300" s="67" t="s">
        <v>971</v>
      </c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  <c r="DS300" s="70"/>
      <c r="DT300" s="70"/>
      <c r="DU300" s="70"/>
      <c r="DV300" s="70"/>
      <c r="DW300" s="70"/>
      <c r="DX300" s="70"/>
      <c r="DY300" s="70"/>
      <c r="DZ300" s="70"/>
      <c r="EA300" s="70"/>
      <c r="EB300" s="70"/>
      <c r="EC300" s="70"/>
      <c r="ED300" s="70"/>
      <c r="EE300" s="70"/>
      <c r="EF300" s="70"/>
      <c r="EG300" s="70"/>
      <c r="EH300" s="70"/>
      <c r="EI300" s="70"/>
      <c r="EJ300" s="70"/>
      <c r="AML300"/>
    </row>
    <row r="301" spans="1:1026" s="69" customFormat="1" x14ac:dyDescent="0.5">
      <c r="A301" s="61" t="s">
        <v>964</v>
      </c>
      <c r="B301" s="62"/>
      <c r="C301" s="62"/>
      <c r="D301" s="63" t="s">
        <v>972</v>
      </c>
      <c r="E301" s="64" t="s">
        <v>216</v>
      </c>
      <c r="F301" s="65"/>
      <c r="G301" s="65"/>
      <c r="H301" s="65"/>
      <c r="I301" s="65"/>
      <c r="J301" s="65"/>
      <c r="K301" s="65"/>
      <c r="L301" s="65"/>
      <c r="M301" s="65"/>
      <c r="N301" s="65"/>
      <c r="O301" s="65">
        <v>1</v>
      </c>
      <c r="P301" s="65"/>
      <c r="Q301" s="65"/>
      <c r="R301" s="65"/>
      <c r="S301" s="65" t="s">
        <v>83</v>
      </c>
      <c r="T301" s="65"/>
      <c r="U301" s="65" t="s">
        <v>87</v>
      </c>
      <c r="V301" s="65" t="s">
        <v>83</v>
      </c>
      <c r="W301" s="65">
        <v>1</v>
      </c>
      <c r="X301" s="65"/>
      <c r="Y301" s="66"/>
      <c r="Z301" s="67"/>
      <c r="AA301" s="67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7"/>
      <c r="AN301" s="66"/>
      <c r="AO301" s="67" t="s">
        <v>973</v>
      </c>
      <c r="AP301" s="67"/>
      <c r="AQ301" s="67" t="s">
        <v>974</v>
      </c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  <c r="DS301" s="70"/>
      <c r="DT301" s="70"/>
      <c r="DU301" s="70"/>
      <c r="DV301" s="70"/>
      <c r="DW301" s="70"/>
      <c r="DX301" s="70"/>
      <c r="DY301" s="70"/>
      <c r="DZ301" s="70"/>
      <c r="EA301" s="70"/>
      <c r="EB301" s="70"/>
      <c r="EC301" s="70"/>
      <c r="ED301" s="70"/>
      <c r="EE301" s="70"/>
      <c r="EF301" s="70"/>
      <c r="EG301" s="70"/>
      <c r="EH301" s="70"/>
      <c r="EI301" s="70"/>
      <c r="EJ301" s="70"/>
      <c r="AML301"/>
    </row>
    <row r="302" spans="1:1026" s="69" customFormat="1" x14ac:dyDescent="0.5">
      <c r="A302" s="61" t="s">
        <v>964</v>
      </c>
      <c r="B302" s="62"/>
      <c r="C302" s="62"/>
      <c r="D302" s="63" t="s">
        <v>975</v>
      </c>
      <c r="E302" s="64" t="s">
        <v>216</v>
      </c>
      <c r="F302" s="65"/>
      <c r="G302" s="65"/>
      <c r="H302" s="65"/>
      <c r="I302" s="65"/>
      <c r="J302" s="65"/>
      <c r="K302" s="65"/>
      <c r="L302" s="65"/>
      <c r="M302" s="65"/>
      <c r="N302" s="65">
        <v>1</v>
      </c>
      <c r="O302" s="65"/>
      <c r="P302" s="65"/>
      <c r="Q302" s="65"/>
      <c r="R302" s="65"/>
      <c r="S302" s="65" t="s">
        <v>83</v>
      </c>
      <c r="T302" s="65"/>
      <c r="U302" s="65" t="s">
        <v>87</v>
      </c>
      <c r="V302" s="65" t="s">
        <v>83</v>
      </c>
      <c r="W302" s="65">
        <v>1</v>
      </c>
      <c r="X302" s="65"/>
      <c r="Y302" s="66"/>
      <c r="Z302" s="67"/>
      <c r="AA302" s="67"/>
      <c r="AB302" s="66" t="s">
        <v>66</v>
      </c>
      <c r="AC302" s="66"/>
      <c r="AD302" s="66">
        <v>1</v>
      </c>
      <c r="AE302" s="66"/>
      <c r="AF302" s="66"/>
      <c r="AG302" s="66"/>
      <c r="AH302" s="66"/>
      <c r="AI302" s="66"/>
      <c r="AJ302" s="66"/>
      <c r="AK302" s="66"/>
      <c r="AL302" s="66"/>
      <c r="AM302" s="67"/>
      <c r="AN302" s="66"/>
      <c r="AO302" s="67"/>
      <c r="AP302" s="67"/>
      <c r="AQ302" s="67" t="s">
        <v>976</v>
      </c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  <c r="DS302" s="70"/>
      <c r="DT302" s="70"/>
      <c r="DU302" s="70"/>
      <c r="DV302" s="70"/>
      <c r="DW302" s="70"/>
      <c r="DX302" s="70"/>
      <c r="DY302" s="70"/>
      <c r="DZ302" s="70"/>
      <c r="EA302" s="70"/>
      <c r="EB302" s="70"/>
      <c r="EC302" s="70"/>
      <c r="ED302" s="70"/>
      <c r="EE302" s="70"/>
      <c r="EF302" s="70"/>
      <c r="EG302" s="70"/>
      <c r="EH302" s="70"/>
      <c r="EI302" s="70"/>
      <c r="EJ302" s="70"/>
      <c r="AML302"/>
    </row>
    <row r="303" spans="1:1026" s="59" customFormat="1" x14ac:dyDescent="0.5">
      <c r="A303" s="1" t="s">
        <v>977</v>
      </c>
      <c r="B303" s="51" t="s">
        <v>978</v>
      </c>
      <c r="C303" s="51"/>
      <c r="D303" s="52" t="s">
        <v>62</v>
      </c>
      <c r="E303" s="52" t="s">
        <v>62</v>
      </c>
      <c r="F303" s="53"/>
      <c r="G303" s="53"/>
      <c r="H303" s="53"/>
      <c r="I303" s="53"/>
      <c r="J303" s="53"/>
      <c r="K303" s="53"/>
      <c r="L303" s="53"/>
      <c r="M303" s="53"/>
      <c r="N303" s="53">
        <v>1</v>
      </c>
      <c r="O303" s="53"/>
      <c r="P303" s="53">
        <v>1</v>
      </c>
      <c r="Q303" s="53">
        <v>1</v>
      </c>
      <c r="R303" s="53"/>
      <c r="S303" s="53">
        <v>1</v>
      </c>
      <c r="T303" s="53">
        <v>1</v>
      </c>
      <c r="U303" s="113" t="s">
        <v>1811</v>
      </c>
      <c r="V303" s="113" t="s">
        <v>1811</v>
      </c>
      <c r="W303" s="53">
        <v>1</v>
      </c>
      <c r="X303" s="53">
        <v>1</v>
      </c>
      <c r="Y303" s="54" t="s">
        <v>1817</v>
      </c>
      <c r="Z303" s="55" t="s">
        <v>64</v>
      </c>
      <c r="AA303" s="55" t="s">
        <v>65</v>
      </c>
      <c r="AB303" s="54"/>
      <c r="AC303" s="54"/>
      <c r="AD303" s="54" t="s">
        <v>66</v>
      </c>
      <c r="AE303" s="54"/>
      <c r="AF303" s="54"/>
      <c r="AG303" s="54"/>
      <c r="AH303" s="54"/>
      <c r="AI303" s="54"/>
      <c r="AJ303" s="54"/>
      <c r="AK303" s="54"/>
      <c r="AL303" s="54">
        <v>29.3</v>
      </c>
      <c r="AM303" s="55" t="s">
        <v>162</v>
      </c>
      <c r="AN303" s="54">
        <v>1</v>
      </c>
      <c r="AO303" s="55"/>
      <c r="AP303" s="55"/>
      <c r="AQ303" s="55"/>
      <c r="AR303" s="57">
        <v>2</v>
      </c>
      <c r="AS303" s="58">
        <v>48.263193059999999</v>
      </c>
      <c r="AT303" s="58">
        <v>2572.503616</v>
      </c>
      <c r="AU303" s="58">
        <v>0.762197558</v>
      </c>
      <c r="AV303" s="58">
        <v>1.9088020210000001</v>
      </c>
      <c r="AW303" s="58">
        <v>43.097353169999998</v>
      </c>
      <c r="AX303" s="58">
        <v>0.63385188800000003</v>
      </c>
      <c r="AY303" s="59" t="s">
        <v>69</v>
      </c>
      <c r="AZ303" s="59" t="s">
        <v>96</v>
      </c>
      <c r="BA303" s="59" t="s">
        <v>967</v>
      </c>
      <c r="BB303" s="59" t="s">
        <v>979</v>
      </c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AMJ303" s="60"/>
      <c r="AMK303" s="60"/>
      <c r="AML303"/>
    </row>
    <row r="304" spans="1:1026" s="69" customFormat="1" x14ac:dyDescent="0.5">
      <c r="A304" s="61" t="s">
        <v>977</v>
      </c>
      <c r="B304" s="62"/>
      <c r="C304" s="62"/>
      <c r="D304" s="63" t="s">
        <v>980</v>
      </c>
      <c r="E304" s="64" t="s">
        <v>216</v>
      </c>
      <c r="F304" s="65"/>
      <c r="G304" s="65"/>
      <c r="H304" s="65"/>
      <c r="I304" s="65"/>
      <c r="J304" s="65"/>
      <c r="K304" s="65"/>
      <c r="L304" s="65"/>
      <c r="M304" s="65"/>
      <c r="N304" s="65">
        <v>1</v>
      </c>
      <c r="O304" s="65"/>
      <c r="P304" s="65">
        <v>1</v>
      </c>
      <c r="Q304" s="65">
        <v>1</v>
      </c>
      <c r="R304" s="65"/>
      <c r="S304" s="65">
        <v>2</v>
      </c>
      <c r="T304" s="65"/>
      <c r="U304" s="65" t="s">
        <v>120</v>
      </c>
      <c r="V304" s="65" t="s">
        <v>1814</v>
      </c>
      <c r="W304" s="65">
        <v>1</v>
      </c>
      <c r="X304" s="65"/>
      <c r="Y304" s="66"/>
      <c r="Z304" s="67" t="s">
        <v>64</v>
      </c>
      <c r="AA304" s="67"/>
      <c r="AB304" s="66"/>
      <c r="AC304" s="66"/>
      <c r="AD304" s="66" t="s">
        <v>66</v>
      </c>
      <c r="AE304" s="66"/>
      <c r="AF304" s="66"/>
      <c r="AG304" s="66"/>
      <c r="AH304" s="66"/>
      <c r="AI304" s="66"/>
      <c r="AJ304" s="66"/>
      <c r="AK304" s="66"/>
      <c r="AL304" s="66"/>
      <c r="AM304" s="67" t="s">
        <v>162</v>
      </c>
      <c r="AN304" s="66">
        <v>1</v>
      </c>
      <c r="AO304" s="67" t="s">
        <v>981</v>
      </c>
      <c r="AP304" s="67"/>
      <c r="AQ304" s="67" t="s">
        <v>982</v>
      </c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  <c r="DS304" s="70"/>
      <c r="DT304" s="70"/>
      <c r="DU304" s="70"/>
      <c r="DV304" s="70"/>
      <c r="DW304" s="70"/>
      <c r="DX304" s="70"/>
      <c r="DY304" s="70"/>
      <c r="DZ304" s="70"/>
      <c r="EA304" s="70"/>
      <c r="EB304" s="70"/>
      <c r="EC304" s="70"/>
      <c r="ED304" s="70"/>
      <c r="EE304" s="70"/>
      <c r="EF304" s="70"/>
      <c r="EG304" s="70"/>
      <c r="EH304" s="70"/>
      <c r="EI304" s="70"/>
      <c r="EJ304" s="70"/>
      <c r="AML304"/>
    </row>
    <row r="305" spans="1:1026" s="78" customFormat="1" x14ac:dyDescent="0.5">
      <c r="A305" s="1" t="s">
        <v>983</v>
      </c>
      <c r="B305" s="72" t="s">
        <v>984</v>
      </c>
      <c r="C305" s="72"/>
      <c r="D305" s="73" t="s">
        <v>62</v>
      </c>
      <c r="E305" s="73" t="s">
        <v>62</v>
      </c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 t="s">
        <v>83</v>
      </c>
      <c r="T305" s="88">
        <v>0</v>
      </c>
      <c r="U305" s="88" t="s">
        <v>83</v>
      </c>
      <c r="V305" s="88" t="s">
        <v>83</v>
      </c>
      <c r="W305" s="88">
        <v>0</v>
      </c>
      <c r="X305" s="88">
        <v>0</v>
      </c>
      <c r="Y305" s="74"/>
      <c r="Z305" s="75"/>
      <c r="AA305" s="75"/>
      <c r="AB305" s="74"/>
      <c r="AC305" s="74"/>
      <c r="AD305" s="74"/>
      <c r="AE305" s="74"/>
      <c r="AF305" s="74"/>
      <c r="AG305" s="74"/>
      <c r="AH305" s="110"/>
      <c r="AI305" s="110"/>
      <c r="AJ305" s="110"/>
      <c r="AK305" s="110"/>
      <c r="AL305" s="110"/>
      <c r="AM305" s="75"/>
      <c r="AN305" s="74"/>
      <c r="AO305" s="75"/>
      <c r="AP305" s="75" t="s">
        <v>763</v>
      </c>
      <c r="AQ305" s="75"/>
      <c r="AY305" s="78" t="s">
        <v>69</v>
      </c>
      <c r="AZ305" s="78" t="s">
        <v>96</v>
      </c>
      <c r="BA305" s="78" t="s">
        <v>985</v>
      </c>
      <c r="BB305" s="78" t="s">
        <v>986</v>
      </c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AML305"/>
    </row>
    <row r="306" spans="1:1026" s="78" customFormat="1" x14ac:dyDescent="0.5">
      <c r="A306" s="1" t="s">
        <v>987</v>
      </c>
      <c r="B306" s="72" t="s">
        <v>988</v>
      </c>
      <c r="C306" s="72"/>
      <c r="D306" s="73" t="s">
        <v>62</v>
      </c>
      <c r="E306" s="73" t="s">
        <v>62</v>
      </c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 t="s">
        <v>83</v>
      </c>
      <c r="T306" s="88">
        <v>0</v>
      </c>
      <c r="U306" s="88" t="s">
        <v>83</v>
      </c>
      <c r="V306" s="88" t="s">
        <v>83</v>
      </c>
      <c r="W306" s="88">
        <v>0</v>
      </c>
      <c r="X306" s="88">
        <v>0</v>
      </c>
      <c r="Y306" s="74"/>
      <c r="Z306" s="75"/>
      <c r="AA306" s="75"/>
      <c r="AB306" s="74"/>
      <c r="AC306" s="74"/>
      <c r="AD306" s="74"/>
      <c r="AE306" s="74"/>
      <c r="AF306" s="74"/>
      <c r="AG306" s="74"/>
      <c r="AH306" s="74" t="s">
        <v>133</v>
      </c>
      <c r="AI306" s="74"/>
      <c r="AJ306" s="74"/>
      <c r="AK306" s="74"/>
      <c r="AL306" s="74"/>
      <c r="AM306" s="75"/>
      <c r="AN306" s="74"/>
      <c r="AO306" s="75"/>
      <c r="AP306" s="75"/>
      <c r="AQ306" s="75"/>
      <c r="AR306" s="76">
        <v>3</v>
      </c>
      <c r="AS306" s="77">
        <v>65.870646070000006</v>
      </c>
      <c r="AT306" s="77">
        <v>5333.7890820000002</v>
      </c>
      <c r="AU306" s="77">
        <v>0.61601040299999998</v>
      </c>
      <c r="AV306" s="77">
        <v>21.554980409999999</v>
      </c>
      <c r="AW306" s="77">
        <v>5.4496382470000002</v>
      </c>
      <c r="AX306" s="77">
        <v>0.73067859800000001</v>
      </c>
      <c r="AY306" s="78" t="s">
        <v>69</v>
      </c>
      <c r="AZ306" s="78" t="s">
        <v>96</v>
      </c>
      <c r="BA306" s="78" t="s">
        <v>989</v>
      </c>
      <c r="BB306" s="78" t="s">
        <v>990</v>
      </c>
      <c r="AML306" s="108"/>
    </row>
    <row r="307" spans="1:1026" s="59" customFormat="1" x14ac:dyDescent="0.5">
      <c r="A307" s="1" t="s">
        <v>991</v>
      </c>
      <c r="B307" s="51" t="s">
        <v>992</v>
      </c>
      <c r="C307" s="51"/>
      <c r="D307" s="52" t="s">
        <v>62</v>
      </c>
      <c r="E307" s="52" t="s">
        <v>62</v>
      </c>
      <c r="F307" s="53">
        <v>1</v>
      </c>
      <c r="G307" s="53">
        <v>1</v>
      </c>
      <c r="H307" s="53">
        <v>1</v>
      </c>
      <c r="I307" s="53">
        <v>1</v>
      </c>
      <c r="J307" s="53"/>
      <c r="K307" s="53"/>
      <c r="L307" s="53"/>
      <c r="M307" s="53"/>
      <c r="N307" s="53"/>
      <c r="O307" s="53"/>
      <c r="P307" s="53"/>
      <c r="Q307" s="53"/>
      <c r="R307" s="53"/>
      <c r="S307" s="53">
        <v>2</v>
      </c>
      <c r="T307" s="53">
        <v>2</v>
      </c>
      <c r="U307" s="54" t="s">
        <v>1810</v>
      </c>
      <c r="V307" s="54" t="s">
        <v>1810</v>
      </c>
      <c r="W307" s="53">
        <v>1</v>
      </c>
      <c r="X307" s="53">
        <v>1</v>
      </c>
      <c r="Y307" s="54" t="s">
        <v>1817</v>
      </c>
      <c r="Z307" s="55" t="s">
        <v>127</v>
      </c>
      <c r="AA307" s="55" t="s">
        <v>65</v>
      </c>
      <c r="AB307" s="54"/>
      <c r="AC307" s="54"/>
      <c r="AD307" s="54"/>
      <c r="AE307" s="54"/>
      <c r="AF307" s="54"/>
      <c r="AG307" s="54"/>
      <c r="AH307" s="54" t="s">
        <v>133</v>
      </c>
      <c r="AI307" s="54">
        <v>10.7</v>
      </c>
      <c r="AJ307" s="54">
        <v>10.5</v>
      </c>
      <c r="AK307" s="54">
        <v>1.0190476190476201</v>
      </c>
      <c r="AL307" s="54">
        <v>10.4</v>
      </c>
      <c r="AM307" s="55" t="s">
        <v>80</v>
      </c>
      <c r="AN307" s="54">
        <v>1</v>
      </c>
      <c r="AO307" s="55"/>
      <c r="AP307" s="55" t="s">
        <v>993</v>
      </c>
      <c r="AQ307" s="55"/>
      <c r="AR307" s="57">
        <v>3</v>
      </c>
      <c r="AS307" s="58">
        <v>31.98770596</v>
      </c>
      <c r="AT307" s="58">
        <v>970.59444619999999</v>
      </c>
      <c r="AU307" s="58">
        <v>0.53834369999999998</v>
      </c>
      <c r="AV307" s="58">
        <v>15.55718027</v>
      </c>
      <c r="AW307" s="58">
        <v>15.58576418</v>
      </c>
      <c r="AX307" s="58">
        <v>0.62865836600000002</v>
      </c>
      <c r="AY307" s="59" t="s">
        <v>69</v>
      </c>
      <c r="AZ307" s="59" t="s">
        <v>96</v>
      </c>
      <c r="BA307" s="59" t="s">
        <v>989</v>
      </c>
      <c r="BB307" s="59" t="s">
        <v>994</v>
      </c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AMJ307" s="60"/>
      <c r="AMK307" s="60"/>
      <c r="AML307"/>
    </row>
    <row r="308" spans="1:1026" s="69" customFormat="1" x14ac:dyDescent="0.5">
      <c r="A308" s="61" t="s">
        <v>991</v>
      </c>
      <c r="B308" s="62"/>
      <c r="C308" s="62"/>
      <c r="D308" s="63" t="s">
        <v>995</v>
      </c>
      <c r="E308" s="64" t="s">
        <v>106</v>
      </c>
      <c r="F308" s="65">
        <v>1</v>
      </c>
      <c r="G308" s="65">
        <v>1</v>
      </c>
      <c r="H308" s="65">
        <v>1</v>
      </c>
      <c r="I308" s="65">
        <v>1</v>
      </c>
      <c r="J308" s="65"/>
      <c r="K308" s="65"/>
      <c r="L308" s="65"/>
      <c r="M308" s="65"/>
      <c r="N308" s="65"/>
      <c r="O308" s="65"/>
      <c r="P308" s="65"/>
      <c r="Q308" s="65"/>
      <c r="R308" s="65"/>
      <c r="S308" s="65">
        <v>2</v>
      </c>
      <c r="T308" s="65"/>
      <c r="U308" s="65" t="s">
        <v>323</v>
      </c>
      <c r="V308" s="65" t="s">
        <v>1814</v>
      </c>
      <c r="W308" s="65">
        <v>1</v>
      </c>
      <c r="X308" s="65"/>
      <c r="Y308" s="66"/>
      <c r="Z308" s="67" t="s">
        <v>127</v>
      </c>
      <c r="AA308" s="67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7" t="s">
        <v>80</v>
      </c>
      <c r="AN308" s="66">
        <v>1</v>
      </c>
      <c r="AO308" s="67"/>
      <c r="AP308" s="67"/>
      <c r="AQ308" s="67" t="s">
        <v>996</v>
      </c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  <c r="DS308" s="70"/>
      <c r="DT308" s="70"/>
      <c r="DU308" s="70"/>
      <c r="DV308" s="70"/>
      <c r="DW308" s="70"/>
      <c r="DX308" s="70"/>
      <c r="DY308" s="70"/>
      <c r="DZ308" s="70"/>
      <c r="EA308" s="70"/>
      <c r="EB308" s="70"/>
      <c r="EC308" s="70"/>
      <c r="ED308" s="70"/>
      <c r="EE308" s="70"/>
      <c r="EF308" s="70"/>
      <c r="EG308" s="70"/>
      <c r="EH308" s="70"/>
      <c r="EI308" s="70"/>
      <c r="EJ308" s="70"/>
      <c r="AML308"/>
    </row>
    <row r="309" spans="1:1026" s="78" customFormat="1" x14ac:dyDescent="0.5">
      <c r="A309" s="1" t="s">
        <v>997</v>
      </c>
      <c r="B309" s="72" t="s">
        <v>998</v>
      </c>
      <c r="C309" s="72"/>
      <c r="D309" s="73" t="s">
        <v>62</v>
      </c>
      <c r="E309" s="73" t="s">
        <v>62</v>
      </c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 t="s">
        <v>83</v>
      </c>
      <c r="T309" s="88">
        <v>0</v>
      </c>
      <c r="U309" s="88" t="s">
        <v>83</v>
      </c>
      <c r="V309" s="88" t="s">
        <v>83</v>
      </c>
      <c r="W309" s="88">
        <v>0</v>
      </c>
      <c r="X309" s="88">
        <v>0</v>
      </c>
      <c r="Y309" s="74"/>
      <c r="Z309" s="75"/>
      <c r="AA309" s="75"/>
      <c r="AB309" s="74"/>
      <c r="AC309" s="74"/>
      <c r="AD309" s="74"/>
      <c r="AE309" s="74"/>
      <c r="AF309" s="74"/>
      <c r="AG309" s="74"/>
      <c r="AH309" s="110"/>
      <c r="AI309" s="110"/>
      <c r="AJ309" s="110"/>
      <c r="AK309" s="110"/>
      <c r="AL309" s="110"/>
      <c r="AM309" s="75"/>
      <c r="AN309" s="74"/>
      <c r="AO309" s="75"/>
      <c r="AP309" s="75"/>
      <c r="AQ309" s="75"/>
      <c r="AR309" s="76">
        <v>1</v>
      </c>
      <c r="AS309" s="77">
        <v>77.219274350000006</v>
      </c>
      <c r="AT309" s="77">
        <v>9626.4570889999995</v>
      </c>
      <c r="AU309" s="77">
        <v>0.626283335</v>
      </c>
      <c r="AV309" s="77">
        <v>22.245215559999998</v>
      </c>
      <c r="AW309" s="77">
        <v>7.2673282109999997</v>
      </c>
      <c r="AX309" s="77">
        <v>0.68680294799999997</v>
      </c>
      <c r="AY309" s="78" t="s">
        <v>69</v>
      </c>
      <c r="AZ309" s="78" t="s">
        <v>96</v>
      </c>
      <c r="BA309" s="78" t="s">
        <v>989</v>
      </c>
      <c r="BB309" s="78" t="s">
        <v>999</v>
      </c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AML309"/>
    </row>
    <row r="310" spans="1:1026" s="59" customFormat="1" x14ac:dyDescent="0.5">
      <c r="A310" s="1" t="s">
        <v>1000</v>
      </c>
      <c r="B310" s="51" t="s">
        <v>1001</v>
      </c>
      <c r="C310" s="51"/>
      <c r="D310" s="52" t="s">
        <v>62</v>
      </c>
      <c r="E310" s="52" t="s">
        <v>62</v>
      </c>
      <c r="F310" s="53">
        <v>1</v>
      </c>
      <c r="G310" s="53">
        <v>1</v>
      </c>
      <c r="H310" s="53">
        <v>1</v>
      </c>
      <c r="I310" s="53">
        <v>1</v>
      </c>
      <c r="J310" s="53"/>
      <c r="K310" s="53">
        <v>1</v>
      </c>
      <c r="L310" s="53"/>
      <c r="M310" s="53"/>
      <c r="N310" s="53"/>
      <c r="O310" s="53"/>
      <c r="P310" s="53">
        <v>1</v>
      </c>
      <c r="Q310" s="53">
        <v>1</v>
      </c>
      <c r="R310" s="53"/>
      <c r="S310" s="53">
        <v>4</v>
      </c>
      <c r="T310" s="53">
        <v>3</v>
      </c>
      <c r="U310" s="54" t="s">
        <v>1810</v>
      </c>
      <c r="V310" s="54" t="s">
        <v>1816</v>
      </c>
      <c r="W310" s="53">
        <v>1</v>
      </c>
      <c r="X310" s="53">
        <v>1</v>
      </c>
      <c r="Y310" s="54" t="s">
        <v>1817</v>
      </c>
      <c r="Z310" s="55" t="s">
        <v>210</v>
      </c>
      <c r="AA310" s="55" t="s">
        <v>211</v>
      </c>
      <c r="AB310" s="54">
        <v>1</v>
      </c>
      <c r="AC310" s="54">
        <v>1</v>
      </c>
      <c r="AD310" s="54">
        <v>1</v>
      </c>
      <c r="AE310" s="54"/>
      <c r="AF310" s="54"/>
      <c r="AG310" s="54"/>
      <c r="AH310" s="54" t="s">
        <v>67</v>
      </c>
      <c r="AI310" s="54">
        <v>58.3</v>
      </c>
      <c r="AJ310" s="54">
        <v>43.2</v>
      </c>
      <c r="AK310" s="54">
        <v>1.3495370370370401</v>
      </c>
      <c r="AL310" s="54">
        <v>57.7</v>
      </c>
      <c r="AM310" s="55" t="s">
        <v>580</v>
      </c>
      <c r="AN310" s="54">
        <v>2</v>
      </c>
      <c r="AO310" s="55"/>
      <c r="AP310" s="55" t="s">
        <v>1002</v>
      </c>
      <c r="AQ310" s="55"/>
      <c r="AR310" s="57">
        <v>3</v>
      </c>
      <c r="AS310" s="58">
        <v>94.19475285</v>
      </c>
      <c r="AT310" s="58">
        <v>9590.5016390000001</v>
      </c>
      <c r="AU310" s="58">
        <v>0.63721416200000003</v>
      </c>
      <c r="AV310" s="58">
        <v>22.256332359999998</v>
      </c>
      <c r="AW310" s="58">
        <v>6.9262345200000004</v>
      </c>
      <c r="AX310" s="58">
        <v>0.72156901600000001</v>
      </c>
      <c r="AY310" s="59" t="s">
        <v>69</v>
      </c>
      <c r="AZ310" s="59" t="s">
        <v>96</v>
      </c>
      <c r="BA310" s="59" t="s">
        <v>1003</v>
      </c>
      <c r="BB310" s="59" t="s">
        <v>1004</v>
      </c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AMJ310" s="60"/>
      <c r="AMK310" s="60"/>
      <c r="AML310"/>
    </row>
    <row r="311" spans="1:1026" s="69" customFormat="1" x14ac:dyDescent="0.5">
      <c r="A311" s="61" t="s">
        <v>1000</v>
      </c>
      <c r="B311" s="62"/>
      <c r="C311" s="62"/>
      <c r="D311" s="63" t="s">
        <v>1005</v>
      </c>
      <c r="E311" s="64" t="s">
        <v>106</v>
      </c>
      <c r="F311" s="65">
        <v>1</v>
      </c>
      <c r="G311" s="65">
        <v>1</v>
      </c>
      <c r="H311" s="65">
        <v>1</v>
      </c>
      <c r="I311" s="65">
        <v>1</v>
      </c>
      <c r="J311" s="65"/>
      <c r="K311" s="65">
        <v>1</v>
      </c>
      <c r="L311" s="65"/>
      <c r="M311" s="65"/>
      <c r="N311" s="65"/>
      <c r="O311" s="65"/>
      <c r="P311" s="65">
        <v>1</v>
      </c>
      <c r="Q311" s="65">
        <v>1</v>
      </c>
      <c r="R311" s="65"/>
      <c r="S311" s="65">
        <v>4</v>
      </c>
      <c r="T311" s="65"/>
      <c r="U311" s="65" t="s">
        <v>201</v>
      </c>
      <c r="V311" s="65" t="s">
        <v>1814</v>
      </c>
      <c r="W311" s="65">
        <v>1</v>
      </c>
      <c r="X311" s="65"/>
      <c r="Y311" s="66"/>
      <c r="Z311" s="67" t="s">
        <v>210</v>
      </c>
      <c r="AA311" s="67"/>
      <c r="AB311" s="66">
        <v>1</v>
      </c>
      <c r="AC311" s="66">
        <v>1</v>
      </c>
      <c r="AD311" s="66">
        <v>1</v>
      </c>
      <c r="AE311" s="66"/>
      <c r="AF311" s="66"/>
      <c r="AG311" s="66"/>
      <c r="AH311" s="66"/>
      <c r="AI311" s="66"/>
      <c r="AJ311" s="66"/>
      <c r="AK311" s="66"/>
      <c r="AL311" s="66"/>
      <c r="AM311" s="67" t="s">
        <v>580</v>
      </c>
      <c r="AN311" s="66">
        <v>2</v>
      </c>
      <c r="AO311" s="67"/>
      <c r="AP311" s="67"/>
      <c r="AQ311" s="67" t="s">
        <v>1006</v>
      </c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  <c r="DS311" s="70"/>
      <c r="DT311" s="70"/>
      <c r="DU311" s="70"/>
      <c r="DV311" s="70"/>
      <c r="DW311" s="70"/>
      <c r="DX311" s="70"/>
      <c r="DY311" s="70"/>
      <c r="DZ311" s="70"/>
      <c r="EA311" s="70"/>
      <c r="EB311" s="70"/>
      <c r="EC311" s="70"/>
      <c r="ED311" s="70"/>
      <c r="EE311" s="70"/>
      <c r="EF311" s="70"/>
      <c r="EG311" s="70"/>
      <c r="EH311" s="70"/>
      <c r="EI311" s="70"/>
      <c r="EJ311" s="70"/>
      <c r="AML311"/>
    </row>
    <row r="312" spans="1:1026" s="59" customFormat="1" x14ac:dyDescent="0.5">
      <c r="A312" s="1" t="s">
        <v>1007</v>
      </c>
      <c r="B312" s="51" t="s">
        <v>1008</v>
      </c>
      <c r="C312" s="51"/>
      <c r="D312" s="52" t="s">
        <v>62</v>
      </c>
      <c r="E312" s="52" t="s">
        <v>62</v>
      </c>
      <c r="F312" s="53">
        <v>4</v>
      </c>
      <c r="G312" s="53">
        <v>3</v>
      </c>
      <c r="H312" s="53">
        <v>3</v>
      </c>
      <c r="I312" s="53">
        <v>2</v>
      </c>
      <c r="J312" s="53"/>
      <c r="K312" s="53">
        <v>2</v>
      </c>
      <c r="L312" s="53"/>
      <c r="M312" s="53"/>
      <c r="N312" s="53"/>
      <c r="O312" s="53"/>
      <c r="P312" s="53">
        <v>4</v>
      </c>
      <c r="Q312" s="53"/>
      <c r="R312" s="53"/>
      <c r="S312" s="53">
        <v>4</v>
      </c>
      <c r="T312" s="53">
        <v>4</v>
      </c>
      <c r="U312" s="54" t="s">
        <v>1810</v>
      </c>
      <c r="V312" s="54" t="s">
        <v>1810</v>
      </c>
      <c r="W312" s="53">
        <v>4</v>
      </c>
      <c r="X312" s="53">
        <v>4</v>
      </c>
      <c r="Y312" s="54" t="s">
        <v>63</v>
      </c>
      <c r="Z312" s="55" t="s">
        <v>83</v>
      </c>
      <c r="AA312" s="55" t="s">
        <v>65</v>
      </c>
      <c r="AB312" s="54" t="s">
        <v>66</v>
      </c>
      <c r="AC312" s="54"/>
      <c r="AD312" s="54">
        <v>1</v>
      </c>
      <c r="AE312" s="54"/>
      <c r="AF312" s="54"/>
      <c r="AG312" s="54"/>
      <c r="AH312" s="54" t="s">
        <v>133</v>
      </c>
      <c r="AI312" s="54">
        <v>30.1</v>
      </c>
      <c r="AJ312" s="54">
        <v>28.5</v>
      </c>
      <c r="AK312" s="54">
        <v>1.05614035087719</v>
      </c>
      <c r="AL312" s="54">
        <v>28.9</v>
      </c>
      <c r="AM312" s="55" t="s">
        <v>1009</v>
      </c>
      <c r="AN312" s="54">
        <v>4</v>
      </c>
      <c r="AO312" s="55"/>
      <c r="AP312" s="55"/>
      <c r="AQ312" s="55"/>
      <c r="AR312" s="57">
        <v>4</v>
      </c>
      <c r="AS312" s="58">
        <v>87.570173539999999</v>
      </c>
      <c r="AT312" s="58">
        <v>7587.5777909999997</v>
      </c>
      <c r="AU312" s="58">
        <v>0.60830673400000002</v>
      </c>
      <c r="AV312" s="58">
        <v>22.107458139999999</v>
      </c>
      <c r="AW312" s="58">
        <v>5.3903224720000003</v>
      </c>
      <c r="AX312" s="58">
        <v>0.68428681199999997</v>
      </c>
      <c r="AY312" s="59" t="s">
        <v>69</v>
      </c>
      <c r="AZ312" s="59" t="s">
        <v>96</v>
      </c>
      <c r="BA312" s="59" t="s">
        <v>1003</v>
      </c>
      <c r="BB312" s="59" t="s">
        <v>1010</v>
      </c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AMJ312" s="60"/>
      <c r="AMK312" s="60"/>
      <c r="AML312"/>
    </row>
    <row r="313" spans="1:1026" s="69" customFormat="1" x14ac:dyDescent="0.5">
      <c r="A313" s="61" t="s">
        <v>1007</v>
      </c>
      <c r="B313" s="62"/>
      <c r="C313" s="62"/>
      <c r="D313" s="63" t="s">
        <v>1011</v>
      </c>
      <c r="E313" s="64" t="s">
        <v>106</v>
      </c>
      <c r="F313" s="65">
        <v>1</v>
      </c>
      <c r="G313" s="65">
        <v>1</v>
      </c>
      <c r="H313" s="65">
        <v>1</v>
      </c>
      <c r="I313" s="65">
        <v>1</v>
      </c>
      <c r="J313" s="65"/>
      <c r="K313" s="65">
        <v>1</v>
      </c>
      <c r="L313" s="65"/>
      <c r="M313" s="65"/>
      <c r="N313" s="65"/>
      <c r="O313" s="65"/>
      <c r="P313" s="65">
        <v>1</v>
      </c>
      <c r="Q313" s="65"/>
      <c r="R313" s="65"/>
      <c r="S313" s="65">
        <v>3</v>
      </c>
      <c r="T313" s="65"/>
      <c r="U313" s="65" t="s">
        <v>201</v>
      </c>
      <c r="V313" s="65" t="s">
        <v>1814</v>
      </c>
      <c r="W313" s="65">
        <v>1</v>
      </c>
      <c r="X313" s="65"/>
      <c r="Y313" s="66"/>
      <c r="Z313" s="67"/>
      <c r="AA313" s="67"/>
      <c r="AB313" s="66" t="s">
        <v>66</v>
      </c>
      <c r="AC313" s="66"/>
      <c r="AD313" s="66" t="s">
        <v>66</v>
      </c>
      <c r="AE313" s="66"/>
      <c r="AF313" s="66"/>
      <c r="AG313" s="66"/>
      <c r="AH313" s="66"/>
      <c r="AI313" s="66"/>
      <c r="AJ313" s="66"/>
      <c r="AK313" s="66"/>
      <c r="AL313" s="66"/>
      <c r="AM313" s="67" t="s">
        <v>181</v>
      </c>
      <c r="AN313" s="66">
        <v>3</v>
      </c>
      <c r="AO313" s="67"/>
      <c r="AP313" s="67"/>
      <c r="AQ313" s="67" t="s">
        <v>1012</v>
      </c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  <c r="DS313" s="70"/>
      <c r="DT313" s="70"/>
      <c r="DU313" s="70"/>
      <c r="DV313" s="70"/>
      <c r="DW313" s="70"/>
      <c r="DX313" s="70"/>
      <c r="DY313" s="70"/>
      <c r="DZ313" s="70"/>
      <c r="EA313" s="70"/>
      <c r="EB313" s="70"/>
      <c r="EC313" s="70"/>
      <c r="ED313" s="70"/>
      <c r="EE313" s="70"/>
      <c r="EF313" s="70"/>
      <c r="EG313" s="70"/>
      <c r="EH313" s="70"/>
      <c r="EI313" s="70"/>
      <c r="EJ313" s="70"/>
      <c r="AML313"/>
    </row>
    <row r="314" spans="1:1026" s="69" customFormat="1" x14ac:dyDescent="0.5">
      <c r="A314" s="61" t="s">
        <v>1007</v>
      </c>
      <c r="B314" s="62"/>
      <c r="C314" s="62" t="s">
        <v>1013</v>
      </c>
      <c r="D314" s="63" t="s">
        <v>1014</v>
      </c>
      <c r="E314" s="64" t="s">
        <v>106</v>
      </c>
      <c r="F314" s="65">
        <v>1</v>
      </c>
      <c r="G314" s="65"/>
      <c r="H314" s="65"/>
      <c r="I314" s="65"/>
      <c r="J314" s="65"/>
      <c r="K314" s="65"/>
      <c r="L314" s="65"/>
      <c r="M314" s="65"/>
      <c r="N314" s="65"/>
      <c r="O314" s="65"/>
      <c r="P314" s="65">
        <v>1</v>
      </c>
      <c r="Q314" s="65"/>
      <c r="R314" s="65"/>
      <c r="S314" s="65">
        <v>1</v>
      </c>
      <c r="T314" s="65"/>
      <c r="U314" s="65" t="s">
        <v>230</v>
      </c>
      <c r="V314" s="65" t="s">
        <v>230</v>
      </c>
      <c r="W314" s="65">
        <v>1</v>
      </c>
      <c r="X314" s="65"/>
      <c r="Y314" s="66"/>
      <c r="Z314" s="67"/>
      <c r="AA314" s="67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7" t="s">
        <v>80</v>
      </c>
      <c r="AN314" s="66">
        <v>1</v>
      </c>
      <c r="AO314" s="67"/>
      <c r="AP314" s="67"/>
      <c r="AQ314" s="67" t="s">
        <v>1015</v>
      </c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  <c r="DS314" s="70"/>
      <c r="DT314" s="70"/>
      <c r="DU314" s="70"/>
      <c r="DV314" s="70"/>
      <c r="DW314" s="70"/>
      <c r="DX314" s="70"/>
      <c r="DY314" s="70"/>
      <c r="DZ314" s="70"/>
      <c r="EA314" s="70"/>
      <c r="EB314" s="70"/>
      <c r="EC314" s="70"/>
      <c r="ED314" s="70"/>
      <c r="EE314" s="70"/>
      <c r="EF314" s="70"/>
      <c r="EG314" s="70"/>
      <c r="EH314" s="70"/>
      <c r="EI314" s="70"/>
      <c r="EJ314" s="70"/>
      <c r="AML314"/>
    </row>
    <row r="315" spans="1:1026" s="69" customFormat="1" x14ac:dyDescent="0.5">
      <c r="A315" s="61" t="s">
        <v>1007</v>
      </c>
      <c r="B315" s="62"/>
      <c r="C315" s="62"/>
      <c r="D315" s="63" t="s">
        <v>1016</v>
      </c>
      <c r="E315" s="64" t="s">
        <v>106</v>
      </c>
      <c r="F315" s="65">
        <v>1</v>
      </c>
      <c r="G315" s="65">
        <v>1</v>
      </c>
      <c r="H315" s="65">
        <v>1</v>
      </c>
      <c r="I315" s="65"/>
      <c r="J315" s="65"/>
      <c r="K315" s="65"/>
      <c r="L315" s="65"/>
      <c r="M315" s="65"/>
      <c r="N315" s="65"/>
      <c r="O315" s="65"/>
      <c r="P315" s="65">
        <v>1</v>
      </c>
      <c r="Q315" s="65"/>
      <c r="R315" s="65"/>
      <c r="S315" s="65">
        <v>1</v>
      </c>
      <c r="T315" s="65"/>
      <c r="U315" s="65" t="s">
        <v>493</v>
      </c>
      <c r="V315" s="65" t="s">
        <v>493</v>
      </c>
      <c r="W315" s="65">
        <v>1</v>
      </c>
      <c r="X315" s="65"/>
      <c r="Y315" s="66"/>
      <c r="Z315" s="67"/>
      <c r="AA315" s="67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7" t="s">
        <v>162</v>
      </c>
      <c r="AN315" s="66">
        <v>1</v>
      </c>
      <c r="AO315" s="67"/>
      <c r="AP315" s="67"/>
      <c r="AQ315" s="67" t="s">
        <v>1017</v>
      </c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  <c r="DS315" s="70"/>
      <c r="DT315" s="70"/>
      <c r="DU315" s="70"/>
      <c r="DV315" s="70"/>
      <c r="DW315" s="70"/>
      <c r="DX315" s="70"/>
      <c r="DY315" s="70"/>
      <c r="DZ315" s="70"/>
      <c r="EA315" s="70"/>
      <c r="EB315" s="70"/>
      <c r="EC315" s="70"/>
      <c r="ED315" s="70"/>
      <c r="EE315" s="70"/>
      <c r="EF315" s="70"/>
      <c r="EG315" s="70"/>
      <c r="EH315" s="70"/>
      <c r="EI315" s="70"/>
      <c r="EJ315" s="70"/>
      <c r="AML315"/>
    </row>
    <row r="316" spans="1:1026" s="69" customFormat="1" x14ac:dyDescent="0.5">
      <c r="A316" s="61" t="s">
        <v>1007</v>
      </c>
      <c r="B316" s="62"/>
      <c r="C316" s="62"/>
      <c r="D316" s="63" t="s">
        <v>849</v>
      </c>
      <c r="E316" s="64" t="s">
        <v>106</v>
      </c>
      <c r="F316" s="65">
        <v>1</v>
      </c>
      <c r="G316" s="65">
        <v>1</v>
      </c>
      <c r="H316" s="65">
        <v>1</v>
      </c>
      <c r="I316" s="65">
        <v>1</v>
      </c>
      <c r="J316" s="65"/>
      <c r="K316" s="65">
        <v>1</v>
      </c>
      <c r="L316" s="65"/>
      <c r="M316" s="65"/>
      <c r="N316" s="65"/>
      <c r="O316" s="65"/>
      <c r="P316" s="65">
        <v>1</v>
      </c>
      <c r="Q316" s="65"/>
      <c r="R316" s="65"/>
      <c r="S316" s="65">
        <v>3</v>
      </c>
      <c r="T316" s="65"/>
      <c r="U316" s="65" t="s">
        <v>201</v>
      </c>
      <c r="V316" s="65" t="s">
        <v>1814</v>
      </c>
      <c r="W316" s="65">
        <v>1</v>
      </c>
      <c r="X316" s="65"/>
      <c r="Y316" s="66"/>
      <c r="Z316" s="67"/>
      <c r="AA316" s="67"/>
      <c r="AB316" s="66"/>
      <c r="AC316" s="66"/>
      <c r="AD316" s="66">
        <v>1</v>
      </c>
      <c r="AE316" s="66"/>
      <c r="AF316" s="66"/>
      <c r="AG316" s="66"/>
      <c r="AH316" s="66"/>
      <c r="AI316" s="66"/>
      <c r="AJ316" s="66"/>
      <c r="AK316" s="66"/>
      <c r="AL316" s="66"/>
      <c r="AM316" s="67" t="s">
        <v>80</v>
      </c>
      <c r="AN316" s="66">
        <v>1</v>
      </c>
      <c r="AO316" s="67"/>
      <c r="AP316" s="67"/>
      <c r="AQ316" s="67" t="s">
        <v>850</v>
      </c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  <c r="DS316" s="70"/>
      <c r="DT316" s="70"/>
      <c r="DU316" s="70"/>
      <c r="DV316" s="70"/>
      <c r="DW316" s="70"/>
      <c r="DX316" s="70"/>
      <c r="DY316" s="70"/>
      <c r="DZ316" s="70"/>
      <c r="EA316" s="70"/>
      <c r="EB316" s="70"/>
      <c r="EC316" s="70"/>
      <c r="ED316" s="70"/>
      <c r="EE316" s="70"/>
      <c r="EF316" s="70"/>
      <c r="EG316" s="70"/>
      <c r="EH316" s="70"/>
      <c r="EI316" s="70"/>
      <c r="EJ316" s="70"/>
      <c r="AML316"/>
    </row>
    <row r="317" spans="1:1026" s="59" customFormat="1" x14ac:dyDescent="0.5">
      <c r="A317" s="1" t="s">
        <v>1018</v>
      </c>
      <c r="B317" s="51" t="s">
        <v>1019</v>
      </c>
      <c r="C317" s="51"/>
      <c r="D317" s="52" t="s">
        <v>62</v>
      </c>
      <c r="E317" s="52" t="s">
        <v>62</v>
      </c>
      <c r="F317" s="53">
        <v>1</v>
      </c>
      <c r="G317" s="53">
        <v>1</v>
      </c>
      <c r="H317" s="53">
        <v>1</v>
      </c>
      <c r="I317" s="53">
        <v>1</v>
      </c>
      <c r="J317" s="53"/>
      <c r="K317" s="53"/>
      <c r="L317" s="53"/>
      <c r="M317" s="53"/>
      <c r="N317" s="53"/>
      <c r="O317" s="53">
        <f>SUM(O318:O320)</f>
        <v>6</v>
      </c>
      <c r="P317" s="53"/>
      <c r="Q317" s="53"/>
      <c r="R317" s="53"/>
      <c r="S317" s="53">
        <v>2</v>
      </c>
      <c r="T317" s="53">
        <v>3</v>
      </c>
      <c r="U317" s="54" t="s">
        <v>1810</v>
      </c>
      <c r="V317" s="54" t="s">
        <v>1810</v>
      </c>
      <c r="W317" s="53">
        <v>2</v>
      </c>
      <c r="X317" s="53">
        <v>1</v>
      </c>
      <c r="Y317" s="54" t="s">
        <v>1817</v>
      </c>
      <c r="Z317" s="55" t="s">
        <v>210</v>
      </c>
      <c r="AA317" s="55" t="s">
        <v>211</v>
      </c>
      <c r="AB317" s="54">
        <v>1</v>
      </c>
      <c r="AC317" s="54"/>
      <c r="AD317" s="54"/>
      <c r="AE317" s="54"/>
      <c r="AF317" s="54"/>
      <c r="AG317" s="54"/>
      <c r="AH317" s="54" t="s">
        <v>67</v>
      </c>
      <c r="AI317" s="54">
        <v>51.6</v>
      </c>
      <c r="AJ317" s="54">
        <v>40.299999999999997</v>
      </c>
      <c r="AK317" s="54">
        <v>1.2803970223325101</v>
      </c>
      <c r="AL317" s="54">
        <v>42.7</v>
      </c>
      <c r="AM317" s="55" t="s">
        <v>102</v>
      </c>
      <c r="AN317" s="54">
        <v>2</v>
      </c>
      <c r="AO317" s="55"/>
      <c r="AP317" s="55"/>
      <c r="AQ317" s="55"/>
      <c r="AR317" s="57">
        <v>2</v>
      </c>
      <c r="AS317" s="58">
        <v>86.717070849999999</v>
      </c>
      <c r="AT317" s="58">
        <v>8832.5743519999996</v>
      </c>
      <c r="AU317" s="58">
        <v>0.67582467800000001</v>
      </c>
      <c r="AV317" s="58">
        <v>25.327732059999999</v>
      </c>
      <c r="AW317" s="58">
        <v>3.5053122769999998</v>
      </c>
      <c r="AX317" s="58">
        <v>0.68817176700000005</v>
      </c>
      <c r="AY317" s="59" t="s">
        <v>69</v>
      </c>
      <c r="AZ317" s="59" t="s">
        <v>96</v>
      </c>
      <c r="BA317" s="59" t="s">
        <v>1003</v>
      </c>
      <c r="BB317" s="59" t="s">
        <v>1020</v>
      </c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AMJ317" s="60"/>
      <c r="AMK317" s="60"/>
      <c r="AML317"/>
    </row>
    <row r="318" spans="1:1026" s="69" customFormat="1" x14ac:dyDescent="0.5">
      <c r="A318" s="61" t="s">
        <v>1018</v>
      </c>
      <c r="B318" s="62"/>
      <c r="C318" s="62"/>
      <c r="D318" s="63" t="s">
        <v>123</v>
      </c>
      <c r="E318" s="64" t="s">
        <v>106</v>
      </c>
      <c r="F318" s="65"/>
      <c r="G318" s="65"/>
      <c r="H318" s="65"/>
      <c r="I318" s="65"/>
      <c r="J318" s="65"/>
      <c r="K318" s="65"/>
      <c r="L318" s="65"/>
      <c r="M318" s="65"/>
      <c r="N318" s="65"/>
      <c r="O318" s="65">
        <v>3</v>
      </c>
      <c r="P318" s="65"/>
      <c r="Q318" s="65"/>
      <c r="R318" s="65"/>
      <c r="S318" s="65" t="s">
        <v>83</v>
      </c>
      <c r="T318" s="65"/>
      <c r="U318" s="65" t="s">
        <v>87</v>
      </c>
      <c r="V318" s="65" t="s">
        <v>83</v>
      </c>
      <c r="W318" s="65">
        <v>1</v>
      </c>
      <c r="X318" s="65"/>
      <c r="Y318" s="66"/>
      <c r="Z318" s="67"/>
      <c r="AA318" s="67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7"/>
      <c r="AN318" s="66"/>
      <c r="AO318" s="67"/>
      <c r="AP318" s="68"/>
      <c r="AQ318" s="68" t="s">
        <v>1021</v>
      </c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  <c r="DS318" s="70"/>
      <c r="DT318" s="70"/>
      <c r="DU318" s="70"/>
      <c r="DV318" s="70"/>
      <c r="DW318" s="70"/>
      <c r="DX318" s="70"/>
      <c r="DY318" s="70"/>
      <c r="DZ318" s="70"/>
      <c r="EA318" s="70"/>
      <c r="EB318" s="70"/>
      <c r="EC318" s="70"/>
      <c r="ED318" s="70"/>
      <c r="EE318" s="70"/>
      <c r="EF318" s="70"/>
      <c r="EG318" s="70"/>
      <c r="EH318" s="70"/>
      <c r="EI318" s="70"/>
      <c r="EJ318" s="70"/>
      <c r="AML318"/>
    </row>
    <row r="319" spans="1:1026" s="69" customFormat="1" x14ac:dyDescent="0.5">
      <c r="A319" s="61" t="s">
        <v>1018</v>
      </c>
      <c r="B319" s="62"/>
      <c r="C319" s="62"/>
      <c r="D319" s="63" t="s">
        <v>1022</v>
      </c>
      <c r="E319" s="64" t="s">
        <v>106</v>
      </c>
      <c r="F319" s="65">
        <v>1</v>
      </c>
      <c r="G319" s="65">
        <v>1</v>
      </c>
      <c r="H319" s="65">
        <v>1</v>
      </c>
      <c r="I319" s="65">
        <v>1</v>
      </c>
      <c r="J319" s="65"/>
      <c r="K319" s="65"/>
      <c r="L319" s="65"/>
      <c r="M319" s="65"/>
      <c r="N319" s="65"/>
      <c r="O319" s="65">
        <v>2</v>
      </c>
      <c r="P319" s="65"/>
      <c r="Q319" s="65"/>
      <c r="R319" s="65"/>
      <c r="S319" s="65">
        <v>2</v>
      </c>
      <c r="T319" s="65"/>
      <c r="U319" s="65" t="s">
        <v>201</v>
      </c>
      <c r="V319" s="65" t="s">
        <v>1814</v>
      </c>
      <c r="W319" s="65">
        <v>2</v>
      </c>
      <c r="X319" s="65"/>
      <c r="Y319" s="66"/>
      <c r="Z319" s="67" t="s">
        <v>210</v>
      </c>
      <c r="AA319" s="67"/>
      <c r="AB319" s="66">
        <v>1</v>
      </c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7" t="s">
        <v>102</v>
      </c>
      <c r="AN319" s="66">
        <v>2</v>
      </c>
      <c r="AO319" s="67" t="s">
        <v>1023</v>
      </c>
      <c r="AP319" s="67"/>
      <c r="AQ319" s="67" t="s">
        <v>1024</v>
      </c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  <c r="DS319" s="70"/>
      <c r="DT319" s="70"/>
      <c r="DU319" s="70"/>
      <c r="DV319" s="70"/>
      <c r="DW319" s="70"/>
      <c r="DX319" s="70"/>
      <c r="DY319" s="70"/>
      <c r="DZ319" s="70"/>
      <c r="EA319" s="70"/>
      <c r="EB319" s="70"/>
      <c r="EC319" s="70"/>
      <c r="ED319" s="70"/>
      <c r="EE319" s="70"/>
      <c r="EF319" s="70"/>
      <c r="EG319" s="70"/>
      <c r="EH319" s="70"/>
      <c r="EI319" s="70"/>
      <c r="EJ319" s="70"/>
      <c r="AML319"/>
    </row>
    <row r="320" spans="1:1026" s="69" customFormat="1" x14ac:dyDescent="0.5">
      <c r="A320" s="61" t="s">
        <v>1018</v>
      </c>
      <c r="B320" s="62"/>
      <c r="C320" s="62"/>
      <c r="D320" s="63" t="s">
        <v>1025</v>
      </c>
      <c r="E320" s="64" t="s">
        <v>106</v>
      </c>
      <c r="F320" s="65"/>
      <c r="G320" s="65"/>
      <c r="H320" s="65"/>
      <c r="I320" s="65"/>
      <c r="J320" s="65"/>
      <c r="K320" s="65"/>
      <c r="L320" s="65"/>
      <c r="M320" s="65"/>
      <c r="N320" s="65"/>
      <c r="O320" s="65">
        <v>1</v>
      </c>
      <c r="P320" s="65"/>
      <c r="Q320" s="65"/>
      <c r="R320" s="65"/>
      <c r="S320" s="65" t="s">
        <v>83</v>
      </c>
      <c r="T320" s="65"/>
      <c r="U320" s="65" t="s">
        <v>87</v>
      </c>
      <c r="V320" s="65" t="s">
        <v>83</v>
      </c>
      <c r="W320" s="65">
        <v>1</v>
      </c>
      <c r="X320" s="65"/>
      <c r="Y320" s="66"/>
      <c r="Z320" s="67"/>
      <c r="AA320" s="67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7"/>
      <c r="AN320" s="66"/>
      <c r="AO320" s="67" t="s">
        <v>1026</v>
      </c>
      <c r="AP320" s="67"/>
      <c r="AQ320" s="67" t="s">
        <v>1027</v>
      </c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  <c r="DS320" s="70"/>
      <c r="DT320" s="70"/>
      <c r="DU320" s="70"/>
      <c r="DV320" s="70"/>
      <c r="DW320" s="70"/>
      <c r="DX320" s="70"/>
      <c r="DY320" s="70"/>
      <c r="DZ320" s="70"/>
      <c r="EA320" s="70"/>
      <c r="EB320" s="70"/>
      <c r="EC320" s="70"/>
      <c r="ED320" s="70"/>
      <c r="EE320" s="70"/>
      <c r="EF320" s="70"/>
      <c r="EG320" s="70"/>
      <c r="EH320" s="70"/>
      <c r="EI320" s="70"/>
      <c r="EJ320" s="70"/>
      <c r="AML320"/>
    </row>
    <row r="321" spans="1:1026" s="59" customFormat="1" x14ac:dyDescent="0.5">
      <c r="A321" s="1" t="s">
        <v>1028</v>
      </c>
      <c r="B321" s="51" t="s">
        <v>1029</v>
      </c>
      <c r="C321" s="51"/>
      <c r="D321" s="52" t="s">
        <v>62</v>
      </c>
      <c r="E321" s="52" t="s">
        <v>62</v>
      </c>
      <c r="F321" s="53">
        <v>1</v>
      </c>
      <c r="G321" s="53"/>
      <c r="H321" s="53"/>
      <c r="I321" s="53"/>
      <c r="J321" s="53"/>
      <c r="K321" s="53"/>
      <c r="L321" s="53"/>
      <c r="M321" s="53"/>
      <c r="N321" s="53">
        <v>2</v>
      </c>
      <c r="O321" s="53"/>
      <c r="P321" s="53">
        <v>3</v>
      </c>
      <c r="Q321" s="53">
        <v>3</v>
      </c>
      <c r="R321" s="53"/>
      <c r="S321" s="53">
        <v>1</v>
      </c>
      <c r="T321" s="53">
        <v>1</v>
      </c>
      <c r="U321" s="113" t="s">
        <v>1811</v>
      </c>
      <c r="V321" s="113" t="s">
        <v>1811</v>
      </c>
      <c r="W321" s="53">
        <v>4</v>
      </c>
      <c r="X321" s="53">
        <v>3</v>
      </c>
      <c r="Y321" s="54" t="s">
        <v>63</v>
      </c>
      <c r="Z321" s="55" t="s">
        <v>63</v>
      </c>
      <c r="AA321" s="55" t="s">
        <v>65</v>
      </c>
      <c r="AB321" s="54">
        <v>1</v>
      </c>
      <c r="AC321" s="54"/>
      <c r="AD321" s="54">
        <v>1</v>
      </c>
      <c r="AE321" s="54"/>
      <c r="AF321" s="54"/>
      <c r="AG321" s="54"/>
      <c r="AH321" s="54"/>
      <c r="AI321" s="54"/>
      <c r="AJ321" s="54"/>
      <c r="AK321" s="54"/>
      <c r="AL321" s="54">
        <v>30</v>
      </c>
      <c r="AM321" s="55" t="s">
        <v>362</v>
      </c>
      <c r="AN321" s="54">
        <v>3</v>
      </c>
      <c r="AO321" s="55"/>
      <c r="AP321" s="55"/>
      <c r="AQ321" s="55"/>
      <c r="AR321" s="57">
        <v>2</v>
      </c>
      <c r="AS321" s="58">
        <v>70.425681699999998</v>
      </c>
      <c r="AT321" s="58">
        <v>1864.9384769999999</v>
      </c>
      <c r="AU321" s="58">
        <v>0.53004404100000002</v>
      </c>
      <c r="AV321" s="58">
        <v>10.674420230000001</v>
      </c>
      <c r="AW321" s="58">
        <v>37.802136560000001</v>
      </c>
      <c r="AX321" s="58">
        <v>0.56500272699999998</v>
      </c>
      <c r="AY321" s="59" t="s">
        <v>69</v>
      </c>
      <c r="AZ321" s="59" t="s">
        <v>96</v>
      </c>
      <c r="BA321" s="59" t="s">
        <v>1030</v>
      </c>
      <c r="BB321" s="59" t="s">
        <v>397</v>
      </c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AMJ321" s="60"/>
      <c r="AMK321" s="60"/>
      <c r="AML321"/>
    </row>
    <row r="322" spans="1:1026" s="69" customFormat="1" x14ac:dyDescent="0.5">
      <c r="A322" s="61" t="s">
        <v>1028</v>
      </c>
      <c r="B322" s="62"/>
      <c r="C322" s="62"/>
      <c r="D322" s="63" t="s">
        <v>1031</v>
      </c>
      <c r="E322" s="64" t="s">
        <v>268</v>
      </c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>
        <v>1</v>
      </c>
      <c r="Q322" s="65">
        <v>1</v>
      </c>
      <c r="R322" s="65"/>
      <c r="S322" s="65">
        <v>1</v>
      </c>
      <c r="T322" s="65"/>
      <c r="U322" s="65" t="s">
        <v>217</v>
      </c>
      <c r="V322" s="65" t="s">
        <v>1815</v>
      </c>
      <c r="W322" s="65">
        <v>2</v>
      </c>
      <c r="X322" s="65"/>
      <c r="Y322" s="66"/>
      <c r="Z322" s="67"/>
      <c r="AA322" s="67"/>
      <c r="AB322" s="66">
        <v>1</v>
      </c>
      <c r="AC322" s="66"/>
      <c r="AD322" s="66">
        <v>1</v>
      </c>
      <c r="AE322" s="66"/>
      <c r="AF322" s="66"/>
      <c r="AG322" s="66"/>
      <c r="AH322" s="66"/>
      <c r="AI322" s="66"/>
      <c r="AJ322" s="66"/>
      <c r="AK322" s="66"/>
      <c r="AL322" s="66"/>
      <c r="AM322" s="67" t="s">
        <v>102</v>
      </c>
      <c r="AN322" s="66">
        <v>2</v>
      </c>
      <c r="AO322" s="67" t="s">
        <v>1032</v>
      </c>
      <c r="AP322" s="67"/>
      <c r="AQ322" s="67" t="s">
        <v>1033</v>
      </c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  <c r="DS322" s="70"/>
      <c r="DT322" s="70"/>
      <c r="DU322" s="70"/>
      <c r="DV322" s="70"/>
      <c r="DW322" s="70"/>
      <c r="DX322" s="70"/>
      <c r="DY322" s="70"/>
      <c r="DZ322" s="70"/>
      <c r="EA322" s="70"/>
      <c r="EB322" s="70"/>
      <c r="EC322" s="70"/>
      <c r="ED322" s="70"/>
      <c r="EE322" s="70"/>
      <c r="EF322" s="70"/>
      <c r="EG322" s="70"/>
      <c r="EH322" s="70"/>
      <c r="EI322" s="70"/>
      <c r="EJ322" s="70"/>
      <c r="AML322"/>
    </row>
    <row r="323" spans="1:1026" s="69" customFormat="1" x14ac:dyDescent="0.5">
      <c r="A323" s="61" t="s">
        <v>1028</v>
      </c>
      <c r="B323" s="62"/>
      <c r="C323" s="62"/>
      <c r="D323" s="63" t="s">
        <v>1034</v>
      </c>
      <c r="E323" s="64" t="s">
        <v>268</v>
      </c>
      <c r="F323" s="65">
        <v>1</v>
      </c>
      <c r="G323" s="65"/>
      <c r="H323" s="65"/>
      <c r="I323" s="65"/>
      <c r="J323" s="65"/>
      <c r="K323" s="65"/>
      <c r="L323" s="65"/>
      <c r="M323" s="65"/>
      <c r="N323" s="65">
        <v>1</v>
      </c>
      <c r="O323" s="65"/>
      <c r="P323" s="65">
        <v>1</v>
      </c>
      <c r="Q323" s="65">
        <v>1</v>
      </c>
      <c r="R323" s="65"/>
      <c r="S323" s="65">
        <v>2</v>
      </c>
      <c r="T323" s="65"/>
      <c r="U323" s="65" t="s">
        <v>120</v>
      </c>
      <c r="V323" s="65" t="s">
        <v>1814</v>
      </c>
      <c r="W323" s="65">
        <v>1</v>
      </c>
      <c r="X323" s="65"/>
      <c r="Y323" s="66"/>
      <c r="Z323" s="67" t="s">
        <v>63</v>
      </c>
      <c r="AA323" s="67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7" t="s">
        <v>162</v>
      </c>
      <c r="AN323" s="66">
        <v>1</v>
      </c>
      <c r="AO323" s="67"/>
      <c r="AP323" s="67"/>
      <c r="AQ323" s="67" t="s">
        <v>1035</v>
      </c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  <c r="DS323" s="70"/>
      <c r="DT323" s="70"/>
      <c r="DU323" s="70"/>
      <c r="DV323" s="70"/>
      <c r="DW323" s="70"/>
      <c r="DX323" s="70"/>
      <c r="DY323" s="70"/>
      <c r="DZ323" s="70"/>
      <c r="EA323" s="70"/>
      <c r="EB323" s="70"/>
      <c r="EC323" s="70"/>
      <c r="ED323" s="70"/>
      <c r="EE323" s="70"/>
      <c r="EF323" s="70"/>
      <c r="EG323" s="70"/>
      <c r="EH323" s="70"/>
      <c r="EI323" s="70"/>
      <c r="EJ323" s="70"/>
      <c r="AML323"/>
    </row>
    <row r="324" spans="1:1026" s="69" customFormat="1" x14ac:dyDescent="0.5">
      <c r="A324" s="61" t="s">
        <v>1028</v>
      </c>
      <c r="B324" s="62"/>
      <c r="C324" s="62"/>
      <c r="D324" s="63" t="s">
        <v>1036</v>
      </c>
      <c r="E324" s="64" t="s">
        <v>268</v>
      </c>
      <c r="F324" s="65"/>
      <c r="G324" s="65"/>
      <c r="H324" s="65"/>
      <c r="I324" s="65"/>
      <c r="J324" s="65"/>
      <c r="K324" s="65"/>
      <c r="L324" s="65"/>
      <c r="M324" s="65"/>
      <c r="N324" s="65">
        <v>1</v>
      </c>
      <c r="O324" s="65"/>
      <c r="P324" s="65">
        <v>1</v>
      </c>
      <c r="Q324" s="65">
        <v>1</v>
      </c>
      <c r="R324" s="65"/>
      <c r="S324" s="65">
        <v>2</v>
      </c>
      <c r="T324" s="65"/>
      <c r="U324" s="65" t="s">
        <v>120</v>
      </c>
      <c r="V324" s="65" t="s">
        <v>1814</v>
      </c>
      <c r="W324" s="65">
        <v>1</v>
      </c>
      <c r="X324" s="65"/>
      <c r="Y324" s="66"/>
      <c r="Z324" s="67" t="s">
        <v>63</v>
      </c>
      <c r="AA324" s="67"/>
      <c r="AB324" s="66"/>
      <c r="AC324" s="66"/>
      <c r="AD324" s="66" t="s">
        <v>66</v>
      </c>
      <c r="AE324" s="66"/>
      <c r="AF324" s="66"/>
      <c r="AG324" s="66"/>
      <c r="AH324" s="66"/>
      <c r="AI324" s="66"/>
      <c r="AJ324" s="66"/>
      <c r="AK324" s="66"/>
      <c r="AL324" s="66"/>
      <c r="AM324" s="67" t="s">
        <v>162</v>
      </c>
      <c r="AN324" s="66">
        <v>1</v>
      </c>
      <c r="AO324" s="67"/>
      <c r="AP324" s="67"/>
      <c r="AQ324" s="67" t="s">
        <v>1037</v>
      </c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  <c r="DS324" s="70"/>
      <c r="DT324" s="70"/>
      <c r="DU324" s="70"/>
      <c r="DV324" s="70"/>
      <c r="DW324" s="70"/>
      <c r="DX324" s="70"/>
      <c r="DY324" s="70"/>
      <c r="DZ324" s="70"/>
      <c r="EA324" s="70"/>
      <c r="EB324" s="70"/>
      <c r="EC324" s="70"/>
      <c r="ED324" s="70"/>
      <c r="EE324" s="70"/>
      <c r="EF324" s="70"/>
      <c r="EG324" s="70"/>
      <c r="EH324" s="70"/>
      <c r="EI324" s="70"/>
      <c r="EJ324" s="70"/>
      <c r="AML324"/>
    </row>
    <row r="325" spans="1:1026" s="59" customFormat="1" x14ac:dyDescent="0.5">
      <c r="A325" s="1" t="s">
        <v>1038</v>
      </c>
      <c r="B325" s="51" t="s">
        <v>1039</v>
      </c>
      <c r="C325" s="51"/>
      <c r="D325" s="52" t="s">
        <v>62</v>
      </c>
      <c r="E325" s="52" t="s">
        <v>62</v>
      </c>
      <c r="F325" s="53">
        <v>2</v>
      </c>
      <c r="G325" s="53">
        <v>2</v>
      </c>
      <c r="H325" s="53">
        <v>1</v>
      </c>
      <c r="I325" s="53"/>
      <c r="J325" s="53"/>
      <c r="K325" s="53"/>
      <c r="L325" s="53"/>
      <c r="M325" s="53"/>
      <c r="N325" s="53"/>
      <c r="O325" s="53"/>
      <c r="P325" s="53">
        <v>2</v>
      </c>
      <c r="Q325" s="53"/>
      <c r="R325" s="53"/>
      <c r="S325" s="53">
        <v>2</v>
      </c>
      <c r="T325" s="53">
        <v>2</v>
      </c>
      <c r="U325" s="54" t="s">
        <v>1810</v>
      </c>
      <c r="V325" s="54" t="s">
        <v>1810</v>
      </c>
      <c r="W325" s="53">
        <v>2</v>
      </c>
      <c r="X325" s="53">
        <v>2</v>
      </c>
      <c r="Y325" s="54" t="s">
        <v>63</v>
      </c>
      <c r="Z325" s="55" t="s">
        <v>63</v>
      </c>
      <c r="AA325" s="55" t="s">
        <v>65</v>
      </c>
      <c r="AB325" s="54"/>
      <c r="AC325" s="54"/>
      <c r="AD325" s="54">
        <v>1</v>
      </c>
      <c r="AE325" s="54"/>
      <c r="AF325" s="54"/>
      <c r="AG325" s="54"/>
      <c r="AH325" s="54" t="s">
        <v>67</v>
      </c>
      <c r="AI325" s="54">
        <v>40.299999999999997</v>
      </c>
      <c r="AJ325" s="54">
        <v>31.7</v>
      </c>
      <c r="AK325" s="54">
        <v>1.2712933753943201</v>
      </c>
      <c r="AL325" s="54">
        <v>32.799999999999997</v>
      </c>
      <c r="AM325" s="55" t="s">
        <v>102</v>
      </c>
      <c r="AN325" s="54">
        <v>3</v>
      </c>
      <c r="AO325" s="55"/>
      <c r="AP325" s="55" t="s">
        <v>1040</v>
      </c>
      <c r="AQ325" s="55"/>
      <c r="AR325" s="57">
        <v>3</v>
      </c>
      <c r="AS325" s="58">
        <v>83.01514675</v>
      </c>
      <c r="AT325" s="58">
        <v>2329.3718739999999</v>
      </c>
      <c r="AU325" s="58">
        <v>0.55606199700000003</v>
      </c>
      <c r="AV325" s="58">
        <v>8.223571025</v>
      </c>
      <c r="AW325" s="58">
        <v>55.131894430000003</v>
      </c>
      <c r="AX325" s="58">
        <v>0.53204619500000006</v>
      </c>
      <c r="AY325" s="59" t="s">
        <v>69</v>
      </c>
      <c r="AZ325" s="59" t="s">
        <v>96</v>
      </c>
      <c r="BA325" s="59" t="s">
        <v>1030</v>
      </c>
      <c r="BB325" s="59" t="s">
        <v>1041</v>
      </c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AMJ325" s="60"/>
      <c r="AMK325" s="60"/>
      <c r="AML325"/>
    </row>
    <row r="326" spans="1:1026" s="69" customFormat="1" x14ac:dyDescent="0.5">
      <c r="A326" s="61" t="s">
        <v>1038</v>
      </c>
      <c r="B326" s="62"/>
      <c r="C326" s="62"/>
      <c r="D326" s="63" t="s">
        <v>375</v>
      </c>
      <c r="E326" s="64" t="s">
        <v>268</v>
      </c>
      <c r="F326" s="65">
        <v>1</v>
      </c>
      <c r="G326" s="65"/>
      <c r="H326" s="65"/>
      <c r="I326" s="65"/>
      <c r="J326" s="65"/>
      <c r="K326" s="65"/>
      <c r="L326" s="65"/>
      <c r="M326" s="65"/>
      <c r="N326" s="65"/>
      <c r="O326" s="65"/>
      <c r="P326" s="65">
        <v>1</v>
      </c>
      <c r="Q326" s="65"/>
      <c r="R326" s="65"/>
      <c r="S326" s="65">
        <v>1</v>
      </c>
      <c r="T326" s="65"/>
      <c r="U326" s="66" t="s">
        <v>230</v>
      </c>
      <c r="V326" s="66" t="s">
        <v>230</v>
      </c>
      <c r="W326" s="65">
        <v>1</v>
      </c>
      <c r="X326" s="65"/>
      <c r="Y326" s="66"/>
      <c r="Z326" s="67" t="s">
        <v>127</v>
      </c>
      <c r="AA326" s="67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7" t="s">
        <v>80</v>
      </c>
      <c r="AN326" s="66">
        <v>1</v>
      </c>
      <c r="AO326" s="67"/>
      <c r="AP326" s="67"/>
      <c r="AQ326" s="67" t="s">
        <v>1042</v>
      </c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  <c r="DS326" s="70"/>
      <c r="DT326" s="70"/>
      <c r="DU326" s="70"/>
      <c r="DV326" s="70"/>
      <c r="DW326" s="70"/>
      <c r="DX326" s="70"/>
      <c r="DY326" s="70"/>
      <c r="DZ326" s="70"/>
      <c r="EA326" s="70"/>
      <c r="EB326" s="70"/>
      <c r="EC326" s="70"/>
      <c r="ED326" s="70"/>
      <c r="EE326" s="70"/>
      <c r="EF326" s="70"/>
      <c r="EG326" s="70"/>
      <c r="EH326" s="70"/>
      <c r="EI326" s="70"/>
      <c r="EJ326" s="70"/>
      <c r="AML326"/>
    </row>
    <row r="327" spans="1:1026" s="69" customFormat="1" x14ac:dyDescent="0.5">
      <c r="A327" s="61" t="s">
        <v>1038</v>
      </c>
      <c r="B327" s="62"/>
      <c r="C327" s="62"/>
      <c r="D327" s="63" t="s">
        <v>1043</v>
      </c>
      <c r="E327" s="64" t="s">
        <v>268</v>
      </c>
      <c r="F327" s="65"/>
      <c r="G327" s="65">
        <v>1</v>
      </c>
      <c r="H327" s="65"/>
      <c r="I327" s="65"/>
      <c r="J327" s="65"/>
      <c r="K327" s="65"/>
      <c r="L327" s="65"/>
      <c r="M327" s="65"/>
      <c r="N327" s="65"/>
      <c r="O327" s="65"/>
      <c r="P327" s="65">
        <v>1</v>
      </c>
      <c r="Q327" s="65"/>
      <c r="R327" s="65"/>
      <c r="S327" s="65" t="s">
        <v>83</v>
      </c>
      <c r="T327" s="65"/>
      <c r="U327" s="65" t="s">
        <v>83</v>
      </c>
      <c r="V327" s="65" t="s">
        <v>83</v>
      </c>
      <c r="W327" s="65">
        <v>1</v>
      </c>
      <c r="X327" s="65"/>
      <c r="Y327" s="66"/>
      <c r="Z327" s="67" t="s">
        <v>127</v>
      </c>
      <c r="AA327" s="67"/>
      <c r="AB327" s="66"/>
      <c r="AC327" s="66"/>
      <c r="AD327" s="66">
        <v>1</v>
      </c>
      <c r="AE327" s="66"/>
      <c r="AF327" s="66"/>
      <c r="AG327" s="66"/>
      <c r="AH327" s="66"/>
      <c r="AI327" s="66"/>
      <c r="AJ327" s="66"/>
      <c r="AK327" s="66"/>
      <c r="AL327" s="66"/>
      <c r="AM327" s="67" t="s">
        <v>80</v>
      </c>
      <c r="AN327" s="66">
        <v>1</v>
      </c>
      <c r="AO327" s="67" t="s">
        <v>1044</v>
      </c>
      <c r="AP327" s="67"/>
      <c r="AQ327" s="67" t="s">
        <v>1045</v>
      </c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  <c r="DS327" s="70"/>
      <c r="DT327" s="70"/>
      <c r="DU327" s="70"/>
      <c r="DV327" s="70"/>
      <c r="DW327" s="70"/>
      <c r="DX327" s="70"/>
      <c r="DY327" s="70"/>
      <c r="DZ327" s="70"/>
      <c r="EA327" s="70"/>
      <c r="EB327" s="70"/>
      <c r="EC327" s="70"/>
      <c r="ED327" s="70"/>
      <c r="EE327" s="70"/>
      <c r="EF327" s="70"/>
      <c r="EG327" s="70"/>
      <c r="EH327" s="70"/>
      <c r="EI327" s="70"/>
      <c r="EJ327" s="70"/>
      <c r="AML327"/>
    </row>
    <row r="328" spans="1:1026" s="69" customFormat="1" x14ac:dyDescent="0.5">
      <c r="A328" s="61" t="s">
        <v>1038</v>
      </c>
      <c r="B328" s="62"/>
      <c r="C328" s="62"/>
      <c r="D328" s="63" t="s">
        <v>1046</v>
      </c>
      <c r="E328" s="64" t="s">
        <v>268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>
        <v>1</v>
      </c>
      <c r="Q328" s="65"/>
      <c r="R328" s="65"/>
      <c r="S328" s="65" t="s">
        <v>83</v>
      </c>
      <c r="T328" s="65"/>
      <c r="U328" s="65" t="s">
        <v>83</v>
      </c>
      <c r="V328" s="65" t="s">
        <v>83</v>
      </c>
      <c r="W328" s="65">
        <v>1</v>
      </c>
      <c r="X328" s="65"/>
      <c r="Y328" s="66"/>
      <c r="Z328" s="67"/>
      <c r="AA328" s="67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7" t="s">
        <v>162</v>
      </c>
      <c r="AN328" s="66">
        <v>1</v>
      </c>
      <c r="AO328" s="67" t="s">
        <v>1047</v>
      </c>
      <c r="AP328" s="67"/>
      <c r="AQ328" s="67" t="s">
        <v>1048</v>
      </c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  <c r="DS328" s="70"/>
      <c r="DT328" s="70"/>
      <c r="DU328" s="70"/>
      <c r="DV328" s="70"/>
      <c r="DW328" s="70"/>
      <c r="DX328" s="70"/>
      <c r="DY328" s="70"/>
      <c r="DZ328" s="70"/>
      <c r="EA328" s="70"/>
      <c r="EB328" s="70"/>
      <c r="EC328" s="70"/>
      <c r="ED328" s="70"/>
      <c r="EE328" s="70"/>
      <c r="EF328" s="70"/>
      <c r="EG328" s="70"/>
      <c r="EH328" s="70"/>
      <c r="EI328" s="70"/>
      <c r="EJ328" s="70"/>
      <c r="AML328"/>
    </row>
    <row r="329" spans="1:1026" s="69" customFormat="1" x14ac:dyDescent="0.5">
      <c r="A329" s="61" t="s">
        <v>1038</v>
      </c>
      <c r="B329" s="62"/>
      <c r="C329" s="62"/>
      <c r="D329" s="63" t="s">
        <v>1049</v>
      </c>
      <c r="E329" s="64" t="s">
        <v>656</v>
      </c>
      <c r="F329" s="65">
        <v>1</v>
      </c>
      <c r="G329" s="65">
        <v>1</v>
      </c>
      <c r="H329" s="65">
        <v>1</v>
      </c>
      <c r="I329" s="65"/>
      <c r="J329" s="65"/>
      <c r="K329" s="65"/>
      <c r="L329" s="65"/>
      <c r="M329" s="65"/>
      <c r="N329" s="65"/>
      <c r="O329" s="65"/>
      <c r="P329" s="65">
        <v>1</v>
      </c>
      <c r="Q329" s="65"/>
      <c r="R329" s="65"/>
      <c r="S329" s="65">
        <v>1</v>
      </c>
      <c r="T329" s="65"/>
      <c r="U329" s="65" t="s">
        <v>493</v>
      </c>
      <c r="V329" s="65" t="s">
        <v>493</v>
      </c>
      <c r="W329" s="65">
        <v>1</v>
      </c>
      <c r="X329" s="65"/>
      <c r="Y329" s="66"/>
      <c r="Z329" s="67"/>
      <c r="AA329" s="67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7" t="s">
        <v>102</v>
      </c>
      <c r="AN329" s="66">
        <v>2</v>
      </c>
      <c r="AO329" s="67" t="s">
        <v>1050</v>
      </c>
      <c r="AP329" s="67"/>
      <c r="AQ329" s="67" t="s">
        <v>1051</v>
      </c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  <c r="DS329" s="70"/>
      <c r="DT329" s="70"/>
      <c r="DU329" s="70"/>
      <c r="DV329" s="70"/>
      <c r="DW329" s="70"/>
      <c r="DX329" s="70"/>
      <c r="DY329" s="70"/>
      <c r="DZ329" s="70"/>
      <c r="EA329" s="70"/>
      <c r="EB329" s="70"/>
      <c r="EC329" s="70"/>
      <c r="ED329" s="70"/>
      <c r="EE329" s="70"/>
      <c r="EF329" s="70"/>
      <c r="EG329" s="70"/>
      <c r="EH329" s="70"/>
      <c r="EI329" s="70"/>
      <c r="EJ329" s="70"/>
      <c r="AML329"/>
    </row>
    <row r="330" spans="1:1026" s="78" customFormat="1" x14ac:dyDescent="0.5">
      <c r="A330" s="1" t="s">
        <v>1052</v>
      </c>
      <c r="B330" s="72"/>
      <c r="C330" s="72"/>
      <c r="D330" s="73" t="s">
        <v>62</v>
      </c>
      <c r="E330" s="73" t="s">
        <v>62</v>
      </c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111" t="s">
        <v>83</v>
      </c>
      <c r="T330" s="164">
        <v>0</v>
      </c>
      <c r="U330" s="111" t="s">
        <v>83</v>
      </c>
      <c r="V330" s="111"/>
      <c r="W330" s="111" t="s">
        <v>79</v>
      </c>
      <c r="X330" s="111" t="s">
        <v>79</v>
      </c>
      <c r="Y330" s="74"/>
      <c r="Z330" s="75"/>
      <c r="AA330" s="75"/>
      <c r="AB330" s="74"/>
      <c r="AC330" s="74"/>
      <c r="AD330" s="74"/>
      <c r="AE330" s="74"/>
      <c r="AF330" s="74"/>
      <c r="AG330" s="74"/>
      <c r="AH330" s="110"/>
      <c r="AI330" s="110"/>
      <c r="AJ330" s="110"/>
      <c r="AK330" s="110"/>
      <c r="AL330" s="110"/>
      <c r="AM330" s="75"/>
      <c r="AN330" s="74"/>
      <c r="AO330" s="75"/>
      <c r="AP330" s="75"/>
      <c r="AQ330" s="75"/>
      <c r="AR330" s="76"/>
      <c r="AS330" s="77"/>
      <c r="AT330" s="77"/>
      <c r="AU330" s="77"/>
      <c r="AV330" s="77"/>
      <c r="AW330" s="77"/>
      <c r="AX330" s="77"/>
      <c r="AY330" s="78" t="s">
        <v>69</v>
      </c>
      <c r="AZ330" s="78" t="s">
        <v>96</v>
      </c>
      <c r="BA330" s="78" t="s">
        <v>1053</v>
      </c>
      <c r="BB330" s="78" t="s">
        <v>1054</v>
      </c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AML330"/>
    </row>
    <row r="331" spans="1:1026" s="59" customFormat="1" x14ac:dyDescent="0.5">
      <c r="A331" s="1" t="s">
        <v>1055</v>
      </c>
      <c r="B331" s="51" t="s">
        <v>1053</v>
      </c>
      <c r="C331" s="51"/>
      <c r="D331" s="52" t="s">
        <v>62</v>
      </c>
      <c r="E331" s="52" t="s">
        <v>62</v>
      </c>
      <c r="F331" s="54"/>
      <c r="G331" s="54"/>
      <c r="H331" s="54"/>
      <c r="I331" s="54"/>
      <c r="J331" s="54"/>
      <c r="K331" s="120"/>
      <c r="L331" s="120"/>
      <c r="M331" s="120"/>
      <c r="N331" s="120" t="s">
        <v>116</v>
      </c>
      <c r="O331" s="120"/>
      <c r="P331" s="54">
        <v>1</v>
      </c>
      <c r="Q331" s="54">
        <v>1</v>
      </c>
      <c r="R331" s="54"/>
      <c r="S331" s="54">
        <v>1</v>
      </c>
      <c r="T331" s="54">
        <v>1</v>
      </c>
      <c r="U331" s="113" t="s">
        <v>1811</v>
      </c>
      <c r="V331" s="113" t="s">
        <v>1811</v>
      </c>
      <c r="W331" s="54">
        <v>1</v>
      </c>
      <c r="X331" s="54">
        <v>1</v>
      </c>
      <c r="Y331" s="54" t="s">
        <v>1817</v>
      </c>
      <c r="Z331" s="55" t="s">
        <v>127</v>
      </c>
      <c r="AA331" s="55" t="s">
        <v>65</v>
      </c>
      <c r="AB331" s="54">
        <v>1</v>
      </c>
      <c r="AC331" s="54"/>
      <c r="AD331" s="54"/>
      <c r="AE331" s="54"/>
      <c r="AF331" s="54"/>
      <c r="AG331" s="54"/>
      <c r="AH331" s="54" t="s">
        <v>67</v>
      </c>
      <c r="AI331" s="54">
        <v>42.5</v>
      </c>
      <c r="AJ331" s="54">
        <v>32.299999999999997</v>
      </c>
      <c r="AK331" s="54">
        <v>1.31578947368421</v>
      </c>
      <c r="AL331" s="54">
        <v>37.4</v>
      </c>
      <c r="AM331" s="121" t="s">
        <v>80</v>
      </c>
      <c r="AN331" s="54">
        <v>1</v>
      </c>
      <c r="AO331" s="121"/>
      <c r="AP331" s="121" t="s">
        <v>1056</v>
      </c>
      <c r="AQ331" s="121"/>
      <c r="AR331" s="57">
        <v>2</v>
      </c>
      <c r="AS331" s="58">
        <v>14.64210389</v>
      </c>
      <c r="AT331" s="58">
        <v>75.259447910000006</v>
      </c>
      <c r="AU331" s="58">
        <v>0.700069477</v>
      </c>
      <c r="AV331" s="58">
        <v>7.0443731610000002</v>
      </c>
      <c r="AW331" s="58">
        <v>178.2452188</v>
      </c>
      <c r="AX331" s="58">
        <v>0.48719506400000001</v>
      </c>
      <c r="AY331" s="59" t="s">
        <v>69</v>
      </c>
      <c r="AZ331" s="59" t="s">
        <v>96</v>
      </c>
      <c r="BA331" s="59" t="s">
        <v>1053</v>
      </c>
      <c r="BB331" s="59" t="s">
        <v>1057</v>
      </c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AMJ331" s="60"/>
      <c r="AMK331" s="60"/>
      <c r="AML331"/>
    </row>
    <row r="332" spans="1:1026" s="69" customFormat="1" x14ac:dyDescent="0.5">
      <c r="A332" s="61" t="s">
        <v>1055</v>
      </c>
      <c r="B332" s="62"/>
      <c r="C332" s="62"/>
      <c r="D332" s="63" t="s">
        <v>1058</v>
      </c>
      <c r="E332" s="64" t="s">
        <v>216</v>
      </c>
      <c r="F332" s="66"/>
      <c r="G332" s="66"/>
      <c r="H332" s="66"/>
      <c r="I332" s="66"/>
      <c r="J332" s="66"/>
      <c r="K332" s="80"/>
      <c r="L332" s="80"/>
      <c r="M332" s="80"/>
      <c r="N332" s="80" t="s">
        <v>116</v>
      </c>
      <c r="O332" s="80"/>
      <c r="P332" s="66">
        <v>1</v>
      </c>
      <c r="Q332" s="66">
        <v>1</v>
      </c>
      <c r="R332" s="66"/>
      <c r="S332" s="65">
        <v>2</v>
      </c>
      <c r="T332" s="66"/>
      <c r="U332" s="65" t="s">
        <v>120</v>
      </c>
      <c r="V332" s="65" t="s">
        <v>1814</v>
      </c>
      <c r="W332" s="66">
        <v>1</v>
      </c>
      <c r="X332" s="66"/>
      <c r="Y332" s="66"/>
      <c r="Z332" s="67" t="s">
        <v>127</v>
      </c>
      <c r="AA332" s="67"/>
      <c r="AB332" s="66">
        <v>1</v>
      </c>
      <c r="AC332" s="66"/>
      <c r="AD332" s="66"/>
      <c r="AE332" s="66"/>
      <c r="AF332" s="66"/>
      <c r="AG332" s="66"/>
      <c r="AH332" s="80"/>
      <c r="AI332" s="80"/>
      <c r="AJ332" s="80"/>
      <c r="AK332" s="80"/>
      <c r="AL332" s="80"/>
      <c r="AM332" s="82" t="s">
        <v>80</v>
      </c>
      <c r="AN332" s="80">
        <v>1</v>
      </c>
      <c r="AO332" s="82"/>
      <c r="AP332" s="82"/>
      <c r="AQ332" s="82" t="s">
        <v>1059</v>
      </c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  <c r="DS332" s="70"/>
      <c r="DT332" s="70"/>
      <c r="DU332" s="70"/>
      <c r="DV332" s="70"/>
      <c r="DW332" s="70"/>
      <c r="DX332" s="70"/>
      <c r="DY332" s="70"/>
      <c r="DZ332" s="70"/>
      <c r="EA332" s="70"/>
      <c r="EB332" s="70"/>
      <c r="EC332" s="70"/>
      <c r="ED332" s="70"/>
      <c r="EE332" s="70"/>
      <c r="EF332" s="70"/>
      <c r="EG332" s="70"/>
      <c r="EH332" s="70"/>
      <c r="EI332" s="70"/>
      <c r="EJ332" s="70"/>
      <c r="AML332"/>
    </row>
    <row r="333" spans="1:1026" s="59" customFormat="1" x14ac:dyDescent="0.5">
      <c r="A333" s="1" t="s">
        <v>1060</v>
      </c>
      <c r="B333" s="51" t="s">
        <v>1061</v>
      </c>
      <c r="C333" s="51"/>
      <c r="D333" s="52" t="s">
        <v>62</v>
      </c>
      <c r="E333" s="52" t="s">
        <v>62</v>
      </c>
      <c r="F333" s="54">
        <v>2</v>
      </c>
      <c r="G333" s="54">
        <v>2</v>
      </c>
      <c r="H333" s="54">
        <v>2</v>
      </c>
      <c r="I333" s="54">
        <v>1</v>
      </c>
      <c r="J333" s="54"/>
      <c r="K333" s="54"/>
      <c r="L333" s="54"/>
      <c r="M333" s="54"/>
      <c r="N333" s="54"/>
      <c r="O333" s="54"/>
      <c r="P333" s="54"/>
      <c r="Q333" s="54">
        <v>1</v>
      </c>
      <c r="R333" s="54"/>
      <c r="S333" s="54">
        <v>2</v>
      </c>
      <c r="T333" s="54">
        <v>2</v>
      </c>
      <c r="U333" s="54" t="s">
        <v>1810</v>
      </c>
      <c r="V333" s="54" t="s">
        <v>1810</v>
      </c>
      <c r="W333" s="54">
        <v>2</v>
      </c>
      <c r="X333" s="54">
        <v>2</v>
      </c>
      <c r="Y333" s="54" t="s">
        <v>63</v>
      </c>
      <c r="Z333" s="55" t="s">
        <v>210</v>
      </c>
      <c r="AA333" s="55" t="s">
        <v>211</v>
      </c>
      <c r="AB333" s="54"/>
      <c r="AC333" s="54"/>
      <c r="AD333" s="54"/>
      <c r="AE333" s="54"/>
      <c r="AF333" s="54"/>
      <c r="AG333" s="54"/>
      <c r="AH333" s="54" t="s">
        <v>133</v>
      </c>
      <c r="AI333" s="54">
        <v>18.3</v>
      </c>
      <c r="AJ333" s="54">
        <v>19.600000000000001</v>
      </c>
      <c r="AK333" s="54">
        <v>0.93367346938775497</v>
      </c>
      <c r="AL333" s="54">
        <v>15.5</v>
      </c>
      <c r="AM333" s="55" t="s">
        <v>1062</v>
      </c>
      <c r="AN333" s="54">
        <v>3</v>
      </c>
      <c r="AO333" s="55"/>
      <c r="AP333" s="55"/>
      <c r="AQ333" s="55"/>
      <c r="AR333" s="57">
        <v>4</v>
      </c>
      <c r="AS333" s="58">
        <v>47.872429609999998</v>
      </c>
      <c r="AT333" s="58">
        <v>3927.2943</v>
      </c>
      <c r="AU333" s="58">
        <v>0.550596003</v>
      </c>
      <c r="AV333" s="58">
        <v>24.81627933</v>
      </c>
      <c r="AW333" s="58">
        <v>3.1719630219999999</v>
      </c>
      <c r="AX333" s="58">
        <v>0.71596720800000002</v>
      </c>
      <c r="AY333" s="59" t="s">
        <v>69</v>
      </c>
      <c r="AZ333" s="59" t="s">
        <v>96</v>
      </c>
      <c r="BA333" s="59" t="s">
        <v>1063</v>
      </c>
      <c r="BB333" s="59" t="s">
        <v>1064</v>
      </c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AMJ333" s="60"/>
      <c r="AMK333" s="60"/>
      <c r="AML333"/>
    </row>
    <row r="334" spans="1:1026" s="69" customFormat="1" x14ac:dyDescent="0.5">
      <c r="A334" s="61" t="s">
        <v>1060</v>
      </c>
      <c r="B334" s="62"/>
      <c r="C334" s="62"/>
      <c r="D334" s="63" t="s">
        <v>1065</v>
      </c>
      <c r="E334" s="64" t="s">
        <v>106</v>
      </c>
      <c r="F334" s="66">
        <v>1</v>
      </c>
      <c r="G334" s="66">
        <v>1</v>
      </c>
      <c r="H334" s="66">
        <v>1</v>
      </c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>
        <v>1</v>
      </c>
      <c r="T334" s="66"/>
      <c r="U334" s="66" t="s">
        <v>493</v>
      </c>
      <c r="V334" s="66" t="s">
        <v>493</v>
      </c>
      <c r="W334" s="66">
        <v>1</v>
      </c>
      <c r="X334" s="66"/>
      <c r="Y334" s="66"/>
      <c r="Z334" s="67"/>
      <c r="AA334" s="67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7" t="s">
        <v>1062</v>
      </c>
      <c r="AN334" s="66">
        <v>3</v>
      </c>
      <c r="AO334" s="67"/>
      <c r="AP334" s="67"/>
      <c r="AQ334" s="68" t="s">
        <v>1066</v>
      </c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  <c r="DS334" s="70"/>
      <c r="DT334" s="70"/>
      <c r="DU334" s="70"/>
      <c r="DV334" s="70"/>
      <c r="DW334" s="70"/>
      <c r="DX334" s="70"/>
      <c r="DY334" s="70"/>
      <c r="DZ334" s="70"/>
      <c r="EA334" s="70"/>
      <c r="EB334" s="70"/>
      <c r="EC334" s="70"/>
      <c r="ED334" s="70"/>
      <c r="EE334" s="70"/>
      <c r="EF334" s="70"/>
      <c r="EG334" s="70"/>
      <c r="EH334" s="70"/>
      <c r="EI334" s="70"/>
      <c r="EJ334" s="70"/>
      <c r="AML334"/>
    </row>
    <row r="335" spans="1:1026" s="69" customFormat="1" x14ac:dyDescent="0.5">
      <c r="A335" s="61" t="s">
        <v>1060</v>
      </c>
      <c r="B335" s="62"/>
      <c r="C335" s="62"/>
      <c r="D335" s="63" t="s">
        <v>398</v>
      </c>
      <c r="E335" s="64" t="s">
        <v>106</v>
      </c>
      <c r="F335" s="66">
        <v>1</v>
      </c>
      <c r="G335" s="66">
        <v>1</v>
      </c>
      <c r="H335" s="66">
        <v>1</v>
      </c>
      <c r="I335" s="66">
        <v>1</v>
      </c>
      <c r="J335" s="66"/>
      <c r="K335" s="66"/>
      <c r="L335" s="66"/>
      <c r="M335" s="66"/>
      <c r="N335" s="66"/>
      <c r="O335" s="66"/>
      <c r="P335" s="66"/>
      <c r="Q335" s="66">
        <v>1</v>
      </c>
      <c r="R335" s="66"/>
      <c r="S335" s="66">
        <v>2</v>
      </c>
      <c r="T335" s="66"/>
      <c r="U335" s="66" t="s">
        <v>323</v>
      </c>
      <c r="V335" s="66" t="s">
        <v>1814</v>
      </c>
      <c r="W335" s="66">
        <v>1</v>
      </c>
      <c r="X335" s="66"/>
      <c r="Y335" s="66"/>
      <c r="Z335" s="67" t="s">
        <v>210</v>
      </c>
      <c r="AA335" s="67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7" t="s">
        <v>162</v>
      </c>
      <c r="AN335" s="66">
        <v>1</v>
      </c>
      <c r="AO335" s="67"/>
      <c r="AP335" s="67"/>
      <c r="AQ335" s="67" t="s">
        <v>1067</v>
      </c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  <c r="DS335" s="70"/>
      <c r="DT335" s="70"/>
      <c r="DU335" s="70"/>
      <c r="DV335" s="70"/>
      <c r="DW335" s="70"/>
      <c r="DX335" s="70"/>
      <c r="DY335" s="70"/>
      <c r="DZ335" s="70"/>
      <c r="EA335" s="70"/>
      <c r="EB335" s="70"/>
      <c r="EC335" s="70"/>
      <c r="ED335" s="70"/>
      <c r="EE335" s="70"/>
      <c r="EF335" s="70"/>
      <c r="EG335" s="70"/>
      <c r="EH335" s="70"/>
      <c r="EI335" s="70"/>
      <c r="EJ335" s="70"/>
      <c r="AML335"/>
    </row>
    <row r="336" spans="1:1026" s="59" customFormat="1" x14ac:dyDescent="0.5">
      <c r="A336" s="1" t="s">
        <v>1068</v>
      </c>
      <c r="B336" s="51" t="s">
        <v>1069</v>
      </c>
      <c r="C336" s="51"/>
      <c r="D336" s="52" t="s">
        <v>62</v>
      </c>
      <c r="E336" s="52" t="s">
        <v>62</v>
      </c>
      <c r="F336" s="54">
        <v>4</v>
      </c>
      <c r="G336" s="54">
        <v>1</v>
      </c>
      <c r="H336" s="54">
        <v>1</v>
      </c>
      <c r="I336" s="54"/>
      <c r="J336" s="54"/>
      <c r="K336" s="54">
        <v>1</v>
      </c>
      <c r="L336" s="54"/>
      <c r="M336" s="54">
        <v>1</v>
      </c>
      <c r="N336" s="54">
        <f>SUM(N337:N342)</f>
        <v>3</v>
      </c>
      <c r="O336" s="54">
        <f>SUM(O337:O342)</f>
        <v>3</v>
      </c>
      <c r="P336" s="54">
        <v>1</v>
      </c>
      <c r="Q336" s="54">
        <v>3</v>
      </c>
      <c r="R336" s="54"/>
      <c r="S336" s="54">
        <v>4</v>
      </c>
      <c r="T336" s="54">
        <v>2</v>
      </c>
      <c r="U336" s="54" t="s">
        <v>1810</v>
      </c>
      <c r="V336" s="54" t="s">
        <v>1810</v>
      </c>
      <c r="W336" s="54">
        <v>3</v>
      </c>
      <c r="X336" s="54">
        <v>2</v>
      </c>
      <c r="Y336" s="54" t="s">
        <v>63</v>
      </c>
      <c r="Z336" s="55" t="s">
        <v>210</v>
      </c>
      <c r="AA336" s="55" t="s">
        <v>211</v>
      </c>
      <c r="AB336" s="54">
        <v>2</v>
      </c>
      <c r="AC336" s="54"/>
      <c r="AD336" s="54">
        <v>3</v>
      </c>
      <c r="AE336" s="54"/>
      <c r="AF336" s="54"/>
      <c r="AG336" s="54"/>
      <c r="AH336" s="54" t="s">
        <v>67</v>
      </c>
      <c r="AI336" s="54">
        <v>642.9</v>
      </c>
      <c r="AJ336" s="54">
        <v>467.5</v>
      </c>
      <c r="AK336" s="54">
        <v>1.3751871657754</v>
      </c>
      <c r="AL336" s="54">
        <v>593</v>
      </c>
      <c r="AM336" s="55" t="s">
        <v>677</v>
      </c>
      <c r="AN336" s="54"/>
      <c r="AO336" s="55"/>
      <c r="AP336" s="55" t="s">
        <v>1070</v>
      </c>
      <c r="AQ336" s="55"/>
      <c r="AR336" s="57">
        <v>2</v>
      </c>
      <c r="AS336" s="58">
        <v>101.2784427</v>
      </c>
      <c r="AT336" s="58">
        <v>9602.5807150000001</v>
      </c>
      <c r="AU336" s="58">
        <v>0.67214561399999995</v>
      </c>
      <c r="AV336" s="58">
        <v>24.182715980000001</v>
      </c>
      <c r="AW336" s="58">
        <v>4.1030819169999999</v>
      </c>
      <c r="AX336" s="58">
        <v>0.72012118700000005</v>
      </c>
      <c r="AY336" s="59" t="s">
        <v>69</v>
      </c>
      <c r="AZ336" s="59" t="s">
        <v>96</v>
      </c>
      <c r="BA336" s="59" t="s">
        <v>1071</v>
      </c>
      <c r="BB336" s="59" t="s">
        <v>1072</v>
      </c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AMJ336" s="60"/>
      <c r="AMK336" s="60"/>
      <c r="AML336"/>
    </row>
    <row r="337" spans="1:1026" s="69" customFormat="1" x14ac:dyDescent="0.5">
      <c r="A337" s="61" t="s">
        <v>1068</v>
      </c>
      <c r="B337" s="62"/>
      <c r="C337" s="62"/>
      <c r="D337" s="63" t="s">
        <v>138</v>
      </c>
      <c r="E337" s="64" t="s">
        <v>106</v>
      </c>
      <c r="F337" s="66"/>
      <c r="G337" s="66"/>
      <c r="H337" s="66"/>
      <c r="I337" s="66"/>
      <c r="J337" s="66"/>
      <c r="K337" s="66"/>
      <c r="L337" s="66"/>
      <c r="M337" s="66"/>
      <c r="N337" s="66"/>
      <c r="O337" s="66">
        <v>1</v>
      </c>
      <c r="P337" s="66"/>
      <c r="Q337" s="66"/>
      <c r="R337" s="66"/>
      <c r="S337" s="66" t="s">
        <v>83</v>
      </c>
      <c r="T337" s="66"/>
      <c r="U337" s="66" t="s">
        <v>87</v>
      </c>
      <c r="V337" s="66" t="s">
        <v>83</v>
      </c>
      <c r="W337" s="66">
        <v>1</v>
      </c>
      <c r="X337" s="66"/>
      <c r="Y337" s="66"/>
      <c r="Z337" s="67"/>
      <c r="AA337" s="67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7" t="s">
        <v>677</v>
      </c>
      <c r="AN337" s="66">
        <v>3</v>
      </c>
      <c r="AO337" s="67" t="s">
        <v>1073</v>
      </c>
      <c r="AP337" s="67"/>
      <c r="AQ337" s="68" t="s">
        <v>140</v>
      </c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  <c r="DS337" s="70"/>
      <c r="DT337" s="70"/>
      <c r="DU337" s="70"/>
      <c r="DV337" s="70"/>
      <c r="DW337" s="70"/>
      <c r="DX337" s="70"/>
      <c r="DY337" s="70"/>
      <c r="DZ337" s="70"/>
      <c r="EA337" s="70"/>
      <c r="EB337" s="70"/>
      <c r="EC337" s="70"/>
      <c r="ED337" s="70"/>
      <c r="EE337" s="70"/>
      <c r="EF337" s="70"/>
      <c r="EG337" s="70"/>
      <c r="EH337" s="70"/>
      <c r="EI337" s="70"/>
      <c r="EJ337" s="70"/>
      <c r="AML337"/>
    </row>
    <row r="338" spans="1:1026" s="69" customFormat="1" x14ac:dyDescent="0.5">
      <c r="A338" s="61" t="s">
        <v>1068</v>
      </c>
      <c r="B338" s="62"/>
      <c r="C338" s="62"/>
      <c r="D338" s="63" t="s">
        <v>1074</v>
      </c>
      <c r="E338" s="64" t="s">
        <v>106</v>
      </c>
      <c r="F338" s="66">
        <v>1</v>
      </c>
      <c r="G338" s="66"/>
      <c r="H338" s="66"/>
      <c r="I338" s="66"/>
      <c r="J338" s="66"/>
      <c r="K338" s="66"/>
      <c r="L338" s="66"/>
      <c r="M338" s="66"/>
      <c r="N338" s="66">
        <v>1</v>
      </c>
      <c r="O338" s="66"/>
      <c r="P338" s="66">
        <v>1</v>
      </c>
      <c r="Q338" s="66">
        <v>1</v>
      </c>
      <c r="R338" s="66"/>
      <c r="S338" s="65">
        <v>2</v>
      </c>
      <c r="T338" s="66"/>
      <c r="U338" s="65" t="s">
        <v>120</v>
      </c>
      <c r="V338" s="65" t="s">
        <v>1814</v>
      </c>
      <c r="W338" s="66">
        <v>1</v>
      </c>
      <c r="X338" s="66"/>
      <c r="Y338" s="66"/>
      <c r="Z338" s="67" t="s">
        <v>210</v>
      </c>
      <c r="AA338" s="67"/>
      <c r="AB338" s="66">
        <v>1</v>
      </c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7" t="s">
        <v>677</v>
      </c>
      <c r="AN338" s="66">
        <v>3</v>
      </c>
      <c r="AO338" s="67" t="s">
        <v>1075</v>
      </c>
      <c r="AP338" s="67"/>
      <c r="AQ338" s="67" t="s">
        <v>1076</v>
      </c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  <c r="DS338" s="70"/>
      <c r="DT338" s="70"/>
      <c r="DU338" s="70"/>
      <c r="DV338" s="70"/>
      <c r="DW338" s="70"/>
      <c r="DX338" s="70"/>
      <c r="DY338" s="70"/>
      <c r="DZ338" s="70"/>
      <c r="EA338" s="70"/>
      <c r="EB338" s="70"/>
      <c r="EC338" s="70"/>
      <c r="ED338" s="70"/>
      <c r="EE338" s="70"/>
      <c r="EF338" s="70"/>
      <c r="EG338" s="70"/>
      <c r="EH338" s="70"/>
      <c r="EI338" s="70"/>
      <c r="EJ338" s="70"/>
      <c r="AML338"/>
    </row>
    <row r="339" spans="1:1026" s="69" customFormat="1" x14ac:dyDescent="0.5">
      <c r="A339" s="61" t="s">
        <v>1068</v>
      </c>
      <c r="B339" s="62"/>
      <c r="C339" s="62"/>
      <c r="D339" s="63" t="s">
        <v>1077</v>
      </c>
      <c r="E339" s="64" t="s">
        <v>106</v>
      </c>
      <c r="F339" s="66">
        <v>1</v>
      </c>
      <c r="G339" s="66">
        <v>1</v>
      </c>
      <c r="H339" s="66">
        <v>1</v>
      </c>
      <c r="I339" s="66"/>
      <c r="J339" s="66"/>
      <c r="K339" s="66">
        <v>1</v>
      </c>
      <c r="L339" s="66"/>
      <c r="M339" s="66">
        <v>1</v>
      </c>
      <c r="N339" s="66"/>
      <c r="O339" s="66">
        <v>1</v>
      </c>
      <c r="P339" s="66"/>
      <c r="Q339" s="66"/>
      <c r="R339" s="66"/>
      <c r="S339" s="66">
        <v>2</v>
      </c>
      <c r="T339" s="66"/>
      <c r="U339" s="66" t="s">
        <v>167</v>
      </c>
      <c r="V339" s="65" t="s">
        <v>1814</v>
      </c>
      <c r="W339" s="66">
        <v>2</v>
      </c>
      <c r="X339" s="66"/>
      <c r="Y339" s="66"/>
      <c r="Z339" s="67" t="s">
        <v>210</v>
      </c>
      <c r="AA339" s="67"/>
      <c r="AB339" s="66"/>
      <c r="AC339" s="66"/>
      <c r="AD339" s="66">
        <v>2</v>
      </c>
      <c r="AE339" s="66"/>
      <c r="AF339" s="66"/>
      <c r="AG339" s="66"/>
      <c r="AH339" s="66"/>
      <c r="AI339" s="66"/>
      <c r="AJ339" s="66"/>
      <c r="AK339" s="66"/>
      <c r="AL339" s="66"/>
      <c r="AM339" s="67" t="s">
        <v>1078</v>
      </c>
      <c r="AN339" s="66">
        <v>2</v>
      </c>
      <c r="AO339" s="67" t="s">
        <v>1079</v>
      </c>
      <c r="AP339" s="67"/>
      <c r="AQ339" s="67" t="s">
        <v>1080</v>
      </c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  <c r="DS339" s="70"/>
      <c r="DT339" s="70"/>
      <c r="DU339" s="70"/>
      <c r="DV339" s="70"/>
      <c r="DW339" s="70"/>
      <c r="DX339" s="70"/>
      <c r="DY339" s="70"/>
      <c r="DZ339" s="70"/>
      <c r="EA339" s="70"/>
      <c r="EB339" s="70"/>
      <c r="EC339" s="70"/>
      <c r="ED339" s="70"/>
      <c r="EE339" s="70"/>
      <c r="EF339" s="70"/>
      <c r="EG339" s="70"/>
      <c r="EH339" s="70"/>
      <c r="EI339" s="70"/>
      <c r="EJ339" s="70"/>
      <c r="AML339"/>
    </row>
    <row r="340" spans="1:1026" s="69" customFormat="1" x14ac:dyDescent="0.5">
      <c r="A340" s="61" t="s">
        <v>1068</v>
      </c>
      <c r="B340" s="62"/>
      <c r="C340" s="62"/>
      <c r="D340" s="63" t="s">
        <v>541</v>
      </c>
      <c r="E340" s="64" t="s">
        <v>106</v>
      </c>
      <c r="F340" s="66">
        <v>1</v>
      </c>
      <c r="G340" s="66"/>
      <c r="H340" s="66"/>
      <c r="I340" s="66"/>
      <c r="J340" s="66"/>
      <c r="K340" s="66"/>
      <c r="L340" s="66"/>
      <c r="M340" s="66"/>
      <c r="N340" s="66">
        <v>1</v>
      </c>
      <c r="O340" s="66"/>
      <c r="P340" s="66"/>
      <c r="Q340" s="66">
        <v>1</v>
      </c>
      <c r="R340" s="66"/>
      <c r="S340" s="66" t="s">
        <v>83</v>
      </c>
      <c r="T340" s="66"/>
      <c r="U340" s="66" t="s">
        <v>87</v>
      </c>
      <c r="V340" s="66" t="s">
        <v>83</v>
      </c>
      <c r="W340" s="66">
        <v>1</v>
      </c>
      <c r="X340" s="66"/>
      <c r="Y340" s="66"/>
      <c r="Z340" s="67" t="s">
        <v>210</v>
      </c>
      <c r="AA340" s="67"/>
      <c r="AB340" s="66">
        <v>1</v>
      </c>
      <c r="AC340" s="66"/>
      <c r="AD340" s="66">
        <v>1</v>
      </c>
      <c r="AE340" s="66"/>
      <c r="AF340" s="66"/>
      <c r="AG340" s="66"/>
      <c r="AH340" s="66"/>
      <c r="AI340" s="66"/>
      <c r="AJ340" s="66"/>
      <c r="AK340" s="66"/>
      <c r="AL340" s="66"/>
      <c r="AM340" s="67" t="s">
        <v>112</v>
      </c>
      <c r="AN340" s="66">
        <v>1</v>
      </c>
      <c r="AO340" s="67"/>
      <c r="AP340" s="67"/>
      <c r="AQ340" s="67" t="s">
        <v>1081</v>
      </c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  <c r="DS340" s="70"/>
      <c r="DT340" s="70"/>
      <c r="DU340" s="70"/>
      <c r="DV340" s="70"/>
      <c r="DW340" s="70"/>
      <c r="DX340" s="70"/>
      <c r="DY340" s="70"/>
      <c r="DZ340" s="70"/>
      <c r="EA340" s="70"/>
      <c r="EB340" s="70"/>
      <c r="EC340" s="70"/>
      <c r="ED340" s="70"/>
      <c r="EE340" s="70"/>
      <c r="EF340" s="70"/>
      <c r="EG340" s="70"/>
      <c r="EH340" s="70"/>
      <c r="EI340" s="70"/>
      <c r="EJ340" s="70"/>
      <c r="AML340"/>
    </row>
    <row r="341" spans="1:1026" s="69" customFormat="1" x14ac:dyDescent="0.5">
      <c r="A341" s="61" t="s">
        <v>1068</v>
      </c>
      <c r="B341" s="62"/>
      <c r="C341" s="62"/>
      <c r="D341" s="63" t="s">
        <v>544</v>
      </c>
      <c r="E341" s="64" t="s">
        <v>106</v>
      </c>
      <c r="F341" s="66">
        <v>1</v>
      </c>
      <c r="G341" s="66"/>
      <c r="H341" s="66"/>
      <c r="I341" s="66"/>
      <c r="J341" s="66"/>
      <c r="K341" s="66"/>
      <c r="L341" s="66"/>
      <c r="M341" s="66"/>
      <c r="N341" s="66">
        <v>1</v>
      </c>
      <c r="O341" s="66"/>
      <c r="P341" s="66"/>
      <c r="Q341" s="66">
        <v>1</v>
      </c>
      <c r="R341" s="66"/>
      <c r="S341" s="66" t="s">
        <v>83</v>
      </c>
      <c r="T341" s="66"/>
      <c r="U341" s="66" t="s">
        <v>87</v>
      </c>
      <c r="V341" s="66" t="s">
        <v>83</v>
      </c>
      <c r="W341" s="66">
        <v>1</v>
      </c>
      <c r="X341" s="66"/>
      <c r="Y341" s="66"/>
      <c r="Z341" s="67" t="s">
        <v>210</v>
      </c>
      <c r="AA341" s="67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7" t="s">
        <v>112</v>
      </c>
      <c r="AN341" s="66">
        <v>1</v>
      </c>
      <c r="AO341" s="67" t="s">
        <v>1082</v>
      </c>
      <c r="AP341" s="67"/>
      <c r="AQ341" s="67" t="s">
        <v>1083</v>
      </c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  <c r="DS341" s="70"/>
      <c r="DT341" s="70"/>
      <c r="DU341" s="70"/>
      <c r="DV341" s="70"/>
      <c r="DW341" s="70"/>
      <c r="DX341" s="70"/>
      <c r="DY341" s="70"/>
      <c r="DZ341" s="70"/>
      <c r="EA341" s="70"/>
      <c r="EB341" s="70"/>
      <c r="EC341" s="70"/>
      <c r="ED341" s="70"/>
      <c r="EE341" s="70"/>
      <c r="EF341" s="70"/>
      <c r="EG341" s="70"/>
      <c r="EH341" s="70"/>
      <c r="EI341" s="70"/>
      <c r="EJ341" s="70"/>
      <c r="AML341"/>
    </row>
    <row r="342" spans="1:1026" s="69" customFormat="1" x14ac:dyDescent="0.5">
      <c r="A342" s="61" t="s">
        <v>1068</v>
      </c>
      <c r="B342" s="62"/>
      <c r="C342" s="62"/>
      <c r="D342" s="63" t="s">
        <v>1084</v>
      </c>
      <c r="E342" s="64" t="s">
        <v>106</v>
      </c>
      <c r="F342" s="66"/>
      <c r="G342" s="66"/>
      <c r="H342" s="66"/>
      <c r="I342" s="66"/>
      <c r="J342" s="66"/>
      <c r="K342" s="66"/>
      <c r="L342" s="66"/>
      <c r="M342" s="66"/>
      <c r="N342" s="66"/>
      <c r="O342" s="66">
        <v>1</v>
      </c>
      <c r="P342" s="66"/>
      <c r="Q342" s="66"/>
      <c r="R342" s="66"/>
      <c r="S342" s="66" t="s">
        <v>83</v>
      </c>
      <c r="T342" s="66"/>
      <c r="U342" s="66" t="s">
        <v>87</v>
      </c>
      <c r="V342" s="66" t="s">
        <v>83</v>
      </c>
      <c r="W342" s="66">
        <v>1</v>
      </c>
      <c r="X342" s="66"/>
      <c r="Y342" s="66"/>
      <c r="Z342" s="67"/>
      <c r="AA342" s="67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7"/>
      <c r="AN342" s="66"/>
      <c r="AO342" s="67" t="s">
        <v>1085</v>
      </c>
      <c r="AP342" s="67"/>
      <c r="AQ342" s="67" t="s">
        <v>1086</v>
      </c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  <c r="DS342" s="70"/>
      <c r="DT342" s="70"/>
      <c r="DU342" s="70"/>
      <c r="DV342" s="70"/>
      <c r="DW342" s="70"/>
      <c r="DX342" s="70"/>
      <c r="DY342" s="70"/>
      <c r="DZ342" s="70"/>
      <c r="EA342" s="70"/>
      <c r="EB342" s="70"/>
      <c r="EC342" s="70"/>
      <c r="ED342" s="70"/>
      <c r="EE342" s="70"/>
      <c r="EF342" s="70"/>
      <c r="EG342" s="70"/>
      <c r="EH342" s="70"/>
      <c r="EI342" s="70"/>
      <c r="EJ342" s="70"/>
      <c r="AML342"/>
    </row>
    <row r="343" spans="1:1026" s="78" customFormat="1" x14ac:dyDescent="0.5">
      <c r="A343" s="1" t="s">
        <v>1087</v>
      </c>
      <c r="B343" s="72" t="s">
        <v>1088</v>
      </c>
      <c r="C343" s="72"/>
      <c r="D343" s="73" t="s">
        <v>62</v>
      </c>
      <c r="E343" s="73" t="s">
        <v>62</v>
      </c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 t="s">
        <v>83</v>
      </c>
      <c r="T343" s="74">
        <v>0</v>
      </c>
      <c r="U343" s="74" t="s">
        <v>83</v>
      </c>
      <c r="V343" s="74"/>
      <c r="W343" s="74" t="s">
        <v>79</v>
      </c>
      <c r="X343" s="74" t="s">
        <v>79</v>
      </c>
      <c r="Y343" s="74"/>
      <c r="Z343" s="75"/>
      <c r="AA343" s="75"/>
      <c r="AB343" s="74"/>
      <c r="AC343" s="74"/>
      <c r="AD343" s="74"/>
      <c r="AE343" s="74"/>
      <c r="AF343" s="74"/>
      <c r="AG343" s="74"/>
      <c r="AH343" s="110"/>
      <c r="AI343" s="110"/>
      <c r="AJ343" s="110"/>
      <c r="AK343" s="110"/>
      <c r="AL343" s="110"/>
      <c r="AM343" s="75"/>
      <c r="AN343" s="74"/>
      <c r="AO343" s="75"/>
      <c r="AP343" s="75"/>
      <c r="AQ343" s="75"/>
      <c r="AY343" s="78" t="s">
        <v>69</v>
      </c>
      <c r="AZ343" s="78" t="s">
        <v>96</v>
      </c>
      <c r="BA343" s="78" t="s">
        <v>1089</v>
      </c>
      <c r="BB343" s="78" t="s">
        <v>1090</v>
      </c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AML343"/>
    </row>
    <row r="344" spans="1:1026" s="97" customFormat="1" x14ac:dyDescent="0.5">
      <c r="A344" s="1" t="s">
        <v>1091</v>
      </c>
      <c r="B344" s="98" t="s">
        <v>1092</v>
      </c>
      <c r="C344" s="93"/>
      <c r="D344" s="94" t="s">
        <v>62</v>
      </c>
      <c r="E344" s="94" t="s">
        <v>62</v>
      </c>
      <c r="F344" s="7"/>
      <c r="G344" s="7"/>
      <c r="H344" s="7"/>
      <c r="I344" s="7"/>
      <c r="J344" s="7"/>
      <c r="K344" s="7"/>
      <c r="L344" s="7"/>
      <c r="M344" s="7"/>
      <c r="N344" s="7"/>
      <c r="O344" s="7">
        <v>1</v>
      </c>
      <c r="P344" s="7"/>
      <c r="Q344" s="7"/>
      <c r="R344" s="7"/>
      <c r="S344" s="7" t="s">
        <v>83</v>
      </c>
      <c r="T344" s="7">
        <v>0</v>
      </c>
      <c r="U344" s="7" t="s">
        <v>83</v>
      </c>
      <c r="V344" s="7" t="s">
        <v>83</v>
      </c>
      <c r="W344" s="7">
        <v>0</v>
      </c>
      <c r="X344" s="7">
        <v>0</v>
      </c>
      <c r="Y344" s="7"/>
      <c r="Z344" s="95"/>
      <c r="AA344" s="95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95" t="s">
        <v>192</v>
      </c>
      <c r="AN344" s="7">
        <v>2</v>
      </c>
      <c r="AO344" s="95"/>
      <c r="AP344" s="95"/>
      <c r="AQ344" s="95"/>
      <c r="AY344" s="97" t="s">
        <v>69</v>
      </c>
      <c r="AZ344" s="97" t="s">
        <v>96</v>
      </c>
      <c r="BA344" s="97" t="s">
        <v>1089</v>
      </c>
      <c r="BB344" s="97" t="s">
        <v>1093</v>
      </c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AML344"/>
    </row>
    <row r="345" spans="1:1026" s="69" customFormat="1" x14ac:dyDescent="0.5">
      <c r="A345" s="61" t="s">
        <v>1091</v>
      </c>
      <c r="B345" s="62"/>
      <c r="C345" s="62"/>
      <c r="D345" s="63" t="s">
        <v>1065</v>
      </c>
      <c r="E345" s="64" t="s">
        <v>106</v>
      </c>
      <c r="F345" s="66"/>
      <c r="G345" s="66"/>
      <c r="H345" s="66"/>
      <c r="I345" s="66"/>
      <c r="J345" s="66"/>
      <c r="K345" s="66"/>
      <c r="L345" s="66"/>
      <c r="M345" s="66"/>
      <c r="N345" s="66"/>
      <c r="O345" s="66">
        <v>1</v>
      </c>
      <c r="P345" s="66"/>
      <c r="Q345" s="66"/>
      <c r="R345" s="66"/>
      <c r="S345" s="66" t="s">
        <v>83</v>
      </c>
      <c r="T345" s="66"/>
      <c r="U345" s="66" t="s">
        <v>87</v>
      </c>
      <c r="V345" s="66" t="s">
        <v>83</v>
      </c>
      <c r="W345" s="66">
        <v>1</v>
      </c>
      <c r="X345" s="66"/>
      <c r="Y345" s="66"/>
      <c r="Z345" s="67"/>
      <c r="AA345" s="67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7" t="s">
        <v>192</v>
      </c>
      <c r="AN345" s="66">
        <v>2</v>
      </c>
      <c r="AO345" s="67"/>
      <c r="AP345" s="67"/>
      <c r="AQ345" s="68" t="s">
        <v>1066</v>
      </c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  <c r="DS345" s="70"/>
      <c r="DT345" s="70"/>
      <c r="DU345" s="70"/>
      <c r="DV345" s="70"/>
      <c r="DW345" s="70"/>
      <c r="DX345" s="70"/>
      <c r="DY345" s="70"/>
      <c r="DZ345" s="70"/>
      <c r="EA345" s="70"/>
      <c r="EB345" s="70"/>
      <c r="EC345" s="70"/>
      <c r="ED345" s="70"/>
      <c r="EE345" s="70"/>
      <c r="EF345" s="70"/>
      <c r="EG345" s="70"/>
      <c r="EH345" s="70"/>
      <c r="EI345" s="70"/>
      <c r="EJ345" s="70"/>
      <c r="AML345"/>
    </row>
    <row r="346" spans="1:1026" s="59" customFormat="1" x14ac:dyDescent="0.5">
      <c r="A346" s="1" t="s">
        <v>1094</v>
      </c>
      <c r="B346" s="51" t="s">
        <v>1095</v>
      </c>
      <c r="C346" s="51"/>
      <c r="D346" s="52" t="s">
        <v>62</v>
      </c>
      <c r="E346" s="52" t="s">
        <v>62</v>
      </c>
      <c r="F346" s="54">
        <v>1</v>
      </c>
      <c r="G346" s="54">
        <v>1</v>
      </c>
      <c r="H346" s="54">
        <v>1</v>
      </c>
      <c r="I346" s="54">
        <v>1</v>
      </c>
      <c r="J346" s="54"/>
      <c r="K346" s="54"/>
      <c r="L346" s="54"/>
      <c r="M346" s="54"/>
      <c r="N346" s="54"/>
      <c r="O346" s="54"/>
      <c r="P346" s="54"/>
      <c r="Q346" s="54"/>
      <c r="R346" s="54"/>
      <c r="S346" s="54">
        <v>2</v>
      </c>
      <c r="T346" s="54">
        <v>2</v>
      </c>
      <c r="U346" s="54" t="s">
        <v>1810</v>
      </c>
      <c r="V346" s="54" t="s">
        <v>1810</v>
      </c>
      <c r="W346" s="54">
        <v>1</v>
      </c>
      <c r="X346" s="54">
        <v>1</v>
      </c>
      <c r="Y346" s="54" t="s">
        <v>1817</v>
      </c>
      <c r="Z346" s="55" t="s">
        <v>257</v>
      </c>
      <c r="AA346" s="55" t="s">
        <v>65</v>
      </c>
      <c r="AB346" s="54">
        <v>1</v>
      </c>
      <c r="AC346" s="54"/>
      <c r="AD346" s="54"/>
      <c r="AE346" s="54"/>
      <c r="AF346" s="54"/>
      <c r="AG346" s="54"/>
      <c r="AH346" s="54" t="s">
        <v>133</v>
      </c>
      <c r="AI346" s="54">
        <v>18</v>
      </c>
      <c r="AJ346" s="54">
        <v>17</v>
      </c>
      <c r="AK346" s="54">
        <v>1.0588235294117601</v>
      </c>
      <c r="AL346" s="54">
        <v>19.100000000000001</v>
      </c>
      <c r="AM346" s="55" t="s">
        <v>112</v>
      </c>
      <c r="AN346" s="54">
        <v>1</v>
      </c>
      <c r="AO346" s="55"/>
      <c r="AP346" s="55" t="s">
        <v>1096</v>
      </c>
      <c r="AQ346" s="55"/>
      <c r="AR346" s="57">
        <v>3</v>
      </c>
      <c r="AS346" s="58">
        <v>66.704815609999997</v>
      </c>
      <c r="AT346" s="58">
        <v>13832.921630000001</v>
      </c>
      <c r="AU346" s="58">
        <v>0.57682307300000002</v>
      </c>
      <c r="AV346" s="58">
        <v>25.782398870000002</v>
      </c>
      <c r="AW346" s="58">
        <v>17.093630279999999</v>
      </c>
      <c r="AX346" s="58">
        <v>0.64845255599999996</v>
      </c>
      <c r="AY346" s="59" t="s">
        <v>69</v>
      </c>
      <c r="AZ346" s="59" t="s">
        <v>96</v>
      </c>
      <c r="BA346" s="59" t="s">
        <v>1097</v>
      </c>
      <c r="BB346" s="59" t="s">
        <v>1098</v>
      </c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AMJ346" s="60"/>
      <c r="AMK346" s="60"/>
      <c r="AML346"/>
    </row>
    <row r="347" spans="1:1026" s="69" customFormat="1" x14ac:dyDescent="0.5">
      <c r="A347" s="61" t="s">
        <v>1094</v>
      </c>
      <c r="B347" s="62"/>
      <c r="C347" s="62"/>
      <c r="D347" s="63" t="s">
        <v>1099</v>
      </c>
      <c r="E347" s="64" t="s">
        <v>216</v>
      </c>
      <c r="F347" s="66">
        <v>1</v>
      </c>
      <c r="G347" s="66">
        <v>1</v>
      </c>
      <c r="H347" s="66">
        <v>1</v>
      </c>
      <c r="I347" s="66">
        <v>1</v>
      </c>
      <c r="J347" s="66"/>
      <c r="K347" s="66"/>
      <c r="L347" s="66"/>
      <c r="M347" s="66"/>
      <c r="N347" s="66"/>
      <c r="O347" s="66"/>
      <c r="P347" s="66"/>
      <c r="Q347" s="66"/>
      <c r="R347" s="66"/>
      <c r="S347" s="66">
        <v>2</v>
      </c>
      <c r="T347" s="66"/>
      <c r="U347" s="66" t="s">
        <v>323</v>
      </c>
      <c r="V347" s="66" t="s">
        <v>1814</v>
      </c>
      <c r="W347" s="66">
        <v>1</v>
      </c>
      <c r="X347" s="66"/>
      <c r="Y347" s="66"/>
      <c r="Z347" s="67" t="s">
        <v>257</v>
      </c>
      <c r="AA347" s="67"/>
      <c r="AB347" s="66">
        <v>1</v>
      </c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7" t="s">
        <v>112</v>
      </c>
      <c r="AN347" s="66">
        <v>1</v>
      </c>
      <c r="AO347" s="67" t="s">
        <v>1100</v>
      </c>
      <c r="AP347" s="67"/>
      <c r="AQ347" s="67" t="s">
        <v>1101</v>
      </c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  <c r="DS347" s="70"/>
      <c r="DT347" s="70"/>
      <c r="DU347" s="70"/>
      <c r="DV347" s="70"/>
      <c r="DW347" s="70"/>
      <c r="DX347" s="70"/>
      <c r="DY347" s="70"/>
      <c r="DZ347" s="70"/>
      <c r="EA347" s="70"/>
      <c r="EB347" s="70"/>
      <c r="EC347" s="70"/>
      <c r="ED347" s="70"/>
      <c r="EE347" s="70"/>
      <c r="EF347" s="70"/>
      <c r="EG347" s="70"/>
      <c r="EH347" s="70"/>
      <c r="EI347" s="70"/>
      <c r="EJ347" s="70"/>
      <c r="AML347"/>
    </row>
    <row r="348" spans="1:1026" s="78" customFormat="1" x14ac:dyDescent="0.5">
      <c r="A348" s="1" t="s">
        <v>1102</v>
      </c>
      <c r="B348" s="72" t="s">
        <v>1103</v>
      </c>
      <c r="C348" s="72"/>
      <c r="D348" s="73" t="s">
        <v>62</v>
      </c>
      <c r="E348" s="73" t="s">
        <v>62</v>
      </c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 t="s">
        <v>83</v>
      </c>
      <c r="T348" s="74">
        <v>0</v>
      </c>
      <c r="U348" s="74" t="s">
        <v>83</v>
      </c>
      <c r="V348" s="74"/>
      <c r="W348" s="74" t="s">
        <v>79</v>
      </c>
      <c r="X348" s="74" t="s">
        <v>79</v>
      </c>
      <c r="Y348" s="74"/>
      <c r="Z348" s="75"/>
      <c r="AA348" s="75"/>
      <c r="AB348" s="74"/>
      <c r="AC348" s="74"/>
      <c r="AD348" s="74"/>
      <c r="AE348" s="74"/>
      <c r="AF348" s="74"/>
      <c r="AG348" s="74"/>
      <c r="AH348" s="110"/>
      <c r="AI348" s="110"/>
      <c r="AJ348" s="110"/>
      <c r="AK348" s="110"/>
      <c r="AL348" s="110"/>
      <c r="AM348" s="75"/>
      <c r="AN348" s="74"/>
      <c r="AO348" s="75"/>
      <c r="AP348" s="89"/>
      <c r="AQ348" s="89"/>
      <c r="AR348" s="76">
        <v>2</v>
      </c>
      <c r="AS348" s="77">
        <v>66.744026230000003</v>
      </c>
      <c r="AT348" s="77">
        <v>6853.107755</v>
      </c>
      <c r="AU348" s="77">
        <v>0.52097464500000001</v>
      </c>
      <c r="AV348" s="77">
        <v>23.82616947</v>
      </c>
      <c r="AW348" s="77">
        <v>9.0336469089999998</v>
      </c>
      <c r="AX348" s="77">
        <v>0.66380501000000003</v>
      </c>
      <c r="AY348" s="78" t="s">
        <v>69</v>
      </c>
      <c r="AZ348" s="78" t="s">
        <v>96</v>
      </c>
      <c r="BA348" s="78" t="s">
        <v>1104</v>
      </c>
      <c r="BB348" s="78" t="s">
        <v>1105</v>
      </c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AML348"/>
    </row>
    <row r="349" spans="1:1026" s="59" customFormat="1" x14ac:dyDescent="0.5">
      <c r="A349" s="1" t="s">
        <v>1106</v>
      </c>
      <c r="B349" s="51" t="s">
        <v>1107</v>
      </c>
      <c r="C349" s="51"/>
      <c r="D349" s="52" t="s">
        <v>62</v>
      </c>
      <c r="E349" s="52" t="s">
        <v>62</v>
      </c>
      <c r="F349" s="54">
        <v>2</v>
      </c>
      <c r="G349" s="54">
        <v>1</v>
      </c>
      <c r="H349" s="54">
        <v>1</v>
      </c>
      <c r="I349" s="54"/>
      <c r="J349" s="54"/>
      <c r="K349" s="54"/>
      <c r="L349" s="54"/>
      <c r="M349" s="54"/>
      <c r="N349" s="54"/>
      <c r="O349" s="54">
        <v>1</v>
      </c>
      <c r="P349" s="54">
        <v>1</v>
      </c>
      <c r="Q349" s="54">
        <v>1</v>
      </c>
      <c r="R349" s="54"/>
      <c r="S349" s="54">
        <v>2</v>
      </c>
      <c r="T349" s="54">
        <v>2</v>
      </c>
      <c r="U349" s="54" t="s">
        <v>1810</v>
      </c>
      <c r="V349" s="54" t="s">
        <v>1810</v>
      </c>
      <c r="W349" s="54">
        <v>4</v>
      </c>
      <c r="X349" s="54">
        <v>2</v>
      </c>
      <c r="Y349" s="54" t="s">
        <v>63</v>
      </c>
      <c r="Z349" s="55" t="s">
        <v>83</v>
      </c>
      <c r="AA349" s="55" t="s">
        <v>65</v>
      </c>
      <c r="AB349" s="54">
        <v>1</v>
      </c>
      <c r="AC349" s="54"/>
      <c r="AD349" s="54"/>
      <c r="AE349" s="54"/>
      <c r="AF349" s="54"/>
      <c r="AG349" s="54"/>
      <c r="AH349" s="54" t="s">
        <v>67</v>
      </c>
      <c r="AI349" s="54">
        <v>232</v>
      </c>
      <c r="AJ349" s="54">
        <v>166.7</v>
      </c>
      <c r="AK349" s="54">
        <v>1.3917216556688701</v>
      </c>
      <c r="AL349" s="54">
        <v>215</v>
      </c>
      <c r="AM349" s="55" t="s">
        <v>102</v>
      </c>
      <c r="AN349" s="54">
        <v>2</v>
      </c>
      <c r="AO349" s="55"/>
      <c r="AP349" s="56"/>
      <c r="AQ349" s="56"/>
      <c r="AR349" s="57">
        <v>2</v>
      </c>
      <c r="AS349" s="58">
        <v>78.111794939999996</v>
      </c>
      <c r="AT349" s="58">
        <v>4739.0709429999997</v>
      </c>
      <c r="AU349" s="58">
        <v>0.534275681</v>
      </c>
      <c r="AV349" s="58">
        <v>17.388820509999999</v>
      </c>
      <c r="AW349" s="58">
        <v>2.1320903410000001</v>
      </c>
      <c r="AX349" s="58">
        <v>0.68878991199999995</v>
      </c>
      <c r="AY349" s="59" t="s">
        <v>69</v>
      </c>
      <c r="AZ349" s="59" t="s">
        <v>96</v>
      </c>
      <c r="BA349" s="59" t="s">
        <v>1104</v>
      </c>
      <c r="BB349" s="59" t="s">
        <v>1108</v>
      </c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AMJ349" s="60"/>
      <c r="AMK349" s="60"/>
      <c r="AML349"/>
    </row>
    <row r="350" spans="1:1026" s="69" customFormat="1" x14ac:dyDescent="0.5">
      <c r="A350" s="61" t="s">
        <v>1106</v>
      </c>
      <c r="B350" s="62"/>
      <c r="C350" s="62"/>
      <c r="D350" s="63" t="s">
        <v>1022</v>
      </c>
      <c r="E350" s="64" t="s">
        <v>106</v>
      </c>
      <c r="F350" s="66">
        <v>1</v>
      </c>
      <c r="G350" s="66"/>
      <c r="H350" s="66"/>
      <c r="I350" s="66"/>
      <c r="J350" s="66"/>
      <c r="K350" s="66"/>
      <c r="L350" s="66"/>
      <c r="M350" s="66"/>
      <c r="N350" s="66"/>
      <c r="O350" s="66">
        <v>1</v>
      </c>
      <c r="P350" s="66">
        <v>1</v>
      </c>
      <c r="Q350" s="66">
        <v>1</v>
      </c>
      <c r="R350" s="66"/>
      <c r="S350" s="66">
        <v>1</v>
      </c>
      <c r="T350" s="66"/>
      <c r="U350" s="65" t="s">
        <v>120</v>
      </c>
      <c r="V350" s="65" t="s">
        <v>1814</v>
      </c>
      <c r="W350" s="66">
        <v>3</v>
      </c>
      <c r="X350" s="66"/>
      <c r="Y350" s="66"/>
      <c r="Z350" s="67"/>
      <c r="AA350" s="67"/>
      <c r="AB350" s="66">
        <v>1</v>
      </c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7" t="s">
        <v>102</v>
      </c>
      <c r="AN350" s="66">
        <v>2</v>
      </c>
      <c r="AO350" s="67" t="s">
        <v>1109</v>
      </c>
      <c r="AP350" s="68"/>
      <c r="AQ350" s="68" t="s">
        <v>1110</v>
      </c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  <c r="DS350" s="70"/>
      <c r="DT350" s="70"/>
      <c r="DU350" s="70"/>
      <c r="DV350" s="70"/>
      <c r="DW350" s="70"/>
      <c r="DX350" s="70"/>
      <c r="DY350" s="70"/>
      <c r="DZ350" s="70"/>
      <c r="EA350" s="70"/>
      <c r="EB350" s="70"/>
      <c r="EC350" s="70"/>
      <c r="ED350" s="70"/>
      <c r="EE350" s="70"/>
      <c r="EF350" s="70"/>
      <c r="EG350" s="70"/>
      <c r="EH350" s="70"/>
      <c r="EI350" s="70"/>
      <c r="EJ350" s="70"/>
      <c r="AML350"/>
    </row>
    <row r="351" spans="1:1026" s="69" customFormat="1" x14ac:dyDescent="0.5">
      <c r="A351" s="61" t="s">
        <v>1106</v>
      </c>
      <c r="B351" s="62"/>
      <c r="C351" s="62"/>
      <c r="D351" s="63" t="s">
        <v>1111</v>
      </c>
      <c r="E351" s="64" t="s">
        <v>106</v>
      </c>
      <c r="F351" s="66">
        <v>1</v>
      </c>
      <c r="G351" s="66">
        <v>1</v>
      </c>
      <c r="H351" s="66">
        <v>1</v>
      </c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>
        <v>1</v>
      </c>
      <c r="T351" s="66"/>
      <c r="U351" s="66" t="s">
        <v>493</v>
      </c>
      <c r="V351" s="66" t="s">
        <v>493</v>
      </c>
      <c r="W351" s="66">
        <v>1</v>
      </c>
      <c r="X351" s="66"/>
      <c r="Y351" s="66"/>
      <c r="Z351" s="67"/>
      <c r="AA351" s="67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7" t="s">
        <v>112</v>
      </c>
      <c r="AN351" s="66">
        <v>1</v>
      </c>
      <c r="AO351" s="67"/>
      <c r="AP351" s="68"/>
      <c r="AQ351" s="68" t="s">
        <v>1112</v>
      </c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  <c r="DS351" s="70"/>
      <c r="DT351" s="70"/>
      <c r="DU351" s="70"/>
      <c r="DV351" s="70"/>
      <c r="DW351" s="70"/>
      <c r="DX351" s="70"/>
      <c r="DY351" s="70"/>
      <c r="DZ351" s="70"/>
      <c r="EA351" s="70"/>
      <c r="EB351" s="70"/>
      <c r="EC351" s="70"/>
      <c r="ED351" s="70"/>
      <c r="EE351" s="70"/>
      <c r="EF351" s="70"/>
      <c r="EG351" s="70"/>
      <c r="EH351" s="70"/>
      <c r="EI351" s="70"/>
      <c r="EJ351" s="70"/>
      <c r="AML351"/>
    </row>
    <row r="352" spans="1:1026" s="59" customFormat="1" ht="15" customHeight="1" x14ac:dyDescent="0.5">
      <c r="A352" s="1" t="s">
        <v>1113</v>
      </c>
      <c r="B352" s="51" t="s">
        <v>1114</v>
      </c>
      <c r="C352" s="51"/>
      <c r="D352" s="52" t="s">
        <v>62</v>
      </c>
      <c r="E352" s="52" t="s">
        <v>62</v>
      </c>
      <c r="F352" s="54">
        <v>2</v>
      </c>
      <c r="G352" s="54">
        <v>1</v>
      </c>
      <c r="H352" s="54">
        <v>1</v>
      </c>
      <c r="I352" s="54"/>
      <c r="J352" s="54"/>
      <c r="K352" s="54">
        <v>2</v>
      </c>
      <c r="L352" s="54"/>
      <c r="M352" s="54"/>
      <c r="N352" s="54"/>
      <c r="O352" s="54"/>
      <c r="P352" s="54">
        <v>1</v>
      </c>
      <c r="Q352" s="54"/>
      <c r="R352" s="54"/>
      <c r="S352" s="54">
        <v>2</v>
      </c>
      <c r="T352" s="54">
        <v>2</v>
      </c>
      <c r="U352" s="54" t="s">
        <v>1810</v>
      </c>
      <c r="V352" s="54" t="s">
        <v>1810</v>
      </c>
      <c r="W352" s="54">
        <v>3</v>
      </c>
      <c r="X352" s="54">
        <v>2</v>
      </c>
      <c r="Y352" s="54" t="s">
        <v>63</v>
      </c>
      <c r="Z352" s="55"/>
      <c r="AA352" s="55" t="s">
        <v>65</v>
      </c>
      <c r="AB352" s="54">
        <v>2</v>
      </c>
      <c r="AC352" s="54"/>
      <c r="AD352" s="54">
        <v>2</v>
      </c>
      <c r="AE352" s="54"/>
      <c r="AF352" s="54"/>
      <c r="AG352" s="54"/>
      <c r="AH352" s="54"/>
      <c r="AI352" s="54">
        <v>322.5</v>
      </c>
      <c r="AJ352" s="54">
        <v>222.5</v>
      </c>
      <c r="AK352" s="54">
        <v>1.4494382022471901</v>
      </c>
      <c r="AL352" s="54">
        <v>268</v>
      </c>
      <c r="AM352" s="55" t="s">
        <v>112</v>
      </c>
      <c r="AN352" s="54">
        <v>1</v>
      </c>
      <c r="AO352" s="55"/>
      <c r="AP352" s="56"/>
      <c r="AQ352" s="56"/>
      <c r="AR352" s="57">
        <v>2</v>
      </c>
      <c r="AS352" s="58">
        <v>113.9376345</v>
      </c>
      <c r="AT352" s="58">
        <v>9386.8751589999993</v>
      </c>
      <c r="AU352" s="58">
        <v>0.56070137200000003</v>
      </c>
      <c r="AV352" s="58">
        <v>18.132765389999999</v>
      </c>
      <c r="AW352" s="58">
        <v>1.1369205389999999</v>
      </c>
      <c r="AX352" s="58">
        <v>0.72909061500000005</v>
      </c>
      <c r="AY352" s="59" t="s">
        <v>69</v>
      </c>
      <c r="AZ352" s="59" t="s">
        <v>96</v>
      </c>
      <c r="BA352" s="59" t="s">
        <v>1104</v>
      </c>
      <c r="BB352" s="59" t="s">
        <v>1115</v>
      </c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AMJ352" s="60"/>
      <c r="AMK352" s="60"/>
      <c r="AML352"/>
    </row>
    <row r="353" spans="1:1026" s="69" customFormat="1" x14ac:dyDescent="0.5">
      <c r="A353" s="61" t="s">
        <v>1113</v>
      </c>
      <c r="B353" s="62"/>
      <c r="C353" s="62"/>
      <c r="D353" s="63" t="s">
        <v>1116</v>
      </c>
      <c r="E353" s="64" t="s">
        <v>106</v>
      </c>
      <c r="F353" s="66">
        <v>1</v>
      </c>
      <c r="G353" s="66"/>
      <c r="H353" s="66"/>
      <c r="I353" s="66"/>
      <c r="J353" s="66"/>
      <c r="K353" s="66">
        <v>1</v>
      </c>
      <c r="L353" s="66"/>
      <c r="M353" s="66"/>
      <c r="N353" s="66"/>
      <c r="O353" s="66"/>
      <c r="P353" s="66">
        <v>1</v>
      </c>
      <c r="Q353" s="66"/>
      <c r="R353" s="66"/>
      <c r="S353" s="66">
        <v>1</v>
      </c>
      <c r="T353" s="66"/>
      <c r="U353" s="66" t="s">
        <v>146</v>
      </c>
      <c r="V353" s="66" t="s">
        <v>1815</v>
      </c>
      <c r="W353" s="66">
        <v>2</v>
      </c>
      <c r="X353" s="66"/>
      <c r="Y353" s="66"/>
      <c r="Z353" s="67"/>
      <c r="AA353" s="67"/>
      <c r="AB353" s="66">
        <v>1</v>
      </c>
      <c r="AC353" s="66"/>
      <c r="AD353" s="66">
        <v>1</v>
      </c>
      <c r="AE353" s="66"/>
      <c r="AF353" s="66"/>
      <c r="AG353" s="66"/>
      <c r="AH353" s="66"/>
      <c r="AI353" s="66"/>
      <c r="AJ353" s="66"/>
      <c r="AK353" s="66"/>
      <c r="AL353" s="66"/>
      <c r="AM353" s="67" t="s">
        <v>112</v>
      </c>
      <c r="AN353" s="66">
        <v>1</v>
      </c>
      <c r="AO353" s="67"/>
      <c r="AP353" s="68"/>
      <c r="AQ353" s="68" t="s">
        <v>1117</v>
      </c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  <c r="DS353" s="70"/>
      <c r="DT353" s="70"/>
      <c r="DU353" s="70"/>
      <c r="DV353" s="70"/>
      <c r="DW353" s="70"/>
      <c r="DX353" s="70"/>
      <c r="DY353" s="70"/>
      <c r="DZ353" s="70"/>
      <c r="EA353" s="70"/>
      <c r="EB353" s="70"/>
      <c r="EC353" s="70"/>
      <c r="ED353" s="70"/>
      <c r="EE353" s="70"/>
      <c r="EF353" s="70"/>
      <c r="EG353" s="70"/>
      <c r="EH353" s="70"/>
      <c r="EI353" s="70"/>
      <c r="EJ353" s="70"/>
      <c r="AML353"/>
    </row>
    <row r="354" spans="1:1026" s="69" customFormat="1" x14ac:dyDescent="0.5">
      <c r="A354" s="61" t="s">
        <v>1113</v>
      </c>
      <c r="B354" s="62"/>
      <c r="C354" s="62"/>
      <c r="D354" s="63" t="s">
        <v>1118</v>
      </c>
      <c r="E354" s="64" t="s">
        <v>106</v>
      </c>
      <c r="F354" s="66">
        <v>1</v>
      </c>
      <c r="G354" s="66">
        <v>1</v>
      </c>
      <c r="H354" s="66">
        <v>1</v>
      </c>
      <c r="I354" s="66"/>
      <c r="J354" s="66"/>
      <c r="K354" s="66">
        <v>1</v>
      </c>
      <c r="L354" s="66"/>
      <c r="M354" s="66"/>
      <c r="N354" s="66"/>
      <c r="O354" s="66"/>
      <c r="P354" s="66"/>
      <c r="Q354" s="66"/>
      <c r="R354" s="66"/>
      <c r="S354" s="66">
        <v>2</v>
      </c>
      <c r="T354" s="66"/>
      <c r="U354" s="66" t="s">
        <v>167</v>
      </c>
      <c r="V354" s="66" t="s">
        <v>1814</v>
      </c>
      <c r="W354" s="66">
        <v>1</v>
      </c>
      <c r="X354" s="66"/>
      <c r="Y354" s="66"/>
      <c r="Z354" s="67"/>
      <c r="AA354" s="67"/>
      <c r="AB354" s="66">
        <v>1</v>
      </c>
      <c r="AC354" s="66"/>
      <c r="AD354" s="66">
        <v>1</v>
      </c>
      <c r="AE354" s="66"/>
      <c r="AF354" s="66"/>
      <c r="AG354" s="66"/>
      <c r="AH354" s="66"/>
      <c r="AI354" s="66"/>
      <c r="AJ354" s="66"/>
      <c r="AK354" s="66"/>
      <c r="AL354" s="66"/>
      <c r="AM354" s="67" t="s">
        <v>112</v>
      </c>
      <c r="AN354" s="66">
        <v>1</v>
      </c>
      <c r="AO354" s="67"/>
      <c r="AP354" s="68"/>
      <c r="AQ354" s="68" t="s">
        <v>1119</v>
      </c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  <c r="DS354" s="70"/>
      <c r="DT354" s="70"/>
      <c r="DU354" s="70"/>
      <c r="DV354" s="70"/>
      <c r="DW354" s="70"/>
      <c r="DX354" s="70"/>
      <c r="DY354" s="70"/>
      <c r="DZ354" s="70"/>
      <c r="EA354" s="70"/>
      <c r="EB354" s="70"/>
      <c r="EC354" s="70"/>
      <c r="ED354" s="70"/>
      <c r="EE354" s="70"/>
      <c r="EF354" s="70"/>
      <c r="EG354" s="70"/>
      <c r="EH354" s="70"/>
      <c r="EI354" s="70"/>
      <c r="EJ354" s="70"/>
      <c r="AML354"/>
    </row>
    <row r="355" spans="1:1026" s="59" customFormat="1" x14ac:dyDescent="0.5">
      <c r="A355" s="1" t="s">
        <v>1120</v>
      </c>
      <c r="B355" s="51" t="s">
        <v>1121</v>
      </c>
      <c r="C355" s="51"/>
      <c r="D355" s="52" t="s">
        <v>62</v>
      </c>
      <c r="E355" s="52" t="s">
        <v>62</v>
      </c>
      <c r="F355" s="105">
        <v>1</v>
      </c>
      <c r="G355" s="105"/>
      <c r="H355" s="105"/>
      <c r="I355" s="105"/>
      <c r="J355" s="105"/>
      <c r="K355" s="105"/>
      <c r="L355" s="105"/>
      <c r="M355" s="105"/>
      <c r="N355" s="105"/>
      <c r="O355" s="105"/>
      <c r="P355" s="105">
        <v>1</v>
      </c>
      <c r="Q355" s="105">
        <v>1</v>
      </c>
      <c r="R355" s="105"/>
      <c r="S355" s="105">
        <v>1</v>
      </c>
      <c r="T355" s="105">
        <v>1</v>
      </c>
      <c r="U355" s="169" t="s">
        <v>1811</v>
      </c>
      <c r="V355" s="169" t="s">
        <v>1811</v>
      </c>
      <c r="W355" s="105">
        <v>1</v>
      </c>
      <c r="X355" s="105">
        <v>1</v>
      </c>
      <c r="Y355" s="105" t="s">
        <v>264</v>
      </c>
      <c r="Z355" s="55" t="s">
        <v>83</v>
      </c>
      <c r="AA355" s="55"/>
      <c r="AB355" s="105"/>
      <c r="AC355" s="105"/>
      <c r="AD355" s="105">
        <v>1</v>
      </c>
      <c r="AE355" s="105"/>
      <c r="AF355" s="105"/>
      <c r="AG355" s="105"/>
      <c r="AH355" s="54" t="s">
        <v>67</v>
      </c>
      <c r="AI355" s="54">
        <v>95.6</v>
      </c>
      <c r="AJ355" s="54">
        <v>62.1</v>
      </c>
      <c r="AK355" s="54">
        <v>1.5394524959742399</v>
      </c>
      <c r="AL355" s="54">
        <v>93.3</v>
      </c>
      <c r="AM355" s="55" t="s">
        <v>80</v>
      </c>
      <c r="AN355" s="54">
        <v>1</v>
      </c>
      <c r="AO355" s="55"/>
      <c r="AP355" s="115"/>
      <c r="AQ355" s="115"/>
      <c r="AR355" s="57">
        <v>3</v>
      </c>
      <c r="AS355" s="58">
        <v>79.156293020000007</v>
      </c>
      <c r="AT355" s="58">
        <v>7917.6079820000004</v>
      </c>
      <c r="AU355" s="58">
        <v>0.534550992</v>
      </c>
      <c r="AV355" s="58">
        <v>23.938038840000001</v>
      </c>
      <c r="AW355" s="58">
        <v>2.5550972170000001</v>
      </c>
      <c r="AX355" s="58">
        <v>0.76014659299999998</v>
      </c>
      <c r="AY355" s="59" t="s">
        <v>69</v>
      </c>
      <c r="AZ355" s="59" t="s">
        <v>96</v>
      </c>
      <c r="BA355" s="59" t="s">
        <v>1104</v>
      </c>
      <c r="BB355" s="59" t="s">
        <v>1122</v>
      </c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AMJ355" s="60"/>
      <c r="AMK355" s="60"/>
      <c r="AML355"/>
    </row>
    <row r="356" spans="1:1026" s="69" customFormat="1" x14ac:dyDescent="0.5">
      <c r="A356" s="61" t="s">
        <v>1120</v>
      </c>
      <c r="B356" s="62"/>
      <c r="C356" s="62"/>
      <c r="D356" s="63" t="s">
        <v>129</v>
      </c>
      <c r="E356" s="64" t="s">
        <v>106</v>
      </c>
      <c r="F356" s="66">
        <v>1</v>
      </c>
      <c r="G356" s="66"/>
      <c r="H356" s="66"/>
      <c r="I356" s="66"/>
      <c r="J356" s="66"/>
      <c r="K356" s="66"/>
      <c r="L356" s="66"/>
      <c r="M356" s="66"/>
      <c r="N356" s="66"/>
      <c r="O356" s="66"/>
      <c r="P356" s="66">
        <v>1</v>
      </c>
      <c r="Q356" s="66">
        <v>1</v>
      </c>
      <c r="R356" s="66"/>
      <c r="S356" s="66">
        <v>1</v>
      </c>
      <c r="T356" s="66"/>
      <c r="U356" s="65" t="s">
        <v>217</v>
      </c>
      <c r="V356" s="65" t="s">
        <v>1815</v>
      </c>
      <c r="W356" s="66">
        <v>1</v>
      </c>
      <c r="X356" s="66"/>
      <c r="Y356" s="66"/>
      <c r="Z356" s="67"/>
      <c r="AA356" s="67"/>
      <c r="AB356" s="66"/>
      <c r="AC356" s="66"/>
      <c r="AD356" s="66">
        <v>1</v>
      </c>
      <c r="AE356" s="66"/>
      <c r="AF356" s="66"/>
      <c r="AG356" s="66"/>
      <c r="AH356" s="66"/>
      <c r="AI356" s="66"/>
      <c r="AJ356" s="66"/>
      <c r="AK356" s="66"/>
      <c r="AL356" s="66"/>
      <c r="AM356" s="67" t="s">
        <v>80</v>
      </c>
      <c r="AN356" s="66">
        <v>1</v>
      </c>
      <c r="AO356" s="67"/>
      <c r="AP356" s="68"/>
      <c r="AQ356" s="68" t="s">
        <v>130</v>
      </c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  <c r="DS356" s="70"/>
      <c r="DT356" s="70"/>
      <c r="DU356" s="70"/>
      <c r="DV356" s="70"/>
      <c r="DW356" s="70"/>
      <c r="DX356" s="70"/>
      <c r="DY356" s="70"/>
      <c r="DZ356" s="70"/>
      <c r="EA356" s="70"/>
      <c r="EB356" s="70"/>
      <c r="EC356" s="70"/>
      <c r="ED356" s="70"/>
      <c r="EE356" s="70"/>
      <c r="EF356" s="70"/>
      <c r="EG356" s="70"/>
      <c r="EH356" s="70"/>
      <c r="EI356" s="70"/>
      <c r="EJ356" s="70"/>
      <c r="AML356"/>
    </row>
    <row r="357" spans="1:1026" s="59" customFormat="1" x14ac:dyDescent="0.5">
      <c r="A357" s="1" t="s">
        <v>1123</v>
      </c>
      <c r="B357" s="51" t="s">
        <v>1124</v>
      </c>
      <c r="C357" s="51"/>
      <c r="D357" s="52" t="s">
        <v>62</v>
      </c>
      <c r="E357" s="52" t="s">
        <v>62</v>
      </c>
      <c r="F357" s="105">
        <v>4</v>
      </c>
      <c r="G357" s="105">
        <v>4</v>
      </c>
      <c r="H357" s="105">
        <v>4</v>
      </c>
      <c r="I357" s="105">
        <v>2</v>
      </c>
      <c r="J357" s="105"/>
      <c r="K357" s="105">
        <v>2</v>
      </c>
      <c r="L357" s="105"/>
      <c r="M357" s="105"/>
      <c r="N357" s="105"/>
      <c r="O357" s="105"/>
      <c r="P357" s="105">
        <v>4</v>
      </c>
      <c r="Q357" s="105">
        <v>3</v>
      </c>
      <c r="R357" s="105"/>
      <c r="S357" s="105">
        <v>4</v>
      </c>
      <c r="T357" s="105">
        <v>3</v>
      </c>
      <c r="U357" s="54" t="s">
        <v>1810</v>
      </c>
      <c r="V357" s="54" t="s">
        <v>1810</v>
      </c>
      <c r="W357" s="105">
        <v>5</v>
      </c>
      <c r="X357" s="105">
        <v>3</v>
      </c>
      <c r="Y357" s="105" t="s">
        <v>63</v>
      </c>
      <c r="Z357" s="104" t="s">
        <v>210</v>
      </c>
      <c r="AA357" s="104" t="s">
        <v>211</v>
      </c>
      <c r="AB357" s="105">
        <v>1</v>
      </c>
      <c r="AC357" s="105">
        <v>1</v>
      </c>
      <c r="AD357" s="105">
        <v>2</v>
      </c>
      <c r="AE357" s="105"/>
      <c r="AF357" s="105"/>
      <c r="AG357" s="105"/>
      <c r="AH357" s="54" t="s">
        <v>67</v>
      </c>
      <c r="AI357" s="54">
        <v>49.7</v>
      </c>
      <c r="AJ357" s="54">
        <v>31.1</v>
      </c>
      <c r="AK357" s="54">
        <v>1.5980707395498399</v>
      </c>
      <c r="AL357" s="54">
        <v>43.3</v>
      </c>
      <c r="AM357" s="104" t="s">
        <v>677</v>
      </c>
      <c r="AN357" s="105">
        <v>3</v>
      </c>
      <c r="AO357" s="104"/>
      <c r="AP357" s="115" t="s">
        <v>1125</v>
      </c>
      <c r="AQ357" s="115"/>
      <c r="AR357" s="57">
        <v>2</v>
      </c>
      <c r="AS357" s="58">
        <v>114.27534230000001</v>
      </c>
      <c r="AT357" s="58">
        <v>24372.98475</v>
      </c>
      <c r="AU357" s="58">
        <v>0.67949182799999996</v>
      </c>
      <c r="AV357" s="58">
        <v>26.721408100000001</v>
      </c>
      <c r="AW357" s="58">
        <v>1.7109557070000001</v>
      </c>
      <c r="AX357" s="58">
        <v>0.71356742699999998</v>
      </c>
      <c r="AY357" s="59" t="s">
        <v>69</v>
      </c>
      <c r="AZ357" s="59" t="s">
        <v>96</v>
      </c>
      <c r="BA357" s="59" t="s">
        <v>1104</v>
      </c>
      <c r="BB357" s="59" t="s">
        <v>1126</v>
      </c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AMJ357" s="60"/>
      <c r="AMK357" s="60"/>
      <c r="AML357"/>
    </row>
    <row r="358" spans="1:1026" s="69" customFormat="1" x14ac:dyDescent="0.5">
      <c r="A358" s="61" t="s">
        <v>1123</v>
      </c>
      <c r="B358" s="62"/>
      <c r="C358" s="62"/>
      <c r="D358" s="63" t="s">
        <v>123</v>
      </c>
      <c r="E358" s="64" t="s">
        <v>106</v>
      </c>
      <c r="F358" s="66">
        <v>1</v>
      </c>
      <c r="G358" s="66">
        <v>1</v>
      </c>
      <c r="H358" s="66">
        <v>1</v>
      </c>
      <c r="I358" s="66">
        <v>1</v>
      </c>
      <c r="J358" s="66"/>
      <c r="K358" s="66">
        <v>1</v>
      </c>
      <c r="L358" s="66"/>
      <c r="M358" s="66"/>
      <c r="N358" s="66"/>
      <c r="O358" s="66"/>
      <c r="P358" s="66">
        <v>1</v>
      </c>
      <c r="Q358" s="66">
        <v>1</v>
      </c>
      <c r="R358" s="66"/>
      <c r="S358" s="66">
        <v>4</v>
      </c>
      <c r="T358" s="66"/>
      <c r="U358" s="66" t="s">
        <v>201</v>
      </c>
      <c r="V358" s="66" t="s">
        <v>1814</v>
      </c>
      <c r="W358" s="66">
        <v>2</v>
      </c>
      <c r="X358" s="66"/>
      <c r="Y358" s="66"/>
      <c r="Z358" s="67" t="s">
        <v>210</v>
      </c>
      <c r="AA358" s="67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7" t="s">
        <v>112</v>
      </c>
      <c r="AN358" s="66">
        <v>1</v>
      </c>
      <c r="AO358" s="67"/>
      <c r="AP358" s="68"/>
      <c r="AQ358" s="68" t="s">
        <v>1127</v>
      </c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  <c r="DS358" s="70"/>
      <c r="DT358" s="70"/>
      <c r="DU358" s="70"/>
      <c r="DV358" s="70"/>
      <c r="DW358" s="70"/>
      <c r="DX358" s="70"/>
      <c r="DY358" s="70"/>
      <c r="DZ358" s="70"/>
      <c r="EA358" s="70"/>
      <c r="EB358" s="70"/>
      <c r="EC358" s="70"/>
      <c r="ED358" s="70"/>
      <c r="EE358" s="70"/>
      <c r="EF358" s="70"/>
      <c r="EG358" s="70"/>
      <c r="EH358" s="70"/>
      <c r="EI358" s="70"/>
      <c r="EJ358" s="70"/>
      <c r="AML358"/>
    </row>
    <row r="359" spans="1:1026" s="69" customFormat="1" x14ac:dyDescent="0.5">
      <c r="A359" s="61" t="s">
        <v>1123</v>
      </c>
      <c r="B359" s="62"/>
      <c r="C359" s="62"/>
      <c r="D359" s="63" t="s">
        <v>1128</v>
      </c>
      <c r="E359" s="64" t="s">
        <v>106</v>
      </c>
      <c r="F359" s="66">
        <v>2</v>
      </c>
      <c r="G359" s="66">
        <v>2</v>
      </c>
      <c r="H359" s="66">
        <v>2</v>
      </c>
      <c r="I359" s="66">
        <v>1</v>
      </c>
      <c r="J359" s="66"/>
      <c r="K359" s="66">
        <v>1</v>
      </c>
      <c r="L359" s="66"/>
      <c r="M359" s="66"/>
      <c r="N359" s="66"/>
      <c r="O359" s="66"/>
      <c r="P359" s="66">
        <v>2</v>
      </c>
      <c r="Q359" s="66">
        <v>1</v>
      </c>
      <c r="R359" s="66"/>
      <c r="S359" s="66">
        <v>4</v>
      </c>
      <c r="T359" s="66"/>
      <c r="U359" s="66" t="s">
        <v>201</v>
      </c>
      <c r="V359" s="66" t="s">
        <v>1814</v>
      </c>
      <c r="W359" s="66">
        <v>2</v>
      </c>
      <c r="X359" s="66"/>
      <c r="Y359" s="66"/>
      <c r="Z359" s="67" t="s">
        <v>210</v>
      </c>
      <c r="AA359" s="67"/>
      <c r="AB359" s="66"/>
      <c r="AC359" s="66"/>
      <c r="AD359" s="66">
        <v>1</v>
      </c>
      <c r="AE359" s="66"/>
      <c r="AF359" s="66"/>
      <c r="AG359" s="66"/>
      <c r="AH359" s="66"/>
      <c r="AI359" s="66"/>
      <c r="AJ359" s="66"/>
      <c r="AK359" s="66"/>
      <c r="AL359" s="66"/>
      <c r="AM359" s="67" t="s">
        <v>192</v>
      </c>
      <c r="AN359" s="66">
        <v>2</v>
      </c>
      <c r="AO359" s="67" t="s">
        <v>1129</v>
      </c>
      <c r="AP359" s="68"/>
      <c r="AQ359" s="68" t="s">
        <v>1130</v>
      </c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  <c r="DS359" s="70"/>
      <c r="DT359" s="70"/>
      <c r="DU359" s="70"/>
      <c r="DV359" s="70"/>
      <c r="DW359" s="70"/>
      <c r="DX359" s="70"/>
      <c r="DY359" s="70"/>
      <c r="DZ359" s="70"/>
      <c r="EA359" s="70"/>
      <c r="EB359" s="70"/>
      <c r="EC359" s="70"/>
      <c r="ED359" s="70"/>
      <c r="EE359" s="70"/>
      <c r="EF359" s="70"/>
      <c r="EG359" s="70"/>
      <c r="EH359" s="70"/>
      <c r="EI359" s="70"/>
      <c r="EJ359" s="70"/>
      <c r="AML359"/>
    </row>
    <row r="360" spans="1:1026" s="69" customFormat="1" x14ac:dyDescent="0.5">
      <c r="A360" s="61" t="s">
        <v>1123</v>
      </c>
      <c r="B360" s="62"/>
      <c r="C360" s="62"/>
      <c r="D360" s="63" t="s">
        <v>126</v>
      </c>
      <c r="E360" s="64" t="s">
        <v>106</v>
      </c>
      <c r="F360" s="66">
        <v>1</v>
      </c>
      <c r="G360" s="66">
        <v>1</v>
      </c>
      <c r="H360" s="66">
        <v>1</v>
      </c>
      <c r="I360" s="66"/>
      <c r="J360" s="66"/>
      <c r="K360" s="66"/>
      <c r="L360" s="66"/>
      <c r="M360" s="66"/>
      <c r="N360" s="66"/>
      <c r="O360" s="66"/>
      <c r="P360" s="66">
        <v>1</v>
      </c>
      <c r="Q360" s="66">
        <v>1</v>
      </c>
      <c r="R360" s="66"/>
      <c r="S360" s="66">
        <v>2</v>
      </c>
      <c r="T360" s="66"/>
      <c r="U360" s="66" t="s">
        <v>167</v>
      </c>
      <c r="V360" s="66" t="s">
        <v>1814</v>
      </c>
      <c r="W360" s="66">
        <v>1</v>
      </c>
      <c r="X360" s="66"/>
      <c r="Y360" s="66"/>
      <c r="Z360" s="67" t="s">
        <v>210</v>
      </c>
      <c r="AA360" s="67"/>
      <c r="AB360" s="66">
        <v>1</v>
      </c>
      <c r="AC360" s="66">
        <v>1</v>
      </c>
      <c r="AD360" s="66">
        <v>1</v>
      </c>
      <c r="AE360" s="66"/>
      <c r="AF360" s="66"/>
      <c r="AG360" s="66"/>
      <c r="AH360" s="66"/>
      <c r="AI360" s="66"/>
      <c r="AJ360" s="66"/>
      <c r="AK360" s="66"/>
      <c r="AL360" s="66"/>
      <c r="AM360" s="67" t="s">
        <v>677</v>
      </c>
      <c r="AN360" s="66">
        <v>3</v>
      </c>
      <c r="AO360" s="67" t="s">
        <v>843</v>
      </c>
      <c r="AP360" s="68"/>
      <c r="AQ360" s="68" t="s">
        <v>1131</v>
      </c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  <c r="DS360" s="70"/>
      <c r="DT360" s="70"/>
      <c r="DU360" s="70"/>
      <c r="DV360" s="70"/>
      <c r="DW360" s="70"/>
      <c r="DX360" s="70"/>
      <c r="DY360" s="70"/>
      <c r="DZ360" s="70"/>
      <c r="EA360" s="70"/>
      <c r="EB360" s="70"/>
      <c r="EC360" s="70"/>
      <c r="ED360" s="70"/>
      <c r="EE360" s="70"/>
      <c r="EF360" s="70"/>
      <c r="EG360" s="70"/>
      <c r="EH360" s="70"/>
      <c r="EI360" s="70"/>
      <c r="EJ360" s="70"/>
      <c r="AML360"/>
    </row>
    <row r="361" spans="1:1026" s="59" customFormat="1" x14ac:dyDescent="0.5">
      <c r="A361" s="1" t="s">
        <v>1132</v>
      </c>
      <c r="B361" s="51" t="s">
        <v>1133</v>
      </c>
      <c r="C361" s="51"/>
      <c r="D361" s="52" t="s">
        <v>62</v>
      </c>
      <c r="E361" s="52" t="s">
        <v>62</v>
      </c>
      <c r="F361" s="105"/>
      <c r="G361" s="105"/>
      <c r="H361" s="105"/>
      <c r="I361" s="105"/>
      <c r="J361" s="105"/>
      <c r="K361" s="105">
        <v>1</v>
      </c>
      <c r="L361" s="105"/>
      <c r="M361" s="105">
        <v>1</v>
      </c>
      <c r="N361" s="105"/>
      <c r="O361" s="105"/>
      <c r="P361" s="105"/>
      <c r="Q361" s="105"/>
      <c r="R361" s="105"/>
      <c r="S361" s="105">
        <v>2</v>
      </c>
      <c r="T361" s="105">
        <v>1</v>
      </c>
      <c r="U361" s="54" t="s">
        <v>1811</v>
      </c>
      <c r="V361" s="54" t="s">
        <v>1811</v>
      </c>
      <c r="W361" s="105">
        <v>1</v>
      </c>
      <c r="X361" s="105">
        <v>1</v>
      </c>
      <c r="Y361" s="105" t="s">
        <v>1817</v>
      </c>
      <c r="Z361" s="104" t="s">
        <v>210</v>
      </c>
      <c r="AA361" s="104" t="s">
        <v>211</v>
      </c>
      <c r="AB361" s="105"/>
      <c r="AC361" s="105"/>
      <c r="AD361" s="105">
        <v>1</v>
      </c>
      <c r="AE361" s="105"/>
      <c r="AF361" s="105"/>
      <c r="AG361" s="105"/>
      <c r="AH361" s="54" t="s">
        <v>67</v>
      </c>
      <c r="AI361" s="54">
        <v>102.3</v>
      </c>
      <c r="AJ361" s="54">
        <v>60.2</v>
      </c>
      <c r="AK361" s="54">
        <v>1.6993355481727599</v>
      </c>
      <c r="AL361" s="54">
        <v>75</v>
      </c>
      <c r="AM361" s="104" t="s">
        <v>112</v>
      </c>
      <c r="AN361" s="105">
        <v>1</v>
      </c>
      <c r="AO361" s="104"/>
      <c r="AP361" s="115" t="s">
        <v>1134</v>
      </c>
      <c r="AQ361" s="115"/>
      <c r="AR361" s="57">
        <v>2</v>
      </c>
      <c r="AS361" s="58">
        <v>86.677651609999998</v>
      </c>
      <c r="AT361" s="58">
        <v>10402.74237</v>
      </c>
      <c r="AU361" s="58">
        <v>0.71821788200000003</v>
      </c>
      <c r="AV361" s="58">
        <v>25.889137430000002</v>
      </c>
      <c r="AW361" s="58">
        <v>3.9263769910000001</v>
      </c>
      <c r="AX361" s="58">
        <v>0.69079174499999996</v>
      </c>
      <c r="AY361" s="59" t="s">
        <v>69</v>
      </c>
      <c r="AZ361" s="59" t="s">
        <v>96</v>
      </c>
      <c r="BA361" s="59" t="s">
        <v>1104</v>
      </c>
      <c r="BB361" s="59" t="s">
        <v>1135</v>
      </c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AMJ361" s="60"/>
      <c r="AMK361" s="60"/>
      <c r="AML361"/>
    </row>
    <row r="362" spans="1:1026" s="69" customFormat="1" x14ac:dyDescent="0.5">
      <c r="A362" s="61" t="s">
        <v>1132</v>
      </c>
      <c r="B362" s="62"/>
      <c r="C362" s="62" t="s">
        <v>1136</v>
      </c>
      <c r="D362" s="63" t="s">
        <v>1137</v>
      </c>
      <c r="E362" s="64" t="s">
        <v>106</v>
      </c>
      <c r="F362" s="66"/>
      <c r="G362" s="66"/>
      <c r="H362" s="66"/>
      <c r="I362" s="66"/>
      <c r="J362" s="66"/>
      <c r="K362" s="66">
        <v>1</v>
      </c>
      <c r="L362" s="66"/>
      <c r="M362" s="66">
        <v>1</v>
      </c>
      <c r="N362" s="66"/>
      <c r="O362" s="66"/>
      <c r="P362" s="66"/>
      <c r="Q362" s="66"/>
      <c r="R362" s="66"/>
      <c r="S362" s="66">
        <v>2</v>
      </c>
      <c r="T362" s="66"/>
      <c r="U362" s="66" t="s">
        <v>120</v>
      </c>
      <c r="V362" s="66" t="s">
        <v>1814</v>
      </c>
      <c r="W362" s="66">
        <v>1</v>
      </c>
      <c r="X362" s="66"/>
      <c r="Y362" s="66"/>
      <c r="Z362" s="67" t="s">
        <v>210</v>
      </c>
      <c r="AA362" s="67"/>
      <c r="AB362" s="66"/>
      <c r="AC362" s="66"/>
      <c r="AD362" s="66">
        <v>1</v>
      </c>
      <c r="AE362" s="66"/>
      <c r="AF362" s="66"/>
      <c r="AG362" s="66"/>
      <c r="AH362" s="66"/>
      <c r="AI362" s="66"/>
      <c r="AJ362" s="66"/>
      <c r="AK362" s="66"/>
      <c r="AL362" s="66"/>
      <c r="AM362" s="67" t="s">
        <v>112</v>
      </c>
      <c r="AN362" s="66">
        <v>1</v>
      </c>
      <c r="AO362" s="67" t="s">
        <v>1138</v>
      </c>
      <c r="AP362" s="68"/>
      <c r="AQ362" s="68" t="s">
        <v>1139</v>
      </c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  <c r="DS362" s="70"/>
      <c r="DT362" s="70"/>
      <c r="DU362" s="70"/>
      <c r="DV362" s="70"/>
      <c r="DW362" s="70"/>
      <c r="DX362" s="70"/>
      <c r="DY362" s="70"/>
      <c r="DZ362" s="70"/>
      <c r="EA362" s="70"/>
      <c r="EB362" s="70"/>
      <c r="EC362" s="70"/>
      <c r="ED362" s="70"/>
      <c r="EE362" s="70"/>
      <c r="EF362" s="70"/>
      <c r="EG362" s="70"/>
      <c r="EH362" s="70"/>
      <c r="EI362" s="70"/>
      <c r="EJ362" s="70"/>
      <c r="AML362"/>
    </row>
    <row r="363" spans="1:1026" s="59" customFormat="1" x14ac:dyDescent="0.5">
      <c r="A363" s="1" t="s">
        <v>1140</v>
      </c>
      <c r="B363" s="51" t="s">
        <v>1141</v>
      </c>
      <c r="C363" s="51"/>
      <c r="D363" s="52" t="s">
        <v>62</v>
      </c>
      <c r="E363" s="52" t="s">
        <v>62</v>
      </c>
      <c r="F363" s="105">
        <v>3</v>
      </c>
      <c r="G363" s="105">
        <v>1</v>
      </c>
      <c r="H363" s="105">
        <v>1</v>
      </c>
      <c r="I363" s="105"/>
      <c r="J363" s="105"/>
      <c r="K363" s="105">
        <v>2</v>
      </c>
      <c r="L363" s="105"/>
      <c r="M363" s="105">
        <v>2</v>
      </c>
      <c r="N363" s="105">
        <v>2</v>
      </c>
      <c r="O363" s="105"/>
      <c r="P363" s="105">
        <v>4</v>
      </c>
      <c r="Q363" s="105">
        <v>4</v>
      </c>
      <c r="R363" s="105"/>
      <c r="S363" s="105">
        <v>4</v>
      </c>
      <c r="T363" s="105">
        <v>2</v>
      </c>
      <c r="U363" s="54" t="s">
        <v>1810</v>
      </c>
      <c r="V363" s="54" t="s">
        <v>1810</v>
      </c>
      <c r="W363" s="105">
        <v>4</v>
      </c>
      <c r="X363" s="105">
        <v>2</v>
      </c>
      <c r="Y363" s="105" t="s">
        <v>63</v>
      </c>
      <c r="Z363" s="104" t="s">
        <v>63</v>
      </c>
      <c r="AA363" s="104" t="s">
        <v>65</v>
      </c>
      <c r="AB363" s="105">
        <v>2</v>
      </c>
      <c r="AC363" s="105">
        <v>1</v>
      </c>
      <c r="AD363" s="105">
        <v>4</v>
      </c>
      <c r="AE363" s="105">
        <v>1</v>
      </c>
      <c r="AF363" s="105">
        <v>1</v>
      </c>
      <c r="AG363" s="105"/>
      <c r="AH363" s="54" t="s">
        <v>67</v>
      </c>
      <c r="AI363" s="54">
        <v>240.8</v>
      </c>
      <c r="AJ363" s="54">
        <v>159.19999999999999</v>
      </c>
      <c r="AK363" s="54">
        <v>1.51256281407035</v>
      </c>
      <c r="AL363" s="54">
        <v>205</v>
      </c>
      <c r="AM363" s="104" t="s">
        <v>186</v>
      </c>
      <c r="AN363" s="105"/>
      <c r="AO363" s="104"/>
      <c r="AP363" s="115" t="s">
        <v>1142</v>
      </c>
      <c r="AQ363" s="115"/>
      <c r="AR363" s="57">
        <v>4</v>
      </c>
      <c r="AS363" s="58">
        <v>50.040312909999997</v>
      </c>
      <c r="AT363" s="58">
        <v>4171.7479810000004</v>
      </c>
      <c r="AU363" s="58">
        <v>0.60102372000000004</v>
      </c>
      <c r="AV363" s="58">
        <v>20.951874360000001</v>
      </c>
      <c r="AW363" s="58">
        <v>15.287979139999999</v>
      </c>
      <c r="AX363" s="58">
        <v>0.64977268600000004</v>
      </c>
      <c r="AY363" s="59" t="s">
        <v>69</v>
      </c>
      <c r="AZ363" s="59" t="s">
        <v>96</v>
      </c>
      <c r="BA363" s="59" t="s">
        <v>1104</v>
      </c>
      <c r="BB363" s="59" t="s">
        <v>1143</v>
      </c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AMJ363" s="60"/>
      <c r="AMK363" s="60"/>
      <c r="AML363"/>
    </row>
    <row r="364" spans="1:1026" s="69" customFormat="1" x14ac:dyDescent="0.5">
      <c r="A364" s="61" t="s">
        <v>1140</v>
      </c>
      <c r="B364" s="62"/>
      <c r="C364" s="62"/>
      <c r="D364" s="63" t="s">
        <v>1144</v>
      </c>
      <c r="E364" s="64" t="s">
        <v>106</v>
      </c>
      <c r="F364" s="66">
        <v>2</v>
      </c>
      <c r="G364" s="66"/>
      <c r="H364" s="66"/>
      <c r="I364" s="66"/>
      <c r="J364" s="66"/>
      <c r="K364" s="66">
        <v>1</v>
      </c>
      <c r="L364" s="66"/>
      <c r="M364" s="66">
        <v>1</v>
      </c>
      <c r="N364" s="66">
        <v>2</v>
      </c>
      <c r="O364" s="66"/>
      <c r="P364" s="66">
        <v>3</v>
      </c>
      <c r="Q364" s="66">
        <v>3</v>
      </c>
      <c r="R364" s="66"/>
      <c r="S364" s="66">
        <v>3</v>
      </c>
      <c r="T364" s="66"/>
      <c r="U364" s="66" t="s">
        <v>120</v>
      </c>
      <c r="V364" s="66" t="s">
        <v>1814</v>
      </c>
      <c r="W364" s="66">
        <v>3</v>
      </c>
      <c r="X364" s="66"/>
      <c r="Y364" s="66"/>
      <c r="Z364" s="67" t="s">
        <v>63</v>
      </c>
      <c r="AA364" s="67"/>
      <c r="AB364" s="66">
        <v>2</v>
      </c>
      <c r="AC364" s="66">
        <v>1</v>
      </c>
      <c r="AD364" s="66">
        <v>3</v>
      </c>
      <c r="AE364" s="66"/>
      <c r="AF364" s="66"/>
      <c r="AG364" s="66"/>
      <c r="AH364" s="66"/>
      <c r="AI364" s="66"/>
      <c r="AJ364" s="66"/>
      <c r="AK364" s="66"/>
      <c r="AL364" s="66"/>
      <c r="AM364" s="67" t="s">
        <v>506</v>
      </c>
      <c r="AN364" s="66">
        <v>1</v>
      </c>
      <c r="AO364" s="67" t="s">
        <v>1145</v>
      </c>
      <c r="AP364" s="68"/>
      <c r="AQ364" s="68" t="s">
        <v>1146</v>
      </c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  <c r="DS364" s="70"/>
      <c r="DT364" s="70"/>
      <c r="DU364" s="70"/>
      <c r="DV364" s="70"/>
      <c r="DW364" s="70"/>
      <c r="DX364" s="70"/>
      <c r="DY364" s="70"/>
      <c r="DZ364" s="70"/>
      <c r="EA364" s="70"/>
      <c r="EB364" s="70"/>
      <c r="EC364" s="70"/>
      <c r="ED364" s="70"/>
      <c r="EE364" s="70"/>
      <c r="EF364" s="70"/>
      <c r="EG364" s="70"/>
      <c r="EH364" s="70"/>
      <c r="EI364" s="70"/>
      <c r="EJ364" s="70"/>
      <c r="AML364"/>
    </row>
    <row r="365" spans="1:1026" s="69" customFormat="1" x14ac:dyDescent="0.5">
      <c r="A365" s="61" t="s">
        <v>1140</v>
      </c>
      <c r="B365" s="62"/>
      <c r="C365" s="62"/>
      <c r="D365" s="63" t="s">
        <v>1147</v>
      </c>
      <c r="E365" s="64" t="s">
        <v>106</v>
      </c>
      <c r="F365" s="66">
        <v>1</v>
      </c>
      <c r="G365" s="66">
        <v>1</v>
      </c>
      <c r="H365" s="66">
        <v>1</v>
      </c>
      <c r="I365" s="66"/>
      <c r="J365" s="66"/>
      <c r="K365" s="66">
        <v>1</v>
      </c>
      <c r="L365" s="66"/>
      <c r="M365" s="66">
        <v>1</v>
      </c>
      <c r="N365" s="66"/>
      <c r="O365" s="66"/>
      <c r="P365" s="66">
        <v>1</v>
      </c>
      <c r="Q365" s="66">
        <v>1</v>
      </c>
      <c r="R365" s="66"/>
      <c r="S365" s="66">
        <v>4</v>
      </c>
      <c r="T365" s="66"/>
      <c r="U365" s="66" t="s">
        <v>167</v>
      </c>
      <c r="V365" s="66" t="s">
        <v>1814</v>
      </c>
      <c r="W365" s="66">
        <v>1</v>
      </c>
      <c r="X365" s="66"/>
      <c r="Y365" s="66"/>
      <c r="Z365" s="67" t="s">
        <v>63</v>
      </c>
      <c r="AA365" s="67"/>
      <c r="AB365" s="66" t="s">
        <v>66</v>
      </c>
      <c r="AC365" s="66"/>
      <c r="AD365" s="66">
        <v>1</v>
      </c>
      <c r="AE365" s="66">
        <v>1</v>
      </c>
      <c r="AF365" s="66">
        <v>1</v>
      </c>
      <c r="AG365" s="66"/>
      <c r="AH365" s="66"/>
      <c r="AI365" s="66"/>
      <c r="AJ365" s="66"/>
      <c r="AK365" s="66"/>
      <c r="AL365" s="66"/>
      <c r="AM365" s="67" t="s">
        <v>189</v>
      </c>
      <c r="AN365" s="66">
        <v>1</v>
      </c>
      <c r="AO365" s="67" t="s">
        <v>1148</v>
      </c>
      <c r="AP365" s="68"/>
      <c r="AQ365" s="68" t="s">
        <v>1149</v>
      </c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  <c r="DS365" s="70"/>
      <c r="DT365" s="70"/>
      <c r="DU365" s="70"/>
      <c r="DV365" s="70"/>
      <c r="DW365" s="70"/>
      <c r="DX365" s="70"/>
      <c r="DY365" s="70"/>
      <c r="DZ365" s="70"/>
      <c r="EA365" s="70"/>
      <c r="EB365" s="70"/>
      <c r="EC365" s="70"/>
      <c r="ED365" s="70"/>
      <c r="EE365" s="70"/>
      <c r="EF365" s="70"/>
      <c r="EG365" s="70"/>
      <c r="EH365" s="70"/>
      <c r="EI365" s="70"/>
      <c r="EJ365" s="70"/>
      <c r="AML365"/>
    </row>
    <row r="366" spans="1:1026" s="59" customFormat="1" x14ac:dyDescent="0.5">
      <c r="A366" s="1" t="s">
        <v>1150</v>
      </c>
      <c r="B366" s="51" t="s">
        <v>1151</v>
      </c>
      <c r="C366" s="51"/>
      <c r="D366" s="52" t="s">
        <v>62</v>
      </c>
      <c r="E366" s="52" t="s">
        <v>62</v>
      </c>
      <c r="F366" s="54">
        <v>1</v>
      </c>
      <c r="G366" s="54"/>
      <c r="H366" s="54"/>
      <c r="I366" s="54"/>
      <c r="J366" s="54"/>
      <c r="K366" s="54">
        <v>1</v>
      </c>
      <c r="L366" s="54"/>
      <c r="M366" s="54">
        <v>1</v>
      </c>
      <c r="N366" s="54"/>
      <c r="O366" s="54">
        <v>1</v>
      </c>
      <c r="P366" s="54"/>
      <c r="Q366" s="54">
        <v>1</v>
      </c>
      <c r="R366" s="54"/>
      <c r="S366" s="54">
        <v>2</v>
      </c>
      <c r="T366" s="54">
        <v>1</v>
      </c>
      <c r="U366" s="54" t="s">
        <v>1811</v>
      </c>
      <c r="V366" s="54" t="s">
        <v>1811</v>
      </c>
      <c r="W366" s="54">
        <v>1</v>
      </c>
      <c r="X366" s="54">
        <v>1</v>
      </c>
      <c r="Y366" s="54" t="s">
        <v>1817</v>
      </c>
      <c r="Z366" s="55" t="s">
        <v>127</v>
      </c>
      <c r="AA366" s="55" t="s">
        <v>65</v>
      </c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>
        <v>547</v>
      </c>
      <c r="AM366" s="55" t="s">
        <v>76</v>
      </c>
      <c r="AN366" s="54">
        <v>1</v>
      </c>
      <c r="AO366" s="55"/>
      <c r="AP366" s="56" t="s">
        <v>455</v>
      </c>
      <c r="AQ366" s="56"/>
      <c r="AY366" s="59" t="s">
        <v>69</v>
      </c>
      <c r="AZ366" s="59" t="s">
        <v>1152</v>
      </c>
      <c r="BA366" s="59" t="s">
        <v>1153</v>
      </c>
      <c r="BB366" s="59" t="s">
        <v>1154</v>
      </c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AMJ366" s="60"/>
      <c r="AMK366" s="60"/>
      <c r="AML366"/>
    </row>
    <row r="367" spans="1:1026" s="69" customFormat="1" x14ac:dyDescent="0.5">
      <c r="A367" s="61" t="s">
        <v>1150</v>
      </c>
      <c r="B367" s="62"/>
      <c r="C367" s="62"/>
      <c r="D367" s="119" t="s">
        <v>1155</v>
      </c>
      <c r="E367" s="64" t="s">
        <v>216</v>
      </c>
      <c r="F367" s="66"/>
      <c r="G367" s="66"/>
      <c r="H367" s="66"/>
      <c r="I367" s="66"/>
      <c r="J367" s="66"/>
      <c r="K367" s="66"/>
      <c r="L367" s="66"/>
      <c r="M367" s="66"/>
      <c r="N367" s="66"/>
      <c r="O367" s="66">
        <v>1</v>
      </c>
      <c r="P367" s="66"/>
      <c r="Q367" s="66"/>
      <c r="R367" s="66"/>
      <c r="S367" s="66" t="s">
        <v>83</v>
      </c>
      <c r="T367" s="66"/>
      <c r="U367" s="66" t="s">
        <v>87</v>
      </c>
      <c r="V367" s="66" t="s">
        <v>83</v>
      </c>
      <c r="W367" s="66">
        <v>1</v>
      </c>
      <c r="X367" s="66"/>
      <c r="Y367" s="66"/>
      <c r="Z367" s="67"/>
      <c r="AA367" s="67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82"/>
      <c r="AN367" s="80"/>
      <c r="AO367" s="82"/>
      <c r="AP367" s="67"/>
      <c r="AQ367" s="90" t="s">
        <v>629</v>
      </c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  <c r="DS367" s="70"/>
      <c r="DT367" s="70"/>
      <c r="DU367" s="70"/>
      <c r="DV367" s="70"/>
      <c r="DW367" s="70"/>
      <c r="DX367" s="70"/>
      <c r="DY367" s="70"/>
      <c r="DZ367" s="70"/>
      <c r="EA367" s="70"/>
      <c r="EB367" s="70"/>
      <c r="EC367" s="70"/>
      <c r="ED367" s="70"/>
      <c r="EE367" s="70"/>
      <c r="EF367" s="70"/>
      <c r="EG367" s="70"/>
      <c r="EH367" s="70"/>
      <c r="EI367" s="70"/>
      <c r="EJ367" s="70"/>
      <c r="AML367"/>
    </row>
    <row r="368" spans="1:1026" s="69" customFormat="1" x14ac:dyDescent="0.5">
      <c r="A368" s="61" t="s">
        <v>1150</v>
      </c>
      <c r="B368" s="62"/>
      <c r="C368" s="62"/>
      <c r="D368" s="63" t="s">
        <v>1156</v>
      </c>
      <c r="E368" s="64" t="s">
        <v>216</v>
      </c>
      <c r="F368" s="66">
        <v>1</v>
      </c>
      <c r="G368" s="66"/>
      <c r="H368" s="66"/>
      <c r="I368" s="66"/>
      <c r="J368" s="66"/>
      <c r="K368" s="66">
        <v>1</v>
      </c>
      <c r="L368" s="66"/>
      <c r="M368" s="66">
        <v>1</v>
      </c>
      <c r="N368" s="66"/>
      <c r="O368" s="66"/>
      <c r="P368" s="66"/>
      <c r="Q368" s="66">
        <v>1</v>
      </c>
      <c r="R368" s="66"/>
      <c r="S368" s="66">
        <v>2</v>
      </c>
      <c r="T368" s="66"/>
      <c r="U368" s="66" t="s">
        <v>120</v>
      </c>
      <c r="V368" s="66" t="s">
        <v>1814</v>
      </c>
      <c r="W368" s="66">
        <v>1</v>
      </c>
      <c r="X368" s="66"/>
      <c r="Y368" s="66"/>
      <c r="Z368" s="67" t="s">
        <v>127</v>
      </c>
      <c r="AA368" s="67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7" t="s">
        <v>76</v>
      </c>
      <c r="AN368" s="66">
        <v>1</v>
      </c>
      <c r="AO368" s="67" t="s">
        <v>1157</v>
      </c>
      <c r="AP368" s="68"/>
      <c r="AQ368" s="68" t="s">
        <v>1158</v>
      </c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  <c r="DS368" s="70"/>
      <c r="DT368" s="70"/>
      <c r="DU368" s="70"/>
      <c r="DV368" s="70"/>
      <c r="DW368" s="70"/>
      <c r="DX368" s="70"/>
      <c r="DY368" s="70"/>
      <c r="DZ368" s="70"/>
      <c r="EA368" s="70"/>
      <c r="EB368" s="70"/>
      <c r="EC368" s="70"/>
      <c r="ED368" s="70"/>
      <c r="EE368" s="70"/>
      <c r="EF368" s="70"/>
      <c r="EG368" s="70"/>
      <c r="EH368" s="70"/>
      <c r="EI368" s="70"/>
      <c r="EJ368" s="70"/>
      <c r="AML368"/>
    </row>
    <row r="369" spans="1:1026" s="78" customFormat="1" x14ac:dyDescent="0.5">
      <c r="A369" s="18" t="s">
        <v>1159</v>
      </c>
      <c r="B369" s="72" t="s">
        <v>1160</v>
      </c>
      <c r="C369" s="72"/>
      <c r="D369" s="73" t="s">
        <v>62</v>
      </c>
      <c r="E369" s="73" t="s">
        <v>62</v>
      </c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 t="s">
        <v>83</v>
      </c>
      <c r="T369" s="74">
        <v>0</v>
      </c>
      <c r="U369" s="74" t="s">
        <v>83</v>
      </c>
      <c r="V369" s="74"/>
      <c r="W369" s="74">
        <v>0</v>
      </c>
      <c r="X369" s="74">
        <v>0</v>
      </c>
      <c r="Y369" s="74"/>
      <c r="Z369" s="75"/>
      <c r="AA369" s="75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5"/>
      <c r="AN369" s="74"/>
      <c r="AO369" s="75"/>
      <c r="AP369" s="89" t="s">
        <v>1161</v>
      </c>
      <c r="AQ369" s="89"/>
      <c r="AY369" s="78" t="s">
        <v>69</v>
      </c>
      <c r="AZ369" s="78" t="s">
        <v>1152</v>
      </c>
      <c r="BA369" s="78" t="s">
        <v>1153</v>
      </c>
      <c r="BB369" s="78" t="s">
        <v>1162</v>
      </c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AML369"/>
    </row>
    <row r="370" spans="1:1026" s="116" customFormat="1" x14ac:dyDescent="0.5">
      <c r="A370" s="1" t="s">
        <v>1163</v>
      </c>
      <c r="B370" s="103" t="s">
        <v>1164</v>
      </c>
      <c r="C370" s="103"/>
      <c r="D370" s="52" t="s">
        <v>62</v>
      </c>
      <c r="E370" s="52" t="s">
        <v>62</v>
      </c>
      <c r="F370" s="113">
        <v>3</v>
      </c>
      <c r="G370" s="113"/>
      <c r="H370" s="113"/>
      <c r="I370" s="113"/>
      <c r="J370" s="113"/>
      <c r="K370" s="113">
        <v>3</v>
      </c>
      <c r="L370" s="113"/>
      <c r="M370" s="113"/>
      <c r="N370" s="113">
        <f>SUM(N371:N373)</f>
        <v>1</v>
      </c>
      <c r="O370" s="113"/>
      <c r="P370" s="113">
        <v>1</v>
      </c>
      <c r="Q370" s="113">
        <v>3</v>
      </c>
      <c r="R370" s="113"/>
      <c r="S370" s="113">
        <v>2</v>
      </c>
      <c r="T370" s="113">
        <v>1</v>
      </c>
      <c r="U370" s="105" t="s">
        <v>1811</v>
      </c>
      <c r="V370" s="105" t="s">
        <v>1811</v>
      </c>
      <c r="W370" s="113">
        <v>3</v>
      </c>
      <c r="X370" s="113">
        <v>3</v>
      </c>
      <c r="Y370" s="105" t="s">
        <v>63</v>
      </c>
      <c r="Z370" s="104" t="s">
        <v>63</v>
      </c>
      <c r="AA370" s="104" t="s">
        <v>65</v>
      </c>
      <c r="AB370" s="105">
        <v>1</v>
      </c>
      <c r="AC370" s="105"/>
      <c r="AD370" s="105">
        <v>1</v>
      </c>
      <c r="AE370" s="105"/>
      <c r="AF370" s="105"/>
      <c r="AG370" s="105"/>
      <c r="AH370" s="105" t="s">
        <v>133</v>
      </c>
      <c r="AI370" s="105">
        <v>109.5</v>
      </c>
      <c r="AJ370" s="105">
        <v>99</v>
      </c>
      <c r="AK370" s="105">
        <f>(AI370/AJ370)</f>
        <v>1.106060606060606</v>
      </c>
      <c r="AL370" s="105">
        <v>95.5</v>
      </c>
      <c r="AM370" s="104" t="s">
        <v>68</v>
      </c>
      <c r="AN370" s="105">
        <v>2</v>
      </c>
      <c r="AO370" s="104"/>
      <c r="AP370" s="104" t="s">
        <v>1165</v>
      </c>
      <c r="AQ370" s="104"/>
      <c r="AY370" s="116" t="s">
        <v>69</v>
      </c>
      <c r="AZ370" s="116" t="s">
        <v>1152</v>
      </c>
      <c r="BA370" s="116" t="s">
        <v>1166</v>
      </c>
      <c r="BB370" s="116" t="s">
        <v>1167</v>
      </c>
      <c r="BC370" s="117"/>
      <c r="BD370" s="117"/>
      <c r="BE370" s="117"/>
      <c r="BF370" s="117"/>
      <c r="BG370" s="117"/>
      <c r="BH370" s="117"/>
      <c r="BI370" s="117"/>
      <c r="BJ370" s="117"/>
      <c r="BK370" s="117"/>
      <c r="BL370" s="117"/>
      <c r="BM370" s="117"/>
      <c r="BN370" s="117"/>
      <c r="BO370" s="117"/>
      <c r="BP370" s="117"/>
      <c r="BQ370" s="117"/>
      <c r="BR370" s="117"/>
      <c r="BS370" s="117"/>
      <c r="BT370" s="117"/>
      <c r="BU370" s="117"/>
      <c r="BV370" s="117"/>
      <c r="BW370" s="117"/>
      <c r="BX370" s="117"/>
      <c r="BY370" s="117"/>
      <c r="BZ370" s="117"/>
      <c r="CA370" s="117"/>
      <c r="CB370" s="117"/>
      <c r="CC370" s="117"/>
      <c r="CD370" s="117"/>
      <c r="CE370" s="117"/>
      <c r="CF370" s="117"/>
      <c r="CG370" s="117"/>
      <c r="CH370" s="117"/>
      <c r="CI370" s="117"/>
      <c r="CJ370" s="117"/>
      <c r="CK370" s="117"/>
      <c r="CL370" s="117"/>
      <c r="CM370" s="117"/>
      <c r="CN370" s="117"/>
      <c r="CO370" s="117"/>
      <c r="CP370" s="117"/>
      <c r="CQ370" s="117"/>
      <c r="CR370" s="117"/>
      <c r="CS370" s="117"/>
      <c r="CT370" s="117"/>
      <c r="CU370" s="117"/>
      <c r="CV370" s="117"/>
      <c r="CW370" s="117"/>
      <c r="CX370" s="117"/>
      <c r="CY370" s="117"/>
      <c r="CZ370" s="117"/>
      <c r="DA370" s="117"/>
      <c r="DB370" s="117"/>
      <c r="DC370" s="117"/>
      <c r="DD370" s="117"/>
      <c r="DE370" s="117"/>
      <c r="DF370" s="117"/>
      <c r="DG370" s="117"/>
      <c r="DH370" s="117"/>
      <c r="DI370" s="117"/>
      <c r="DJ370" s="117"/>
      <c r="DK370" s="117"/>
      <c r="DL370" s="117"/>
      <c r="DM370" s="117"/>
      <c r="DN370" s="117"/>
      <c r="DO370" s="117"/>
      <c r="DP370" s="117"/>
      <c r="DQ370" s="117"/>
      <c r="DR370" s="117"/>
      <c r="DS370" s="117"/>
      <c r="DT370" s="117"/>
      <c r="DU370" s="117"/>
      <c r="DV370" s="117"/>
      <c r="DW370" s="117"/>
      <c r="DX370" s="117"/>
      <c r="DY370" s="117"/>
      <c r="DZ370" s="117"/>
      <c r="EA370" s="117"/>
      <c r="EB370" s="117"/>
      <c r="EC370" s="117"/>
      <c r="ED370" s="117"/>
      <c r="EE370" s="117"/>
      <c r="EF370" s="117"/>
      <c r="EG370" s="117"/>
      <c r="EH370" s="117"/>
      <c r="EI370" s="117"/>
      <c r="EJ370" s="117"/>
      <c r="AML370"/>
    </row>
    <row r="371" spans="1:1026" s="69" customFormat="1" x14ac:dyDescent="0.5">
      <c r="A371" s="61" t="s">
        <v>1163</v>
      </c>
      <c r="B371" s="62"/>
      <c r="C371" s="62" t="s">
        <v>1168</v>
      </c>
      <c r="D371" s="63" t="s">
        <v>1169</v>
      </c>
      <c r="E371" s="64" t="s">
        <v>1170</v>
      </c>
      <c r="F371" s="65">
        <v>1</v>
      </c>
      <c r="G371" s="65"/>
      <c r="H371" s="65"/>
      <c r="I371" s="65"/>
      <c r="J371" s="65"/>
      <c r="K371" s="65">
        <v>1</v>
      </c>
      <c r="L371" s="65"/>
      <c r="M371" s="65"/>
      <c r="N371" s="65"/>
      <c r="O371" s="65"/>
      <c r="P371" s="65"/>
      <c r="Q371" s="65">
        <v>1</v>
      </c>
      <c r="R371" s="65"/>
      <c r="S371" s="65">
        <v>1</v>
      </c>
      <c r="T371" s="65"/>
      <c r="U371" s="65" t="s">
        <v>146</v>
      </c>
      <c r="V371" s="65" t="s">
        <v>1815</v>
      </c>
      <c r="W371" s="65">
        <v>1</v>
      </c>
      <c r="X371" s="65"/>
      <c r="Y371" s="66"/>
      <c r="Z371" s="67" t="s">
        <v>63</v>
      </c>
      <c r="AA371" s="67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7" t="s">
        <v>76</v>
      </c>
      <c r="AN371" s="66">
        <v>1</v>
      </c>
      <c r="AO371" s="67" t="s">
        <v>1171</v>
      </c>
      <c r="AP371" s="67"/>
      <c r="AQ371" s="67" t="s">
        <v>1172</v>
      </c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  <c r="DS371" s="70"/>
      <c r="DT371" s="70"/>
      <c r="DU371" s="70"/>
      <c r="DV371" s="70"/>
      <c r="DW371" s="70"/>
      <c r="DX371" s="70"/>
      <c r="DY371" s="70"/>
      <c r="DZ371" s="70"/>
      <c r="EA371" s="70"/>
      <c r="EB371" s="70"/>
      <c r="EC371" s="70"/>
      <c r="ED371" s="70"/>
      <c r="EE371" s="70"/>
      <c r="EF371" s="70"/>
      <c r="EG371" s="70"/>
      <c r="EH371" s="70"/>
      <c r="EI371" s="70"/>
      <c r="EJ371" s="70"/>
      <c r="AML371"/>
    </row>
    <row r="372" spans="1:1026" s="69" customFormat="1" x14ac:dyDescent="0.5">
      <c r="A372" s="61" t="s">
        <v>1163</v>
      </c>
      <c r="B372" s="62"/>
      <c r="C372" s="62" t="s">
        <v>1168</v>
      </c>
      <c r="D372" s="63" t="s">
        <v>1173</v>
      </c>
      <c r="E372" s="64" t="s">
        <v>1170</v>
      </c>
      <c r="F372" s="65">
        <v>1</v>
      </c>
      <c r="G372" s="65"/>
      <c r="H372" s="65"/>
      <c r="I372" s="65"/>
      <c r="J372" s="65"/>
      <c r="K372" s="65">
        <v>1</v>
      </c>
      <c r="L372" s="65"/>
      <c r="M372" s="65"/>
      <c r="N372" s="65">
        <v>1</v>
      </c>
      <c r="O372" s="65"/>
      <c r="P372" s="65">
        <v>1</v>
      </c>
      <c r="Q372" s="65">
        <v>1</v>
      </c>
      <c r="R372" s="65"/>
      <c r="S372" s="65">
        <v>2</v>
      </c>
      <c r="T372" s="65"/>
      <c r="U372" s="65" t="s">
        <v>120</v>
      </c>
      <c r="V372" s="65" t="s">
        <v>1814</v>
      </c>
      <c r="W372" s="65">
        <v>1</v>
      </c>
      <c r="X372" s="65"/>
      <c r="Y372" s="66"/>
      <c r="Z372" s="67" t="s">
        <v>63</v>
      </c>
      <c r="AA372" s="67"/>
      <c r="AB372" s="66">
        <v>1</v>
      </c>
      <c r="AC372" s="66"/>
      <c r="AD372" s="66">
        <v>1</v>
      </c>
      <c r="AE372" s="66"/>
      <c r="AF372" s="66"/>
      <c r="AG372" s="66"/>
      <c r="AH372" s="66"/>
      <c r="AI372" s="66"/>
      <c r="AJ372" s="66"/>
      <c r="AK372" s="66"/>
      <c r="AL372" s="66"/>
      <c r="AM372" s="67" t="s">
        <v>80</v>
      </c>
      <c r="AN372" s="66">
        <v>1</v>
      </c>
      <c r="AO372" s="67" t="s">
        <v>1174</v>
      </c>
      <c r="AP372" s="67"/>
      <c r="AQ372" s="67" t="s">
        <v>1175</v>
      </c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  <c r="DS372" s="70"/>
      <c r="DT372" s="70"/>
      <c r="DU372" s="70"/>
      <c r="DV372" s="70"/>
      <c r="DW372" s="70"/>
      <c r="DX372" s="70"/>
      <c r="DY372" s="70"/>
      <c r="DZ372" s="70"/>
      <c r="EA372" s="70"/>
      <c r="EB372" s="70"/>
      <c r="EC372" s="70"/>
      <c r="ED372" s="70"/>
      <c r="EE372" s="70"/>
      <c r="EF372" s="70"/>
      <c r="EG372" s="70"/>
      <c r="EH372" s="70"/>
      <c r="EI372" s="70"/>
      <c r="EJ372" s="70"/>
      <c r="AML372"/>
    </row>
    <row r="373" spans="1:1026" s="69" customFormat="1" x14ac:dyDescent="0.5">
      <c r="A373" s="61" t="s">
        <v>1163</v>
      </c>
      <c r="B373" s="62"/>
      <c r="C373" s="62" t="s">
        <v>1168</v>
      </c>
      <c r="D373" s="63" t="s">
        <v>1176</v>
      </c>
      <c r="E373" s="64" t="s">
        <v>1170</v>
      </c>
      <c r="F373" s="65">
        <v>1</v>
      </c>
      <c r="G373" s="65"/>
      <c r="H373" s="65"/>
      <c r="I373" s="65"/>
      <c r="J373" s="65"/>
      <c r="K373" s="65">
        <v>1</v>
      </c>
      <c r="L373" s="65"/>
      <c r="M373" s="65"/>
      <c r="N373" s="65"/>
      <c r="O373" s="65"/>
      <c r="P373" s="65"/>
      <c r="Q373" s="65">
        <v>1</v>
      </c>
      <c r="R373" s="65"/>
      <c r="S373" s="65">
        <v>1</v>
      </c>
      <c r="T373" s="65"/>
      <c r="U373" s="65" t="s">
        <v>146</v>
      </c>
      <c r="V373" s="65" t="s">
        <v>1815</v>
      </c>
      <c r="W373" s="65">
        <v>1</v>
      </c>
      <c r="X373" s="65"/>
      <c r="Y373" s="66"/>
      <c r="Z373" s="67"/>
      <c r="AA373" s="67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7" t="s">
        <v>80</v>
      </c>
      <c r="AN373" s="66">
        <v>1</v>
      </c>
      <c r="AO373" s="67" t="s">
        <v>1177</v>
      </c>
      <c r="AP373" s="67"/>
      <c r="AQ373" s="67" t="s">
        <v>1178</v>
      </c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  <c r="DS373" s="70"/>
      <c r="DT373" s="70"/>
      <c r="DU373" s="70"/>
      <c r="DV373" s="70"/>
      <c r="DW373" s="70"/>
      <c r="DX373" s="70"/>
      <c r="DY373" s="70"/>
      <c r="DZ373" s="70"/>
      <c r="EA373" s="70"/>
      <c r="EB373" s="70"/>
      <c r="EC373" s="70"/>
      <c r="ED373" s="70"/>
      <c r="EE373" s="70"/>
      <c r="EF373" s="70"/>
      <c r="EG373" s="70"/>
      <c r="EH373" s="70"/>
      <c r="EI373" s="70"/>
      <c r="EJ373" s="70"/>
      <c r="AML373"/>
    </row>
    <row r="374" spans="1:1026" s="59" customFormat="1" x14ac:dyDescent="0.5">
      <c r="A374" s="1" t="s">
        <v>1179</v>
      </c>
      <c r="B374" s="51" t="s">
        <v>1180</v>
      </c>
      <c r="C374" s="51"/>
      <c r="D374" s="52" t="s">
        <v>62</v>
      </c>
      <c r="E374" s="52" t="s">
        <v>62</v>
      </c>
      <c r="F374" s="105">
        <v>3</v>
      </c>
      <c r="G374" s="105"/>
      <c r="H374" s="105"/>
      <c r="I374" s="105"/>
      <c r="J374" s="105"/>
      <c r="K374" s="105">
        <v>6</v>
      </c>
      <c r="L374" s="105"/>
      <c r="M374" s="105"/>
      <c r="N374" s="105"/>
      <c r="O374" s="105">
        <f>SUM(O375:O379)</f>
        <v>3</v>
      </c>
      <c r="P374" s="105"/>
      <c r="Q374" s="105">
        <v>6</v>
      </c>
      <c r="R374" s="105"/>
      <c r="S374" s="105">
        <v>1</v>
      </c>
      <c r="T374" s="105">
        <v>1</v>
      </c>
      <c r="U374" s="54" t="s">
        <v>1811</v>
      </c>
      <c r="V374" s="54" t="s">
        <v>1811</v>
      </c>
      <c r="W374" s="105">
        <v>8</v>
      </c>
      <c r="X374" s="105">
        <v>4</v>
      </c>
      <c r="Y374" s="105" t="s">
        <v>264</v>
      </c>
      <c r="Z374" s="104" t="s">
        <v>127</v>
      </c>
      <c r="AA374" s="104" t="s">
        <v>65</v>
      </c>
      <c r="AB374" s="105">
        <v>2</v>
      </c>
      <c r="AC374" s="105">
        <v>2</v>
      </c>
      <c r="AD374" s="105">
        <v>1</v>
      </c>
      <c r="AE374" s="105">
        <v>3</v>
      </c>
      <c r="AF374" s="105"/>
      <c r="AG374" s="105"/>
      <c r="AH374" s="54" t="s">
        <v>133</v>
      </c>
      <c r="AI374" s="54">
        <v>40.5</v>
      </c>
      <c r="AJ374" s="54">
        <v>37.5</v>
      </c>
      <c r="AK374" s="54">
        <v>1.08</v>
      </c>
      <c r="AL374" s="54">
        <v>47.5</v>
      </c>
      <c r="AM374" s="104" t="s">
        <v>1181</v>
      </c>
      <c r="AN374" s="105">
        <v>3</v>
      </c>
      <c r="AO374" s="104"/>
      <c r="AP374" s="115" t="s">
        <v>1182</v>
      </c>
      <c r="AQ374" s="115"/>
      <c r="AR374" s="57">
        <v>3</v>
      </c>
      <c r="AS374" s="58">
        <v>37.239178799999998</v>
      </c>
      <c r="AT374" s="58">
        <v>1998.397109</v>
      </c>
      <c r="AU374" s="58">
        <v>0.70621341000000004</v>
      </c>
      <c r="AV374" s="58">
        <v>10.95885612</v>
      </c>
      <c r="AW374" s="58">
        <v>6.1417687900000004</v>
      </c>
      <c r="AX374" s="58">
        <v>0.62920645200000003</v>
      </c>
      <c r="AY374" s="59" t="s">
        <v>69</v>
      </c>
      <c r="AZ374" s="59" t="s">
        <v>1152</v>
      </c>
      <c r="BA374" s="59" t="s">
        <v>1180</v>
      </c>
      <c r="BB374" s="59" t="s">
        <v>1183</v>
      </c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AMJ374" s="60"/>
      <c r="AMK374" s="60"/>
      <c r="AML374"/>
    </row>
    <row r="375" spans="1:1026" s="69" customFormat="1" x14ac:dyDescent="0.5">
      <c r="A375" s="61" t="s">
        <v>1179</v>
      </c>
      <c r="B375" s="62"/>
      <c r="C375" s="62"/>
      <c r="D375" s="63" t="s">
        <v>1184</v>
      </c>
      <c r="E375" s="64" t="s">
        <v>1170</v>
      </c>
      <c r="F375" s="66"/>
      <c r="G375" s="66"/>
      <c r="H375" s="66"/>
      <c r="I375" s="66"/>
      <c r="J375" s="66"/>
      <c r="K375" s="66">
        <v>1</v>
      </c>
      <c r="L375" s="66"/>
      <c r="M375" s="66"/>
      <c r="N375" s="66"/>
      <c r="O375" s="66">
        <v>1</v>
      </c>
      <c r="P375" s="66"/>
      <c r="Q375" s="66">
        <v>1</v>
      </c>
      <c r="R375" s="66"/>
      <c r="S375" s="66">
        <v>1</v>
      </c>
      <c r="T375" s="66"/>
      <c r="U375" s="66" t="s">
        <v>146</v>
      </c>
      <c r="V375" s="66" t="s">
        <v>1815</v>
      </c>
      <c r="W375" s="66">
        <v>2</v>
      </c>
      <c r="X375" s="66"/>
      <c r="Y375" s="66"/>
      <c r="Z375" s="67"/>
      <c r="AA375" s="67"/>
      <c r="AB375" s="66">
        <v>1</v>
      </c>
      <c r="AC375" s="66"/>
      <c r="AD375" s="66">
        <v>1</v>
      </c>
      <c r="AE375" s="66">
        <v>1</v>
      </c>
      <c r="AF375" s="66"/>
      <c r="AG375" s="66"/>
      <c r="AH375" s="66"/>
      <c r="AI375" s="66"/>
      <c r="AJ375" s="66"/>
      <c r="AK375" s="66"/>
      <c r="AL375" s="66"/>
      <c r="AM375" s="67" t="s">
        <v>76</v>
      </c>
      <c r="AN375" s="66">
        <v>1</v>
      </c>
      <c r="AO375" s="67" t="s">
        <v>1185</v>
      </c>
      <c r="AP375" s="68"/>
      <c r="AQ375" s="68" t="s">
        <v>1186</v>
      </c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  <c r="DS375" s="70"/>
      <c r="DT375" s="70"/>
      <c r="DU375" s="70"/>
      <c r="DV375" s="70"/>
      <c r="DW375" s="70"/>
      <c r="DX375" s="70"/>
      <c r="DY375" s="70"/>
      <c r="DZ375" s="70"/>
      <c r="EA375" s="70"/>
      <c r="EB375" s="70"/>
      <c r="EC375" s="70"/>
      <c r="ED375" s="70"/>
      <c r="EE375" s="70"/>
      <c r="EF375" s="70"/>
      <c r="EG375" s="70"/>
      <c r="EH375" s="70"/>
      <c r="EI375" s="70"/>
      <c r="EJ375" s="70"/>
      <c r="AML375"/>
    </row>
    <row r="376" spans="1:1026" s="69" customFormat="1" x14ac:dyDescent="0.5">
      <c r="A376" s="61" t="s">
        <v>1179</v>
      </c>
      <c r="B376" s="62"/>
      <c r="C376" s="62"/>
      <c r="D376" s="63" t="s">
        <v>1187</v>
      </c>
      <c r="E376" s="64" t="s">
        <v>1170</v>
      </c>
      <c r="F376" s="66">
        <v>1</v>
      </c>
      <c r="G376" s="66"/>
      <c r="H376" s="66"/>
      <c r="I376" s="66"/>
      <c r="J376" s="66"/>
      <c r="K376" s="66">
        <v>2</v>
      </c>
      <c r="L376" s="66"/>
      <c r="M376" s="66"/>
      <c r="N376" s="66"/>
      <c r="O376" s="66"/>
      <c r="P376" s="66"/>
      <c r="Q376" s="66">
        <v>2</v>
      </c>
      <c r="R376" s="66"/>
      <c r="S376" s="66">
        <v>1</v>
      </c>
      <c r="T376" s="66"/>
      <c r="U376" s="66" t="s">
        <v>146</v>
      </c>
      <c r="V376" s="66" t="s">
        <v>1815</v>
      </c>
      <c r="W376" s="66">
        <v>2</v>
      </c>
      <c r="X376" s="66"/>
      <c r="Y376" s="66"/>
      <c r="Z376" s="67" t="s">
        <v>127</v>
      </c>
      <c r="AA376" s="67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7" t="s">
        <v>80</v>
      </c>
      <c r="AN376" s="66">
        <v>1</v>
      </c>
      <c r="AO376" s="67" t="s">
        <v>1188</v>
      </c>
      <c r="AP376" s="68"/>
      <c r="AQ376" s="68" t="s">
        <v>1189</v>
      </c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  <c r="DS376" s="70"/>
      <c r="DT376" s="70"/>
      <c r="DU376" s="70"/>
      <c r="DV376" s="70"/>
      <c r="DW376" s="70"/>
      <c r="DX376" s="70"/>
      <c r="DY376" s="70"/>
      <c r="DZ376" s="70"/>
      <c r="EA376" s="70"/>
      <c r="EB376" s="70"/>
      <c r="EC376" s="70"/>
      <c r="ED376" s="70"/>
      <c r="EE376" s="70"/>
      <c r="EF376" s="70"/>
      <c r="EG376" s="70"/>
      <c r="EH376" s="70"/>
      <c r="EI376" s="70"/>
      <c r="EJ376" s="70"/>
      <c r="AML376"/>
    </row>
    <row r="377" spans="1:1026" s="69" customFormat="1" x14ac:dyDescent="0.5">
      <c r="A377" s="61" t="s">
        <v>1179</v>
      </c>
      <c r="B377" s="62"/>
      <c r="C377" s="62"/>
      <c r="D377" s="63" t="s">
        <v>1190</v>
      </c>
      <c r="E377" s="64" t="s">
        <v>1170</v>
      </c>
      <c r="F377" s="66">
        <v>2</v>
      </c>
      <c r="G377" s="66"/>
      <c r="H377" s="66"/>
      <c r="I377" s="66"/>
      <c r="J377" s="66"/>
      <c r="K377" s="66">
        <v>2</v>
      </c>
      <c r="L377" s="66"/>
      <c r="M377" s="66"/>
      <c r="N377" s="66"/>
      <c r="O377" s="66">
        <v>1</v>
      </c>
      <c r="P377" s="66"/>
      <c r="Q377" s="66">
        <v>2</v>
      </c>
      <c r="R377" s="66"/>
      <c r="S377" s="66">
        <v>1</v>
      </c>
      <c r="T377" s="66"/>
      <c r="U377" s="66" t="s">
        <v>146</v>
      </c>
      <c r="V377" s="66" t="s">
        <v>1815</v>
      </c>
      <c r="W377" s="66">
        <v>3</v>
      </c>
      <c r="X377" s="66"/>
      <c r="Y377" s="66"/>
      <c r="Z377" s="67"/>
      <c r="AA377" s="67"/>
      <c r="AB377" s="66">
        <v>1</v>
      </c>
      <c r="AC377" s="66">
        <v>2</v>
      </c>
      <c r="AD377" s="66"/>
      <c r="AE377" s="66">
        <v>2</v>
      </c>
      <c r="AF377" s="66"/>
      <c r="AG377" s="66"/>
      <c r="AH377" s="66"/>
      <c r="AI377" s="66"/>
      <c r="AJ377" s="66"/>
      <c r="AK377" s="66"/>
      <c r="AL377" s="66"/>
      <c r="AM377" s="67" t="s">
        <v>192</v>
      </c>
      <c r="AN377" s="66">
        <v>2</v>
      </c>
      <c r="AO377" s="67" t="s">
        <v>1191</v>
      </c>
      <c r="AP377" s="68"/>
      <c r="AQ377" s="68" t="s">
        <v>1192</v>
      </c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  <c r="DS377" s="70"/>
      <c r="DT377" s="70"/>
      <c r="DU377" s="70"/>
      <c r="DV377" s="70"/>
      <c r="DW377" s="70"/>
      <c r="DX377" s="70"/>
      <c r="DY377" s="70"/>
      <c r="DZ377" s="70"/>
      <c r="EA377" s="70"/>
      <c r="EB377" s="70"/>
      <c r="EC377" s="70"/>
      <c r="ED377" s="70"/>
      <c r="EE377" s="70"/>
      <c r="EF377" s="70"/>
      <c r="EG377" s="70"/>
      <c r="EH377" s="70"/>
      <c r="EI377" s="70"/>
      <c r="EJ377" s="70"/>
      <c r="AML377"/>
    </row>
    <row r="378" spans="1:1026" s="69" customFormat="1" x14ac:dyDescent="0.5">
      <c r="A378" s="61" t="s">
        <v>1179</v>
      </c>
      <c r="B378" s="62"/>
      <c r="C378" s="62"/>
      <c r="D378" s="63" t="s">
        <v>1193</v>
      </c>
      <c r="E378" s="64" t="s">
        <v>1170</v>
      </c>
      <c r="F378" s="66"/>
      <c r="G378" s="66"/>
      <c r="H378" s="66"/>
      <c r="I378" s="66"/>
      <c r="J378" s="66"/>
      <c r="K378" s="66"/>
      <c r="L378" s="66"/>
      <c r="M378" s="66"/>
      <c r="N378" s="66"/>
      <c r="O378" s="66">
        <v>1</v>
      </c>
      <c r="P378" s="66"/>
      <c r="Q378" s="66"/>
      <c r="R378" s="66"/>
      <c r="S378" s="66" t="s">
        <v>83</v>
      </c>
      <c r="T378" s="66"/>
      <c r="U378" s="66" t="s">
        <v>87</v>
      </c>
      <c r="V378" s="66" t="s">
        <v>83</v>
      </c>
      <c r="W378" s="66">
        <v>1</v>
      </c>
      <c r="X378" s="66"/>
      <c r="Y378" s="66"/>
      <c r="Z378" s="67"/>
      <c r="AA378" s="67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7"/>
      <c r="AN378" s="66"/>
      <c r="AO378" s="67" t="s">
        <v>1194</v>
      </c>
      <c r="AP378" s="68"/>
      <c r="AQ378" s="68" t="s">
        <v>1195</v>
      </c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  <c r="DS378" s="70"/>
      <c r="DT378" s="70"/>
      <c r="DU378" s="70"/>
      <c r="DV378" s="70"/>
      <c r="DW378" s="70"/>
      <c r="DX378" s="70"/>
      <c r="DY378" s="70"/>
      <c r="DZ378" s="70"/>
      <c r="EA378" s="70"/>
      <c r="EB378" s="70"/>
      <c r="EC378" s="70"/>
      <c r="ED378" s="70"/>
      <c r="EE378" s="70"/>
      <c r="EF378" s="70"/>
      <c r="EG378" s="70"/>
      <c r="EH378" s="70"/>
      <c r="EI378" s="70"/>
      <c r="EJ378" s="70"/>
      <c r="AML378"/>
    </row>
    <row r="379" spans="1:1026" s="69" customFormat="1" x14ac:dyDescent="0.5">
      <c r="A379" s="61" t="s">
        <v>1179</v>
      </c>
      <c r="B379" s="62"/>
      <c r="C379" s="62"/>
      <c r="D379" s="63" t="s">
        <v>1196</v>
      </c>
      <c r="E379" s="64" t="s">
        <v>1170</v>
      </c>
      <c r="F379" s="66"/>
      <c r="G379" s="66"/>
      <c r="H379" s="66"/>
      <c r="I379" s="66"/>
      <c r="J379" s="66"/>
      <c r="K379" s="66">
        <v>1</v>
      </c>
      <c r="L379" s="66"/>
      <c r="M379" s="66"/>
      <c r="N379" s="66"/>
      <c r="O379" s="66"/>
      <c r="P379" s="66"/>
      <c r="Q379" s="66">
        <v>1</v>
      </c>
      <c r="R379" s="66"/>
      <c r="S379" s="66">
        <v>1</v>
      </c>
      <c r="T379" s="66"/>
      <c r="U379" s="66" t="s">
        <v>146</v>
      </c>
      <c r="V379" s="66" t="s">
        <v>1815</v>
      </c>
      <c r="W379" s="66">
        <v>1</v>
      </c>
      <c r="X379" s="66"/>
      <c r="Y379" s="66"/>
      <c r="Z379" s="67"/>
      <c r="AA379" s="67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7" t="s">
        <v>80</v>
      </c>
      <c r="AN379" s="66">
        <v>1</v>
      </c>
      <c r="AO379" s="67"/>
      <c r="AP379" s="68"/>
      <c r="AQ379" s="68" t="s">
        <v>1197</v>
      </c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  <c r="DS379" s="70"/>
      <c r="DT379" s="70"/>
      <c r="DU379" s="70"/>
      <c r="DV379" s="70"/>
      <c r="DW379" s="70"/>
      <c r="DX379" s="70"/>
      <c r="DY379" s="70"/>
      <c r="DZ379" s="70"/>
      <c r="EA379" s="70"/>
      <c r="EB379" s="70"/>
      <c r="EC379" s="70"/>
      <c r="ED379" s="70"/>
      <c r="EE379" s="70"/>
      <c r="EF379" s="70"/>
      <c r="EG379" s="70"/>
      <c r="EH379" s="70"/>
      <c r="EI379" s="70"/>
      <c r="EJ379" s="70"/>
      <c r="AML379"/>
    </row>
    <row r="380" spans="1:1026" s="59" customFormat="1" x14ac:dyDescent="0.5">
      <c r="A380" s="1" t="s">
        <v>1198</v>
      </c>
      <c r="B380" s="51" t="s">
        <v>1199</v>
      </c>
      <c r="C380" s="51"/>
      <c r="D380" s="52" t="s">
        <v>62</v>
      </c>
      <c r="E380" s="52" t="s">
        <v>62</v>
      </c>
      <c r="F380" s="53">
        <v>3</v>
      </c>
      <c r="G380" s="53">
        <v>2</v>
      </c>
      <c r="H380" s="53">
        <v>2</v>
      </c>
      <c r="I380" s="53"/>
      <c r="J380" s="53"/>
      <c r="K380" s="53">
        <v>1</v>
      </c>
      <c r="L380" s="53"/>
      <c r="M380" s="53">
        <v>1</v>
      </c>
      <c r="N380" s="53">
        <v>1</v>
      </c>
      <c r="O380" s="53">
        <v>1</v>
      </c>
      <c r="P380" s="53">
        <v>3</v>
      </c>
      <c r="Q380" s="53">
        <v>2</v>
      </c>
      <c r="R380" s="53"/>
      <c r="S380" s="53">
        <v>4</v>
      </c>
      <c r="T380" s="53">
        <v>2</v>
      </c>
      <c r="U380" s="54" t="s">
        <v>1810</v>
      </c>
      <c r="V380" s="54" t="s">
        <v>1810</v>
      </c>
      <c r="W380" s="53">
        <v>5</v>
      </c>
      <c r="X380" s="53">
        <v>2</v>
      </c>
      <c r="Y380" s="122" t="s">
        <v>63</v>
      </c>
      <c r="Z380" s="55" t="s">
        <v>63</v>
      </c>
      <c r="AA380" s="55" t="s">
        <v>65</v>
      </c>
      <c r="AB380" s="53">
        <v>2</v>
      </c>
      <c r="AC380" s="122"/>
      <c r="AD380" s="122" t="s">
        <v>66</v>
      </c>
      <c r="AE380" s="122"/>
      <c r="AF380" s="122"/>
      <c r="AG380" s="122"/>
      <c r="AH380" s="54" t="s">
        <v>67</v>
      </c>
      <c r="AI380" s="54">
        <v>510.2</v>
      </c>
      <c r="AJ380" s="54">
        <v>358.8</v>
      </c>
      <c r="AK380" s="54">
        <v>1.42196209587514</v>
      </c>
      <c r="AL380" s="54">
        <v>481</v>
      </c>
      <c r="AM380" s="55" t="s">
        <v>1200</v>
      </c>
      <c r="AN380" s="54">
        <v>2</v>
      </c>
      <c r="AO380" s="55"/>
      <c r="AP380" s="56" t="s">
        <v>1201</v>
      </c>
      <c r="AQ380" s="56"/>
      <c r="AR380" s="57">
        <v>4</v>
      </c>
      <c r="AS380" s="58">
        <v>49.002807480000001</v>
      </c>
      <c r="AT380" s="58">
        <v>841.3775263</v>
      </c>
      <c r="AU380" s="58">
        <v>0.65710253200000002</v>
      </c>
      <c r="AV380" s="58">
        <v>4.0048862270000001</v>
      </c>
      <c r="AW380" s="58">
        <v>106.34766089999999</v>
      </c>
      <c r="AX380" s="58">
        <v>0.493095167</v>
      </c>
      <c r="AY380" s="59" t="s">
        <v>69</v>
      </c>
      <c r="AZ380" s="59" t="s">
        <v>1202</v>
      </c>
      <c r="BA380" s="59" t="s">
        <v>1203</v>
      </c>
      <c r="BB380" s="59" t="s">
        <v>1204</v>
      </c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AMJ380" s="60"/>
      <c r="AMK380" s="60"/>
      <c r="AML380"/>
    </row>
    <row r="381" spans="1:1026" s="69" customFormat="1" x14ac:dyDescent="0.5">
      <c r="A381" s="61" t="s">
        <v>1198</v>
      </c>
      <c r="B381" s="62"/>
      <c r="C381" s="62" t="s">
        <v>1205</v>
      </c>
      <c r="D381" s="63" t="s">
        <v>1206</v>
      </c>
      <c r="E381" s="64" t="s">
        <v>74</v>
      </c>
      <c r="F381" s="65">
        <v>2</v>
      </c>
      <c r="G381" s="65">
        <v>1</v>
      </c>
      <c r="H381" s="65">
        <v>1</v>
      </c>
      <c r="I381" s="65"/>
      <c r="J381" s="65"/>
      <c r="K381" s="65">
        <v>1</v>
      </c>
      <c r="L381" s="65"/>
      <c r="M381" s="65">
        <v>1</v>
      </c>
      <c r="N381" s="65">
        <v>1</v>
      </c>
      <c r="O381" s="65">
        <v>1</v>
      </c>
      <c r="P381" s="65">
        <v>2</v>
      </c>
      <c r="Q381" s="65">
        <v>2</v>
      </c>
      <c r="R381" s="65"/>
      <c r="S381" s="65">
        <v>4</v>
      </c>
      <c r="T381" s="65"/>
      <c r="U381" s="65" t="s">
        <v>167</v>
      </c>
      <c r="V381" s="65" t="s">
        <v>1814</v>
      </c>
      <c r="W381" s="65">
        <v>4</v>
      </c>
      <c r="X381" s="65"/>
      <c r="Y381" s="123"/>
      <c r="Z381" s="67" t="s">
        <v>63</v>
      </c>
      <c r="AA381" s="67"/>
      <c r="AB381" s="65">
        <v>1</v>
      </c>
      <c r="AC381" s="65"/>
      <c r="AD381" s="65" t="s">
        <v>66</v>
      </c>
      <c r="AE381" s="65"/>
      <c r="AF381" s="65"/>
      <c r="AG381" s="65"/>
      <c r="AH381" s="66"/>
      <c r="AI381" s="66"/>
      <c r="AJ381" s="66"/>
      <c r="AK381" s="66"/>
      <c r="AL381" s="66"/>
      <c r="AM381" s="67" t="s">
        <v>112</v>
      </c>
      <c r="AN381" s="66">
        <v>1</v>
      </c>
      <c r="AO381" s="67" t="s">
        <v>1207</v>
      </c>
      <c r="AP381" s="68"/>
      <c r="AQ381" s="68" t="s">
        <v>1208</v>
      </c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  <c r="DS381" s="70"/>
      <c r="DT381" s="70"/>
      <c r="DU381" s="70"/>
      <c r="DV381" s="70"/>
      <c r="DW381" s="70"/>
      <c r="DX381" s="70"/>
      <c r="DY381" s="70"/>
      <c r="DZ381" s="70"/>
      <c r="EA381" s="70"/>
      <c r="EB381" s="70"/>
      <c r="EC381" s="70"/>
      <c r="ED381" s="70"/>
      <c r="EE381" s="70"/>
      <c r="EF381" s="70"/>
      <c r="EG381" s="70"/>
      <c r="EH381" s="70"/>
      <c r="EI381" s="70"/>
      <c r="EJ381" s="70"/>
      <c r="AML381"/>
    </row>
    <row r="382" spans="1:1026" s="69" customFormat="1" x14ac:dyDescent="0.5">
      <c r="A382" s="61" t="s">
        <v>1198</v>
      </c>
      <c r="B382" s="62"/>
      <c r="C382" s="62"/>
      <c r="D382" s="63" t="s">
        <v>1209</v>
      </c>
      <c r="E382" s="64" t="s">
        <v>268</v>
      </c>
      <c r="F382" s="65">
        <v>1</v>
      </c>
      <c r="G382" s="65">
        <v>1</v>
      </c>
      <c r="H382" s="65">
        <v>1</v>
      </c>
      <c r="I382" s="65"/>
      <c r="J382" s="65"/>
      <c r="K382" s="65"/>
      <c r="L382" s="65"/>
      <c r="M382" s="65"/>
      <c r="N382" s="65"/>
      <c r="O382" s="65"/>
      <c r="P382" s="65">
        <v>1</v>
      </c>
      <c r="Q382" s="65"/>
      <c r="R382" s="65"/>
      <c r="S382" s="65">
        <v>1</v>
      </c>
      <c r="T382" s="65"/>
      <c r="U382" s="65" t="s">
        <v>493</v>
      </c>
      <c r="V382" s="65" t="s">
        <v>493</v>
      </c>
      <c r="W382" s="65">
        <v>1</v>
      </c>
      <c r="X382" s="65"/>
      <c r="Y382" s="123"/>
      <c r="Z382" s="67"/>
      <c r="AA382" s="67"/>
      <c r="AB382" s="65"/>
      <c r="AC382" s="65"/>
      <c r="AD382" s="65"/>
      <c r="AE382" s="65"/>
      <c r="AF382" s="65"/>
      <c r="AG382" s="65"/>
      <c r="AH382" s="66"/>
      <c r="AI382" s="66"/>
      <c r="AJ382" s="66"/>
      <c r="AK382" s="66"/>
      <c r="AL382" s="66"/>
      <c r="AM382" s="67" t="s">
        <v>1200</v>
      </c>
      <c r="AN382" s="66">
        <v>2</v>
      </c>
      <c r="AO382" s="67" t="s">
        <v>1210</v>
      </c>
      <c r="AP382" s="68"/>
      <c r="AQ382" s="68" t="s">
        <v>1211</v>
      </c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  <c r="DS382" s="70"/>
      <c r="DT382" s="70"/>
      <c r="DU382" s="70"/>
      <c r="DV382" s="70"/>
      <c r="DW382" s="70"/>
      <c r="DX382" s="70"/>
      <c r="DY382" s="70"/>
      <c r="DZ382" s="70"/>
      <c r="EA382" s="70"/>
      <c r="EB382" s="70"/>
      <c r="EC382" s="70"/>
      <c r="ED382" s="70"/>
      <c r="EE382" s="70"/>
      <c r="EF382" s="70"/>
      <c r="EG382" s="70"/>
      <c r="EH382" s="70"/>
      <c r="EI382" s="70"/>
      <c r="EJ382" s="70"/>
      <c r="AML382"/>
    </row>
    <row r="383" spans="1:1026" s="78" customFormat="1" x14ac:dyDescent="0.5">
      <c r="A383" s="1" t="s">
        <v>1212</v>
      </c>
      <c r="B383" s="92" t="s">
        <v>1213</v>
      </c>
      <c r="C383" s="72"/>
      <c r="D383" s="73" t="s">
        <v>62</v>
      </c>
      <c r="E383" s="73" t="s">
        <v>62</v>
      </c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 t="s">
        <v>83</v>
      </c>
      <c r="T383" s="88">
        <v>0</v>
      </c>
      <c r="U383" s="88" t="s">
        <v>83</v>
      </c>
      <c r="V383" s="88" t="s">
        <v>83</v>
      </c>
      <c r="W383" s="88">
        <v>0</v>
      </c>
      <c r="X383" s="88">
        <v>0</v>
      </c>
      <c r="Y383" s="74"/>
      <c r="Z383" s="75"/>
      <c r="AA383" s="75"/>
      <c r="AB383" s="74"/>
      <c r="AC383" s="74"/>
      <c r="AD383" s="74"/>
      <c r="AE383" s="74"/>
      <c r="AF383" s="74"/>
      <c r="AG383" s="74"/>
      <c r="AH383" s="110"/>
      <c r="AI383" s="110"/>
      <c r="AJ383" s="110"/>
      <c r="AK383" s="110"/>
      <c r="AL383" s="110"/>
      <c r="AM383" s="75"/>
      <c r="AN383" s="74"/>
      <c r="AO383" s="75"/>
      <c r="AP383" s="89"/>
      <c r="AQ383" s="89"/>
      <c r="AR383" s="76">
        <v>5</v>
      </c>
      <c r="AS383" s="77">
        <v>54.719200720000003</v>
      </c>
      <c r="AT383" s="77">
        <v>1043.3941440000001</v>
      </c>
      <c r="AU383" s="77">
        <v>0.71911180500000005</v>
      </c>
      <c r="AV383" s="77">
        <v>-2.7404378779999998</v>
      </c>
      <c r="AW383" s="77">
        <v>212.3327597</v>
      </c>
      <c r="AX383" s="77">
        <v>0.50158356699999995</v>
      </c>
      <c r="AY383" s="78" t="s">
        <v>69</v>
      </c>
      <c r="AZ383" s="78" t="s">
        <v>1202</v>
      </c>
      <c r="BA383" s="78" t="s">
        <v>1203</v>
      </c>
      <c r="BB383" s="78" t="s">
        <v>789</v>
      </c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AML383"/>
    </row>
    <row r="384" spans="1:1026" s="59" customFormat="1" x14ac:dyDescent="0.5">
      <c r="A384" s="1" t="s">
        <v>1214</v>
      </c>
      <c r="B384" s="51" t="s">
        <v>1215</v>
      </c>
      <c r="C384" s="51"/>
      <c r="D384" s="52" t="s">
        <v>62</v>
      </c>
      <c r="E384" s="52" t="s">
        <v>62</v>
      </c>
      <c r="F384" s="53">
        <v>1</v>
      </c>
      <c r="G384" s="53"/>
      <c r="H384" s="53"/>
      <c r="I384" s="53"/>
      <c r="J384" s="53"/>
      <c r="K384" s="53"/>
      <c r="L384" s="53"/>
      <c r="M384" s="53"/>
      <c r="N384" s="53">
        <v>1</v>
      </c>
      <c r="O384" s="53"/>
      <c r="P384" s="53">
        <v>2</v>
      </c>
      <c r="Q384" s="53">
        <v>2</v>
      </c>
      <c r="R384" s="53"/>
      <c r="S384" s="53">
        <v>1</v>
      </c>
      <c r="T384" s="53">
        <v>1</v>
      </c>
      <c r="U384" s="113" t="s">
        <v>1811</v>
      </c>
      <c r="V384" s="113" t="s">
        <v>1811</v>
      </c>
      <c r="W384" s="53">
        <v>3</v>
      </c>
      <c r="X384" s="53">
        <v>2</v>
      </c>
      <c r="Y384" s="54" t="s">
        <v>63</v>
      </c>
      <c r="Z384" s="55" t="s">
        <v>83</v>
      </c>
      <c r="AA384" s="55"/>
      <c r="AB384" s="54">
        <v>1</v>
      </c>
      <c r="AC384" s="54"/>
      <c r="AD384" s="54"/>
      <c r="AE384" s="54">
        <v>1</v>
      </c>
      <c r="AF384" s="54"/>
      <c r="AG384" s="54"/>
      <c r="AH384" s="54" t="s">
        <v>67</v>
      </c>
      <c r="AI384" s="54">
        <v>80.7</v>
      </c>
      <c r="AJ384" s="54">
        <v>48.7</v>
      </c>
      <c r="AK384" s="54">
        <v>1.6570841889117001</v>
      </c>
      <c r="AL384" s="54">
        <v>69.5</v>
      </c>
      <c r="AM384" s="55" t="s">
        <v>102</v>
      </c>
      <c r="AN384" s="54">
        <v>2</v>
      </c>
      <c r="AO384" s="55"/>
      <c r="AP384" s="56"/>
      <c r="AQ384" s="56"/>
      <c r="AR384" s="57">
        <v>3</v>
      </c>
      <c r="AS384" s="58">
        <v>113.29412189999999</v>
      </c>
      <c r="AT384" s="58">
        <v>16983.442019999999</v>
      </c>
      <c r="AU384" s="58">
        <v>0.50658100900000003</v>
      </c>
      <c r="AV384" s="58">
        <v>26.241675099999998</v>
      </c>
      <c r="AW384" s="58">
        <v>10.83341055</v>
      </c>
      <c r="AX384" s="58">
        <v>0.68608992800000002</v>
      </c>
      <c r="AY384" s="59" t="s">
        <v>69</v>
      </c>
      <c r="AZ384" s="59" t="s">
        <v>1202</v>
      </c>
      <c r="BA384" s="59" t="s">
        <v>1216</v>
      </c>
      <c r="BB384" s="59" t="s">
        <v>1217</v>
      </c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AMJ384" s="60"/>
      <c r="AMK384" s="60"/>
      <c r="AML384"/>
    </row>
    <row r="385" spans="1:1026" s="69" customFormat="1" x14ac:dyDescent="0.5">
      <c r="A385" s="61" t="s">
        <v>1214</v>
      </c>
      <c r="B385" s="62"/>
      <c r="C385" s="62"/>
      <c r="D385" s="63" t="s">
        <v>1218</v>
      </c>
      <c r="E385" s="64" t="s">
        <v>216</v>
      </c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>
        <v>1</v>
      </c>
      <c r="Q385" s="65">
        <v>1</v>
      </c>
      <c r="R385" s="65"/>
      <c r="S385" s="65">
        <v>1</v>
      </c>
      <c r="T385" s="65"/>
      <c r="U385" s="65" t="s">
        <v>217</v>
      </c>
      <c r="V385" s="65" t="s">
        <v>1815</v>
      </c>
      <c r="W385" s="65">
        <v>2</v>
      </c>
      <c r="X385" s="65"/>
      <c r="Y385" s="66"/>
      <c r="Z385" s="67"/>
      <c r="AA385" s="67"/>
      <c r="AB385" s="66"/>
      <c r="AC385" s="66"/>
      <c r="AD385" s="66"/>
      <c r="AE385" s="66">
        <v>1</v>
      </c>
      <c r="AF385" s="66"/>
      <c r="AG385" s="66"/>
      <c r="AH385" s="66"/>
      <c r="AI385" s="66"/>
      <c r="AJ385" s="66"/>
      <c r="AK385" s="66"/>
      <c r="AL385" s="66"/>
      <c r="AM385" s="67" t="s">
        <v>102</v>
      </c>
      <c r="AN385" s="66">
        <v>2</v>
      </c>
      <c r="AO385" s="67" t="s">
        <v>1219</v>
      </c>
      <c r="AP385" s="68"/>
      <c r="AQ385" s="68" t="s">
        <v>1220</v>
      </c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  <c r="DS385" s="70"/>
      <c r="DT385" s="70"/>
      <c r="DU385" s="70"/>
      <c r="DV385" s="70"/>
      <c r="DW385" s="70"/>
      <c r="DX385" s="70"/>
      <c r="DY385" s="70"/>
      <c r="DZ385" s="70"/>
      <c r="EA385" s="70"/>
      <c r="EB385" s="70"/>
      <c r="EC385" s="70"/>
      <c r="ED385" s="70"/>
      <c r="EE385" s="70"/>
      <c r="EF385" s="70"/>
      <c r="EG385" s="70"/>
      <c r="EH385" s="70"/>
      <c r="EI385" s="70"/>
      <c r="EJ385" s="70"/>
      <c r="AML385"/>
    </row>
    <row r="386" spans="1:1026" s="69" customFormat="1" x14ac:dyDescent="0.5">
      <c r="A386" s="61" t="s">
        <v>1214</v>
      </c>
      <c r="B386" s="62"/>
      <c r="C386" s="62"/>
      <c r="D386" s="63" t="s">
        <v>1221</v>
      </c>
      <c r="E386" s="64" t="s">
        <v>216</v>
      </c>
      <c r="F386" s="65">
        <v>1</v>
      </c>
      <c r="G386" s="65"/>
      <c r="H386" s="65"/>
      <c r="I386" s="65"/>
      <c r="J386" s="65"/>
      <c r="K386" s="65"/>
      <c r="L386" s="65"/>
      <c r="M386" s="65"/>
      <c r="N386" s="65">
        <v>1</v>
      </c>
      <c r="O386" s="65"/>
      <c r="P386" s="65">
        <v>1</v>
      </c>
      <c r="Q386" s="65">
        <v>1</v>
      </c>
      <c r="R386" s="65"/>
      <c r="S386" s="65">
        <v>2</v>
      </c>
      <c r="T386" s="65"/>
      <c r="U386" s="65" t="s">
        <v>120</v>
      </c>
      <c r="V386" s="65" t="s">
        <v>1814</v>
      </c>
      <c r="W386" s="65">
        <v>1</v>
      </c>
      <c r="X386" s="65"/>
      <c r="Y386" s="66"/>
      <c r="Z386" s="67"/>
      <c r="AA386" s="67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7" t="s">
        <v>112</v>
      </c>
      <c r="AN386" s="66">
        <v>1</v>
      </c>
      <c r="AO386" s="67"/>
      <c r="AP386" s="68"/>
      <c r="AQ386" s="68" t="s">
        <v>1222</v>
      </c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  <c r="DS386" s="70"/>
      <c r="DT386" s="70"/>
      <c r="DU386" s="70"/>
      <c r="DV386" s="70"/>
      <c r="DW386" s="70"/>
      <c r="DX386" s="70"/>
      <c r="DY386" s="70"/>
      <c r="DZ386" s="70"/>
      <c r="EA386" s="70"/>
      <c r="EB386" s="70"/>
      <c r="EC386" s="70"/>
      <c r="ED386" s="70"/>
      <c r="EE386" s="70"/>
      <c r="EF386" s="70"/>
      <c r="EG386" s="70"/>
      <c r="EH386" s="70"/>
      <c r="EI386" s="70"/>
      <c r="EJ386" s="70"/>
      <c r="AML386"/>
    </row>
    <row r="387" spans="1:1026" s="78" customFormat="1" x14ac:dyDescent="0.5">
      <c r="A387" s="1" t="s">
        <v>1223</v>
      </c>
      <c r="B387" s="72" t="s">
        <v>1224</v>
      </c>
      <c r="C387" s="72"/>
      <c r="D387" s="73" t="s">
        <v>62</v>
      </c>
      <c r="E387" s="73" t="s">
        <v>62</v>
      </c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 t="s">
        <v>83</v>
      </c>
      <c r="T387" s="88">
        <v>0</v>
      </c>
      <c r="U387" s="88" t="s">
        <v>83</v>
      </c>
      <c r="V387" s="88" t="s">
        <v>83</v>
      </c>
      <c r="W387" s="88">
        <v>0</v>
      </c>
      <c r="X387" s="88">
        <v>0</v>
      </c>
      <c r="Y387" s="74"/>
      <c r="Z387" s="75"/>
      <c r="AA387" s="75"/>
      <c r="AB387" s="74"/>
      <c r="AC387" s="74"/>
      <c r="AD387" s="74"/>
      <c r="AE387" s="74"/>
      <c r="AF387" s="74"/>
      <c r="AG387" s="74"/>
      <c r="AH387" s="110"/>
      <c r="AI387" s="110"/>
      <c r="AJ387" s="110"/>
      <c r="AK387" s="110"/>
      <c r="AL387" s="110"/>
      <c r="AM387" s="75"/>
      <c r="AN387" s="74"/>
      <c r="AO387" s="75"/>
      <c r="AP387" s="89"/>
      <c r="AQ387" s="89"/>
      <c r="AY387" s="78" t="s">
        <v>69</v>
      </c>
      <c r="AZ387" s="78" t="s">
        <v>1202</v>
      </c>
      <c r="BA387" s="78" t="s">
        <v>1216</v>
      </c>
      <c r="BB387" s="78" t="s">
        <v>1225</v>
      </c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AML387"/>
    </row>
    <row r="388" spans="1:1026" s="59" customFormat="1" x14ac:dyDescent="0.5">
      <c r="A388" s="1" t="s">
        <v>1226</v>
      </c>
      <c r="B388" s="51" t="s">
        <v>1227</v>
      </c>
      <c r="C388" s="51"/>
      <c r="D388" s="52" t="s">
        <v>62</v>
      </c>
      <c r="E388" s="52" t="s">
        <v>62</v>
      </c>
      <c r="F388" s="53">
        <v>2</v>
      </c>
      <c r="G388" s="53">
        <v>2</v>
      </c>
      <c r="H388" s="53">
        <v>2</v>
      </c>
      <c r="I388" s="53">
        <v>1</v>
      </c>
      <c r="J388" s="53"/>
      <c r="K388" s="53"/>
      <c r="L388" s="53"/>
      <c r="M388" s="53"/>
      <c r="N388" s="53"/>
      <c r="O388" s="53"/>
      <c r="P388" s="53">
        <v>1</v>
      </c>
      <c r="Q388" s="53">
        <v>1</v>
      </c>
      <c r="R388" s="53"/>
      <c r="S388" s="53">
        <v>3</v>
      </c>
      <c r="T388" s="53">
        <v>3</v>
      </c>
      <c r="U388" s="54" t="s">
        <v>1810</v>
      </c>
      <c r="V388" s="54" t="s">
        <v>1810</v>
      </c>
      <c r="W388" s="53">
        <v>2</v>
      </c>
      <c r="X388" s="53">
        <v>2</v>
      </c>
      <c r="Y388" s="54" t="s">
        <v>63</v>
      </c>
      <c r="Z388" s="55" t="s">
        <v>127</v>
      </c>
      <c r="AA388" s="55" t="s">
        <v>65</v>
      </c>
      <c r="AB388" s="54"/>
      <c r="AC388" s="54"/>
      <c r="AD388" s="54"/>
      <c r="AE388" s="54"/>
      <c r="AF388" s="54"/>
      <c r="AG388" s="54"/>
      <c r="AH388" s="54" t="s">
        <v>67</v>
      </c>
      <c r="AI388" s="54">
        <v>44.1</v>
      </c>
      <c r="AJ388" s="54">
        <v>30.6</v>
      </c>
      <c r="AK388" s="54">
        <v>1.4411764705882399</v>
      </c>
      <c r="AL388" s="54">
        <v>37.1</v>
      </c>
      <c r="AM388" s="55" t="s">
        <v>677</v>
      </c>
      <c r="AN388" s="54">
        <v>3</v>
      </c>
      <c r="AO388" s="55"/>
      <c r="AP388" s="56" t="s">
        <v>1228</v>
      </c>
      <c r="AQ388" s="56"/>
      <c r="AR388" s="57">
        <v>3</v>
      </c>
      <c r="AS388" s="58">
        <v>79.606001050000003</v>
      </c>
      <c r="AT388" s="58">
        <v>13098.748509999999</v>
      </c>
      <c r="AU388" s="58">
        <v>0.57190744299999996</v>
      </c>
      <c r="AV388" s="58">
        <v>24.224434110000001</v>
      </c>
      <c r="AW388" s="58">
        <v>38.929947149999997</v>
      </c>
      <c r="AX388" s="58">
        <v>0.63771589799999995</v>
      </c>
      <c r="AY388" s="59" t="s">
        <v>69</v>
      </c>
      <c r="AZ388" s="59" t="s">
        <v>1202</v>
      </c>
      <c r="BA388" s="59" t="s">
        <v>1216</v>
      </c>
      <c r="BB388" s="59" t="s">
        <v>1229</v>
      </c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AMJ388" s="60"/>
      <c r="AMK388" s="60"/>
      <c r="AML388"/>
    </row>
    <row r="389" spans="1:1026" s="69" customFormat="1" x14ac:dyDescent="0.5">
      <c r="A389" s="61" t="s">
        <v>1226</v>
      </c>
      <c r="B389" s="62"/>
      <c r="C389" s="62"/>
      <c r="D389" s="63" t="s">
        <v>1230</v>
      </c>
      <c r="E389" s="64" t="s">
        <v>216</v>
      </c>
      <c r="F389" s="65">
        <v>1</v>
      </c>
      <c r="G389" s="65">
        <v>1</v>
      </c>
      <c r="H389" s="65">
        <v>1</v>
      </c>
      <c r="I389" s="65">
        <v>1</v>
      </c>
      <c r="J389" s="65"/>
      <c r="K389" s="65"/>
      <c r="L389" s="65"/>
      <c r="M389" s="65"/>
      <c r="N389" s="65"/>
      <c r="O389" s="65"/>
      <c r="P389" s="65">
        <v>1</v>
      </c>
      <c r="Q389" s="65">
        <v>1</v>
      </c>
      <c r="R389" s="65"/>
      <c r="S389" s="65">
        <v>3</v>
      </c>
      <c r="T389" s="65"/>
      <c r="U389" s="183" t="s">
        <v>201</v>
      </c>
      <c r="V389" s="183" t="s">
        <v>1814</v>
      </c>
      <c r="W389" s="65">
        <v>1</v>
      </c>
      <c r="X389" s="65"/>
      <c r="Y389" s="66"/>
      <c r="Z389" s="67" t="s">
        <v>127</v>
      </c>
      <c r="AA389" s="67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82" t="s">
        <v>102</v>
      </c>
      <c r="AN389" s="80">
        <v>2</v>
      </c>
      <c r="AO389" s="82"/>
      <c r="AP389" s="67"/>
      <c r="AQ389" s="82" t="s">
        <v>1231</v>
      </c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  <c r="DS389" s="70"/>
      <c r="DT389" s="70"/>
      <c r="DU389" s="70"/>
      <c r="DV389" s="70"/>
      <c r="DW389" s="70"/>
      <c r="DX389" s="70"/>
      <c r="DY389" s="70"/>
      <c r="DZ389" s="70"/>
      <c r="EA389" s="70"/>
      <c r="EB389" s="70"/>
      <c r="EC389" s="70"/>
      <c r="ED389" s="70"/>
      <c r="EE389" s="70"/>
      <c r="EF389" s="70"/>
      <c r="EG389" s="70"/>
      <c r="EH389" s="70"/>
      <c r="EI389" s="70"/>
      <c r="EJ389" s="70"/>
      <c r="AML389"/>
    </row>
    <row r="390" spans="1:1026" s="69" customFormat="1" x14ac:dyDescent="0.5">
      <c r="A390" s="61" t="s">
        <v>1226</v>
      </c>
      <c r="B390" s="62"/>
      <c r="C390" s="62"/>
      <c r="D390" s="63" t="s">
        <v>1232</v>
      </c>
      <c r="E390" s="64" t="s">
        <v>216</v>
      </c>
      <c r="F390" s="65">
        <v>1</v>
      </c>
      <c r="G390" s="65">
        <v>1</v>
      </c>
      <c r="H390" s="65">
        <v>1</v>
      </c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>
        <v>1</v>
      </c>
      <c r="T390" s="65"/>
      <c r="U390" s="65" t="s">
        <v>493</v>
      </c>
      <c r="V390" s="65" t="s">
        <v>493</v>
      </c>
      <c r="W390" s="65">
        <v>1</v>
      </c>
      <c r="X390" s="65"/>
      <c r="Y390" s="66"/>
      <c r="Z390" s="67"/>
      <c r="AA390" s="67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7" t="s">
        <v>506</v>
      </c>
      <c r="AN390" s="66">
        <v>1</v>
      </c>
      <c r="AO390" s="67" t="s">
        <v>1233</v>
      </c>
      <c r="AP390" s="68"/>
      <c r="AQ390" s="68" t="s">
        <v>1234</v>
      </c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  <c r="DS390" s="70"/>
      <c r="DT390" s="70"/>
      <c r="DU390" s="70"/>
      <c r="DV390" s="70"/>
      <c r="DW390" s="70"/>
      <c r="DX390" s="70"/>
      <c r="DY390" s="70"/>
      <c r="DZ390" s="70"/>
      <c r="EA390" s="70"/>
      <c r="EB390" s="70"/>
      <c r="EC390" s="70"/>
      <c r="ED390" s="70"/>
      <c r="EE390" s="70"/>
      <c r="EF390" s="70"/>
      <c r="EG390" s="70"/>
      <c r="EH390" s="70"/>
      <c r="EI390" s="70"/>
      <c r="EJ390" s="70"/>
      <c r="AML390"/>
    </row>
    <row r="391" spans="1:1026" s="59" customFormat="1" x14ac:dyDescent="0.5">
      <c r="A391" s="1" t="s">
        <v>1235</v>
      </c>
      <c r="B391" s="51" t="s">
        <v>1236</v>
      </c>
      <c r="C391" s="51"/>
      <c r="D391" s="52" t="s">
        <v>62</v>
      </c>
      <c r="E391" s="52" t="s">
        <v>62</v>
      </c>
      <c r="F391" s="54">
        <v>2</v>
      </c>
      <c r="G391" s="54">
        <v>2</v>
      </c>
      <c r="H391" s="54">
        <v>2</v>
      </c>
      <c r="I391" s="54">
        <v>1</v>
      </c>
      <c r="J391" s="54"/>
      <c r="K391" s="54"/>
      <c r="L391" s="54"/>
      <c r="M391" s="54"/>
      <c r="N391" s="54"/>
      <c r="O391" s="54"/>
      <c r="P391" s="54">
        <v>1</v>
      </c>
      <c r="Q391" s="54"/>
      <c r="R391" s="54"/>
      <c r="S391" s="54">
        <v>2</v>
      </c>
      <c r="T391" s="54">
        <v>3</v>
      </c>
      <c r="U391" s="54" t="s">
        <v>1810</v>
      </c>
      <c r="V391" s="54" t="s">
        <v>1810</v>
      </c>
      <c r="W391" s="54">
        <v>2</v>
      </c>
      <c r="X391" s="54">
        <v>2</v>
      </c>
      <c r="Y391" s="54" t="s">
        <v>63</v>
      </c>
      <c r="Z391" s="55" t="s">
        <v>63</v>
      </c>
      <c r="AA391" s="55" t="s">
        <v>65</v>
      </c>
      <c r="AB391" s="54"/>
      <c r="AC391" s="54"/>
      <c r="AD391" s="54"/>
      <c r="AE391" s="54"/>
      <c r="AF391" s="54"/>
      <c r="AG391" s="54"/>
      <c r="AH391" s="54" t="s">
        <v>67</v>
      </c>
      <c r="AI391" s="54">
        <v>140</v>
      </c>
      <c r="AJ391" s="54">
        <v>120</v>
      </c>
      <c r="AK391" s="54">
        <v>1.1666666666666701</v>
      </c>
      <c r="AL391" s="54">
        <v>111</v>
      </c>
      <c r="AM391" s="55" t="s">
        <v>192</v>
      </c>
      <c r="AN391" s="54">
        <v>2</v>
      </c>
      <c r="AO391" s="55"/>
      <c r="AP391" s="56" t="s">
        <v>1237</v>
      </c>
      <c r="AQ391" s="56"/>
      <c r="AR391" s="57">
        <v>4</v>
      </c>
      <c r="AS391" s="58">
        <v>122.9263701</v>
      </c>
      <c r="AT391" s="58">
        <v>8442.0496490000005</v>
      </c>
      <c r="AU391" s="58">
        <v>0.63054595800000002</v>
      </c>
      <c r="AV391" s="58">
        <v>23.053750900000001</v>
      </c>
      <c r="AW391" s="58">
        <v>7.5511704909999997</v>
      </c>
      <c r="AX391" s="58">
        <v>0.61996374600000004</v>
      </c>
      <c r="AY391" s="59" t="s">
        <v>69</v>
      </c>
      <c r="AZ391" s="59" t="s">
        <v>1202</v>
      </c>
      <c r="BA391" s="59" t="s">
        <v>1238</v>
      </c>
      <c r="BB391" s="59" t="s">
        <v>1239</v>
      </c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AMJ391" s="60"/>
      <c r="AMK391" s="60"/>
      <c r="AML391"/>
    </row>
    <row r="392" spans="1:1026" s="69" customFormat="1" x14ac:dyDescent="0.5">
      <c r="A392" s="61" t="s">
        <v>1235</v>
      </c>
      <c r="B392" s="62"/>
      <c r="C392" s="62"/>
      <c r="D392" s="63" t="s">
        <v>1240</v>
      </c>
      <c r="E392" s="64" t="s">
        <v>1170</v>
      </c>
      <c r="F392" s="66">
        <v>1</v>
      </c>
      <c r="G392" s="66">
        <v>1</v>
      </c>
      <c r="H392" s="66">
        <v>1</v>
      </c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>
        <v>1</v>
      </c>
      <c r="T392" s="66"/>
      <c r="U392" s="66" t="s">
        <v>493</v>
      </c>
      <c r="V392" s="66" t="s">
        <v>493</v>
      </c>
      <c r="W392" s="66">
        <v>1</v>
      </c>
      <c r="X392" s="66"/>
      <c r="Y392" s="66"/>
      <c r="Z392" s="67"/>
      <c r="AA392" s="67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7" t="s">
        <v>506</v>
      </c>
      <c r="AN392" s="66">
        <v>1</v>
      </c>
      <c r="AO392" s="67"/>
      <c r="AP392" s="68"/>
      <c r="AQ392" s="68" t="s">
        <v>1241</v>
      </c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  <c r="DS392" s="70"/>
      <c r="DT392" s="70"/>
      <c r="DU392" s="70"/>
      <c r="DV392" s="70"/>
      <c r="DW392" s="70"/>
      <c r="DX392" s="70"/>
      <c r="DY392" s="70"/>
      <c r="DZ392" s="70"/>
      <c r="EA392" s="70"/>
      <c r="EB392" s="70"/>
      <c r="EC392" s="70"/>
      <c r="ED392" s="70"/>
      <c r="EE392" s="70"/>
      <c r="EF392" s="70"/>
      <c r="EG392" s="70"/>
      <c r="EH392" s="70"/>
      <c r="EI392" s="70"/>
      <c r="EJ392" s="70"/>
      <c r="AML392"/>
    </row>
    <row r="393" spans="1:1026" s="127" customFormat="1" x14ac:dyDescent="0.5">
      <c r="A393" s="124" t="s">
        <v>1235</v>
      </c>
      <c r="B393" s="125"/>
      <c r="C393" s="125"/>
      <c r="D393" s="126" t="s">
        <v>1242</v>
      </c>
      <c r="E393" s="64" t="s">
        <v>1170</v>
      </c>
      <c r="F393" s="66">
        <v>1</v>
      </c>
      <c r="G393" s="66">
        <v>1</v>
      </c>
      <c r="H393" s="66">
        <v>1</v>
      </c>
      <c r="I393" s="66">
        <v>1</v>
      </c>
      <c r="J393" s="66"/>
      <c r="K393" s="66"/>
      <c r="L393" s="66"/>
      <c r="M393" s="66"/>
      <c r="N393" s="66">
        <v>1</v>
      </c>
      <c r="O393" s="66"/>
      <c r="P393" s="66">
        <v>1</v>
      </c>
      <c r="Q393" s="66"/>
      <c r="R393" s="66"/>
      <c r="S393" s="66">
        <v>2</v>
      </c>
      <c r="T393" s="66"/>
      <c r="U393" s="66" t="s">
        <v>201</v>
      </c>
      <c r="V393" s="66" t="s">
        <v>1814</v>
      </c>
      <c r="W393" s="66">
        <v>1</v>
      </c>
      <c r="X393" s="66"/>
      <c r="Y393" s="66"/>
      <c r="Z393" s="67" t="s">
        <v>63</v>
      </c>
      <c r="AA393" s="67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7" t="s">
        <v>80</v>
      </c>
      <c r="AN393" s="66">
        <v>1</v>
      </c>
      <c r="AO393" s="67"/>
      <c r="AP393" s="81"/>
      <c r="AQ393" s="81" t="s">
        <v>1243</v>
      </c>
      <c r="BC393" s="128"/>
      <c r="BD393" s="128"/>
      <c r="BE393" s="128"/>
      <c r="BF393" s="128"/>
      <c r="BG393" s="128"/>
      <c r="BH393" s="128"/>
      <c r="BI393" s="128"/>
      <c r="BJ393" s="128"/>
      <c r="BK393" s="128"/>
      <c r="BL393" s="128"/>
      <c r="BM393" s="128"/>
      <c r="BN393" s="128"/>
      <c r="BO393" s="128"/>
      <c r="BP393" s="128"/>
      <c r="BQ393" s="128"/>
      <c r="BR393" s="128"/>
      <c r="BS393" s="128"/>
      <c r="BT393" s="128"/>
      <c r="BU393" s="128"/>
      <c r="BV393" s="128"/>
      <c r="BW393" s="128"/>
      <c r="BX393" s="128"/>
      <c r="BY393" s="128"/>
      <c r="BZ393" s="128"/>
      <c r="CA393" s="128"/>
      <c r="CB393" s="128"/>
      <c r="CC393" s="128"/>
      <c r="CD393" s="128"/>
      <c r="CE393" s="128"/>
      <c r="CF393" s="128"/>
      <c r="CG393" s="128"/>
      <c r="CH393" s="128"/>
      <c r="CI393" s="128"/>
      <c r="CJ393" s="128"/>
      <c r="CK393" s="128"/>
      <c r="CL393" s="128"/>
      <c r="CM393" s="128"/>
      <c r="CN393" s="128"/>
      <c r="CO393" s="128"/>
      <c r="CP393" s="128"/>
      <c r="CQ393" s="128"/>
      <c r="CR393" s="128"/>
      <c r="CS393" s="128"/>
      <c r="CT393" s="128"/>
      <c r="CU393" s="128"/>
      <c r="CV393" s="128"/>
      <c r="CW393" s="128"/>
      <c r="CX393" s="128"/>
      <c r="CY393" s="128"/>
      <c r="CZ393" s="128"/>
      <c r="DA393" s="128"/>
      <c r="DB393" s="128"/>
      <c r="DC393" s="128"/>
      <c r="DD393" s="128"/>
      <c r="DE393" s="128"/>
      <c r="DF393" s="128"/>
      <c r="DG393" s="128"/>
      <c r="DH393" s="128"/>
      <c r="DI393" s="128"/>
      <c r="DJ393" s="128"/>
      <c r="DK393" s="128"/>
      <c r="DL393" s="128"/>
      <c r="DM393" s="128"/>
      <c r="DN393" s="128"/>
      <c r="DO393" s="128"/>
      <c r="DP393" s="128"/>
      <c r="DQ393" s="128"/>
      <c r="DR393" s="128"/>
      <c r="DS393" s="128"/>
      <c r="DT393" s="128"/>
      <c r="DU393" s="128"/>
      <c r="DV393" s="128"/>
      <c r="DW393" s="128"/>
      <c r="DX393" s="128"/>
      <c r="DY393" s="128"/>
      <c r="DZ393" s="128"/>
      <c r="EA393" s="128"/>
      <c r="EB393" s="128"/>
      <c r="EC393" s="128"/>
      <c r="ED393" s="128"/>
      <c r="EE393" s="128"/>
      <c r="EF393" s="128"/>
      <c r="EG393" s="128"/>
      <c r="EH393" s="128"/>
      <c r="EI393" s="128"/>
      <c r="EJ393" s="128"/>
      <c r="AML393"/>
    </row>
    <row r="394" spans="1:1026" s="59" customFormat="1" x14ac:dyDescent="0.5">
      <c r="A394" s="1" t="s">
        <v>1244</v>
      </c>
      <c r="B394" s="103" t="s">
        <v>1245</v>
      </c>
      <c r="C394" s="51"/>
      <c r="D394" s="52" t="s">
        <v>62</v>
      </c>
      <c r="E394" s="52" t="s">
        <v>62</v>
      </c>
      <c r="F394" s="54">
        <v>3</v>
      </c>
      <c r="G394" s="54">
        <v>2</v>
      </c>
      <c r="H394" s="54">
        <v>2</v>
      </c>
      <c r="I394" s="54"/>
      <c r="J394" s="54"/>
      <c r="K394" s="54">
        <v>1</v>
      </c>
      <c r="L394" s="54"/>
      <c r="M394" s="54"/>
      <c r="N394" s="54"/>
      <c r="O394" s="54"/>
      <c r="P394" s="54">
        <v>1</v>
      </c>
      <c r="Q394" s="54"/>
      <c r="R394" s="54"/>
      <c r="S394" s="54">
        <v>2</v>
      </c>
      <c r="T394" s="54">
        <v>2</v>
      </c>
      <c r="U394" s="54" t="s">
        <v>1810</v>
      </c>
      <c r="V394" s="54" t="s">
        <v>1810</v>
      </c>
      <c r="W394" s="54">
        <v>3</v>
      </c>
      <c r="X394" s="54">
        <v>3</v>
      </c>
      <c r="Y394" s="54" t="s">
        <v>63</v>
      </c>
      <c r="Z394" s="55" t="s">
        <v>63</v>
      </c>
      <c r="AA394" s="55" t="s">
        <v>65</v>
      </c>
      <c r="AB394" s="54"/>
      <c r="AC394" s="54"/>
      <c r="AD394" s="54">
        <v>1</v>
      </c>
      <c r="AE394" s="54"/>
      <c r="AF394" s="54"/>
      <c r="AG394" s="54"/>
      <c r="AH394" s="54" t="s">
        <v>133</v>
      </c>
      <c r="AI394" s="54">
        <v>24.2</v>
      </c>
      <c r="AJ394" s="54">
        <v>23.4</v>
      </c>
      <c r="AK394" s="54">
        <v>1.0341880341880301</v>
      </c>
      <c r="AL394" s="54">
        <v>22.4</v>
      </c>
      <c r="AM394" s="55" t="s">
        <v>1246</v>
      </c>
      <c r="AN394" s="54">
        <v>3</v>
      </c>
      <c r="AO394" s="55"/>
      <c r="AP394" s="56" t="s">
        <v>1247</v>
      </c>
      <c r="AQ394" s="56"/>
      <c r="AR394" s="57">
        <v>5</v>
      </c>
      <c r="AS394" s="58">
        <v>63.762997599999998</v>
      </c>
      <c r="AT394" s="58">
        <v>2342.0097449999998</v>
      </c>
      <c r="AU394" s="58">
        <v>0.52015827000000003</v>
      </c>
      <c r="AV394" s="58">
        <v>11.71218331</v>
      </c>
      <c r="AW394" s="58">
        <v>40.939328949999997</v>
      </c>
      <c r="AX394" s="58">
        <v>0.56932265599999998</v>
      </c>
      <c r="AY394" s="59" t="s">
        <v>69</v>
      </c>
      <c r="AZ394" s="59" t="s">
        <v>1202</v>
      </c>
      <c r="BA394" s="59" t="s">
        <v>1248</v>
      </c>
      <c r="BB394" s="59" t="s">
        <v>918</v>
      </c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AMJ394" s="60"/>
      <c r="AMK394" s="60"/>
      <c r="AML394"/>
    </row>
    <row r="395" spans="1:1026" s="69" customFormat="1" x14ac:dyDescent="0.5">
      <c r="A395" s="61" t="s">
        <v>1244</v>
      </c>
      <c r="B395" s="62"/>
      <c r="C395" s="62"/>
      <c r="D395" s="63" t="s">
        <v>1249</v>
      </c>
      <c r="E395" s="64" t="s">
        <v>268</v>
      </c>
      <c r="F395" s="66">
        <v>1</v>
      </c>
      <c r="G395" s="66">
        <v>1</v>
      </c>
      <c r="H395" s="66">
        <v>1</v>
      </c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>
        <v>1</v>
      </c>
      <c r="T395" s="66"/>
      <c r="U395" s="66" t="s">
        <v>493</v>
      </c>
      <c r="V395" s="66" t="s">
        <v>493</v>
      </c>
      <c r="W395" s="66">
        <v>1</v>
      </c>
      <c r="X395" s="66"/>
      <c r="Y395" s="66"/>
      <c r="Z395" s="67"/>
      <c r="AA395" s="67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7" t="s">
        <v>102</v>
      </c>
      <c r="AN395" s="66">
        <v>2</v>
      </c>
      <c r="AO395" s="67" t="s">
        <v>1250</v>
      </c>
      <c r="AP395" s="68"/>
      <c r="AQ395" s="68" t="s">
        <v>1251</v>
      </c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  <c r="DS395" s="70"/>
      <c r="DT395" s="70"/>
      <c r="DU395" s="70"/>
      <c r="DV395" s="70"/>
      <c r="DW395" s="70"/>
      <c r="DX395" s="70"/>
      <c r="DY395" s="70"/>
      <c r="DZ395" s="70"/>
      <c r="EA395" s="70"/>
      <c r="EB395" s="70"/>
      <c r="EC395" s="70"/>
      <c r="ED395" s="70"/>
      <c r="EE395" s="70"/>
      <c r="EF395" s="70"/>
      <c r="EG395" s="70"/>
      <c r="EH395" s="70"/>
      <c r="EI395" s="70"/>
      <c r="EJ395" s="70"/>
      <c r="AML395"/>
    </row>
    <row r="396" spans="1:1026" s="69" customFormat="1" x14ac:dyDescent="0.5">
      <c r="A396" s="61" t="s">
        <v>1244</v>
      </c>
      <c r="B396" s="62"/>
      <c r="C396" s="62"/>
      <c r="D396" s="63" t="s">
        <v>1252</v>
      </c>
      <c r="E396" s="64" t="s">
        <v>268</v>
      </c>
      <c r="F396" s="66">
        <v>1</v>
      </c>
      <c r="G396" s="66">
        <v>1</v>
      </c>
      <c r="H396" s="66">
        <v>1</v>
      </c>
      <c r="I396" s="66"/>
      <c r="J396" s="66"/>
      <c r="K396" s="66"/>
      <c r="L396" s="66"/>
      <c r="M396" s="66"/>
      <c r="N396" s="66">
        <v>1</v>
      </c>
      <c r="O396" s="66"/>
      <c r="P396" s="66">
        <v>1</v>
      </c>
      <c r="Q396" s="66"/>
      <c r="R396" s="66"/>
      <c r="S396" s="65">
        <v>2</v>
      </c>
      <c r="T396" s="66"/>
      <c r="U396" s="66" t="s">
        <v>167</v>
      </c>
      <c r="V396" s="66" t="s">
        <v>1814</v>
      </c>
      <c r="W396" s="66">
        <v>1</v>
      </c>
      <c r="X396" s="66"/>
      <c r="Y396" s="66"/>
      <c r="Z396" s="67" t="s">
        <v>127</v>
      </c>
      <c r="AA396" s="67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7" t="s">
        <v>198</v>
      </c>
      <c r="AN396" s="66">
        <v>1</v>
      </c>
      <c r="AO396" s="67" t="s">
        <v>1253</v>
      </c>
      <c r="AP396" s="68"/>
      <c r="AQ396" s="68" t="s">
        <v>1254</v>
      </c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  <c r="DS396" s="70"/>
      <c r="DT396" s="70"/>
      <c r="DU396" s="70"/>
      <c r="DV396" s="70"/>
      <c r="DW396" s="70"/>
      <c r="DX396" s="70"/>
      <c r="DY396" s="70"/>
      <c r="DZ396" s="70"/>
      <c r="EA396" s="70"/>
      <c r="EB396" s="70"/>
      <c r="EC396" s="70"/>
      <c r="ED396" s="70"/>
      <c r="EE396" s="70"/>
      <c r="EF396" s="70"/>
      <c r="EG396" s="70"/>
      <c r="EH396" s="70"/>
      <c r="EI396" s="70"/>
      <c r="EJ396" s="70"/>
      <c r="AML396"/>
    </row>
    <row r="397" spans="1:1026" s="69" customFormat="1" x14ac:dyDescent="0.5">
      <c r="A397" s="61" t="s">
        <v>1244</v>
      </c>
      <c r="B397" s="62"/>
      <c r="C397" s="62"/>
      <c r="D397" s="63" t="s">
        <v>1255</v>
      </c>
      <c r="E397" s="64" t="s">
        <v>268</v>
      </c>
      <c r="F397" s="66">
        <v>1</v>
      </c>
      <c r="G397" s="66"/>
      <c r="H397" s="66"/>
      <c r="I397" s="66"/>
      <c r="J397" s="66"/>
      <c r="K397" s="66">
        <v>1</v>
      </c>
      <c r="L397" s="66"/>
      <c r="M397" s="66"/>
      <c r="N397" s="66"/>
      <c r="O397" s="66"/>
      <c r="P397" s="66"/>
      <c r="Q397" s="66"/>
      <c r="R397" s="66"/>
      <c r="S397" s="66">
        <v>1</v>
      </c>
      <c r="T397" s="66"/>
      <c r="U397" s="66" t="s">
        <v>146</v>
      </c>
      <c r="V397" s="66" t="s">
        <v>1815</v>
      </c>
      <c r="W397" s="66">
        <v>1</v>
      </c>
      <c r="X397" s="66"/>
      <c r="Y397" s="66"/>
      <c r="Z397" s="67" t="s">
        <v>64</v>
      </c>
      <c r="AA397" s="67"/>
      <c r="AB397" s="66"/>
      <c r="AC397" s="66"/>
      <c r="AD397" s="66">
        <v>1</v>
      </c>
      <c r="AE397" s="66"/>
      <c r="AF397" s="66"/>
      <c r="AG397" s="66"/>
      <c r="AH397" s="66"/>
      <c r="AI397" s="66"/>
      <c r="AJ397" s="66"/>
      <c r="AK397" s="66"/>
      <c r="AL397" s="66"/>
      <c r="AM397" s="67" t="s">
        <v>198</v>
      </c>
      <c r="AN397" s="66">
        <v>1</v>
      </c>
      <c r="AO397" s="67"/>
      <c r="AP397" s="68"/>
      <c r="AQ397" s="68" t="s">
        <v>1256</v>
      </c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  <c r="DS397" s="70"/>
      <c r="DT397" s="70"/>
      <c r="DU397" s="70"/>
      <c r="DV397" s="70"/>
      <c r="DW397" s="70"/>
      <c r="DX397" s="70"/>
      <c r="DY397" s="70"/>
      <c r="DZ397" s="70"/>
      <c r="EA397" s="70"/>
      <c r="EB397" s="70"/>
      <c r="EC397" s="70"/>
      <c r="ED397" s="70"/>
      <c r="EE397" s="70"/>
      <c r="EF397" s="70"/>
      <c r="EG397" s="70"/>
      <c r="EH397" s="70"/>
      <c r="EI397" s="70"/>
      <c r="EJ397" s="70"/>
      <c r="AML397"/>
    </row>
    <row r="398" spans="1:1026" s="59" customFormat="1" x14ac:dyDescent="0.5">
      <c r="A398" s="1" t="s">
        <v>1257</v>
      </c>
      <c r="B398" s="103" t="s">
        <v>1258</v>
      </c>
      <c r="C398" s="51"/>
      <c r="D398" s="52" t="s">
        <v>62</v>
      </c>
      <c r="E398" s="52" t="s">
        <v>62</v>
      </c>
      <c r="F398" s="54">
        <v>1</v>
      </c>
      <c r="G398" s="54">
        <v>1</v>
      </c>
      <c r="H398" s="54">
        <v>1</v>
      </c>
      <c r="I398" s="54"/>
      <c r="J398" s="54"/>
      <c r="K398" s="54">
        <v>1</v>
      </c>
      <c r="L398" s="54"/>
      <c r="M398" s="54"/>
      <c r="N398" s="54"/>
      <c r="O398" s="54"/>
      <c r="P398" s="54">
        <v>1</v>
      </c>
      <c r="Q398" s="54">
        <v>1</v>
      </c>
      <c r="R398" s="54"/>
      <c r="S398" s="54">
        <v>3</v>
      </c>
      <c r="T398" s="54">
        <v>2</v>
      </c>
      <c r="U398" s="54" t="s">
        <v>1810</v>
      </c>
      <c r="V398" s="54" t="s">
        <v>1810</v>
      </c>
      <c r="W398" s="54">
        <v>1</v>
      </c>
      <c r="X398" s="54">
        <v>1</v>
      </c>
      <c r="Y398" s="54" t="s">
        <v>1817</v>
      </c>
      <c r="Z398" s="55" t="s">
        <v>83</v>
      </c>
      <c r="AA398" s="55"/>
      <c r="AB398" s="54"/>
      <c r="AC398" s="54"/>
      <c r="AD398" s="54">
        <v>1</v>
      </c>
      <c r="AE398" s="54"/>
      <c r="AF398" s="54"/>
      <c r="AG398" s="54"/>
      <c r="AH398" s="54"/>
      <c r="AI398" s="54"/>
      <c r="AJ398" s="54"/>
      <c r="AK398" s="54"/>
      <c r="AL398" s="54">
        <v>41</v>
      </c>
      <c r="AM398" s="55" t="s">
        <v>112</v>
      </c>
      <c r="AN398" s="54">
        <v>1</v>
      </c>
      <c r="AO398" s="55"/>
      <c r="AP398" s="56" t="s">
        <v>1259</v>
      </c>
      <c r="AQ398" s="56"/>
      <c r="AR398" s="57">
        <v>6</v>
      </c>
      <c r="AS398" s="58">
        <v>67.885912309999995</v>
      </c>
      <c r="AT398" s="58">
        <v>5032.9208189999999</v>
      </c>
      <c r="AU398" s="58">
        <v>0.64557632600000003</v>
      </c>
      <c r="AV398" s="58">
        <v>8.1912706110000002</v>
      </c>
      <c r="AW398" s="58">
        <v>135.22358629999999</v>
      </c>
      <c r="AX398" s="58">
        <v>0.535187568</v>
      </c>
      <c r="AY398" s="59" t="s">
        <v>69</v>
      </c>
      <c r="AZ398" s="59" t="s">
        <v>1202</v>
      </c>
      <c r="BA398" s="59" t="s">
        <v>1248</v>
      </c>
      <c r="BB398" s="59" t="s">
        <v>548</v>
      </c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AMJ398" s="60"/>
      <c r="AMK398" s="60"/>
      <c r="AML398"/>
    </row>
    <row r="399" spans="1:1026" s="69" customFormat="1" x14ac:dyDescent="0.5">
      <c r="A399" s="61" t="s">
        <v>1257</v>
      </c>
      <c r="B399" s="62"/>
      <c r="C399" s="62"/>
      <c r="D399" s="63" t="s">
        <v>1260</v>
      </c>
      <c r="E399" s="64" t="s">
        <v>216</v>
      </c>
      <c r="F399" s="66">
        <v>1</v>
      </c>
      <c r="G399" s="66">
        <v>1</v>
      </c>
      <c r="H399" s="66">
        <v>1</v>
      </c>
      <c r="I399" s="66"/>
      <c r="J399" s="66"/>
      <c r="K399" s="66">
        <v>1</v>
      </c>
      <c r="L399" s="66"/>
      <c r="M399" s="66"/>
      <c r="N399" s="66"/>
      <c r="O399" s="66"/>
      <c r="P399" s="66">
        <v>1</v>
      </c>
      <c r="Q399" s="66">
        <v>1</v>
      </c>
      <c r="R399" s="66"/>
      <c r="S399" s="66">
        <v>3</v>
      </c>
      <c r="T399" s="66"/>
      <c r="U399" s="66" t="s">
        <v>167</v>
      </c>
      <c r="V399" s="66" t="s">
        <v>1814</v>
      </c>
      <c r="W399" s="66">
        <v>1</v>
      </c>
      <c r="X399" s="66"/>
      <c r="Y399" s="66"/>
      <c r="Z399" s="67"/>
      <c r="AA399" s="67"/>
      <c r="AB399" s="66"/>
      <c r="AC399" s="66"/>
      <c r="AD399" s="66">
        <v>1</v>
      </c>
      <c r="AE399" s="66"/>
      <c r="AF399" s="66"/>
      <c r="AG399" s="66"/>
      <c r="AH399" s="66"/>
      <c r="AI399" s="66"/>
      <c r="AJ399" s="66"/>
      <c r="AK399" s="66"/>
      <c r="AL399" s="66"/>
      <c r="AM399" s="67" t="s">
        <v>112</v>
      </c>
      <c r="AN399" s="66">
        <v>1</v>
      </c>
      <c r="AO399" s="67"/>
      <c r="AP399" s="68"/>
      <c r="AQ399" s="68" t="s">
        <v>1261</v>
      </c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  <c r="DS399" s="70"/>
      <c r="DT399" s="70"/>
      <c r="DU399" s="70"/>
      <c r="DV399" s="70"/>
      <c r="DW399" s="70"/>
      <c r="DX399" s="70"/>
      <c r="DY399" s="70"/>
      <c r="DZ399" s="70"/>
      <c r="EA399" s="70"/>
      <c r="EB399" s="70"/>
      <c r="EC399" s="70"/>
      <c r="ED399" s="70"/>
      <c r="EE399" s="70"/>
      <c r="EF399" s="70"/>
      <c r="EG399" s="70"/>
      <c r="EH399" s="70"/>
      <c r="EI399" s="70"/>
      <c r="EJ399" s="70"/>
      <c r="AML399"/>
    </row>
    <row r="400" spans="1:1026" s="59" customFormat="1" x14ac:dyDescent="0.5">
      <c r="A400" s="1" t="s">
        <v>1262</v>
      </c>
      <c r="B400" s="103" t="s">
        <v>1263</v>
      </c>
      <c r="C400" s="51"/>
      <c r="D400" s="52" t="s">
        <v>62</v>
      </c>
      <c r="E400" s="52" t="s">
        <v>62</v>
      </c>
      <c r="F400" s="54">
        <v>1</v>
      </c>
      <c r="G400" s="54">
        <v>1</v>
      </c>
      <c r="H400" s="54">
        <v>1</v>
      </c>
      <c r="I400" s="54"/>
      <c r="J400" s="54"/>
      <c r="K400" s="54">
        <v>2</v>
      </c>
      <c r="L400" s="54"/>
      <c r="M400" s="54">
        <v>1</v>
      </c>
      <c r="N400" s="54"/>
      <c r="O400" s="54"/>
      <c r="P400" s="54">
        <v>4</v>
      </c>
      <c r="Q400" s="54">
        <v>4</v>
      </c>
      <c r="R400" s="54"/>
      <c r="S400" s="54">
        <v>4</v>
      </c>
      <c r="T400" s="54">
        <v>2</v>
      </c>
      <c r="U400" s="54" t="s">
        <v>1810</v>
      </c>
      <c r="V400" s="54" t="s">
        <v>1810</v>
      </c>
      <c r="W400" s="54">
        <v>6</v>
      </c>
      <c r="X400" s="54">
        <v>5</v>
      </c>
      <c r="Y400" s="54" t="s">
        <v>63</v>
      </c>
      <c r="Z400" s="55" t="s">
        <v>64</v>
      </c>
      <c r="AA400" s="55" t="s">
        <v>65</v>
      </c>
      <c r="AB400" s="54">
        <v>2</v>
      </c>
      <c r="AC400" s="54" t="s">
        <v>66</v>
      </c>
      <c r="AD400" s="54">
        <v>1</v>
      </c>
      <c r="AE400" s="54"/>
      <c r="AF400" s="54"/>
      <c r="AG400" s="54"/>
      <c r="AH400" s="54" t="s">
        <v>67</v>
      </c>
      <c r="AI400" s="54">
        <v>185.1</v>
      </c>
      <c r="AJ400" s="54">
        <v>140.19999999999999</v>
      </c>
      <c r="AK400" s="54">
        <v>1.3202567760342401</v>
      </c>
      <c r="AL400" s="54">
        <v>240</v>
      </c>
      <c r="AM400" s="55" t="s">
        <v>730</v>
      </c>
      <c r="AN400" s="54">
        <v>2</v>
      </c>
      <c r="AO400" s="55"/>
      <c r="AP400" s="56" t="s">
        <v>1264</v>
      </c>
      <c r="AQ400" s="56"/>
      <c r="AR400" s="57">
        <v>6</v>
      </c>
      <c r="AS400" s="58">
        <v>55.072378120000003</v>
      </c>
      <c r="AT400" s="58">
        <v>1848.122889</v>
      </c>
      <c r="AU400" s="58">
        <v>0.57353214299999999</v>
      </c>
      <c r="AV400" s="58">
        <v>8.7789508860000005</v>
      </c>
      <c r="AW400" s="58">
        <v>91.840113869999996</v>
      </c>
      <c r="AX400" s="58">
        <v>0.52950757599999998</v>
      </c>
      <c r="AY400" s="59" t="s">
        <v>69</v>
      </c>
      <c r="AZ400" s="59" t="s">
        <v>1202</v>
      </c>
      <c r="BA400" s="59" t="s">
        <v>1265</v>
      </c>
      <c r="BB400" s="59" t="s">
        <v>1266</v>
      </c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AMJ400" s="60"/>
      <c r="AMK400" s="60"/>
      <c r="AML400"/>
    </row>
    <row r="401" spans="1:1026" s="69" customFormat="1" x14ac:dyDescent="0.5">
      <c r="A401" s="61" t="s">
        <v>1262</v>
      </c>
      <c r="B401" s="62"/>
      <c r="C401" s="62"/>
      <c r="D401" s="63" t="s">
        <v>1267</v>
      </c>
      <c r="E401" s="64" t="s">
        <v>177</v>
      </c>
      <c r="F401" s="80"/>
      <c r="G401" s="80"/>
      <c r="H401" s="80"/>
      <c r="I401" s="80"/>
      <c r="J401" s="80"/>
      <c r="K401" s="80"/>
      <c r="L401" s="80"/>
      <c r="M401" s="80"/>
      <c r="N401" s="80" t="s">
        <v>804</v>
      </c>
      <c r="O401" s="80"/>
      <c r="P401" s="66">
        <v>2</v>
      </c>
      <c r="Q401" s="66">
        <v>2</v>
      </c>
      <c r="R401" s="80"/>
      <c r="S401" s="65">
        <v>2</v>
      </c>
      <c r="T401" s="80"/>
      <c r="U401" s="65" t="s">
        <v>120</v>
      </c>
      <c r="V401" s="65" t="s">
        <v>1814</v>
      </c>
      <c r="W401" s="66">
        <v>2</v>
      </c>
      <c r="X401" s="66"/>
      <c r="Y401" s="66"/>
      <c r="Z401" s="67" t="s">
        <v>63</v>
      </c>
      <c r="AA401" s="67"/>
      <c r="AB401" s="66">
        <v>1</v>
      </c>
      <c r="AC401" s="66"/>
      <c r="AD401" s="66">
        <v>1</v>
      </c>
      <c r="AE401" s="66"/>
      <c r="AF401" s="66"/>
      <c r="AG401" s="66"/>
      <c r="AH401" s="66"/>
      <c r="AI401" s="66"/>
      <c r="AJ401" s="66"/>
      <c r="AK401" s="66"/>
      <c r="AL401" s="66"/>
      <c r="AM401" s="82" t="s">
        <v>112</v>
      </c>
      <c r="AN401" s="80">
        <v>1</v>
      </c>
      <c r="AO401" s="82" t="s">
        <v>1268</v>
      </c>
      <c r="AP401" s="68"/>
      <c r="AQ401" s="82" t="s">
        <v>1269</v>
      </c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  <c r="DS401" s="70"/>
      <c r="DT401" s="70"/>
      <c r="DU401" s="70"/>
      <c r="DV401" s="70"/>
      <c r="DW401" s="70"/>
      <c r="DX401" s="70"/>
      <c r="DY401" s="70"/>
      <c r="DZ401" s="70"/>
      <c r="EA401" s="70"/>
      <c r="EB401" s="70"/>
      <c r="EC401" s="70"/>
      <c r="ED401" s="70"/>
      <c r="EE401" s="70"/>
      <c r="EF401" s="70"/>
      <c r="EG401" s="70"/>
      <c r="EH401" s="70"/>
      <c r="EI401" s="70"/>
      <c r="EJ401" s="70"/>
      <c r="AML401"/>
    </row>
    <row r="402" spans="1:1026" s="69" customFormat="1" x14ac:dyDescent="0.5">
      <c r="A402" s="61" t="s">
        <v>1262</v>
      </c>
      <c r="B402" s="62"/>
      <c r="C402" s="62"/>
      <c r="D402" s="63" t="s">
        <v>1270</v>
      </c>
      <c r="E402" s="64" t="s">
        <v>177</v>
      </c>
      <c r="F402" s="80"/>
      <c r="G402" s="80"/>
      <c r="H402" s="80"/>
      <c r="I402" s="80"/>
      <c r="J402" s="80"/>
      <c r="K402" s="80"/>
      <c r="L402" s="80"/>
      <c r="M402" s="80"/>
      <c r="N402" s="80"/>
      <c r="O402" s="80" t="s">
        <v>116</v>
      </c>
      <c r="P402" s="80"/>
      <c r="Q402" s="80"/>
      <c r="R402" s="80"/>
      <c r="S402" s="80" t="s">
        <v>83</v>
      </c>
      <c r="T402" s="80"/>
      <c r="U402" s="80" t="s">
        <v>87</v>
      </c>
      <c r="V402" s="80" t="s">
        <v>83</v>
      </c>
      <c r="W402" s="66">
        <v>1</v>
      </c>
      <c r="X402" s="66"/>
      <c r="Y402" s="66"/>
      <c r="Z402" s="67"/>
      <c r="AA402" s="67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82"/>
      <c r="AN402" s="80"/>
      <c r="AO402" s="82"/>
      <c r="AP402" s="68"/>
      <c r="AQ402" s="82" t="s">
        <v>1271</v>
      </c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  <c r="DS402" s="70"/>
      <c r="DT402" s="70"/>
      <c r="DU402" s="70"/>
      <c r="DV402" s="70"/>
      <c r="DW402" s="70"/>
      <c r="DX402" s="70"/>
      <c r="DY402" s="70"/>
      <c r="DZ402" s="70"/>
      <c r="EA402" s="70"/>
      <c r="EB402" s="70"/>
      <c r="EC402" s="70"/>
      <c r="ED402" s="70"/>
      <c r="EE402" s="70"/>
      <c r="EF402" s="70"/>
      <c r="EG402" s="70"/>
      <c r="EH402" s="70"/>
      <c r="EI402" s="70"/>
      <c r="EJ402" s="70"/>
      <c r="AML402"/>
    </row>
    <row r="403" spans="1:1026" s="69" customFormat="1" x14ac:dyDescent="0.5">
      <c r="A403" s="61" t="s">
        <v>1262</v>
      </c>
      <c r="B403" s="62"/>
      <c r="C403" s="62"/>
      <c r="D403" s="63" t="s">
        <v>1272</v>
      </c>
      <c r="E403" s="64" t="s">
        <v>268</v>
      </c>
      <c r="F403" s="80"/>
      <c r="G403" s="80"/>
      <c r="H403" s="80"/>
      <c r="I403" s="80"/>
      <c r="J403" s="80"/>
      <c r="K403" s="80"/>
      <c r="L403" s="80"/>
      <c r="M403" s="80"/>
      <c r="N403" s="80" t="s">
        <v>116</v>
      </c>
      <c r="O403" s="80"/>
      <c r="P403" s="66">
        <v>1</v>
      </c>
      <c r="Q403" s="66">
        <v>1</v>
      </c>
      <c r="R403" s="80"/>
      <c r="S403" s="65">
        <v>2</v>
      </c>
      <c r="T403" s="80"/>
      <c r="U403" s="65" t="s">
        <v>120</v>
      </c>
      <c r="V403" s="65" t="s">
        <v>1814</v>
      </c>
      <c r="W403" s="66">
        <v>1</v>
      </c>
      <c r="X403" s="66"/>
      <c r="Y403" s="66"/>
      <c r="Z403" s="67" t="s">
        <v>127</v>
      </c>
      <c r="AA403" s="67"/>
      <c r="AB403" s="66">
        <v>1</v>
      </c>
      <c r="AC403" s="66" t="s">
        <v>66</v>
      </c>
      <c r="AD403" s="66" t="s">
        <v>66</v>
      </c>
      <c r="AE403" s="66"/>
      <c r="AF403" s="66"/>
      <c r="AG403" s="66"/>
      <c r="AH403" s="66"/>
      <c r="AI403" s="66"/>
      <c r="AJ403" s="66"/>
      <c r="AK403" s="66"/>
      <c r="AL403" s="66"/>
      <c r="AM403" s="82" t="s">
        <v>189</v>
      </c>
      <c r="AN403" s="80">
        <v>1</v>
      </c>
      <c r="AO403" s="82" t="s">
        <v>1273</v>
      </c>
      <c r="AP403" s="68"/>
      <c r="AQ403" s="82" t="s">
        <v>1274</v>
      </c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  <c r="DS403" s="70"/>
      <c r="DT403" s="70"/>
      <c r="DU403" s="70"/>
      <c r="DV403" s="70"/>
      <c r="DW403" s="70"/>
      <c r="DX403" s="70"/>
      <c r="DY403" s="70"/>
      <c r="DZ403" s="70"/>
      <c r="EA403" s="70"/>
      <c r="EB403" s="70"/>
      <c r="EC403" s="70"/>
      <c r="ED403" s="70"/>
      <c r="EE403" s="70"/>
      <c r="EF403" s="70"/>
      <c r="EG403" s="70"/>
      <c r="EH403" s="70"/>
      <c r="EI403" s="70"/>
      <c r="EJ403" s="70"/>
      <c r="AML403"/>
    </row>
    <row r="404" spans="1:1026" s="69" customFormat="1" x14ac:dyDescent="0.5">
      <c r="A404" s="61" t="s">
        <v>1262</v>
      </c>
      <c r="B404" s="62"/>
      <c r="C404" s="62" t="s">
        <v>1275</v>
      </c>
      <c r="D404" s="63" t="s">
        <v>1276</v>
      </c>
      <c r="E404" s="64" t="s">
        <v>177</v>
      </c>
      <c r="F404" s="80"/>
      <c r="G404" s="80"/>
      <c r="H404" s="80"/>
      <c r="I404" s="80"/>
      <c r="J404" s="80"/>
      <c r="K404" s="66">
        <v>1</v>
      </c>
      <c r="L404" s="80"/>
      <c r="M404" s="66">
        <v>1</v>
      </c>
      <c r="N404" s="66"/>
      <c r="O404" s="66"/>
      <c r="P404" s="80"/>
      <c r="Q404" s="80"/>
      <c r="R404" s="80"/>
      <c r="S404" s="66">
        <v>2</v>
      </c>
      <c r="T404" s="80"/>
      <c r="U404" s="66" t="s">
        <v>120</v>
      </c>
      <c r="V404" s="66" t="s">
        <v>1814</v>
      </c>
      <c r="W404" s="66">
        <v>1</v>
      </c>
      <c r="X404" s="66"/>
      <c r="Y404" s="66"/>
      <c r="Z404" s="67" t="s">
        <v>64</v>
      </c>
      <c r="AA404" s="67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82" t="s">
        <v>189</v>
      </c>
      <c r="AN404" s="80">
        <v>1</v>
      </c>
      <c r="AO404" s="82"/>
      <c r="AP404" s="68"/>
      <c r="AQ404" s="82" t="s">
        <v>1277</v>
      </c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  <c r="DS404" s="70"/>
      <c r="DT404" s="70"/>
      <c r="DU404" s="70"/>
      <c r="DV404" s="70"/>
      <c r="DW404" s="70"/>
      <c r="DX404" s="70"/>
      <c r="DY404" s="70"/>
      <c r="DZ404" s="70"/>
      <c r="EA404" s="70"/>
      <c r="EB404" s="70"/>
      <c r="EC404" s="70"/>
      <c r="ED404" s="70"/>
      <c r="EE404" s="70"/>
      <c r="EF404" s="70"/>
      <c r="EG404" s="70"/>
      <c r="EH404" s="70"/>
      <c r="EI404" s="70"/>
      <c r="EJ404" s="70"/>
      <c r="AML404"/>
    </row>
    <row r="405" spans="1:1026" s="69" customFormat="1" x14ac:dyDescent="0.5">
      <c r="A405" s="61" t="s">
        <v>1262</v>
      </c>
      <c r="B405" s="62"/>
      <c r="C405" s="62"/>
      <c r="D405" s="63" t="s">
        <v>1278</v>
      </c>
      <c r="E405" s="64" t="s">
        <v>268</v>
      </c>
      <c r="F405" s="66">
        <v>1</v>
      </c>
      <c r="G405" s="66">
        <v>1</v>
      </c>
      <c r="H405" s="66">
        <v>1</v>
      </c>
      <c r="I405" s="80"/>
      <c r="J405" s="80"/>
      <c r="K405" s="80"/>
      <c r="L405" s="80"/>
      <c r="M405" s="80"/>
      <c r="N405" s="80"/>
      <c r="O405" s="80"/>
      <c r="P405" s="66">
        <v>1</v>
      </c>
      <c r="Q405" s="66">
        <v>1</v>
      </c>
      <c r="R405" s="80"/>
      <c r="S405" s="66">
        <v>2</v>
      </c>
      <c r="T405" s="80"/>
      <c r="U405" s="66" t="s">
        <v>167</v>
      </c>
      <c r="V405" s="66" t="s">
        <v>1814</v>
      </c>
      <c r="W405" s="66">
        <v>1</v>
      </c>
      <c r="X405" s="66"/>
      <c r="Y405" s="66"/>
      <c r="Z405" s="67" t="s">
        <v>63</v>
      </c>
      <c r="AA405" s="67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82" t="s">
        <v>112</v>
      </c>
      <c r="AN405" s="80">
        <v>1</v>
      </c>
      <c r="AO405" s="82" t="s">
        <v>1279</v>
      </c>
      <c r="AP405" s="68"/>
      <c r="AQ405" s="82" t="s">
        <v>1280</v>
      </c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  <c r="DS405" s="70"/>
      <c r="DT405" s="70"/>
      <c r="DU405" s="70"/>
      <c r="DV405" s="70"/>
      <c r="DW405" s="70"/>
      <c r="DX405" s="70"/>
      <c r="DY405" s="70"/>
      <c r="DZ405" s="70"/>
      <c r="EA405" s="70"/>
      <c r="EB405" s="70"/>
      <c r="EC405" s="70"/>
      <c r="ED405" s="70"/>
      <c r="EE405" s="70"/>
      <c r="EF405" s="70"/>
      <c r="EG405" s="70"/>
      <c r="EH405" s="70"/>
      <c r="EI405" s="70"/>
      <c r="EJ405" s="70"/>
      <c r="AML405"/>
    </row>
    <row r="406" spans="1:1026" s="69" customFormat="1" x14ac:dyDescent="0.5">
      <c r="A406" s="61" t="s">
        <v>1262</v>
      </c>
      <c r="B406" s="62"/>
      <c r="C406" s="62" t="s">
        <v>1281</v>
      </c>
      <c r="D406" s="63" t="s">
        <v>1282</v>
      </c>
      <c r="E406" s="64" t="s">
        <v>177</v>
      </c>
      <c r="F406" s="80"/>
      <c r="G406" s="80"/>
      <c r="H406" s="80"/>
      <c r="I406" s="80"/>
      <c r="J406" s="80"/>
      <c r="K406" s="80"/>
      <c r="L406" s="80"/>
      <c r="M406" s="80"/>
      <c r="N406" s="80"/>
      <c r="O406" s="80" t="s">
        <v>116</v>
      </c>
      <c r="P406" s="80"/>
      <c r="Q406" s="80"/>
      <c r="R406" s="80"/>
      <c r="S406" s="80" t="s">
        <v>83</v>
      </c>
      <c r="T406" s="80"/>
      <c r="U406" s="80" t="s">
        <v>87</v>
      </c>
      <c r="V406" s="66" t="s">
        <v>83</v>
      </c>
      <c r="W406" s="66">
        <v>1</v>
      </c>
      <c r="X406" s="66"/>
      <c r="Y406" s="66"/>
      <c r="Z406" s="67"/>
      <c r="AA406" s="67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82"/>
      <c r="AN406" s="80"/>
      <c r="AO406" s="82" t="s">
        <v>1283</v>
      </c>
      <c r="AP406" s="68"/>
      <c r="AQ406" s="82" t="s">
        <v>1284</v>
      </c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  <c r="DS406" s="70"/>
      <c r="DT406" s="70"/>
      <c r="DU406" s="70"/>
      <c r="DV406" s="70"/>
      <c r="DW406" s="70"/>
      <c r="DX406" s="70"/>
      <c r="DY406" s="70"/>
      <c r="DZ406" s="70"/>
      <c r="EA406" s="70"/>
      <c r="EB406" s="70"/>
      <c r="EC406" s="70"/>
      <c r="ED406" s="70"/>
      <c r="EE406" s="70"/>
      <c r="EF406" s="70"/>
      <c r="EG406" s="70"/>
      <c r="EH406" s="70"/>
      <c r="EI406" s="70"/>
      <c r="EJ406" s="70"/>
      <c r="AML406"/>
    </row>
    <row r="407" spans="1:1026" s="69" customFormat="1" x14ac:dyDescent="0.5">
      <c r="A407" s="61" t="s">
        <v>1262</v>
      </c>
      <c r="B407" s="62"/>
      <c r="C407" s="62" t="s">
        <v>1281</v>
      </c>
      <c r="D407" s="63" t="s">
        <v>1285</v>
      </c>
      <c r="E407" s="64" t="s">
        <v>177</v>
      </c>
      <c r="F407" s="80"/>
      <c r="G407" s="80"/>
      <c r="H407" s="80"/>
      <c r="I407" s="80"/>
      <c r="J407" s="80"/>
      <c r="K407" s="80"/>
      <c r="L407" s="80"/>
      <c r="M407" s="80"/>
      <c r="N407" s="80"/>
      <c r="O407" s="80" t="s">
        <v>116</v>
      </c>
      <c r="P407" s="80"/>
      <c r="Q407" s="80"/>
      <c r="R407" s="80"/>
      <c r="S407" s="80" t="s">
        <v>83</v>
      </c>
      <c r="T407" s="80"/>
      <c r="U407" s="80" t="s">
        <v>87</v>
      </c>
      <c r="V407" s="66" t="s">
        <v>83</v>
      </c>
      <c r="W407" s="66">
        <v>1</v>
      </c>
      <c r="X407" s="66"/>
      <c r="Y407" s="66"/>
      <c r="Z407" s="67"/>
      <c r="AA407" s="67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82"/>
      <c r="AN407" s="80"/>
      <c r="AO407" s="82" t="s">
        <v>1286</v>
      </c>
      <c r="AP407" s="68"/>
      <c r="AQ407" s="82" t="s">
        <v>1287</v>
      </c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  <c r="DS407" s="70"/>
      <c r="DT407" s="70"/>
      <c r="DU407" s="70"/>
      <c r="DV407" s="70"/>
      <c r="DW407" s="70"/>
      <c r="DX407" s="70"/>
      <c r="DY407" s="70"/>
      <c r="DZ407" s="70"/>
      <c r="EA407" s="70"/>
      <c r="EB407" s="70"/>
      <c r="EC407" s="70"/>
      <c r="ED407" s="70"/>
      <c r="EE407" s="70"/>
      <c r="EF407" s="70"/>
      <c r="EG407" s="70"/>
      <c r="EH407" s="70"/>
      <c r="EI407" s="70"/>
      <c r="EJ407" s="70"/>
      <c r="AML407"/>
    </row>
    <row r="408" spans="1:1026" s="127" customFormat="1" x14ac:dyDescent="0.5">
      <c r="A408" s="124" t="s">
        <v>1262</v>
      </c>
      <c r="B408" s="125"/>
      <c r="C408" s="129"/>
      <c r="D408" s="126" t="s">
        <v>1288</v>
      </c>
      <c r="E408" s="64" t="s">
        <v>268</v>
      </c>
      <c r="F408" s="80"/>
      <c r="G408" s="80"/>
      <c r="H408" s="80"/>
      <c r="I408" s="80"/>
      <c r="J408" s="80"/>
      <c r="K408" s="66">
        <v>1</v>
      </c>
      <c r="L408" s="80"/>
      <c r="M408" s="80"/>
      <c r="N408" s="80"/>
      <c r="O408" s="80"/>
      <c r="P408" s="80"/>
      <c r="Q408" s="80"/>
      <c r="R408" s="80"/>
      <c r="S408" s="66">
        <v>1</v>
      </c>
      <c r="T408" s="80"/>
      <c r="U408" s="66" t="s">
        <v>146</v>
      </c>
      <c r="V408" s="66" t="s">
        <v>1815</v>
      </c>
      <c r="W408" s="66">
        <v>1</v>
      </c>
      <c r="X408" s="66"/>
      <c r="Y408" s="66"/>
      <c r="Z408" s="67"/>
      <c r="AA408" s="67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82" t="s">
        <v>112</v>
      </c>
      <c r="AN408" s="66">
        <v>1</v>
      </c>
      <c r="AO408" s="82" t="s">
        <v>1289</v>
      </c>
      <c r="AP408" s="81"/>
      <c r="AQ408" s="82" t="s">
        <v>1290</v>
      </c>
      <c r="BC408" s="128"/>
      <c r="BD408" s="128"/>
      <c r="BE408" s="128"/>
      <c r="BF408" s="128"/>
      <c r="BG408" s="128"/>
      <c r="BH408" s="128"/>
      <c r="BI408" s="128"/>
      <c r="BJ408" s="128"/>
      <c r="BK408" s="128"/>
      <c r="BL408" s="128"/>
      <c r="BM408" s="128"/>
      <c r="BN408" s="128"/>
      <c r="BO408" s="128"/>
      <c r="BP408" s="128"/>
      <c r="BQ408" s="128"/>
      <c r="BR408" s="128"/>
      <c r="BS408" s="128"/>
      <c r="BT408" s="128"/>
      <c r="BU408" s="128"/>
      <c r="BV408" s="128"/>
      <c r="BW408" s="128"/>
      <c r="BX408" s="128"/>
      <c r="BY408" s="128"/>
      <c r="BZ408" s="128"/>
      <c r="CA408" s="128"/>
      <c r="CB408" s="128"/>
      <c r="CC408" s="128"/>
      <c r="CD408" s="128"/>
      <c r="CE408" s="128"/>
      <c r="CF408" s="128"/>
      <c r="CG408" s="128"/>
      <c r="CH408" s="128"/>
      <c r="CI408" s="128"/>
      <c r="CJ408" s="128"/>
      <c r="CK408" s="128"/>
      <c r="CL408" s="128"/>
      <c r="CM408" s="128"/>
      <c r="CN408" s="128"/>
      <c r="CO408" s="128"/>
      <c r="CP408" s="128"/>
      <c r="CQ408" s="128"/>
      <c r="CR408" s="128"/>
      <c r="CS408" s="128"/>
      <c r="CT408" s="128"/>
      <c r="CU408" s="128"/>
      <c r="CV408" s="128"/>
      <c r="CW408" s="128"/>
      <c r="CX408" s="128"/>
      <c r="CY408" s="128"/>
      <c r="CZ408" s="128"/>
      <c r="DA408" s="128"/>
      <c r="DB408" s="128"/>
      <c r="DC408" s="128"/>
      <c r="DD408" s="128"/>
      <c r="DE408" s="128"/>
      <c r="DF408" s="128"/>
      <c r="DG408" s="128"/>
      <c r="DH408" s="128"/>
      <c r="DI408" s="128"/>
      <c r="DJ408" s="128"/>
      <c r="DK408" s="128"/>
      <c r="DL408" s="128"/>
      <c r="DM408" s="128"/>
      <c r="DN408" s="128"/>
      <c r="DO408" s="128"/>
      <c r="DP408" s="128"/>
      <c r="DQ408" s="128"/>
      <c r="DR408" s="128"/>
      <c r="DS408" s="128"/>
      <c r="DT408" s="128"/>
      <c r="DU408" s="128"/>
      <c r="DV408" s="128"/>
      <c r="DW408" s="128"/>
      <c r="DX408" s="128"/>
      <c r="DY408" s="128"/>
      <c r="DZ408" s="128"/>
      <c r="EA408" s="128"/>
      <c r="EB408" s="128"/>
      <c r="EC408" s="128"/>
      <c r="ED408" s="128"/>
      <c r="EE408" s="128"/>
      <c r="EF408" s="128"/>
      <c r="EG408" s="128"/>
      <c r="EH408" s="128"/>
      <c r="EI408" s="128"/>
      <c r="EJ408" s="128"/>
      <c r="AML408"/>
    </row>
    <row r="409" spans="1:1026" s="59" customFormat="1" x14ac:dyDescent="0.5">
      <c r="A409" s="1" t="s">
        <v>1291</v>
      </c>
      <c r="B409" s="51" t="s">
        <v>1292</v>
      </c>
      <c r="C409" s="51"/>
      <c r="D409" s="52" t="s">
        <v>62</v>
      </c>
      <c r="E409" s="52" t="s">
        <v>62</v>
      </c>
      <c r="F409" s="53">
        <v>1</v>
      </c>
      <c r="G409" s="53">
        <v>1</v>
      </c>
      <c r="H409" s="53">
        <v>1</v>
      </c>
      <c r="I409" s="53"/>
      <c r="J409" s="53"/>
      <c r="K409" s="53"/>
      <c r="L409" s="53"/>
      <c r="M409" s="53"/>
      <c r="N409" s="53"/>
      <c r="O409" s="53"/>
      <c r="P409" s="53">
        <v>3</v>
      </c>
      <c r="Q409" s="53">
        <v>3</v>
      </c>
      <c r="R409" s="53"/>
      <c r="S409" s="53">
        <v>2</v>
      </c>
      <c r="T409" s="53">
        <v>2</v>
      </c>
      <c r="U409" s="54" t="s">
        <v>1810</v>
      </c>
      <c r="V409" s="54" t="s">
        <v>1810</v>
      </c>
      <c r="W409" s="53">
        <v>3</v>
      </c>
      <c r="X409" s="53">
        <v>3</v>
      </c>
      <c r="Y409" s="54" t="s">
        <v>63</v>
      </c>
      <c r="Z409" s="55" t="s">
        <v>63</v>
      </c>
      <c r="AA409" s="55" t="s">
        <v>65</v>
      </c>
      <c r="AB409" s="54">
        <v>1</v>
      </c>
      <c r="AC409" s="54"/>
      <c r="AD409" s="54">
        <v>3</v>
      </c>
      <c r="AE409" s="54"/>
      <c r="AF409" s="54"/>
      <c r="AG409" s="54"/>
      <c r="AH409" s="54" t="s">
        <v>67</v>
      </c>
      <c r="AI409" s="54">
        <v>56.5</v>
      </c>
      <c r="AJ409" s="54">
        <v>37.4</v>
      </c>
      <c r="AK409" s="54">
        <v>1.5106951871657801</v>
      </c>
      <c r="AL409" s="54">
        <v>53</v>
      </c>
      <c r="AM409" s="55" t="s">
        <v>102</v>
      </c>
      <c r="AN409" s="54">
        <v>2</v>
      </c>
      <c r="AO409" s="55"/>
      <c r="AP409" s="55" t="s">
        <v>1293</v>
      </c>
      <c r="AQ409" s="55"/>
      <c r="AY409" s="59" t="s">
        <v>69</v>
      </c>
      <c r="AZ409" s="59" t="s">
        <v>1202</v>
      </c>
      <c r="BA409" s="59" t="s">
        <v>1265</v>
      </c>
      <c r="BB409" s="59" t="s">
        <v>1294</v>
      </c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AMJ409" s="60"/>
      <c r="AMK409" s="60"/>
      <c r="AML409"/>
    </row>
    <row r="410" spans="1:1026" s="69" customFormat="1" x14ac:dyDescent="0.5">
      <c r="A410" s="61" t="s">
        <v>1291</v>
      </c>
      <c r="B410" s="62"/>
      <c r="C410" s="62"/>
      <c r="D410" s="63" t="s">
        <v>1295</v>
      </c>
      <c r="E410" s="64" t="s">
        <v>216</v>
      </c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>
        <v>1</v>
      </c>
      <c r="Q410" s="65">
        <v>1</v>
      </c>
      <c r="R410" s="65"/>
      <c r="S410" s="65">
        <v>1</v>
      </c>
      <c r="T410" s="65"/>
      <c r="U410" s="65" t="s">
        <v>217</v>
      </c>
      <c r="V410" s="65" t="s">
        <v>1815</v>
      </c>
      <c r="W410" s="65">
        <v>1</v>
      </c>
      <c r="X410" s="65"/>
      <c r="Y410" s="66"/>
      <c r="Z410" s="67" t="s">
        <v>63</v>
      </c>
      <c r="AA410" s="67"/>
      <c r="AB410" s="66"/>
      <c r="AC410" s="66"/>
      <c r="AD410" s="66">
        <v>1</v>
      </c>
      <c r="AE410" s="66"/>
      <c r="AF410" s="66"/>
      <c r="AG410" s="66"/>
      <c r="AH410" s="66"/>
      <c r="AI410" s="66"/>
      <c r="AJ410" s="66"/>
      <c r="AK410" s="66"/>
      <c r="AL410" s="66"/>
      <c r="AM410" s="67" t="s">
        <v>102</v>
      </c>
      <c r="AN410" s="66">
        <v>2</v>
      </c>
      <c r="AO410" s="67" t="s">
        <v>1296</v>
      </c>
      <c r="AP410" s="67"/>
      <c r="AQ410" s="67" t="s">
        <v>1297</v>
      </c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  <c r="DS410" s="70"/>
      <c r="DT410" s="70"/>
      <c r="DU410" s="70"/>
      <c r="DV410" s="70"/>
      <c r="DW410" s="70"/>
      <c r="DX410" s="70"/>
      <c r="DY410" s="70"/>
      <c r="DZ410" s="70"/>
      <c r="EA410" s="70"/>
      <c r="EB410" s="70"/>
      <c r="EC410" s="70"/>
      <c r="ED410" s="70"/>
      <c r="EE410" s="70"/>
      <c r="EF410" s="70"/>
      <c r="EG410" s="70"/>
      <c r="EH410" s="70"/>
      <c r="EI410" s="70"/>
      <c r="EJ410" s="70"/>
      <c r="AML410"/>
    </row>
    <row r="411" spans="1:1026" s="69" customFormat="1" x14ac:dyDescent="0.5">
      <c r="A411" s="61" t="s">
        <v>1291</v>
      </c>
      <c r="B411" s="62"/>
      <c r="C411" s="62" t="s">
        <v>1298</v>
      </c>
      <c r="D411" s="63" t="s">
        <v>1299</v>
      </c>
      <c r="E411" s="64" t="s">
        <v>216</v>
      </c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>
        <v>1</v>
      </c>
      <c r="Q411" s="65">
        <v>1</v>
      </c>
      <c r="R411" s="65"/>
      <c r="S411" s="65">
        <v>1</v>
      </c>
      <c r="T411" s="65"/>
      <c r="U411" s="65" t="s">
        <v>217</v>
      </c>
      <c r="V411" s="65" t="s">
        <v>1815</v>
      </c>
      <c r="W411" s="65">
        <v>1</v>
      </c>
      <c r="X411" s="65"/>
      <c r="Y411" s="66"/>
      <c r="Z411" s="67" t="s">
        <v>127</v>
      </c>
      <c r="AA411" s="67"/>
      <c r="AB411" s="66"/>
      <c r="AC411" s="66"/>
      <c r="AD411" s="66">
        <v>1</v>
      </c>
      <c r="AE411" s="66"/>
      <c r="AF411" s="66"/>
      <c r="AG411" s="66"/>
      <c r="AH411" s="66"/>
      <c r="AI411" s="66"/>
      <c r="AJ411" s="66"/>
      <c r="AK411" s="66"/>
      <c r="AL411" s="66"/>
      <c r="AM411" s="67" t="s">
        <v>112</v>
      </c>
      <c r="AN411" s="66">
        <v>1</v>
      </c>
      <c r="AO411" s="67" t="s">
        <v>1300</v>
      </c>
      <c r="AP411" s="67"/>
      <c r="AQ411" s="67" t="s">
        <v>1301</v>
      </c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  <c r="DS411" s="70"/>
      <c r="DT411" s="70"/>
      <c r="DU411" s="70"/>
      <c r="DV411" s="70"/>
      <c r="DW411" s="70"/>
      <c r="DX411" s="70"/>
      <c r="DY411" s="70"/>
      <c r="DZ411" s="70"/>
      <c r="EA411" s="70"/>
      <c r="EB411" s="70"/>
      <c r="EC411" s="70"/>
      <c r="ED411" s="70"/>
      <c r="EE411" s="70"/>
      <c r="EF411" s="70"/>
      <c r="EG411" s="70"/>
      <c r="EH411" s="70"/>
      <c r="EI411" s="70"/>
      <c r="EJ411" s="70"/>
      <c r="AML411"/>
    </row>
    <row r="412" spans="1:1026" s="69" customFormat="1" x14ac:dyDescent="0.5">
      <c r="A412" s="61" t="s">
        <v>1291</v>
      </c>
      <c r="B412" s="62"/>
      <c r="C412" s="62"/>
      <c r="D412" s="63" t="s">
        <v>1302</v>
      </c>
      <c r="E412" s="64" t="s">
        <v>216</v>
      </c>
      <c r="F412" s="65">
        <v>1</v>
      </c>
      <c r="G412" s="65">
        <v>1</v>
      </c>
      <c r="H412" s="65">
        <v>1</v>
      </c>
      <c r="I412" s="65"/>
      <c r="J412" s="65"/>
      <c r="K412" s="65"/>
      <c r="L412" s="65"/>
      <c r="M412" s="65"/>
      <c r="N412" s="65">
        <v>1</v>
      </c>
      <c r="O412" s="65"/>
      <c r="P412" s="65">
        <v>1</v>
      </c>
      <c r="Q412" s="65">
        <v>1</v>
      </c>
      <c r="R412" s="65"/>
      <c r="S412" s="65">
        <v>2</v>
      </c>
      <c r="T412" s="65"/>
      <c r="U412" s="65" t="s">
        <v>167</v>
      </c>
      <c r="V412" s="65" t="s">
        <v>1814</v>
      </c>
      <c r="W412" s="65">
        <v>1</v>
      </c>
      <c r="X412" s="65"/>
      <c r="Y412" s="66"/>
      <c r="Z412" s="67" t="s">
        <v>127</v>
      </c>
      <c r="AA412" s="67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7" t="s">
        <v>102</v>
      </c>
      <c r="AN412" s="66">
        <v>2</v>
      </c>
      <c r="AO412" s="67" t="s">
        <v>1303</v>
      </c>
      <c r="AP412" s="67"/>
      <c r="AQ412" s="67" t="s">
        <v>1304</v>
      </c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  <c r="DS412" s="70"/>
      <c r="DT412" s="70"/>
      <c r="DU412" s="70"/>
      <c r="DV412" s="70"/>
      <c r="DW412" s="70"/>
      <c r="DX412" s="70"/>
      <c r="DY412" s="70"/>
      <c r="DZ412" s="70"/>
      <c r="EA412" s="70"/>
      <c r="EB412" s="70"/>
      <c r="EC412" s="70"/>
      <c r="ED412" s="70"/>
      <c r="EE412" s="70"/>
      <c r="EF412" s="70"/>
      <c r="EG412" s="70"/>
      <c r="EH412" s="70"/>
      <c r="EI412" s="70"/>
      <c r="EJ412" s="70"/>
      <c r="AML412"/>
    </row>
    <row r="413" spans="1:1026" s="59" customFormat="1" x14ac:dyDescent="0.5">
      <c r="A413" s="1" t="s">
        <v>1305</v>
      </c>
      <c r="B413" s="51" t="s">
        <v>1306</v>
      </c>
      <c r="C413" s="51"/>
      <c r="D413" s="52" t="s">
        <v>62</v>
      </c>
      <c r="E413" s="52" t="s">
        <v>62</v>
      </c>
      <c r="F413" s="53">
        <v>2</v>
      </c>
      <c r="G413" s="53">
        <v>2</v>
      </c>
      <c r="H413" s="53">
        <v>2</v>
      </c>
      <c r="I413" s="53"/>
      <c r="J413" s="53"/>
      <c r="K413" s="53">
        <v>2</v>
      </c>
      <c r="L413" s="53"/>
      <c r="M413" s="53">
        <v>1</v>
      </c>
      <c r="N413" s="53"/>
      <c r="O413" s="53"/>
      <c r="P413" s="53">
        <v>2</v>
      </c>
      <c r="Q413" s="53">
        <v>3</v>
      </c>
      <c r="R413" s="53"/>
      <c r="S413" s="53">
        <v>4</v>
      </c>
      <c r="T413" s="53">
        <v>2</v>
      </c>
      <c r="U413" s="54" t="s">
        <v>1810</v>
      </c>
      <c r="V413" s="54" t="s">
        <v>1810</v>
      </c>
      <c r="W413" s="53">
        <v>4</v>
      </c>
      <c r="X413" s="53">
        <v>4</v>
      </c>
      <c r="Y413" s="54" t="s">
        <v>63</v>
      </c>
      <c r="Z413" s="55" t="s">
        <v>63</v>
      </c>
      <c r="AA413" s="55" t="s">
        <v>65</v>
      </c>
      <c r="AB413" s="54">
        <v>5</v>
      </c>
      <c r="AC413" s="54"/>
      <c r="AD413" s="54">
        <v>3</v>
      </c>
      <c r="AE413" s="54"/>
      <c r="AF413" s="54"/>
      <c r="AG413" s="54"/>
      <c r="AH413" s="54" t="s">
        <v>67</v>
      </c>
      <c r="AI413" s="54">
        <v>68</v>
      </c>
      <c r="AJ413" s="54">
        <v>44.6</v>
      </c>
      <c r="AK413" s="54">
        <v>1.5246636771300399</v>
      </c>
      <c r="AL413" s="54">
        <v>56.2</v>
      </c>
      <c r="AM413" s="55" t="s">
        <v>1307</v>
      </c>
      <c r="AN413" s="54">
        <v>5</v>
      </c>
      <c r="AO413" s="55"/>
      <c r="AP413" s="55" t="s">
        <v>1308</v>
      </c>
      <c r="AQ413" s="55"/>
      <c r="AY413" s="59" t="s">
        <v>69</v>
      </c>
      <c r="AZ413" s="59" t="s">
        <v>1202</v>
      </c>
      <c r="BA413" s="59" t="s">
        <v>1309</v>
      </c>
      <c r="BB413" s="59" t="s">
        <v>765</v>
      </c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AMJ413" s="60"/>
      <c r="AMK413" s="60"/>
      <c r="AML413"/>
    </row>
    <row r="414" spans="1:1026" s="69" customFormat="1" x14ac:dyDescent="0.5">
      <c r="A414" s="61" t="s">
        <v>1305</v>
      </c>
      <c r="B414" s="62"/>
      <c r="C414" s="62"/>
      <c r="D414" s="63" t="s">
        <v>1310</v>
      </c>
      <c r="E414" s="64" t="s">
        <v>268</v>
      </c>
      <c r="F414" s="66">
        <v>1</v>
      </c>
      <c r="G414" s="66">
        <v>1</v>
      </c>
      <c r="H414" s="66">
        <v>1</v>
      </c>
      <c r="I414" s="80"/>
      <c r="J414" s="80"/>
      <c r="K414" s="80"/>
      <c r="L414" s="80"/>
      <c r="M414" s="80"/>
      <c r="N414" s="80"/>
      <c r="O414" s="80"/>
      <c r="P414" s="80"/>
      <c r="Q414" s="66">
        <v>1</v>
      </c>
      <c r="R414" s="80"/>
      <c r="S414" s="66">
        <v>1</v>
      </c>
      <c r="T414" s="80"/>
      <c r="U414" s="66" t="s">
        <v>493</v>
      </c>
      <c r="V414" s="66" t="s">
        <v>493</v>
      </c>
      <c r="W414" s="66">
        <v>1</v>
      </c>
      <c r="X414" s="65"/>
      <c r="Y414" s="66"/>
      <c r="Z414" s="67" t="s">
        <v>127</v>
      </c>
      <c r="AA414" s="67"/>
      <c r="AB414" s="66">
        <v>1</v>
      </c>
      <c r="AC414" s="66"/>
      <c r="AD414" s="66">
        <v>1</v>
      </c>
      <c r="AE414" s="66"/>
      <c r="AF414" s="66"/>
      <c r="AG414" s="66"/>
      <c r="AH414" s="66"/>
      <c r="AI414" s="66"/>
      <c r="AJ414" s="66"/>
      <c r="AK414" s="66"/>
      <c r="AL414" s="66"/>
      <c r="AM414" s="82" t="s">
        <v>307</v>
      </c>
      <c r="AN414" s="80">
        <v>3</v>
      </c>
      <c r="AO414" s="82" t="s">
        <v>1311</v>
      </c>
      <c r="AP414" s="67"/>
      <c r="AQ414" s="82" t="s">
        <v>1312</v>
      </c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  <c r="DS414" s="70"/>
      <c r="DT414" s="70"/>
      <c r="DU414" s="70"/>
      <c r="DV414" s="70"/>
      <c r="DW414" s="70"/>
      <c r="DX414" s="70"/>
      <c r="DY414" s="70"/>
      <c r="DZ414" s="70"/>
      <c r="EA414" s="70"/>
      <c r="EB414" s="70"/>
      <c r="EC414" s="70"/>
      <c r="ED414" s="70"/>
      <c r="EE414" s="70"/>
      <c r="EF414" s="70"/>
      <c r="EG414" s="70"/>
      <c r="EH414" s="70"/>
      <c r="EI414" s="70"/>
      <c r="EJ414" s="70"/>
      <c r="AML414"/>
    </row>
    <row r="415" spans="1:1026" s="69" customFormat="1" x14ac:dyDescent="0.5">
      <c r="A415" s="61" t="s">
        <v>1305</v>
      </c>
      <c r="B415" s="62"/>
      <c r="C415" s="62"/>
      <c r="D415" s="63" t="s">
        <v>1313</v>
      </c>
      <c r="E415" s="64" t="s">
        <v>268</v>
      </c>
      <c r="F415" s="80"/>
      <c r="G415" s="80"/>
      <c r="H415" s="80"/>
      <c r="I415" s="80"/>
      <c r="J415" s="80"/>
      <c r="K415" s="66">
        <v>1</v>
      </c>
      <c r="L415" s="80"/>
      <c r="M415" s="80"/>
      <c r="N415" s="80" t="s">
        <v>116</v>
      </c>
      <c r="O415" s="80"/>
      <c r="P415" s="66">
        <v>1</v>
      </c>
      <c r="Q415" s="66">
        <v>1</v>
      </c>
      <c r="R415" s="80"/>
      <c r="S415" s="65">
        <v>2</v>
      </c>
      <c r="T415" s="80"/>
      <c r="U415" s="66" t="s">
        <v>120</v>
      </c>
      <c r="V415" s="66" t="s">
        <v>1814</v>
      </c>
      <c r="W415" s="66">
        <v>1</v>
      </c>
      <c r="X415" s="65"/>
      <c r="Y415" s="66"/>
      <c r="Z415" s="67" t="s">
        <v>127</v>
      </c>
      <c r="AA415" s="67"/>
      <c r="AB415" s="66">
        <v>1</v>
      </c>
      <c r="AC415" s="66"/>
      <c r="AD415" s="66">
        <v>1</v>
      </c>
      <c r="AE415" s="66"/>
      <c r="AF415" s="66"/>
      <c r="AG415" s="66"/>
      <c r="AH415" s="66"/>
      <c r="AI415" s="66"/>
      <c r="AJ415" s="66"/>
      <c r="AK415" s="66"/>
      <c r="AL415" s="66"/>
      <c r="AM415" s="82" t="s">
        <v>1314</v>
      </c>
      <c r="AN415" s="80">
        <v>3</v>
      </c>
      <c r="AO415" s="82" t="s">
        <v>1315</v>
      </c>
      <c r="AP415" s="67"/>
      <c r="AQ415" s="82" t="s">
        <v>1316</v>
      </c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  <c r="DS415" s="70"/>
      <c r="DT415" s="70"/>
      <c r="DU415" s="70"/>
      <c r="DV415" s="70"/>
      <c r="DW415" s="70"/>
      <c r="DX415" s="70"/>
      <c r="DY415" s="70"/>
      <c r="DZ415" s="70"/>
      <c r="EA415" s="70"/>
      <c r="EB415" s="70"/>
      <c r="EC415" s="70"/>
      <c r="ED415" s="70"/>
      <c r="EE415" s="70"/>
      <c r="EF415" s="70"/>
      <c r="EG415" s="70"/>
      <c r="EH415" s="70"/>
      <c r="EI415" s="70"/>
      <c r="EJ415" s="70"/>
      <c r="AML415"/>
    </row>
    <row r="416" spans="1:1026" s="69" customFormat="1" x14ac:dyDescent="0.5">
      <c r="A416" s="61" t="s">
        <v>1305</v>
      </c>
      <c r="B416" s="62"/>
      <c r="C416" s="62"/>
      <c r="D416" s="63" t="s">
        <v>1317</v>
      </c>
      <c r="E416" s="64" t="s">
        <v>268</v>
      </c>
      <c r="F416" s="80"/>
      <c r="G416" s="80"/>
      <c r="H416" s="80"/>
      <c r="I416" s="80"/>
      <c r="J416" s="80"/>
      <c r="K416" s="80"/>
      <c r="L416" s="80"/>
      <c r="M416" s="80"/>
      <c r="N416" s="80"/>
      <c r="O416" s="80" t="s">
        <v>116</v>
      </c>
      <c r="P416" s="80"/>
      <c r="Q416" s="80"/>
      <c r="R416" s="80"/>
      <c r="S416" s="80" t="s">
        <v>83</v>
      </c>
      <c r="T416" s="80"/>
      <c r="U416" s="80" t="s">
        <v>87</v>
      </c>
      <c r="V416" s="80" t="s">
        <v>83</v>
      </c>
      <c r="W416" s="66">
        <v>1</v>
      </c>
      <c r="X416" s="65"/>
      <c r="Y416" s="66"/>
      <c r="Z416" s="67"/>
      <c r="AA416" s="67"/>
      <c r="AB416" s="66">
        <v>1</v>
      </c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82"/>
      <c r="AN416" s="80"/>
      <c r="AO416" s="82"/>
      <c r="AP416" s="67"/>
      <c r="AQ416" s="82" t="s">
        <v>1318</v>
      </c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  <c r="DS416" s="70"/>
      <c r="DT416" s="70"/>
      <c r="DU416" s="70"/>
      <c r="DV416" s="70"/>
      <c r="DW416" s="70"/>
      <c r="DX416" s="70"/>
      <c r="DY416" s="70"/>
      <c r="DZ416" s="70"/>
      <c r="EA416" s="70"/>
      <c r="EB416" s="70"/>
      <c r="EC416" s="70"/>
      <c r="ED416" s="70"/>
      <c r="EE416" s="70"/>
      <c r="EF416" s="70"/>
      <c r="EG416" s="70"/>
      <c r="EH416" s="70"/>
      <c r="EI416" s="70"/>
      <c r="EJ416" s="70"/>
      <c r="AML416"/>
    </row>
    <row r="417" spans="1:1026" s="69" customFormat="1" x14ac:dyDescent="0.5">
      <c r="A417" s="61" t="s">
        <v>1305</v>
      </c>
      <c r="B417" s="62"/>
      <c r="C417" s="62"/>
      <c r="D417" s="63" t="s">
        <v>1319</v>
      </c>
      <c r="E417" s="64" t="s">
        <v>177</v>
      </c>
      <c r="F417" s="66">
        <v>1</v>
      </c>
      <c r="G417" s="66">
        <v>1</v>
      </c>
      <c r="H417" s="66">
        <v>1</v>
      </c>
      <c r="I417" s="80"/>
      <c r="J417" s="80"/>
      <c r="K417" s="66">
        <v>1</v>
      </c>
      <c r="L417" s="80"/>
      <c r="M417" s="66">
        <v>1</v>
      </c>
      <c r="N417" s="66"/>
      <c r="O417" s="66"/>
      <c r="P417" s="80"/>
      <c r="Q417" s="80"/>
      <c r="R417" s="80"/>
      <c r="S417" s="66">
        <v>3</v>
      </c>
      <c r="T417" s="80"/>
      <c r="U417" s="66" t="s">
        <v>167</v>
      </c>
      <c r="V417" s="66" t="s">
        <v>1814</v>
      </c>
      <c r="W417" s="66">
        <v>1</v>
      </c>
      <c r="X417" s="65"/>
      <c r="Y417" s="66"/>
      <c r="Z417" s="67" t="s">
        <v>63</v>
      </c>
      <c r="AA417" s="67"/>
      <c r="AB417" s="66">
        <v>1</v>
      </c>
      <c r="AC417" s="66"/>
      <c r="AD417" s="66">
        <v>1</v>
      </c>
      <c r="AE417" s="66"/>
      <c r="AF417" s="66"/>
      <c r="AG417" s="66"/>
      <c r="AH417" s="66"/>
      <c r="AI417" s="66"/>
      <c r="AJ417" s="66"/>
      <c r="AK417" s="66"/>
      <c r="AL417" s="66"/>
      <c r="AM417" s="82" t="s">
        <v>80</v>
      </c>
      <c r="AN417" s="80">
        <v>1</v>
      </c>
      <c r="AO417" s="82" t="s">
        <v>1320</v>
      </c>
      <c r="AP417" s="67"/>
      <c r="AQ417" s="82" t="s">
        <v>1321</v>
      </c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  <c r="DS417" s="70"/>
      <c r="DT417" s="70"/>
      <c r="DU417" s="70"/>
      <c r="DV417" s="70"/>
      <c r="DW417" s="70"/>
      <c r="DX417" s="70"/>
      <c r="DY417" s="70"/>
      <c r="DZ417" s="70"/>
      <c r="EA417" s="70"/>
      <c r="EB417" s="70"/>
      <c r="EC417" s="70"/>
      <c r="ED417" s="70"/>
      <c r="EE417" s="70"/>
      <c r="EF417" s="70"/>
      <c r="EG417" s="70"/>
      <c r="EH417" s="70"/>
      <c r="EI417" s="70"/>
      <c r="EJ417" s="70"/>
      <c r="AML417"/>
    </row>
    <row r="418" spans="1:1026" s="69" customFormat="1" x14ac:dyDescent="0.5">
      <c r="A418" s="61" t="s">
        <v>1305</v>
      </c>
      <c r="B418" s="62"/>
      <c r="C418" s="62"/>
      <c r="D418" s="63" t="s">
        <v>1322</v>
      </c>
      <c r="E418" s="64" t="s">
        <v>268</v>
      </c>
      <c r="F418" s="80"/>
      <c r="G418" s="80"/>
      <c r="H418" s="80"/>
      <c r="I418" s="80"/>
      <c r="J418" s="80"/>
      <c r="K418" s="80"/>
      <c r="L418" s="80"/>
      <c r="M418" s="80"/>
      <c r="N418" s="80" t="s">
        <v>116</v>
      </c>
      <c r="O418" s="80"/>
      <c r="P418" s="66">
        <v>1</v>
      </c>
      <c r="Q418" s="66">
        <v>1</v>
      </c>
      <c r="R418" s="80"/>
      <c r="S418" s="65">
        <v>2</v>
      </c>
      <c r="T418" s="80"/>
      <c r="U418" s="65" t="s">
        <v>120</v>
      </c>
      <c r="V418" s="65" t="s">
        <v>1814</v>
      </c>
      <c r="W418" s="66">
        <v>1</v>
      </c>
      <c r="X418" s="65"/>
      <c r="Y418" s="66"/>
      <c r="Z418" s="67" t="s">
        <v>127</v>
      </c>
      <c r="AA418" s="67"/>
      <c r="AB418" s="66">
        <v>1</v>
      </c>
      <c r="AC418" s="66"/>
      <c r="AD418" s="66" t="s">
        <v>66</v>
      </c>
      <c r="AE418" s="66"/>
      <c r="AF418" s="66"/>
      <c r="AG418" s="66"/>
      <c r="AH418" s="66"/>
      <c r="AI418" s="66"/>
      <c r="AJ418" s="66"/>
      <c r="AK418" s="66"/>
      <c r="AL418" s="66"/>
      <c r="AM418" s="82" t="s">
        <v>112</v>
      </c>
      <c r="AN418" s="80">
        <v>1</v>
      </c>
      <c r="AO418" s="82"/>
      <c r="AP418" s="67"/>
      <c r="AQ418" s="82" t="s">
        <v>1323</v>
      </c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  <c r="DS418" s="70"/>
      <c r="DT418" s="70"/>
      <c r="DU418" s="70"/>
      <c r="DV418" s="70"/>
      <c r="DW418" s="70"/>
      <c r="DX418" s="70"/>
      <c r="DY418" s="70"/>
      <c r="DZ418" s="70"/>
      <c r="EA418" s="70"/>
      <c r="EB418" s="70"/>
      <c r="EC418" s="70"/>
      <c r="ED418" s="70"/>
      <c r="EE418" s="70"/>
      <c r="EF418" s="70"/>
      <c r="EG418" s="70"/>
      <c r="EH418" s="70"/>
      <c r="EI418" s="70"/>
      <c r="EJ418" s="70"/>
      <c r="AML418"/>
    </row>
    <row r="419" spans="1:1026" s="78" customFormat="1" x14ac:dyDescent="0.5">
      <c r="A419" s="1" t="s">
        <v>1324</v>
      </c>
      <c r="B419" s="72" t="s">
        <v>1325</v>
      </c>
      <c r="C419" s="72"/>
      <c r="D419" s="73" t="s">
        <v>62</v>
      </c>
      <c r="E419" s="73" t="s">
        <v>62</v>
      </c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 t="s">
        <v>83</v>
      </c>
      <c r="T419" s="88">
        <v>0</v>
      </c>
      <c r="U419" s="88" t="s">
        <v>83</v>
      </c>
      <c r="V419" s="88" t="s">
        <v>83</v>
      </c>
      <c r="W419" s="88">
        <v>0</v>
      </c>
      <c r="X419" s="88">
        <v>0</v>
      </c>
      <c r="Y419" s="74"/>
      <c r="Z419" s="75"/>
      <c r="AA419" s="75"/>
      <c r="AB419" s="74"/>
      <c r="AC419" s="74"/>
      <c r="AD419" s="74"/>
      <c r="AE419" s="74"/>
      <c r="AF419" s="74"/>
      <c r="AG419" s="74"/>
      <c r="AH419" s="110"/>
      <c r="AI419" s="110"/>
      <c r="AJ419" s="110"/>
      <c r="AK419" s="110"/>
      <c r="AL419" s="110"/>
      <c r="AM419" s="75"/>
      <c r="AN419" s="74"/>
      <c r="AO419" s="75"/>
      <c r="AP419" s="75"/>
      <c r="AQ419" s="75"/>
      <c r="AR419" s="76">
        <v>3</v>
      </c>
      <c r="AS419" s="77">
        <v>96.85294777</v>
      </c>
      <c r="AT419" s="77">
        <v>7963.9837960000004</v>
      </c>
      <c r="AU419" s="77">
        <v>0.62625136800000003</v>
      </c>
      <c r="AV419" s="77">
        <v>12.72105475</v>
      </c>
      <c r="AW419" s="77">
        <v>37.331899810000003</v>
      </c>
      <c r="AX419" s="77">
        <v>0.63518067099999997</v>
      </c>
      <c r="AY419" s="78" t="s">
        <v>69</v>
      </c>
      <c r="AZ419" s="78" t="s">
        <v>1202</v>
      </c>
      <c r="BA419" s="78" t="s">
        <v>1326</v>
      </c>
      <c r="BB419" s="78" t="s">
        <v>1327</v>
      </c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AML419"/>
    </row>
    <row r="420" spans="1:1026" s="78" customFormat="1" x14ac:dyDescent="0.5">
      <c r="A420" s="1" t="s">
        <v>1328</v>
      </c>
      <c r="B420" s="72" t="s">
        <v>1329</v>
      </c>
      <c r="C420" s="72"/>
      <c r="D420" s="73" t="s">
        <v>62</v>
      </c>
      <c r="E420" s="73" t="s">
        <v>62</v>
      </c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 t="s">
        <v>83</v>
      </c>
      <c r="T420" s="88">
        <v>0</v>
      </c>
      <c r="U420" s="88" t="s">
        <v>83</v>
      </c>
      <c r="V420" s="88" t="s">
        <v>83</v>
      </c>
      <c r="W420" s="88">
        <v>0</v>
      </c>
      <c r="X420" s="88">
        <v>0</v>
      </c>
      <c r="Y420" s="74"/>
      <c r="Z420" s="75"/>
      <c r="AA420" s="75"/>
      <c r="AB420" s="74"/>
      <c r="AC420" s="74"/>
      <c r="AD420" s="74"/>
      <c r="AE420" s="74"/>
      <c r="AF420" s="74"/>
      <c r="AG420" s="74"/>
      <c r="AH420" s="110"/>
      <c r="AI420" s="110"/>
      <c r="AJ420" s="110"/>
      <c r="AK420" s="110"/>
      <c r="AL420" s="110"/>
      <c r="AM420" s="75"/>
      <c r="AN420" s="74"/>
      <c r="AO420" s="75"/>
      <c r="AP420" s="75" t="s">
        <v>1330</v>
      </c>
      <c r="AQ420" s="75"/>
      <c r="AY420" s="78" t="s">
        <v>69</v>
      </c>
      <c r="AZ420" s="78" t="s">
        <v>1202</v>
      </c>
      <c r="BA420" s="78" t="s">
        <v>1331</v>
      </c>
      <c r="BB420" s="78" t="s">
        <v>1332</v>
      </c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AML420"/>
    </row>
    <row r="421" spans="1:1026" s="59" customFormat="1" x14ac:dyDescent="0.5">
      <c r="A421" s="1" t="s">
        <v>1333</v>
      </c>
      <c r="B421" s="51" t="s">
        <v>1334</v>
      </c>
      <c r="C421" s="51"/>
      <c r="D421" s="52" t="s">
        <v>62</v>
      </c>
      <c r="E421" s="52" t="s">
        <v>62</v>
      </c>
      <c r="F421" s="53">
        <v>1</v>
      </c>
      <c r="G421" s="53">
        <v>1</v>
      </c>
      <c r="H421" s="53">
        <v>1</v>
      </c>
      <c r="I421" s="53"/>
      <c r="J421" s="53"/>
      <c r="K421" s="53">
        <v>2</v>
      </c>
      <c r="L421" s="53"/>
      <c r="M421" s="53">
        <v>1</v>
      </c>
      <c r="N421" s="53"/>
      <c r="O421" s="53"/>
      <c r="P421" s="53"/>
      <c r="Q421" s="53"/>
      <c r="R421" s="53"/>
      <c r="S421" s="53">
        <v>3</v>
      </c>
      <c r="T421" s="53">
        <v>2</v>
      </c>
      <c r="U421" s="54" t="s">
        <v>1810</v>
      </c>
      <c r="V421" s="54" t="s">
        <v>1810</v>
      </c>
      <c r="W421" s="53">
        <v>2</v>
      </c>
      <c r="X421" s="53">
        <v>2</v>
      </c>
      <c r="Y421" s="54" t="s">
        <v>63</v>
      </c>
      <c r="Z421" s="55" t="s">
        <v>64</v>
      </c>
      <c r="AA421" s="55" t="s">
        <v>65</v>
      </c>
      <c r="AB421" s="54">
        <v>1</v>
      </c>
      <c r="AC421" s="54"/>
      <c r="AD421" s="54">
        <v>1</v>
      </c>
      <c r="AE421" s="54"/>
      <c r="AF421" s="54"/>
      <c r="AG421" s="54"/>
      <c r="AH421" s="54"/>
      <c r="AI421" s="54"/>
      <c r="AJ421" s="54"/>
      <c r="AK421" s="54"/>
      <c r="AL421" s="54">
        <v>68.900000000000006</v>
      </c>
      <c r="AM421" s="55" t="s">
        <v>80</v>
      </c>
      <c r="AN421" s="54">
        <v>1</v>
      </c>
      <c r="AO421" s="55"/>
      <c r="AP421" s="55" t="s">
        <v>1335</v>
      </c>
      <c r="AQ421" s="55"/>
      <c r="AR421" s="57">
        <v>3</v>
      </c>
      <c r="AS421" s="58">
        <v>40.105431869999997</v>
      </c>
      <c r="AT421" s="58">
        <v>1537.989345</v>
      </c>
      <c r="AU421" s="58">
        <v>0.75910047400000003</v>
      </c>
      <c r="AV421" s="58">
        <v>10.56891738</v>
      </c>
      <c r="AW421" s="58">
        <v>4.392250754</v>
      </c>
      <c r="AX421" s="58">
        <v>0.65628936299999996</v>
      </c>
      <c r="AY421" s="59" t="s">
        <v>69</v>
      </c>
      <c r="AZ421" s="59" t="s">
        <v>1202</v>
      </c>
      <c r="BA421" s="59" t="s">
        <v>1336</v>
      </c>
      <c r="BB421" s="59" t="s">
        <v>1337</v>
      </c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AMJ421" s="60"/>
      <c r="AMK421" s="60"/>
      <c r="AML421"/>
    </row>
    <row r="422" spans="1:1026" s="69" customFormat="1" x14ac:dyDescent="0.5">
      <c r="A422" s="61" t="s">
        <v>1333</v>
      </c>
      <c r="B422" s="62"/>
      <c r="C422" s="62"/>
      <c r="D422" s="63" t="s">
        <v>1338</v>
      </c>
      <c r="E422" s="64" t="s">
        <v>1170</v>
      </c>
      <c r="F422" s="65"/>
      <c r="G422" s="65"/>
      <c r="H422" s="65"/>
      <c r="I422" s="65"/>
      <c r="J422" s="65"/>
      <c r="K422" s="65">
        <v>1</v>
      </c>
      <c r="L422" s="65"/>
      <c r="M422" s="65">
        <v>1</v>
      </c>
      <c r="N422" s="65"/>
      <c r="O422" s="65"/>
      <c r="P422" s="65"/>
      <c r="Q422" s="65"/>
      <c r="R422" s="65"/>
      <c r="S422" s="65">
        <v>2</v>
      </c>
      <c r="T422" s="65"/>
      <c r="U422" s="65" t="s">
        <v>120</v>
      </c>
      <c r="V422" s="65" t="s">
        <v>1814</v>
      </c>
      <c r="W422" s="65">
        <v>1</v>
      </c>
      <c r="X422" s="65"/>
      <c r="Y422" s="66"/>
      <c r="Z422" s="67" t="s">
        <v>64</v>
      </c>
      <c r="AA422" s="67"/>
      <c r="AB422" s="66">
        <v>1</v>
      </c>
      <c r="AC422" s="66"/>
      <c r="AD422" s="66">
        <v>1</v>
      </c>
      <c r="AE422" s="66"/>
      <c r="AF422" s="66"/>
      <c r="AG422" s="66"/>
      <c r="AH422" s="66"/>
      <c r="AI422" s="66"/>
      <c r="AJ422" s="66"/>
      <c r="AK422" s="66"/>
      <c r="AL422" s="66"/>
      <c r="AM422" s="67" t="s">
        <v>80</v>
      </c>
      <c r="AN422" s="66">
        <v>1</v>
      </c>
      <c r="AO422" s="67" t="s">
        <v>1339</v>
      </c>
      <c r="AP422" s="67"/>
      <c r="AQ422" s="67" t="s">
        <v>1340</v>
      </c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  <c r="DS422" s="70"/>
      <c r="DT422" s="70"/>
      <c r="DU422" s="70"/>
      <c r="DV422" s="70"/>
      <c r="DW422" s="70"/>
      <c r="DX422" s="70"/>
      <c r="DY422" s="70"/>
      <c r="DZ422" s="70"/>
      <c r="EA422" s="70"/>
      <c r="EB422" s="70"/>
      <c r="EC422" s="70"/>
      <c r="ED422" s="70"/>
      <c r="EE422" s="70"/>
      <c r="EF422" s="70"/>
      <c r="EG422" s="70"/>
      <c r="EH422" s="70"/>
      <c r="EI422" s="70"/>
      <c r="EJ422" s="70"/>
      <c r="AML422"/>
    </row>
    <row r="423" spans="1:1026" s="69" customFormat="1" x14ac:dyDescent="0.5">
      <c r="A423" s="61" t="s">
        <v>1333</v>
      </c>
      <c r="B423" s="62"/>
      <c r="C423" s="62"/>
      <c r="D423" s="63" t="s">
        <v>1341</v>
      </c>
      <c r="E423" s="64" t="s">
        <v>1170</v>
      </c>
      <c r="F423" s="65">
        <v>1</v>
      </c>
      <c r="G423" s="65">
        <v>1</v>
      </c>
      <c r="H423" s="65">
        <v>1</v>
      </c>
      <c r="I423" s="65"/>
      <c r="J423" s="65"/>
      <c r="K423" s="65">
        <v>1</v>
      </c>
      <c r="L423" s="65"/>
      <c r="M423" s="65"/>
      <c r="N423" s="65"/>
      <c r="O423" s="65"/>
      <c r="P423" s="65"/>
      <c r="Q423" s="65"/>
      <c r="R423" s="65"/>
      <c r="S423" s="65">
        <v>2</v>
      </c>
      <c r="T423" s="65"/>
      <c r="U423" s="65" t="s">
        <v>167</v>
      </c>
      <c r="V423" s="65" t="s">
        <v>1814</v>
      </c>
      <c r="W423" s="65">
        <v>1</v>
      </c>
      <c r="X423" s="65"/>
      <c r="Y423" s="66"/>
      <c r="Z423" s="67" t="s">
        <v>64</v>
      </c>
      <c r="AA423" s="67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7" t="s">
        <v>80</v>
      </c>
      <c r="AN423" s="66">
        <v>1</v>
      </c>
      <c r="AO423" s="67" t="s">
        <v>1342</v>
      </c>
      <c r="AP423" s="67"/>
      <c r="AQ423" s="67" t="s">
        <v>1343</v>
      </c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  <c r="DS423" s="70"/>
      <c r="DT423" s="70"/>
      <c r="DU423" s="70"/>
      <c r="DV423" s="70"/>
      <c r="DW423" s="70"/>
      <c r="DX423" s="70"/>
      <c r="DY423" s="70"/>
      <c r="DZ423" s="70"/>
      <c r="EA423" s="70"/>
      <c r="EB423" s="70"/>
      <c r="EC423" s="70"/>
      <c r="ED423" s="70"/>
      <c r="EE423" s="70"/>
      <c r="EF423" s="70"/>
      <c r="EG423" s="70"/>
      <c r="EH423" s="70"/>
      <c r="EI423" s="70"/>
      <c r="EJ423" s="70"/>
      <c r="AML423"/>
    </row>
    <row r="424" spans="1:1026" s="59" customFormat="1" x14ac:dyDescent="0.5">
      <c r="A424" s="1" t="s">
        <v>1344</v>
      </c>
      <c r="B424" s="51" t="s">
        <v>1345</v>
      </c>
      <c r="C424" s="51"/>
      <c r="D424" s="52" t="s">
        <v>62</v>
      </c>
      <c r="E424" s="52" t="s">
        <v>62</v>
      </c>
      <c r="F424" s="53">
        <v>3</v>
      </c>
      <c r="G424" s="53">
        <v>3</v>
      </c>
      <c r="H424" s="53">
        <v>3</v>
      </c>
      <c r="I424" s="53">
        <v>3</v>
      </c>
      <c r="J424" s="53"/>
      <c r="K424" s="53">
        <v>1</v>
      </c>
      <c r="L424" s="53"/>
      <c r="M424" s="53"/>
      <c r="N424" s="53"/>
      <c r="O424" s="53"/>
      <c r="P424" s="53"/>
      <c r="Q424" s="53"/>
      <c r="R424" s="53"/>
      <c r="S424" s="53">
        <v>3</v>
      </c>
      <c r="T424" s="53">
        <v>3</v>
      </c>
      <c r="U424" s="54" t="s">
        <v>1810</v>
      </c>
      <c r="V424" s="54" t="s">
        <v>1810</v>
      </c>
      <c r="W424" s="53">
        <v>3</v>
      </c>
      <c r="X424" s="53">
        <v>3</v>
      </c>
      <c r="Y424" s="54" t="s">
        <v>63</v>
      </c>
      <c r="Z424" s="55" t="s">
        <v>257</v>
      </c>
      <c r="AA424" s="55" t="s">
        <v>65</v>
      </c>
      <c r="AB424" s="54">
        <v>3</v>
      </c>
      <c r="AC424" s="54">
        <v>1</v>
      </c>
      <c r="AD424" s="54">
        <v>2</v>
      </c>
      <c r="AE424" s="54">
        <v>1</v>
      </c>
      <c r="AF424" s="54"/>
      <c r="AG424" s="54"/>
      <c r="AH424" s="54" t="s">
        <v>67</v>
      </c>
      <c r="AI424" s="54">
        <v>65</v>
      </c>
      <c r="AJ424" s="54">
        <v>55</v>
      </c>
      <c r="AK424" s="54">
        <v>1.1818181818181801</v>
      </c>
      <c r="AL424" s="54">
        <v>68.8</v>
      </c>
      <c r="AM424" s="55" t="s">
        <v>730</v>
      </c>
      <c r="AN424" s="54">
        <v>2</v>
      </c>
      <c r="AO424" s="55"/>
      <c r="AP424" s="55" t="s">
        <v>1346</v>
      </c>
      <c r="AQ424" s="55"/>
      <c r="AR424" s="57">
        <v>2</v>
      </c>
      <c r="AS424" s="58">
        <v>71.135023790000005</v>
      </c>
      <c r="AT424" s="58">
        <v>948.42880419999995</v>
      </c>
      <c r="AU424" s="58">
        <v>0.75358516200000003</v>
      </c>
      <c r="AV424" s="58">
        <v>6.4243399739999996</v>
      </c>
      <c r="AW424" s="58">
        <v>9.0222290859999994</v>
      </c>
      <c r="AX424" s="58">
        <v>0.63994002000000005</v>
      </c>
      <c r="AY424" s="59" t="s">
        <v>69</v>
      </c>
      <c r="AZ424" s="59" t="s">
        <v>1202</v>
      </c>
      <c r="BA424" s="59" t="s">
        <v>1336</v>
      </c>
      <c r="BB424" s="59" t="s">
        <v>1347</v>
      </c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AMJ424" s="60"/>
      <c r="AMK424" s="60"/>
      <c r="AML424"/>
    </row>
    <row r="425" spans="1:1026" s="69" customFormat="1" x14ac:dyDescent="0.5">
      <c r="A425" s="61" t="s">
        <v>1344</v>
      </c>
      <c r="B425" s="62"/>
      <c r="C425" s="62"/>
      <c r="D425" s="63" t="s">
        <v>1348</v>
      </c>
      <c r="E425" s="64" t="s">
        <v>1170</v>
      </c>
      <c r="F425" s="80"/>
      <c r="G425" s="80"/>
      <c r="H425" s="80"/>
      <c r="I425" s="80"/>
      <c r="J425" s="80"/>
      <c r="K425" s="80"/>
      <c r="L425" s="80"/>
      <c r="M425" s="80"/>
      <c r="N425" s="80"/>
      <c r="O425" s="80" t="s">
        <v>116</v>
      </c>
      <c r="P425" s="80"/>
      <c r="Q425" s="80"/>
      <c r="R425" s="80"/>
      <c r="S425" s="80" t="s">
        <v>83</v>
      </c>
      <c r="T425" s="80"/>
      <c r="U425" s="80" t="s">
        <v>87</v>
      </c>
      <c r="V425" s="80" t="s">
        <v>83</v>
      </c>
      <c r="W425" s="66">
        <v>2</v>
      </c>
      <c r="X425" s="65"/>
      <c r="Y425" s="66"/>
      <c r="Z425" s="67"/>
      <c r="AA425" s="67"/>
      <c r="AB425" s="66" t="s">
        <v>66</v>
      </c>
      <c r="AC425" s="66"/>
      <c r="AD425" s="66" t="s">
        <v>66</v>
      </c>
      <c r="AE425" s="66"/>
      <c r="AF425" s="66"/>
      <c r="AG425" s="66"/>
      <c r="AH425" s="66"/>
      <c r="AI425" s="66"/>
      <c r="AJ425" s="66"/>
      <c r="AK425" s="66"/>
      <c r="AL425" s="66"/>
      <c r="AM425" s="82"/>
      <c r="AN425" s="80"/>
      <c r="AO425" s="82" t="s">
        <v>1349</v>
      </c>
      <c r="AP425" s="67"/>
      <c r="AQ425" s="82" t="s">
        <v>1350</v>
      </c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  <c r="DS425" s="70"/>
      <c r="DT425" s="70"/>
      <c r="DU425" s="70"/>
      <c r="DV425" s="70"/>
      <c r="DW425" s="70"/>
      <c r="DX425" s="70"/>
      <c r="DY425" s="70"/>
      <c r="DZ425" s="70"/>
      <c r="EA425" s="70"/>
      <c r="EB425" s="70"/>
      <c r="EC425" s="70"/>
      <c r="ED425" s="70"/>
      <c r="EE425" s="70"/>
      <c r="EF425" s="70"/>
      <c r="EG425" s="70"/>
      <c r="EH425" s="70"/>
      <c r="EI425" s="70"/>
      <c r="EJ425" s="70"/>
      <c r="AML425"/>
    </row>
    <row r="426" spans="1:1026" s="69" customFormat="1" x14ac:dyDescent="0.5">
      <c r="A426" s="61" t="s">
        <v>1344</v>
      </c>
      <c r="B426" s="62"/>
      <c r="C426" s="62"/>
      <c r="D426" s="63" t="s">
        <v>1351</v>
      </c>
      <c r="E426" s="64" t="s">
        <v>1170</v>
      </c>
      <c r="F426" s="66">
        <v>1</v>
      </c>
      <c r="G426" s="66">
        <v>1</v>
      </c>
      <c r="H426" s="66">
        <v>1</v>
      </c>
      <c r="I426" s="66">
        <v>1</v>
      </c>
      <c r="J426" s="80"/>
      <c r="K426" s="80"/>
      <c r="L426" s="80"/>
      <c r="M426" s="80"/>
      <c r="N426" s="80"/>
      <c r="O426" s="80"/>
      <c r="P426" s="80"/>
      <c r="Q426" s="80"/>
      <c r="R426" s="80"/>
      <c r="S426" s="66">
        <v>2</v>
      </c>
      <c r="T426" s="80"/>
      <c r="U426" s="66" t="s">
        <v>1352</v>
      </c>
      <c r="V426" s="66" t="s">
        <v>1814</v>
      </c>
      <c r="W426" s="66">
        <v>1</v>
      </c>
      <c r="X426" s="65"/>
      <c r="Y426" s="66"/>
      <c r="Z426" s="67" t="s">
        <v>257</v>
      </c>
      <c r="AA426" s="67"/>
      <c r="AB426" s="66">
        <v>1</v>
      </c>
      <c r="AC426" s="66"/>
      <c r="AD426" s="66">
        <v>1</v>
      </c>
      <c r="AE426" s="66"/>
      <c r="AF426" s="66"/>
      <c r="AG426" s="66"/>
      <c r="AH426" s="66"/>
      <c r="AI426" s="66"/>
      <c r="AJ426" s="66"/>
      <c r="AK426" s="66"/>
      <c r="AL426" s="66"/>
      <c r="AM426" s="82" t="s">
        <v>112</v>
      </c>
      <c r="AN426" s="80">
        <v>1</v>
      </c>
      <c r="AO426" s="82" t="s">
        <v>1353</v>
      </c>
      <c r="AP426" s="67"/>
      <c r="AQ426" s="82" t="s">
        <v>1354</v>
      </c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  <c r="DS426" s="70"/>
      <c r="DT426" s="70"/>
      <c r="DU426" s="70"/>
      <c r="DV426" s="70"/>
      <c r="DW426" s="70"/>
      <c r="DX426" s="70"/>
      <c r="DY426" s="70"/>
      <c r="DZ426" s="70"/>
      <c r="EA426" s="70"/>
      <c r="EB426" s="70"/>
      <c r="EC426" s="70"/>
      <c r="ED426" s="70"/>
      <c r="EE426" s="70"/>
      <c r="EF426" s="70"/>
      <c r="EG426" s="70"/>
      <c r="EH426" s="70"/>
      <c r="EI426" s="70"/>
      <c r="EJ426" s="70"/>
      <c r="AML426"/>
    </row>
    <row r="427" spans="1:1026" s="69" customFormat="1" x14ac:dyDescent="0.5">
      <c r="A427" s="61" t="s">
        <v>1344</v>
      </c>
      <c r="B427" s="62"/>
      <c r="C427" s="62"/>
      <c r="D427" s="63" t="s">
        <v>1355</v>
      </c>
      <c r="E427" s="64" t="s">
        <v>1170</v>
      </c>
      <c r="F427" s="66">
        <v>1</v>
      </c>
      <c r="G427" s="66">
        <v>1</v>
      </c>
      <c r="H427" s="66">
        <v>1</v>
      </c>
      <c r="I427" s="66">
        <v>1</v>
      </c>
      <c r="J427" s="80"/>
      <c r="K427" s="80"/>
      <c r="L427" s="80"/>
      <c r="M427" s="80"/>
      <c r="N427" s="80"/>
      <c r="O427" s="80"/>
      <c r="P427" s="80"/>
      <c r="Q427" s="80"/>
      <c r="R427" s="80"/>
      <c r="S427" s="66">
        <v>2</v>
      </c>
      <c r="T427" s="80"/>
      <c r="U427" s="66" t="s">
        <v>1352</v>
      </c>
      <c r="V427" s="66" t="s">
        <v>1814</v>
      </c>
      <c r="W427" s="66">
        <v>1</v>
      </c>
      <c r="X427" s="65"/>
      <c r="Y427" s="66"/>
      <c r="Z427" s="67" t="s">
        <v>257</v>
      </c>
      <c r="AA427" s="67"/>
      <c r="AB427" s="66">
        <v>1</v>
      </c>
      <c r="AC427" s="66">
        <v>1</v>
      </c>
      <c r="AD427" s="66"/>
      <c r="AE427" s="66">
        <v>1</v>
      </c>
      <c r="AF427" s="66"/>
      <c r="AG427" s="66"/>
      <c r="AH427" s="66"/>
      <c r="AI427" s="66"/>
      <c r="AJ427" s="66"/>
      <c r="AK427" s="66"/>
      <c r="AL427" s="66"/>
      <c r="AM427" s="82" t="s">
        <v>112</v>
      </c>
      <c r="AN427" s="80">
        <v>1</v>
      </c>
      <c r="AO427" s="82" t="s">
        <v>1356</v>
      </c>
      <c r="AP427" s="67"/>
      <c r="AQ427" s="82" t="s">
        <v>1357</v>
      </c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  <c r="DS427" s="70"/>
      <c r="DT427" s="70"/>
      <c r="DU427" s="70"/>
      <c r="DV427" s="70"/>
      <c r="DW427" s="70"/>
      <c r="DX427" s="70"/>
      <c r="DY427" s="70"/>
      <c r="DZ427" s="70"/>
      <c r="EA427" s="70"/>
      <c r="EB427" s="70"/>
      <c r="EC427" s="70"/>
      <c r="ED427" s="70"/>
      <c r="EE427" s="70"/>
      <c r="EF427" s="70"/>
      <c r="EG427" s="70"/>
      <c r="EH427" s="70"/>
      <c r="EI427" s="70"/>
      <c r="EJ427" s="70"/>
      <c r="AML427"/>
    </row>
    <row r="428" spans="1:1026" s="69" customFormat="1" x14ac:dyDescent="0.5">
      <c r="A428" s="61" t="s">
        <v>1344</v>
      </c>
      <c r="B428" s="62"/>
      <c r="C428" s="62"/>
      <c r="D428" s="63" t="s">
        <v>1358</v>
      </c>
      <c r="E428" s="64" t="s">
        <v>1170</v>
      </c>
      <c r="F428" s="66">
        <v>1</v>
      </c>
      <c r="G428" s="66">
        <v>1</v>
      </c>
      <c r="H428" s="66">
        <v>1</v>
      </c>
      <c r="I428" s="66">
        <v>1</v>
      </c>
      <c r="J428" s="80"/>
      <c r="K428" s="66">
        <v>1</v>
      </c>
      <c r="L428" s="80"/>
      <c r="M428" s="80"/>
      <c r="N428" s="80"/>
      <c r="O428" s="80"/>
      <c r="P428" s="80"/>
      <c r="Q428" s="80"/>
      <c r="R428" s="80"/>
      <c r="S428" s="66">
        <v>3</v>
      </c>
      <c r="T428" s="80"/>
      <c r="U428" s="66" t="s">
        <v>201</v>
      </c>
      <c r="V428" s="66" t="s">
        <v>1814</v>
      </c>
      <c r="W428" s="66">
        <v>1</v>
      </c>
      <c r="X428" s="65"/>
      <c r="Y428" s="66"/>
      <c r="Z428" s="67" t="s">
        <v>64</v>
      </c>
      <c r="AA428" s="67"/>
      <c r="AB428" s="66">
        <v>1</v>
      </c>
      <c r="AC428" s="66"/>
      <c r="AD428" s="66">
        <v>1</v>
      </c>
      <c r="AE428" s="66"/>
      <c r="AF428" s="66"/>
      <c r="AG428" s="66"/>
      <c r="AH428" s="66"/>
      <c r="AI428" s="66"/>
      <c r="AJ428" s="66"/>
      <c r="AK428" s="66"/>
      <c r="AL428" s="66"/>
      <c r="AM428" s="82" t="s">
        <v>189</v>
      </c>
      <c r="AN428" s="80">
        <v>1</v>
      </c>
      <c r="AO428" s="82" t="s">
        <v>1359</v>
      </c>
      <c r="AP428" s="67"/>
      <c r="AQ428" s="82" t="s">
        <v>1360</v>
      </c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  <c r="DS428" s="70"/>
      <c r="DT428" s="70"/>
      <c r="DU428" s="70"/>
      <c r="DV428" s="70"/>
      <c r="DW428" s="70"/>
      <c r="DX428" s="70"/>
      <c r="DY428" s="70"/>
      <c r="DZ428" s="70"/>
      <c r="EA428" s="70"/>
      <c r="EB428" s="70"/>
      <c r="EC428" s="70"/>
      <c r="ED428" s="70"/>
      <c r="EE428" s="70"/>
      <c r="EF428" s="70"/>
      <c r="EG428" s="70"/>
      <c r="EH428" s="70"/>
      <c r="EI428" s="70"/>
      <c r="EJ428" s="70"/>
      <c r="AML428"/>
    </row>
    <row r="429" spans="1:1026" s="78" customFormat="1" x14ac:dyDescent="0.5">
      <c r="A429" s="1" t="s">
        <v>1361</v>
      </c>
      <c r="B429" s="72" t="s">
        <v>1362</v>
      </c>
      <c r="C429" s="72"/>
      <c r="D429" s="73" t="s">
        <v>62</v>
      </c>
      <c r="E429" s="73" t="s">
        <v>62</v>
      </c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 t="s">
        <v>83</v>
      </c>
      <c r="T429" s="88">
        <v>0</v>
      </c>
      <c r="U429" s="88" t="s">
        <v>83</v>
      </c>
      <c r="V429" s="88" t="s">
        <v>83</v>
      </c>
      <c r="W429" s="88">
        <v>0</v>
      </c>
      <c r="X429" s="88">
        <v>0</v>
      </c>
      <c r="Y429" s="74"/>
      <c r="Z429" s="75"/>
      <c r="AA429" s="75"/>
      <c r="AB429" s="74"/>
      <c r="AC429" s="74"/>
      <c r="AD429" s="74"/>
      <c r="AE429" s="74"/>
      <c r="AF429" s="74"/>
      <c r="AG429" s="74"/>
      <c r="AH429" s="110"/>
      <c r="AI429" s="110"/>
      <c r="AJ429" s="110"/>
      <c r="AK429" s="110"/>
      <c r="AL429" s="110"/>
      <c r="AM429" s="75"/>
      <c r="AN429" s="74"/>
      <c r="AO429" s="75"/>
      <c r="AP429" s="75" t="s">
        <v>1363</v>
      </c>
      <c r="AQ429" s="75"/>
      <c r="AR429" s="76">
        <v>2</v>
      </c>
      <c r="AS429" s="77">
        <v>99.700644749999995</v>
      </c>
      <c r="AT429" s="77">
        <v>9744.3149840000005</v>
      </c>
      <c r="AU429" s="77">
        <v>0.54473669400000002</v>
      </c>
      <c r="AV429" s="77">
        <v>12.861043499999999</v>
      </c>
      <c r="AW429" s="77">
        <v>97.545193010000006</v>
      </c>
      <c r="AX429" s="77">
        <v>0.58183747500000005</v>
      </c>
      <c r="AY429" s="78" t="s">
        <v>69</v>
      </c>
      <c r="AZ429" s="78" t="s">
        <v>1202</v>
      </c>
      <c r="BA429" s="78" t="s">
        <v>1364</v>
      </c>
      <c r="BB429" s="78" t="s">
        <v>1365</v>
      </c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AML429"/>
    </row>
    <row r="430" spans="1:1026" s="78" customFormat="1" x14ac:dyDescent="0.5">
      <c r="A430" s="1" t="s">
        <v>1366</v>
      </c>
      <c r="B430" s="72" t="s">
        <v>1367</v>
      </c>
      <c r="C430" s="72"/>
      <c r="D430" s="73" t="s">
        <v>62</v>
      </c>
      <c r="E430" s="73" t="s">
        <v>62</v>
      </c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 t="s">
        <v>83</v>
      </c>
      <c r="T430" s="88">
        <v>0</v>
      </c>
      <c r="U430" s="88" t="s">
        <v>83</v>
      </c>
      <c r="V430" s="88" t="s">
        <v>83</v>
      </c>
      <c r="W430" s="88">
        <v>0</v>
      </c>
      <c r="X430" s="88">
        <v>0</v>
      </c>
      <c r="Y430" s="74"/>
      <c r="Z430" s="75"/>
      <c r="AA430" s="75"/>
      <c r="AB430" s="74"/>
      <c r="AC430" s="74"/>
      <c r="AD430" s="74"/>
      <c r="AE430" s="74"/>
      <c r="AF430" s="74"/>
      <c r="AG430" s="74"/>
      <c r="AH430" s="110"/>
      <c r="AI430" s="110"/>
      <c r="AJ430" s="110"/>
      <c r="AK430" s="110"/>
      <c r="AL430" s="110"/>
      <c r="AM430" s="75"/>
      <c r="AN430" s="74"/>
      <c r="AO430" s="75"/>
      <c r="AP430" s="75"/>
      <c r="AQ430" s="75"/>
      <c r="AR430" s="76">
        <v>2</v>
      </c>
      <c r="AS430" s="77">
        <v>165.25492220000001</v>
      </c>
      <c r="AT430" s="77">
        <v>13008.94867</v>
      </c>
      <c r="AU430" s="77">
        <v>0.68278643800000005</v>
      </c>
      <c r="AV430" s="77">
        <v>25.002171959999998</v>
      </c>
      <c r="AW430" s="77">
        <v>2.2719109280000001</v>
      </c>
      <c r="AX430" s="77">
        <v>0.68551600999999995</v>
      </c>
      <c r="AY430" s="78" t="s">
        <v>69</v>
      </c>
      <c r="AZ430" s="78" t="s">
        <v>1202</v>
      </c>
      <c r="BA430" s="78" t="s">
        <v>1368</v>
      </c>
      <c r="BB430" s="78" t="s">
        <v>72</v>
      </c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AML430"/>
    </row>
    <row r="431" spans="1:1026" s="78" customFormat="1" x14ac:dyDescent="0.5">
      <c r="A431" s="1" t="s">
        <v>1369</v>
      </c>
      <c r="B431" s="72" t="s">
        <v>1370</v>
      </c>
      <c r="C431" s="72"/>
      <c r="D431" s="73" t="s">
        <v>62</v>
      </c>
      <c r="E431" s="73" t="s">
        <v>62</v>
      </c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 t="s">
        <v>83</v>
      </c>
      <c r="T431" s="88">
        <v>0</v>
      </c>
      <c r="U431" s="88" t="s">
        <v>83</v>
      </c>
      <c r="V431" s="88" t="s">
        <v>83</v>
      </c>
      <c r="W431" s="88">
        <v>0</v>
      </c>
      <c r="X431" s="88">
        <v>0</v>
      </c>
      <c r="Y431" s="74"/>
      <c r="Z431" s="75"/>
      <c r="AA431" s="75"/>
      <c r="AB431" s="74"/>
      <c r="AC431" s="74"/>
      <c r="AD431" s="74"/>
      <c r="AE431" s="74"/>
      <c r="AF431" s="74"/>
      <c r="AG431" s="74"/>
      <c r="AH431" s="110"/>
      <c r="AI431" s="110"/>
      <c r="AJ431" s="110"/>
      <c r="AK431" s="110"/>
      <c r="AL431" s="110"/>
      <c r="AM431" s="75"/>
      <c r="AN431" s="74"/>
      <c r="AO431" s="75"/>
      <c r="AP431" s="75"/>
      <c r="AQ431" s="75"/>
      <c r="AY431" s="78" t="s">
        <v>69</v>
      </c>
      <c r="AZ431" s="78" t="s">
        <v>1202</v>
      </c>
      <c r="BA431" s="78" t="s">
        <v>1368</v>
      </c>
      <c r="BB431" s="78" t="s">
        <v>1371</v>
      </c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AML431"/>
    </row>
    <row r="432" spans="1:1026" s="78" customFormat="1" x14ac:dyDescent="0.5">
      <c r="A432" s="1" t="s">
        <v>1372</v>
      </c>
      <c r="B432" s="72"/>
      <c r="C432" s="72"/>
      <c r="D432" s="73" t="s">
        <v>62</v>
      </c>
      <c r="E432" s="73" t="s">
        <v>62</v>
      </c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 t="s">
        <v>83</v>
      </c>
      <c r="T432" s="164">
        <v>0</v>
      </c>
      <c r="U432" s="111" t="s">
        <v>83</v>
      </c>
      <c r="V432" s="88" t="s">
        <v>83</v>
      </c>
      <c r="W432" s="111">
        <v>0</v>
      </c>
      <c r="X432" s="111">
        <v>0</v>
      </c>
      <c r="Y432" s="74"/>
      <c r="Z432" s="75"/>
      <c r="AA432" s="75"/>
      <c r="AB432" s="74"/>
      <c r="AC432" s="74"/>
      <c r="AD432" s="74"/>
      <c r="AE432" s="74"/>
      <c r="AF432" s="74"/>
      <c r="AG432" s="74"/>
      <c r="AH432" s="110"/>
      <c r="AI432" s="110"/>
      <c r="AJ432" s="110"/>
      <c r="AK432" s="110"/>
      <c r="AL432" s="110"/>
      <c r="AM432" s="75"/>
      <c r="AN432" s="74"/>
      <c r="AO432" s="75"/>
      <c r="AP432" s="75"/>
      <c r="AQ432" s="75"/>
      <c r="AY432" s="78" t="s">
        <v>69</v>
      </c>
      <c r="AZ432" s="78" t="s">
        <v>1202</v>
      </c>
      <c r="BA432" s="78" t="s">
        <v>1368</v>
      </c>
      <c r="BB432" s="78" t="s">
        <v>1373</v>
      </c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AML432"/>
    </row>
    <row r="433" spans="1:1026" s="78" customFormat="1" x14ac:dyDescent="0.5">
      <c r="A433" s="1" t="s">
        <v>1374</v>
      </c>
      <c r="B433" s="72" t="s">
        <v>1375</v>
      </c>
      <c r="C433" s="72"/>
      <c r="D433" s="73" t="s">
        <v>62</v>
      </c>
      <c r="E433" s="73" t="s">
        <v>62</v>
      </c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 t="s">
        <v>83</v>
      </c>
      <c r="T433" s="164">
        <v>0</v>
      </c>
      <c r="U433" s="111" t="s">
        <v>83</v>
      </c>
      <c r="V433" s="88" t="s">
        <v>83</v>
      </c>
      <c r="W433" s="111">
        <v>0</v>
      </c>
      <c r="X433" s="111">
        <v>0</v>
      </c>
      <c r="Y433" s="74"/>
      <c r="Z433" s="75"/>
      <c r="AA433" s="75"/>
      <c r="AB433" s="74"/>
      <c r="AC433" s="74"/>
      <c r="AD433" s="74"/>
      <c r="AE433" s="74"/>
      <c r="AF433" s="74"/>
      <c r="AG433" s="74"/>
      <c r="AH433" s="110"/>
      <c r="AI433" s="110"/>
      <c r="AJ433" s="110"/>
      <c r="AK433" s="110"/>
      <c r="AL433" s="110"/>
      <c r="AM433" s="75"/>
      <c r="AN433" s="74"/>
      <c r="AO433" s="75"/>
      <c r="AP433" s="75"/>
      <c r="AQ433" s="75"/>
      <c r="AY433" s="78" t="s">
        <v>69</v>
      </c>
      <c r="AZ433" s="78" t="s">
        <v>1202</v>
      </c>
      <c r="BA433" s="78" t="s">
        <v>1368</v>
      </c>
      <c r="BB433" s="78" t="s">
        <v>1376</v>
      </c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AML433"/>
    </row>
    <row r="434" spans="1:1026" s="78" customFormat="1" x14ac:dyDescent="0.5">
      <c r="A434" s="1" t="s">
        <v>1377</v>
      </c>
      <c r="B434" s="72" t="s">
        <v>1378</v>
      </c>
      <c r="C434" s="72"/>
      <c r="D434" s="73" t="s">
        <v>62</v>
      </c>
      <c r="E434" s="73" t="s">
        <v>62</v>
      </c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 t="s">
        <v>83</v>
      </c>
      <c r="T434" s="88">
        <v>0</v>
      </c>
      <c r="U434" s="88" t="s">
        <v>83</v>
      </c>
      <c r="V434" s="88" t="s">
        <v>83</v>
      </c>
      <c r="W434" s="88">
        <v>0</v>
      </c>
      <c r="X434" s="88">
        <v>0</v>
      </c>
      <c r="Y434" s="74"/>
      <c r="Z434" s="75"/>
      <c r="AA434" s="75"/>
      <c r="AB434" s="74"/>
      <c r="AC434" s="74"/>
      <c r="AD434" s="74"/>
      <c r="AE434" s="74"/>
      <c r="AF434" s="74"/>
      <c r="AG434" s="74"/>
      <c r="AH434" s="110"/>
      <c r="AI434" s="110"/>
      <c r="AJ434" s="110"/>
      <c r="AK434" s="110"/>
      <c r="AL434" s="110"/>
      <c r="AM434" s="75"/>
      <c r="AN434" s="74"/>
      <c r="AO434" s="75"/>
      <c r="AP434" s="75"/>
      <c r="AQ434" s="75"/>
      <c r="AR434" s="76">
        <v>3</v>
      </c>
      <c r="AS434" s="77">
        <v>205.16444580000001</v>
      </c>
      <c r="AT434" s="77">
        <v>18521.315729999998</v>
      </c>
      <c r="AU434" s="77">
        <v>0.68714732499999998</v>
      </c>
      <c r="AV434" s="77">
        <v>25.350038959999999</v>
      </c>
      <c r="AW434" s="77">
        <v>3.5641559749999998</v>
      </c>
      <c r="AX434" s="77">
        <v>0.70442679900000005</v>
      </c>
      <c r="AY434" s="78" t="s">
        <v>69</v>
      </c>
      <c r="AZ434" s="78" t="s">
        <v>1202</v>
      </c>
      <c r="BA434" s="78" t="s">
        <v>1368</v>
      </c>
      <c r="BB434" s="78" t="s">
        <v>1379</v>
      </c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AML434"/>
    </row>
    <row r="435" spans="1:1026" s="78" customFormat="1" x14ac:dyDescent="0.5">
      <c r="A435" s="1" t="s">
        <v>1380</v>
      </c>
      <c r="B435" s="72" t="s">
        <v>1381</v>
      </c>
      <c r="C435" s="72"/>
      <c r="D435" s="73" t="s">
        <v>62</v>
      </c>
      <c r="E435" s="73" t="s">
        <v>62</v>
      </c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 t="s">
        <v>83</v>
      </c>
      <c r="T435" s="88">
        <v>0</v>
      </c>
      <c r="U435" s="88" t="s">
        <v>83</v>
      </c>
      <c r="V435" s="88" t="s">
        <v>83</v>
      </c>
      <c r="W435" s="88">
        <v>0</v>
      </c>
      <c r="X435" s="88">
        <v>0</v>
      </c>
      <c r="Y435" s="74"/>
      <c r="Z435" s="75"/>
      <c r="AA435" s="75"/>
      <c r="AB435" s="74"/>
      <c r="AC435" s="74"/>
      <c r="AD435" s="74"/>
      <c r="AE435" s="74"/>
      <c r="AF435" s="74"/>
      <c r="AG435" s="74"/>
      <c r="AH435" s="110"/>
      <c r="AI435" s="110"/>
      <c r="AJ435" s="110"/>
      <c r="AK435" s="110"/>
      <c r="AL435" s="110"/>
      <c r="AM435" s="75"/>
      <c r="AN435" s="74"/>
      <c r="AO435" s="75"/>
      <c r="AP435" s="75"/>
      <c r="AQ435" s="75"/>
      <c r="AR435" s="76">
        <v>2</v>
      </c>
      <c r="AS435" s="77">
        <v>137.2390322</v>
      </c>
      <c r="AT435" s="77">
        <v>4791.6905420000003</v>
      </c>
      <c r="AU435" s="77">
        <v>0.58246549999999997</v>
      </c>
      <c r="AV435" s="77">
        <v>19.944456559999999</v>
      </c>
      <c r="AW435" s="77">
        <v>13.85942563</v>
      </c>
      <c r="AX435" s="77">
        <v>0.58934145500000001</v>
      </c>
      <c r="AY435" s="78" t="s">
        <v>69</v>
      </c>
      <c r="AZ435" s="78" t="s">
        <v>1202</v>
      </c>
      <c r="BA435" s="78" t="s">
        <v>1368</v>
      </c>
      <c r="BB435" s="78" t="s">
        <v>1382</v>
      </c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AML435"/>
    </row>
    <row r="436" spans="1:1026" s="78" customFormat="1" x14ac:dyDescent="0.5">
      <c r="A436" s="1" t="s">
        <v>1383</v>
      </c>
      <c r="B436" s="72" t="s">
        <v>1384</v>
      </c>
      <c r="C436" s="72"/>
      <c r="D436" s="73" t="s">
        <v>62</v>
      </c>
      <c r="E436" s="73" t="s">
        <v>62</v>
      </c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 t="s">
        <v>83</v>
      </c>
      <c r="T436" s="164">
        <v>0</v>
      </c>
      <c r="U436" s="111" t="s">
        <v>83</v>
      </c>
      <c r="V436" s="88" t="s">
        <v>83</v>
      </c>
      <c r="W436" s="111">
        <v>0</v>
      </c>
      <c r="X436" s="111">
        <v>0</v>
      </c>
      <c r="Y436" s="74"/>
      <c r="Z436" s="75"/>
      <c r="AA436" s="75"/>
      <c r="AB436" s="74"/>
      <c r="AC436" s="74"/>
      <c r="AD436" s="74"/>
      <c r="AE436" s="74"/>
      <c r="AF436" s="74"/>
      <c r="AG436" s="74"/>
      <c r="AH436" s="110"/>
      <c r="AI436" s="110"/>
      <c r="AJ436" s="110"/>
      <c r="AK436" s="110"/>
      <c r="AL436" s="110"/>
      <c r="AM436" s="75"/>
      <c r="AN436" s="74"/>
      <c r="AO436" s="75"/>
      <c r="AP436" s="75"/>
      <c r="AQ436" s="75"/>
      <c r="AR436" s="76"/>
      <c r="AS436" s="77"/>
      <c r="AT436" s="77"/>
      <c r="AU436" s="77"/>
      <c r="AV436" s="77"/>
      <c r="AW436" s="77"/>
      <c r="AX436" s="77"/>
      <c r="AY436" s="78" t="s">
        <v>69</v>
      </c>
      <c r="AZ436" s="78" t="s">
        <v>1202</v>
      </c>
      <c r="BA436" s="78" t="s">
        <v>1368</v>
      </c>
      <c r="BB436" s="78" t="s">
        <v>1385</v>
      </c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AML436"/>
    </row>
    <row r="437" spans="1:1026" s="78" customFormat="1" x14ac:dyDescent="0.5">
      <c r="A437" s="1" t="s">
        <v>1386</v>
      </c>
      <c r="B437" s="72" t="s">
        <v>1387</v>
      </c>
      <c r="C437" s="72"/>
      <c r="D437" s="73" t="s">
        <v>62</v>
      </c>
      <c r="E437" s="73" t="s">
        <v>62</v>
      </c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 t="s">
        <v>83</v>
      </c>
      <c r="T437" s="164">
        <v>0</v>
      </c>
      <c r="U437" s="111" t="s">
        <v>83</v>
      </c>
      <c r="V437" s="88" t="s">
        <v>83</v>
      </c>
      <c r="W437" s="111">
        <v>0</v>
      </c>
      <c r="X437" s="111">
        <v>0</v>
      </c>
      <c r="Y437" s="74"/>
      <c r="Z437" s="75"/>
      <c r="AA437" s="75"/>
      <c r="AB437" s="74"/>
      <c r="AC437" s="74"/>
      <c r="AD437" s="74"/>
      <c r="AE437" s="74"/>
      <c r="AF437" s="74"/>
      <c r="AG437" s="74"/>
      <c r="AH437" s="110"/>
      <c r="AI437" s="110"/>
      <c r="AJ437" s="110"/>
      <c r="AK437" s="110"/>
      <c r="AL437" s="110"/>
      <c r="AM437" s="75"/>
      <c r="AN437" s="74"/>
      <c r="AO437" s="75"/>
      <c r="AP437" s="75"/>
      <c r="AQ437" s="75"/>
      <c r="AR437" s="76"/>
      <c r="AS437" s="77"/>
      <c r="AT437" s="77"/>
      <c r="AU437" s="77"/>
      <c r="AV437" s="77"/>
      <c r="AW437" s="77"/>
      <c r="AX437" s="77"/>
      <c r="AY437" s="78" t="s">
        <v>69</v>
      </c>
      <c r="AZ437" s="78" t="s">
        <v>1202</v>
      </c>
      <c r="BA437" s="78" t="s">
        <v>1368</v>
      </c>
      <c r="BB437" s="78" t="s">
        <v>568</v>
      </c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AML437"/>
    </row>
    <row r="438" spans="1:1026" s="78" customFormat="1" x14ac:dyDescent="0.5">
      <c r="A438" s="1" t="s">
        <v>1388</v>
      </c>
      <c r="B438" s="72" t="s">
        <v>1389</v>
      </c>
      <c r="C438" s="72"/>
      <c r="D438" s="73" t="s">
        <v>62</v>
      </c>
      <c r="E438" s="73" t="s">
        <v>62</v>
      </c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 t="s">
        <v>83</v>
      </c>
      <c r="T438" s="164">
        <v>0</v>
      </c>
      <c r="U438" s="111" t="s">
        <v>83</v>
      </c>
      <c r="V438" s="88" t="s">
        <v>83</v>
      </c>
      <c r="W438" s="111">
        <v>0</v>
      </c>
      <c r="X438" s="111">
        <v>0</v>
      </c>
      <c r="Y438" s="74"/>
      <c r="Z438" s="75"/>
      <c r="AA438" s="75"/>
      <c r="AB438" s="74"/>
      <c r="AC438" s="74"/>
      <c r="AD438" s="74"/>
      <c r="AE438" s="74"/>
      <c r="AF438" s="74"/>
      <c r="AG438" s="74"/>
      <c r="AH438" s="110"/>
      <c r="AI438" s="110"/>
      <c r="AJ438" s="110"/>
      <c r="AK438" s="110"/>
      <c r="AL438" s="110"/>
      <c r="AM438" s="75"/>
      <c r="AN438" s="74"/>
      <c r="AO438" s="75"/>
      <c r="AP438" s="75"/>
      <c r="AQ438" s="75"/>
      <c r="AR438" s="76"/>
      <c r="AS438" s="77"/>
      <c r="AT438" s="77"/>
      <c r="AU438" s="77"/>
      <c r="AV438" s="77"/>
      <c r="AW438" s="77"/>
      <c r="AX438" s="77"/>
      <c r="AY438" s="78" t="s">
        <v>69</v>
      </c>
      <c r="AZ438" s="78" t="s">
        <v>1202</v>
      </c>
      <c r="BA438" s="78" t="s">
        <v>1368</v>
      </c>
      <c r="BB438" s="78" t="s">
        <v>1390</v>
      </c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AML438"/>
    </row>
    <row r="439" spans="1:1026" s="78" customFormat="1" x14ac:dyDescent="0.5">
      <c r="A439" s="1" t="s">
        <v>1391</v>
      </c>
      <c r="B439" s="72" t="s">
        <v>1392</v>
      </c>
      <c r="C439" s="72"/>
      <c r="D439" s="73" t="s">
        <v>62</v>
      </c>
      <c r="E439" s="73" t="s">
        <v>62</v>
      </c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 t="s">
        <v>83</v>
      </c>
      <c r="T439" s="164">
        <v>0</v>
      </c>
      <c r="U439" s="111" t="s">
        <v>83</v>
      </c>
      <c r="V439" s="88" t="s">
        <v>83</v>
      </c>
      <c r="W439" s="111">
        <v>0</v>
      </c>
      <c r="X439" s="111">
        <v>0</v>
      </c>
      <c r="Y439" s="74"/>
      <c r="Z439" s="75"/>
      <c r="AA439" s="75"/>
      <c r="AB439" s="74"/>
      <c r="AC439" s="74"/>
      <c r="AD439" s="74"/>
      <c r="AE439" s="74"/>
      <c r="AF439" s="74"/>
      <c r="AG439" s="74"/>
      <c r="AH439" s="110"/>
      <c r="AI439" s="110"/>
      <c r="AJ439" s="110"/>
      <c r="AK439" s="110"/>
      <c r="AL439" s="110"/>
      <c r="AM439" s="75"/>
      <c r="AN439" s="74"/>
      <c r="AO439" s="75"/>
      <c r="AP439" s="75"/>
      <c r="AQ439" s="75"/>
      <c r="AR439" s="76"/>
      <c r="AS439" s="77"/>
      <c r="AT439" s="77"/>
      <c r="AU439" s="77"/>
      <c r="AV439" s="77"/>
      <c r="AW439" s="77"/>
      <c r="AX439" s="77"/>
      <c r="AY439" s="78" t="s">
        <v>69</v>
      </c>
      <c r="AZ439" s="78" t="s">
        <v>1202</v>
      </c>
      <c r="BA439" s="78" t="s">
        <v>1393</v>
      </c>
      <c r="BB439" s="78" t="s">
        <v>1394</v>
      </c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AML439"/>
    </row>
    <row r="440" spans="1:1026" s="78" customFormat="1" x14ac:dyDescent="0.5">
      <c r="A440" s="1" t="s">
        <v>1395</v>
      </c>
      <c r="B440" s="72" t="s">
        <v>1396</v>
      </c>
      <c r="C440" s="72"/>
      <c r="D440" s="73" t="s">
        <v>62</v>
      </c>
      <c r="E440" s="73" t="s">
        <v>62</v>
      </c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 t="s">
        <v>83</v>
      </c>
      <c r="T440" s="88">
        <v>0</v>
      </c>
      <c r="U440" s="88" t="s">
        <v>83</v>
      </c>
      <c r="V440" s="88" t="s">
        <v>83</v>
      </c>
      <c r="W440" s="88">
        <v>0</v>
      </c>
      <c r="X440" s="88">
        <v>0</v>
      </c>
      <c r="Y440" s="74"/>
      <c r="Z440" s="75"/>
      <c r="AA440" s="75"/>
      <c r="AB440" s="74"/>
      <c r="AC440" s="74"/>
      <c r="AD440" s="74"/>
      <c r="AE440" s="74"/>
      <c r="AF440" s="74"/>
      <c r="AG440" s="74"/>
      <c r="AH440" s="110"/>
      <c r="AI440" s="110"/>
      <c r="AJ440" s="110"/>
      <c r="AK440" s="110"/>
      <c r="AL440" s="110"/>
      <c r="AM440" s="75"/>
      <c r="AN440" s="74"/>
      <c r="AO440" s="75"/>
      <c r="AP440" s="75"/>
      <c r="AQ440" s="75"/>
      <c r="AR440" s="76">
        <v>2</v>
      </c>
      <c r="AS440" s="77">
        <v>124.0949133</v>
      </c>
      <c r="AT440" s="77">
        <v>8001.7625429999998</v>
      </c>
      <c r="AU440" s="77">
        <v>0.55982278100000005</v>
      </c>
      <c r="AV440" s="77">
        <v>15.91234362</v>
      </c>
      <c r="AW440" s="77">
        <v>66.801184860000006</v>
      </c>
      <c r="AX440" s="77">
        <v>0.60161824399999997</v>
      </c>
      <c r="AY440" s="78" t="s">
        <v>69</v>
      </c>
      <c r="AZ440" s="78" t="s">
        <v>1202</v>
      </c>
      <c r="BA440" s="78" t="s">
        <v>1393</v>
      </c>
      <c r="BB440" s="78" t="s">
        <v>1397</v>
      </c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AML440"/>
    </row>
    <row r="441" spans="1:1026" s="78" customFormat="1" x14ac:dyDescent="0.5">
      <c r="A441" s="1" t="s">
        <v>1398</v>
      </c>
      <c r="B441" s="72" t="s">
        <v>1399</v>
      </c>
      <c r="C441" s="72"/>
      <c r="D441" s="73" t="s">
        <v>62</v>
      </c>
      <c r="E441" s="73" t="s">
        <v>62</v>
      </c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 t="s">
        <v>83</v>
      </c>
      <c r="T441" s="88">
        <v>0</v>
      </c>
      <c r="U441" s="88" t="s">
        <v>83</v>
      </c>
      <c r="V441" s="88" t="s">
        <v>83</v>
      </c>
      <c r="W441" s="88">
        <v>0</v>
      </c>
      <c r="X441" s="88">
        <v>0</v>
      </c>
      <c r="Y441" s="74"/>
      <c r="Z441" s="75"/>
      <c r="AA441" s="75"/>
      <c r="AB441" s="74"/>
      <c r="AC441" s="74"/>
      <c r="AD441" s="74"/>
      <c r="AE441" s="74"/>
      <c r="AF441" s="74"/>
      <c r="AG441" s="74"/>
      <c r="AH441" s="110"/>
      <c r="AI441" s="110"/>
      <c r="AJ441" s="110"/>
      <c r="AK441" s="110"/>
      <c r="AL441" s="110"/>
      <c r="AM441" s="75"/>
      <c r="AN441" s="74"/>
      <c r="AO441" s="75"/>
      <c r="AP441" s="75"/>
      <c r="AQ441" s="75"/>
      <c r="AY441" s="78" t="s">
        <v>69</v>
      </c>
      <c r="AZ441" s="78" t="s">
        <v>1202</v>
      </c>
      <c r="BA441" s="78" t="s">
        <v>1393</v>
      </c>
      <c r="BB441" s="78" t="s">
        <v>1400</v>
      </c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AML441"/>
    </row>
    <row r="442" spans="1:1026" s="78" customFormat="1" x14ac:dyDescent="0.5">
      <c r="A442" s="1" t="s">
        <v>1401</v>
      </c>
      <c r="B442" s="72" t="s">
        <v>1402</v>
      </c>
      <c r="C442" s="72"/>
      <c r="D442" s="73" t="s">
        <v>62</v>
      </c>
      <c r="E442" s="73" t="s">
        <v>62</v>
      </c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 t="s">
        <v>83</v>
      </c>
      <c r="T442" s="88">
        <v>0</v>
      </c>
      <c r="U442" s="88" t="s">
        <v>83</v>
      </c>
      <c r="V442" s="88" t="s">
        <v>83</v>
      </c>
      <c r="W442" s="88">
        <v>0</v>
      </c>
      <c r="X442" s="88">
        <v>0</v>
      </c>
      <c r="Y442" s="74"/>
      <c r="Z442" s="75"/>
      <c r="AA442" s="75"/>
      <c r="AB442" s="74"/>
      <c r="AC442" s="74"/>
      <c r="AD442" s="74"/>
      <c r="AE442" s="74"/>
      <c r="AF442" s="74"/>
      <c r="AG442" s="74"/>
      <c r="AH442" s="110"/>
      <c r="AI442" s="110"/>
      <c r="AJ442" s="110"/>
      <c r="AK442" s="110"/>
      <c r="AL442" s="110"/>
      <c r="AM442" s="75"/>
      <c r="AN442" s="74"/>
      <c r="AO442" s="75"/>
      <c r="AP442" s="75"/>
      <c r="AQ442" s="75"/>
      <c r="AR442" s="76">
        <v>4</v>
      </c>
      <c r="AS442" s="77">
        <v>97.519187779999996</v>
      </c>
      <c r="AT442" s="77">
        <v>12305.56403</v>
      </c>
      <c r="AU442" s="77">
        <v>0.67712950299999997</v>
      </c>
      <c r="AV442" s="77">
        <v>8.4268122909999992</v>
      </c>
      <c r="AW442" s="77">
        <v>29.185674089999999</v>
      </c>
      <c r="AX442" s="77">
        <v>0.65428206799999999</v>
      </c>
      <c r="AY442" s="78" t="s">
        <v>69</v>
      </c>
      <c r="AZ442" s="78" t="s">
        <v>1202</v>
      </c>
      <c r="BA442" s="78" t="s">
        <v>1393</v>
      </c>
      <c r="BB442" s="78" t="s">
        <v>1403</v>
      </c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AML442"/>
    </row>
    <row r="443" spans="1:1026" s="59" customFormat="1" x14ac:dyDescent="0.5">
      <c r="A443" s="1" t="s">
        <v>1404</v>
      </c>
      <c r="B443" s="51" t="s">
        <v>1405</v>
      </c>
      <c r="C443" s="51"/>
      <c r="D443" s="52" t="s">
        <v>62</v>
      </c>
      <c r="E443" s="52" t="s">
        <v>62</v>
      </c>
      <c r="F443" s="53">
        <v>4</v>
      </c>
      <c r="G443" s="53">
        <v>4</v>
      </c>
      <c r="H443" s="53">
        <v>4</v>
      </c>
      <c r="I443" s="53">
        <v>3</v>
      </c>
      <c r="J443" s="53"/>
      <c r="K443" s="53"/>
      <c r="L443" s="53"/>
      <c r="M443" s="53"/>
      <c r="N443" s="53"/>
      <c r="O443" s="53"/>
      <c r="P443" s="53"/>
      <c r="Q443" s="53"/>
      <c r="R443" s="53"/>
      <c r="S443" s="53">
        <v>2</v>
      </c>
      <c r="T443" s="53">
        <v>2</v>
      </c>
      <c r="U443" s="54" t="s">
        <v>1810</v>
      </c>
      <c r="V443" s="54" t="s">
        <v>1810</v>
      </c>
      <c r="W443" s="53">
        <v>4</v>
      </c>
      <c r="X443" s="53">
        <v>4</v>
      </c>
      <c r="Y443" s="54" t="s">
        <v>1817</v>
      </c>
      <c r="Z443" s="55" t="s">
        <v>210</v>
      </c>
      <c r="AA443" s="55" t="s">
        <v>211</v>
      </c>
      <c r="AB443" s="54">
        <v>1</v>
      </c>
      <c r="AC443" s="54"/>
      <c r="AD443" s="54">
        <v>2</v>
      </c>
      <c r="AE443" s="54"/>
      <c r="AF443" s="54"/>
      <c r="AG443" s="54"/>
      <c r="AH443" s="54" t="s">
        <v>67</v>
      </c>
      <c r="AI443" s="54">
        <v>20.9</v>
      </c>
      <c r="AJ443" s="54">
        <v>15.1</v>
      </c>
      <c r="AK443" s="54">
        <v>1.3841059602649</v>
      </c>
      <c r="AL443" s="54">
        <v>17.399999999999999</v>
      </c>
      <c r="AM443" s="55" t="s">
        <v>112</v>
      </c>
      <c r="AN443" s="54">
        <v>1</v>
      </c>
      <c r="AO443" s="55"/>
      <c r="AP443" s="55" t="s">
        <v>1406</v>
      </c>
      <c r="AQ443" s="55"/>
      <c r="AR443" s="57">
        <v>1</v>
      </c>
      <c r="AS443" s="58">
        <v>210.22607669999999</v>
      </c>
      <c r="AT443" s="58">
        <v>15613.63848</v>
      </c>
      <c r="AU443" s="58">
        <v>0.59186038200000002</v>
      </c>
      <c r="AV443" s="58">
        <v>26.4385859</v>
      </c>
      <c r="AW443" s="58">
        <v>0.234753512</v>
      </c>
      <c r="AX443" s="58">
        <v>0.77294639099999995</v>
      </c>
      <c r="AY443" s="59" t="s">
        <v>69</v>
      </c>
      <c r="AZ443" s="59" t="s">
        <v>1202</v>
      </c>
      <c r="BA443" s="59" t="s">
        <v>1393</v>
      </c>
      <c r="BB443" s="59" t="s">
        <v>1407</v>
      </c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AMJ443" s="60"/>
      <c r="AMK443" s="60"/>
      <c r="AML443"/>
    </row>
    <row r="444" spans="1:1026" s="69" customFormat="1" x14ac:dyDescent="0.5">
      <c r="A444" s="61" t="s">
        <v>1404</v>
      </c>
      <c r="B444" s="62"/>
      <c r="C444" s="62"/>
      <c r="D444" s="63" t="s">
        <v>1230</v>
      </c>
      <c r="E444" s="64" t="s">
        <v>216</v>
      </c>
      <c r="F444" s="80">
        <v>1</v>
      </c>
      <c r="G444" s="80">
        <v>1</v>
      </c>
      <c r="H444" s="80" t="s">
        <v>116</v>
      </c>
      <c r="I444" s="80">
        <v>1</v>
      </c>
      <c r="J444" s="80"/>
      <c r="K444" s="80"/>
      <c r="L444" s="80"/>
      <c r="M444" s="80"/>
      <c r="N444" s="80"/>
      <c r="O444" s="80"/>
      <c r="P444" s="80"/>
      <c r="Q444" s="80"/>
      <c r="R444" s="80"/>
      <c r="S444" s="66">
        <v>2</v>
      </c>
      <c r="T444" s="80"/>
      <c r="U444" s="80" t="s">
        <v>1352</v>
      </c>
      <c r="V444" s="80" t="s">
        <v>1814</v>
      </c>
      <c r="W444" s="80">
        <v>1</v>
      </c>
      <c r="X444" s="65"/>
      <c r="Y444" s="66"/>
      <c r="Z444" s="67" t="s">
        <v>210</v>
      </c>
      <c r="AA444" s="67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82" t="s">
        <v>112</v>
      </c>
      <c r="AN444" s="80">
        <v>1</v>
      </c>
      <c r="AO444" s="82"/>
      <c r="AP444" s="67"/>
      <c r="AQ444" s="82" t="s">
        <v>1231</v>
      </c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  <c r="DS444" s="70"/>
      <c r="DT444" s="70"/>
      <c r="DU444" s="70"/>
      <c r="DV444" s="70"/>
      <c r="DW444" s="70"/>
      <c r="DX444" s="70"/>
      <c r="DY444" s="70"/>
      <c r="DZ444" s="70"/>
      <c r="EA444" s="70"/>
      <c r="EB444" s="70"/>
      <c r="EC444" s="70"/>
      <c r="ED444" s="70"/>
      <c r="EE444" s="70"/>
      <c r="EF444" s="70"/>
      <c r="EG444" s="70"/>
      <c r="EH444" s="70"/>
      <c r="EI444" s="70"/>
      <c r="EJ444" s="70"/>
      <c r="AML444"/>
    </row>
    <row r="445" spans="1:1026" s="69" customFormat="1" x14ac:dyDescent="0.5">
      <c r="A445" s="61" t="s">
        <v>1404</v>
      </c>
      <c r="B445" s="62"/>
      <c r="C445" s="62"/>
      <c r="D445" s="63" t="s">
        <v>1408</v>
      </c>
      <c r="E445" s="64" t="s">
        <v>216</v>
      </c>
      <c r="F445" s="80">
        <v>1</v>
      </c>
      <c r="G445" s="80">
        <v>1</v>
      </c>
      <c r="H445" s="80" t="s">
        <v>116</v>
      </c>
      <c r="I445" s="80">
        <v>1</v>
      </c>
      <c r="J445" s="80"/>
      <c r="K445" s="80"/>
      <c r="L445" s="80"/>
      <c r="M445" s="80"/>
      <c r="N445" s="80"/>
      <c r="O445" s="80"/>
      <c r="P445" s="80"/>
      <c r="Q445" s="80"/>
      <c r="R445" s="80"/>
      <c r="S445" s="66">
        <v>2</v>
      </c>
      <c r="T445" s="80"/>
      <c r="U445" s="80" t="s">
        <v>1352</v>
      </c>
      <c r="V445" s="80" t="s">
        <v>1814</v>
      </c>
      <c r="W445" s="80">
        <v>1</v>
      </c>
      <c r="X445" s="65"/>
      <c r="Y445" s="66"/>
      <c r="Z445" s="67" t="s">
        <v>210</v>
      </c>
      <c r="AA445" s="67"/>
      <c r="AB445" s="66"/>
      <c r="AC445" s="66"/>
      <c r="AD445" s="66">
        <v>1</v>
      </c>
      <c r="AE445" s="66"/>
      <c r="AF445" s="66"/>
      <c r="AG445" s="66"/>
      <c r="AH445" s="66"/>
      <c r="AI445" s="66"/>
      <c r="AJ445" s="66"/>
      <c r="AK445" s="66"/>
      <c r="AL445" s="66"/>
      <c r="AM445" s="82" t="s">
        <v>112</v>
      </c>
      <c r="AN445" s="80">
        <v>1</v>
      </c>
      <c r="AO445" s="82" t="s">
        <v>1409</v>
      </c>
      <c r="AP445" s="67"/>
      <c r="AQ445" s="82" t="s">
        <v>1410</v>
      </c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  <c r="DS445" s="70"/>
      <c r="DT445" s="70"/>
      <c r="DU445" s="70"/>
      <c r="DV445" s="70"/>
      <c r="DW445" s="70"/>
      <c r="DX445" s="70"/>
      <c r="DY445" s="70"/>
      <c r="DZ445" s="70"/>
      <c r="EA445" s="70"/>
      <c r="EB445" s="70"/>
      <c r="EC445" s="70"/>
      <c r="ED445" s="70"/>
      <c r="EE445" s="70"/>
      <c r="EF445" s="70"/>
      <c r="EG445" s="70"/>
      <c r="EH445" s="70"/>
      <c r="EI445" s="70"/>
      <c r="EJ445" s="70"/>
      <c r="AML445"/>
    </row>
    <row r="446" spans="1:1026" s="69" customFormat="1" x14ac:dyDescent="0.5">
      <c r="A446" s="61" t="s">
        <v>1404</v>
      </c>
      <c r="B446" s="62"/>
      <c r="C446" s="62"/>
      <c r="D446" s="63" t="s">
        <v>1411</v>
      </c>
      <c r="E446" s="64" t="s">
        <v>216</v>
      </c>
      <c r="F446" s="66">
        <v>1</v>
      </c>
      <c r="G446" s="66">
        <v>1</v>
      </c>
      <c r="H446" s="66">
        <v>1</v>
      </c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66">
        <v>1</v>
      </c>
      <c r="T446" s="80"/>
      <c r="U446" s="66" t="s">
        <v>493</v>
      </c>
      <c r="V446" s="66" t="s">
        <v>493</v>
      </c>
      <c r="W446" s="66">
        <v>1</v>
      </c>
      <c r="X446" s="65"/>
      <c r="Y446" s="66"/>
      <c r="Z446" s="67"/>
      <c r="AA446" s="67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82" t="s">
        <v>112</v>
      </c>
      <c r="AN446" s="66">
        <v>1</v>
      </c>
      <c r="AO446" s="82" t="s">
        <v>1412</v>
      </c>
      <c r="AP446" s="67"/>
      <c r="AQ446" s="82" t="s">
        <v>1413</v>
      </c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  <c r="DS446" s="70"/>
      <c r="DT446" s="70"/>
      <c r="DU446" s="70"/>
      <c r="DV446" s="70"/>
      <c r="DW446" s="70"/>
      <c r="DX446" s="70"/>
      <c r="DY446" s="70"/>
      <c r="DZ446" s="70"/>
      <c r="EA446" s="70"/>
      <c r="EB446" s="70"/>
      <c r="EC446" s="70"/>
      <c r="ED446" s="70"/>
      <c r="EE446" s="70"/>
      <c r="EF446" s="70"/>
      <c r="EG446" s="70"/>
      <c r="EH446" s="70"/>
      <c r="EI446" s="70"/>
      <c r="EJ446" s="70"/>
      <c r="AML446"/>
    </row>
    <row r="447" spans="1:1026" s="69" customFormat="1" x14ac:dyDescent="0.5">
      <c r="A447" s="61" t="s">
        <v>1404</v>
      </c>
      <c r="B447" s="62"/>
      <c r="C447" s="62"/>
      <c r="D447" s="63" t="s">
        <v>1414</v>
      </c>
      <c r="E447" s="64" t="s">
        <v>216</v>
      </c>
      <c r="F447" s="66">
        <v>1</v>
      </c>
      <c r="G447" s="66">
        <v>1</v>
      </c>
      <c r="H447" s="66">
        <v>1</v>
      </c>
      <c r="I447" s="66">
        <v>1</v>
      </c>
      <c r="J447" s="80"/>
      <c r="K447" s="80"/>
      <c r="L447" s="80"/>
      <c r="M447" s="80"/>
      <c r="N447" s="80"/>
      <c r="O447" s="80"/>
      <c r="P447" s="80"/>
      <c r="Q447" s="80"/>
      <c r="R447" s="80"/>
      <c r="S447" s="66">
        <v>2</v>
      </c>
      <c r="T447" s="80"/>
      <c r="U447" s="66" t="s">
        <v>1352</v>
      </c>
      <c r="V447" s="66" t="s">
        <v>1814</v>
      </c>
      <c r="W447" s="66">
        <v>1</v>
      </c>
      <c r="X447" s="65"/>
      <c r="Y447" s="66"/>
      <c r="Z447" s="67" t="s">
        <v>210</v>
      </c>
      <c r="AA447" s="67"/>
      <c r="AB447" s="66">
        <v>1</v>
      </c>
      <c r="AC447" s="66"/>
      <c r="AD447" s="66">
        <v>1</v>
      </c>
      <c r="AE447" s="66"/>
      <c r="AF447" s="66"/>
      <c r="AG447" s="66"/>
      <c r="AH447" s="66"/>
      <c r="AI447" s="66"/>
      <c r="AJ447" s="66"/>
      <c r="AK447" s="66"/>
      <c r="AL447" s="66"/>
      <c r="AM447" s="82" t="s">
        <v>112</v>
      </c>
      <c r="AN447" s="80">
        <v>1</v>
      </c>
      <c r="AO447" s="82" t="s">
        <v>1415</v>
      </c>
      <c r="AP447" s="67"/>
      <c r="AQ447" s="82" t="s">
        <v>1416</v>
      </c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  <c r="DS447" s="70"/>
      <c r="DT447" s="70"/>
      <c r="DU447" s="70"/>
      <c r="DV447" s="70"/>
      <c r="DW447" s="70"/>
      <c r="DX447" s="70"/>
      <c r="DY447" s="70"/>
      <c r="DZ447" s="70"/>
      <c r="EA447" s="70"/>
      <c r="EB447" s="70"/>
      <c r="EC447" s="70"/>
      <c r="ED447" s="70"/>
      <c r="EE447" s="70"/>
      <c r="EF447" s="70"/>
      <c r="EG447" s="70"/>
      <c r="EH447" s="70"/>
      <c r="EI447" s="70"/>
      <c r="EJ447" s="70"/>
      <c r="AML447"/>
    </row>
    <row r="448" spans="1:1026" s="78" customFormat="1" x14ac:dyDescent="0.5">
      <c r="A448" s="1" t="s">
        <v>1417</v>
      </c>
      <c r="B448" s="72" t="s">
        <v>1418</v>
      </c>
      <c r="C448" s="72"/>
      <c r="D448" s="73" t="s">
        <v>62</v>
      </c>
      <c r="E448" s="73" t="s">
        <v>62</v>
      </c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111" t="s">
        <v>83</v>
      </c>
      <c r="T448" s="164">
        <v>0</v>
      </c>
      <c r="U448" s="111" t="s">
        <v>83</v>
      </c>
      <c r="V448" s="111" t="s">
        <v>83</v>
      </c>
      <c r="W448" s="111">
        <v>0</v>
      </c>
      <c r="X448" s="111">
        <v>0</v>
      </c>
      <c r="Y448" s="74"/>
      <c r="Z448" s="75"/>
      <c r="AA448" s="75"/>
      <c r="AB448" s="74"/>
      <c r="AC448" s="74"/>
      <c r="AD448" s="74"/>
      <c r="AE448" s="74"/>
      <c r="AF448" s="74"/>
      <c r="AG448" s="74"/>
      <c r="AH448" s="110"/>
      <c r="AI448" s="110"/>
      <c r="AJ448" s="110"/>
      <c r="AK448" s="110"/>
      <c r="AL448" s="110"/>
      <c r="AM448" s="75"/>
      <c r="AN448" s="74"/>
      <c r="AO448" s="75"/>
      <c r="AP448" s="75"/>
      <c r="AQ448" s="75"/>
      <c r="AY448" s="78" t="s">
        <v>69</v>
      </c>
      <c r="AZ448" s="78" t="s">
        <v>1202</v>
      </c>
      <c r="BA448" s="78" t="s">
        <v>1393</v>
      </c>
      <c r="BB448" s="78" t="s">
        <v>1419</v>
      </c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AML448"/>
    </row>
    <row r="449" spans="1:1026" s="78" customFormat="1" x14ac:dyDescent="0.5">
      <c r="A449" s="1" t="s">
        <v>1420</v>
      </c>
      <c r="B449" s="72" t="s">
        <v>1421</v>
      </c>
      <c r="C449" s="72"/>
      <c r="D449" s="73" t="s">
        <v>62</v>
      </c>
      <c r="E449" s="73" t="s">
        <v>62</v>
      </c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111" t="s">
        <v>83</v>
      </c>
      <c r="T449" s="88">
        <v>0</v>
      </c>
      <c r="U449" s="88" t="s">
        <v>83</v>
      </c>
      <c r="V449" s="111" t="s">
        <v>83</v>
      </c>
      <c r="W449" s="88">
        <v>0</v>
      </c>
      <c r="X449" s="88">
        <v>0</v>
      </c>
      <c r="Y449" s="74"/>
      <c r="Z449" s="75"/>
      <c r="AA449" s="75"/>
      <c r="AB449" s="74"/>
      <c r="AC449" s="74"/>
      <c r="AD449" s="74"/>
      <c r="AE449" s="74"/>
      <c r="AF449" s="74"/>
      <c r="AG449" s="74"/>
      <c r="AH449" s="110"/>
      <c r="AI449" s="110"/>
      <c r="AJ449" s="110"/>
      <c r="AK449" s="110"/>
      <c r="AL449" s="110"/>
      <c r="AM449" s="75"/>
      <c r="AN449" s="74"/>
      <c r="AO449" s="75"/>
      <c r="AP449" s="75"/>
      <c r="AQ449" s="75"/>
      <c r="AY449" s="78" t="s">
        <v>69</v>
      </c>
      <c r="AZ449" s="78" t="s">
        <v>1202</v>
      </c>
      <c r="BA449" s="78" t="s">
        <v>1393</v>
      </c>
      <c r="BB449" s="78" t="s">
        <v>1422</v>
      </c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AML449"/>
    </row>
    <row r="450" spans="1:1026" s="78" customFormat="1" x14ac:dyDescent="0.5">
      <c r="A450" s="1" t="s">
        <v>1423</v>
      </c>
      <c r="B450" s="72" t="s">
        <v>1424</v>
      </c>
      <c r="C450" s="72"/>
      <c r="D450" s="73" t="s">
        <v>62</v>
      </c>
      <c r="E450" s="73" t="s">
        <v>62</v>
      </c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111" t="s">
        <v>83</v>
      </c>
      <c r="T450" s="88">
        <v>0</v>
      </c>
      <c r="U450" s="88" t="s">
        <v>83</v>
      </c>
      <c r="V450" s="111" t="s">
        <v>83</v>
      </c>
      <c r="W450" s="88">
        <v>0</v>
      </c>
      <c r="X450" s="88">
        <v>0</v>
      </c>
      <c r="Y450" s="74"/>
      <c r="Z450" s="75"/>
      <c r="AA450" s="75"/>
      <c r="AB450" s="74"/>
      <c r="AC450" s="74"/>
      <c r="AD450" s="74"/>
      <c r="AE450" s="74"/>
      <c r="AF450" s="74"/>
      <c r="AG450" s="74"/>
      <c r="AH450" s="110"/>
      <c r="AI450" s="110"/>
      <c r="AJ450" s="110"/>
      <c r="AK450" s="110"/>
      <c r="AL450" s="110"/>
      <c r="AM450" s="75"/>
      <c r="AN450" s="74"/>
      <c r="AO450" s="75"/>
      <c r="AP450" s="75"/>
      <c r="AQ450" s="75"/>
      <c r="AR450" s="76">
        <v>2</v>
      </c>
      <c r="AS450" s="77">
        <v>136.86784359999999</v>
      </c>
      <c r="AT450" s="77">
        <v>15436.93735</v>
      </c>
      <c r="AU450" s="77">
        <v>0.53860327100000005</v>
      </c>
      <c r="AV450" s="77">
        <v>17.045014250000001</v>
      </c>
      <c r="AW450" s="77">
        <v>37.729515620000001</v>
      </c>
      <c r="AX450" s="77">
        <v>0.61494032200000004</v>
      </c>
      <c r="AY450" s="78" t="s">
        <v>69</v>
      </c>
      <c r="AZ450" s="78" t="s">
        <v>1202</v>
      </c>
      <c r="BA450" s="78" t="s">
        <v>1393</v>
      </c>
      <c r="BB450" s="78" t="s">
        <v>1425</v>
      </c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AML450"/>
    </row>
    <row r="451" spans="1:1026" s="78" customFormat="1" x14ac:dyDescent="0.5">
      <c r="A451" s="1" t="s">
        <v>1426</v>
      </c>
      <c r="B451" s="72" t="s">
        <v>1427</v>
      </c>
      <c r="C451" s="72"/>
      <c r="D451" s="73" t="s">
        <v>62</v>
      </c>
      <c r="E451" s="73" t="s">
        <v>62</v>
      </c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111" t="s">
        <v>83</v>
      </c>
      <c r="T451" s="88">
        <v>0</v>
      </c>
      <c r="U451" s="88" t="s">
        <v>83</v>
      </c>
      <c r="V451" s="111" t="s">
        <v>83</v>
      </c>
      <c r="W451" s="88">
        <v>0</v>
      </c>
      <c r="X451" s="88">
        <v>0</v>
      </c>
      <c r="Y451" s="74"/>
      <c r="Z451" s="75"/>
      <c r="AA451" s="75"/>
      <c r="AB451" s="74"/>
      <c r="AC451" s="74"/>
      <c r="AD451" s="74"/>
      <c r="AE451" s="74"/>
      <c r="AF451" s="74"/>
      <c r="AG451" s="74"/>
      <c r="AH451" s="110"/>
      <c r="AI451" s="110"/>
      <c r="AJ451" s="110"/>
      <c r="AK451" s="110"/>
      <c r="AL451" s="110"/>
      <c r="AM451" s="75"/>
      <c r="AN451" s="74"/>
      <c r="AO451" s="75"/>
      <c r="AP451" s="75"/>
      <c r="AQ451" s="75"/>
      <c r="AR451" s="76">
        <v>1</v>
      </c>
      <c r="AS451" s="77">
        <v>130.28812819999999</v>
      </c>
      <c r="AT451" s="77">
        <v>16773.73042</v>
      </c>
      <c r="AU451" s="77">
        <v>0.61115039000000004</v>
      </c>
      <c r="AV451" s="77">
        <v>21.612116499999999</v>
      </c>
      <c r="AW451" s="77">
        <v>14.3393763</v>
      </c>
      <c r="AX451" s="77">
        <v>0.65490045900000005</v>
      </c>
      <c r="AY451" s="78" t="s">
        <v>69</v>
      </c>
      <c r="AZ451" s="78" t="s">
        <v>1202</v>
      </c>
      <c r="BA451" s="78" t="s">
        <v>1393</v>
      </c>
      <c r="BB451" s="78" t="s">
        <v>1428</v>
      </c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AML451"/>
    </row>
    <row r="452" spans="1:1026" s="78" customFormat="1" x14ac:dyDescent="0.5">
      <c r="A452" s="1" t="s">
        <v>1429</v>
      </c>
      <c r="B452" s="72" t="s">
        <v>1430</v>
      </c>
      <c r="C452" s="72"/>
      <c r="D452" s="73" t="s">
        <v>62</v>
      </c>
      <c r="E452" s="73" t="s">
        <v>62</v>
      </c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111" t="s">
        <v>83</v>
      </c>
      <c r="T452" s="88">
        <v>0</v>
      </c>
      <c r="U452" s="88" t="s">
        <v>83</v>
      </c>
      <c r="V452" s="111" t="s">
        <v>83</v>
      </c>
      <c r="W452" s="88">
        <v>0</v>
      </c>
      <c r="X452" s="88">
        <v>0</v>
      </c>
      <c r="Y452" s="74"/>
      <c r="Z452" s="75"/>
      <c r="AA452" s="75"/>
      <c r="AB452" s="74"/>
      <c r="AC452" s="74"/>
      <c r="AD452" s="74"/>
      <c r="AE452" s="74"/>
      <c r="AF452" s="74"/>
      <c r="AG452" s="74"/>
      <c r="AH452" s="110"/>
      <c r="AI452" s="110"/>
      <c r="AJ452" s="110"/>
      <c r="AK452" s="110"/>
      <c r="AL452" s="110"/>
      <c r="AM452" s="75"/>
      <c r="AN452" s="74"/>
      <c r="AO452" s="75"/>
      <c r="AP452" s="75"/>
      <c r="AQ452" s="75"/>
      <c r="AY452" s="78" t="s">
        <v>69</v>
      </c>
      <c r="AZ452" s="78" t="s">
        <v>1202</v>
      </c>
      <c r="BA452" s="78" t="s">
        <v>1393</v>
      </c>
      <c r="BB452" s="78" t="s">
        <v>1431</v>
      </c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AML452"/>
    </row>
    <row r="453" spans="1:1026" s="78" customFormat="1" x14ac:dyDescent="0.5">
      <c r="A453" s="1" t="s">
        <v>1432</v>
      </c>
      <c r="B453" s="72" t="s">
        <v>1433</v>
      </c>
      <c r="C453" s="72"/>
      <c r="D453" s="73" t="s">
        <v>62</v>
      </c>
      <c r="E453" s="73" t="s">
        <v>62</v>
      </c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111" t="s">
        <v>83</v>
      </c>
      <c r="T453" s="88">
        <v>0</v>
      </c>
      <c r="U453" s="88" t="s">
        <v>83</v>
      </c>
      <c r="V453" s="111" t="s">
        <v>83</v>
      </c>
      <c r="W453" s="88">
        <v>0</v>
      </c>
      <c r="X453" s="88">
        <v>0</v>
      </c>
      <c r="Y453" s="74"/>
      <c r="Z453" s="75"/>
      <c r="AA453" s="75"/>
      <c r="AB453" s="74"/>
      <c r="AC453" s="74"/>
      <c r="AD453" s="74"/>
      <c r="AE453" s="74"/>
      <c r="AF453" s="74"/>
      <c r="AG453" s="74"/>
      <c r="AH453" s="110"/>
      <c r="AI453" s="110"/>
      <c r="AJ453" s="110"/>
      <c r="AK453" s="110"/>
      <c r="AL453" s="110"/>
      <c r="AM453" s="75"/>
      <c r="AN453" s="74"/>
      <c r="AO453" s="75"/>
      <c r="AP453" s="75"/>
      <c r="AQ453" s="75"/>
      <c r="AY453" s="78" t="s">
        <v>69</v>
      </c>
      <c r="AZ453" s="78" t="s">
        <v>1202</v>
      </c>
      <c r="BA453" s="78" t="s">
        <v>1393</v>
      </c>
      <c r="BB453" s="78" t="s">
        <v>1434</v>
      </c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AML453"/>
    </row>
    <row r="454" spans="1:1026" s="59" customFormat="1" x14ac:dyDescent="0.5">
      <c r="A454" s="1" t="s">
        <v>1435</v>
      </c>
      <c r="B454" s="51" t="s">
        <v>1436</v>
      </c>
      <c r="C454" s="51"/>
      <c r="D454" s="52" t="s">
        <v>62</v>
      </c>
      <c r="E454" s="52" t="s">
        <v>62</v>
      </c>
      <c r="F454" s="53"/>
      <c r="G454" s="53">
        <v>1</v>
      </c>
      <c r="H454" s="53"/>
      <c r="I454" s="53">
        <v>1</v>
      </c>
      <c r="J454" s="53"/>
      <c r="K454" s="53"/>
      <c r="L454" s="53"/>
      <c r="M454" s="53"/>
      <c r="N454" s="53">
        <f>SUM(N455:N458)</f>
        <v>2</v>
      </c>
      <c r="O454" s="53"/>
      <c r="P454" s="53">
        <v>3</v>
      </c>
      <c r="Q454" s="53">
        <v>2</v>
      </c>
      <c r="R454" s="53"/>
      <c r="S454" s="53">
        <v>2</v>
      </c>
      <c r="T454" s="53">
        <v>2</v>
      </c>
      <c r="U454" s="54" t="s">
        <v>1810</v>
      </c>
      <c r="V454" s="54" t="s">
        <v>1810</v>
      </c>
      <c r="W454" s="53">
        <v>3</v>
      </c>
      <c r="X454" s="53">
        <v>3</v>
      </c>
      <c r="Y454" s="54" t="s">
        <v>63</v>
      </c>
      <c r="Z454" s="55" t="s">
        <v>63</v>
      </c>
      <c r="AA454" s="55" t="s">
        <v>65</v>
      </c>
      <c r="AB454" s="54">
        <v>2</v>
      </c>
      <c r="AC454" s="54">
        <v>2</v>
      </c>
      <c r="AD454" s="54">
        <v>2</v>
      </c>
      <c r="AE454" s="54"/>
      <c r="AF454" s="54"/>
      <c r="AG454" s="54"/>
      <c r="AH454" s="54" t="s">
        <v>67</v>
      </c>
      <c r="AI454" s="54">
        <v>70.3</v>
      </c>
      <c r="AJ454" s="54">
        <v>46.9</v>
      </c>
      <c r="AK454" s="54">
        <v>1.49893390191898</v>
      </c>
      <c r="AL454" s="54">
        <v>83.8</v>
      </c>
      <c r="AM454" s="55" t="s">
        <v>102</v>
      </c>
      <c r="AN454" s="54">
        <v>2</v>
      </c>
      <c r="AO454" s="55"/>
      <c r="AP454" s="55" t="s">
        <v>1437</v>
      </c>
      <c r="AQ454" s="55"/>
      <c r="AR454" s="57">
        <v>4</v>
      </c>
      <c r="AS454" s="58">
        <v>81.20298794</v>
      </c>
      <c r="AT454" s="58">
        <v>5393.0169169999999</v>
      </c>
      <c r="AU454" s="58">
        <v>0.60988309500000004</v>
      </c>
      <c r="AV454" s="58">
        <v>5.6261251879999996</v>
      </c>
      <c r="AW454" s="58">
        <v>64.090475040000001</v>
      </c>
      <c r="AX454" s="58">
        <v>0.54166195900000003</v>
      </c>
      <c r="AY454" s="59" t="s">
        <v>69</v>
      </c>
      <c r="AZ454" s="59" t="s">
        <v>1202</v>
      </c>
      <c r="BA454" s="59" t="s">
        <v>1438</v>
      </c>
      <c r="BB454" s="59" t="s">
        <v>1439</v>
      </c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AMJ454" s="60"/>
      <c r="AMK454" s="60"/>
      <c r="AML454"/>
    </row>
    <row r="455" spans="1:1026" s="69" customFormat="1" x14ac:dyDescent="0.5">
      <c r="A455" s="61" t="s">
        <v>1435</v>
      </c>
      <c r="B455" s="62"/>
      <c r="C455" s="62"/>
      <c r="D455" s="63" t="s">
        <v>1440</v>
      </c>
      <c r="E455" s="64" t="s">
        <v>74</v>
      </c>
      <c r="F455" s="65"/>
      <c r="G455" s="65"/>
      <c r="H455" s="65"/>
      <c r="I455" s="65"/>
      <c r="J455" s="65"/>
      <c r="K455" s="65"/>
      <c r="L455" s="65"/>
      <c r="M455" s="65"/>
      <c r="N455" s="65">
        <v>1</v>
      </c>
      <c r="O455" s="65"/>
      <c r="P455" s="65">
        <v>1</v>
      </c>
      <c r="Q455" s="65">
        <v>1</v>
      </c>
      <c r="R455" s="65"/>
      <c r="S455" s="65">
        <v>2</v>
      </c>
      <c r="T455" s="65"/>
      <c r="U455" s="65" t="s">
        <v>120</v>
      </c>
      <c r="V455" s="65" t="s">
        <v>1814</v>
      </c>
      <c r="W455" s="65">
        <v>1</v>
      </c>
      <c r="X455" s="65"/>
      <c r="Y455" s="66"/>
      <c r="Z455" s="67" t="s">
        <v>127</v>
      </c>
      <c r="AA455" s="67"/>
      <c r="AB455" s="66">
        <v>1</v>
      </c>
      <c r="AC455" s="66">
        <v>1</v>
      </c>
      <c r="AD455" s="66">
        <v>1</v>
      </c>
      <c r="AE455" s="66"/>
      <c r="AF455" s="66"/>
      <c r="AG455" s="66"/>
      <c r="AH455" s="66"/>
      <c r="AI455" s="66"/>
      <c r="AJ455" s="66"/>
      <c r="AK455" s="66"/>
      <c r="AL455" s="66"/>
      <c r="AM455" s="67" t="s">
        <v>102</v>
      </c>
      <c r="AN455" s="66">
        <v>2</v>
      </c>
      <c r="AO455" s="67"/>
      <c r="AP455" s="67"/>
      <c r="AQ455" s="67" t="s">
        <v>1441</v>
      </c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  <c r="DS455" s="70"/>
      <c r="DT455" s="70"/>
      <c r="DU455" s="70"/>
      <c r="DV455" s="70"/>
      <c r="DW455" s="70"/>
      <c r="DX455" s="70"/>
      <c r="DY455" s="70"/>
      <c r="DZ455" s="70"/>
      <c r="EA455" s="70"/>
      <c r="EB455" s="70"/>
      <c r="EC455" s="70"/>
      <c r="ED455" s="70"/>
      <c r="EE455" s="70"/>
      <c r="EF455" s="70"/>
      <c r="EG455" s="70"/>
      <c r="EH455" s="70"/>
      <c r="EI455" s="70"/>
      <c r="EJ455" s="70"/>
      <c r="AML455"/>
    </row>
    <row r="456" spans="1:1026" s="69" customFormat="1" x14ac:dyDescent="0.5">
      <c r="A456" s="61" t="s">
        <v>1435</v>
      </c>
      <c r="B456" s="62"/>
      <c r="C456" s="62"/>
      <c r="D456" s="63" t="s">
        <v>1442</v>
      </c>
      <c r="E456" s="64" t="s">
        <v>74</v>
      </c>
      <c r="F456" s="65"/>
      <c r="G456" s="65"/>
      <c r="H456" s="65"/>
      <c r="I456" s="65"/>
      <c r="J456" s="65"/>
      <c r="K456" s="65"/>
      <c r="L456" s="65"/>
      <c r="M456" s="65"/>
      <c r="N456" s="65">
        <v>1</v>
      </c>
      <c r="O456" s="65"/>
      <c r="P456" s="65">
        <v>1</v>
      </c>
      <c r="Q456" s="65"/>
      <c r="R456" s="65"/>
      <c r="S456" s="65" t="s">
        <v>83</v>
      </c>
      <c r="T456" s="65"/>
      <c r="U456" s="65" t="s">
        <v>87</v>
      </c>
      <c r="V456" s="65" t="s">
        <v>83</v>
      </c>
      <c r="W456" s="65">
        <v>1</v>
      </c>
      <c r="X456" s="65"/>
      <c r="Y456" s="66"/>
      <c r="Z456" s="67"/>
      <c r="AA456" s="67"/>
      <c r="AB456" s="66">
        <v>1</v>
      </c>
      <c r="AC456" s="66">
        <v>1</v>
      </c>
      <c r="AD456" s="66">
        <v>1</v>
      </c>
      <c r="AE456" s="66"/>
      <c r="AF456" s="66"/>
      <c r="AG456" s="66"/>
      <c r="AH456" s="66"/>
      <c r="AI456" s="66"/>
      <c r="AJ456" s="66"/>
      <c r="AK456" s="66"/>
      <c r="AL456" s="66"/>
      <c r="AM456" s="67" t="s">
        <v>80</v>
      </c>
      <c r="AN456" s="66">
        <v>1</v>
      </c>
      <c r="AO456" s="67" t="s">
        <v>1443</v>
      </c>
      <c r="AP456" s="67"/>
      <c r="AQ456" s="67" t="s">
        <v>1444</v>
      </c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  <c r="DS456" s="70"/>
      <c r="DT456" s="70"/>
      <c r="DU456" s="70"/>
      <c r="DV456" s="70"/>
      <c r="DW456" s="70"/>
      <c r="DX456" s="70"/>
      <c r="DY456" s="70"/>
      <c r="DZ456" s="70"/>
      <c r="EA456" s="70"/>
      <c r="EB456" s="70"/>
      <c r="EC456" s="70"/>
      <c r="ED456" s="70"/>
      <c r="EE456" s="70"/>
      <c r="EF456" s="70"/>
      <c r="EG456" s="70"/>
      <c r="EH456" s="70"/>
      <c r="EI456" s="70"/>
      <c r="EJ456" s="70"/>
      <c r="AML456"/>
    </row>
    <row r="457" spans="1:1026" s="69" customFormat="1" x14ac:dyDescent="0.5">
      <c r="A457" s="61" t="s">
        <v>1435</v>
      </c>
      <c r="B457" s="62"/>
      <c r="C457" s="62"/>
      <c r="D457" s="63" t="s">
        <v>1445</v>
      </c>
      <c r="E457" s="64" t="s">
        <v>74</v>
      </c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>
        <v>1</v>
      </c>
      <c r="Q457" s="65">
        <v>1</v>
      </c>
      <c r="R457" s="65"/>
      <c r="S457" s="65">
        <v>1</v>
      </c>
      <c r="T457" s="65"/>
      <c r="U457" s="65" t="s">
        <v>217</v>
      </c>
      <c r="V457" s="65" t="s">
        <v>1815</v>
      </c>
      <c r="W457" s="65">
        <v>1</v>
      </c>
      <c r="X457" s="65"/>
      <c r="Y457" s="66"/>
      <c r="Z457" s="67" t="s">
        <v>64</v>
      </c>
      <c r="AA457" s="67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7" t="s">
        <v>80</v>
      </c>
      <c r="AN457" s="66">
        <v>1</v>
      </c>
      <c r="AO457" s="67"/>
      <c r="AP457" s="67"/>
      <c r="AQ457" s="67" t="s">
        <v>1446</v>
      </c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  <c r="DS457" s="70"/>
      <c r="DT457" s="70"/>
      <c r="DU457" s="70"/>
      <c r="DV457" s="70"/>
      <c r="DW457" s="70"/>
      <c r="DX457" s="70"/>
      <c r="DY457" s="70"/>
      <c r="DZ457" s="70"/>
      <c r="EA457" s="70"/>
      <c r="EB457" s="70"/>
      <c r="EC457" s="70"/>
      <c r="ED457" s="70"/>
      <c r="EE457" s="70"/>
      <c r="EF457" s="70"/>
      <c r="EG457" s="70"/>
      <c r="EH457" s="70"/>
      <c r="EI457" s="70"/>
      <c r="EJ457" s="70"/>
      <c r="AML457"/>
    </row>
    <row r="458" spans="1:1026" s="69" customFormat="1" x14ac:dyDescent="0.5">
      <c r="A458" s="61" t="s">
        <v>1435</v>
      </c>
      <c r="B458" s="62"/>
      <c r="C458" s="62"/>
      <c r="D458" s="63" t="s">
        <v>1447</v>
      </c>
      <c r="E458" s="64" t="s">
        <v>74</v>
      </c>
      <c r="F458" s="65"/>
      <c r="G458" s="65">
        <v>1</v>
      </c>
      <c r="H458" s="65"/>
      <c r="I458" s="65">
        <v>1</v>
      </c>
      <c r="J458" s="65"/>
      <c r="K458" s="65"/>
      <c r="L458" s="65"/>
      <c r="M458" s="65"/>
      <c r="N458" s="65"/>
      <c r="O458" s="65"/>
      <c r="P458" s="65"/>
      <c r="Q458" s="65"/>
      <c r="R458" s="65"/>
      <c r="S458" s="65">
        <v>1</v>
      </c>
      <c r="T458" s="65"/>
      <c r="U458" s="65" t="s">
        <v>587</v>
      </c>
      <c r="V458" s="65" t="s">
        <v>587</v>
      </c>
      <c r="W458" s="65">
        <v>1</v>
      </c>
      <c r="X458" s="65"/>
      <c r="Y458" s="66"/>
      <c r="Z458" s="67" t="s">
        <v>64</v>
      </c>
      <c r="AA458" s="67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7" t="s">
        <v>102</v>
      </c>
      <c r="AN458" s="66">
        <v>1</v>
      </c>
      <c r="AO458" s="67"/>
      <c r="AP458" s="67"/>
      <c r="AQ458" s="67" t="s">
        <v>1448</v>
      </c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  <c r="DS458" s="70"/>
      <c r="DT458" s="70"/>
      <c r="DU458" s="70"/>
      <c r="DV458" s="70"/>
      <c r="DW458" s="70"/>
      <c r="DX458" s="70"/>
      <c r="DY458" s="70"/>
      <c r="DZ458" s="70"/>
      <c r="EA458" s="70"/>
      <c r="EB458" s="70"/>
      <c r="EC458" s="70"/>
      <c r="ED458" s="70"/>
      <c r="EE458" s="70"/>
      <c r="EF458" s="70"/>
      <c r="EG458" s="70"/>
      <c r="EH458" s="70"/>
      <c r="EI458" s="70"/>
      <c r="EJ458" s="70"/>
      <c r="AML458"/>
    </row>
    <row r="459" spans="1:1026" s="59" customFormat="1" x14ac:dyDescent="0.5">
      <c r="A459" s="1" t="s">
        <v>1449</v>
      </c>
      <c r="B459" s="51" t="s">
        <v>1450</v>
      </c>
      <c r="C459" s="51"/>
      <c r="D459" s="52" t="s">
        <v>62</v>
      </c>
      <c r="E459" s="52" t="s">
        <v>62</v>
      </c>
      <c r="F459" s="53">
        <v>5</v>
      </c>
      <c r="G459" s="53">
        <v>5</v>
      </c>
      <c r="H459" s="53">
        <v>5</v>
      </c>
      <c r="I459" s="53"/>
      <c r="J459" s="53"/>
      <c r="K459" s="53"/>
      <c r="L459" s="53"/>
      <c r="M459" s="53">
        <v>1</v>
      </c>
      <c r="N459" s="53">
        <f>SUM(N460:N467)</f>
        <v>3</v>
      </c>
      <c r="O459" s="53"/>
      <c r="P459" s="53">
        <v>4</v>
      </c>
      <c r="Q459" s="53">
        <v>5</v>
      </c>
      <c r="R459" s="53"/>
      <c r="S459" s="53">
        <v>3</v>
      </c>
      <c r="T459" s="53">
        <v>2</v>
      </c>
      <c r="U459" s="54" t="s">
        <v>1810</v>
      </c>
      <c r="V459" s="54" t="s">
        <v>1810</v>
      </c>
      <c r="W459" s="53">
        <v>8</v>
      </c>
      <c r="X459" s="53">
        <v>8</v>
      </c>
      <c r="Y459" s="54" t="s">
        <v>63</v>
      </c>
      <c r="Z459" s="55" t="s">
        <v>63</v>
      </c>
      <c r="AA459" s="55" t="s">
        <v>65</v>
      </c>
      <c r="AB459" s="54">
        <v>6</v>
      </c>
      <c r="AC459" s="54">
        <v>4</v>
      </c>
      <c r="AD459" s="54">
        <v>4</v>
      </c>
      <c r="AE459" s="54">
        <v>2</v>
      </c>
      <c r="AF459" s="54">
        <v>1</v>
      </c>
      <c r="AG459" s="54"/>
      <c r="AH459" s="54" t="s">
        <v>67</v>
      </c>
      <c r="AI459" s="54">
        <v>57.6</v>
      </c>
      <c r="AJ459" s="54">
        <v>47.1</v>
      </c>
      <c r="AK459" s="54">
        <v>1.22292993630573</v>
      </c>
      <c r="AL459" s="54">
        <v>75</v>
      </c>
      <c r="AM459" s="55" t="s">
        <v>212</v>
      </c>
      <c r="AN459" s="54">
        <v>4</v>
      </c>
      <c r="AO459" s="55"/>
      <c r="AP459" s="55" t="s">
        <v>1451</v>
      </c>
      <c r="AQ459" s="55"/>
      <c r="AR459" s="57">
        <v>6</v>
      </c>
      <c r="AS459" s="58">
        <v>94.608370519999994</v>
      </c>
      <c r="AT459" s="58">
        <v>5204.0625090000003</v>
      </c>
      <c r="AU459" s="58">
        <v>0.71535959400000004</v>
      </c>
      <c r="AV459" s="58">
        <v>16.45134955</v>
      </c>
      <c r="AW459" s="58">
        <v>29.518896550000001</v>
      </c>
      <c r="AX459" s="58">
        <v>0.62275740599999996</v>
      </c>
      <c r="AY459" s="59" t="s">
        <v>69</v>
      </c>
      <c r="AZ459" s="59" t="s">
        <v>1202</v>
      </c>
      <c r="BA459" s="59" t="s">
        <v>1438</v>
      </c>
      <c r="BB459" s="59" t="s">
        <v>1452</v>
      </c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AMJ459" s="60"/>
      <c r="AMK459" s="60"/>
      <c r="AML459"/>
    </row>
    <row r="460" spans="1:1026" s="69" customFormat="1" x14ac:dyDescent="0.5">
      <c r="A460" s="61" t="s">
        <v>1449</v>
      </c>
      <c r="B460" s="62"/>
      <c r="C460" s="62"/>
      <c r="D460" s="63" t="s">
        <v>1453</v>
      </c>
      <c r="E460" s="64" t="s">
        <v>74</v>
      </c>
      <c r="F460" s="65"/>
      <c r="G460" s="65"/>
      <c r="H460" s="65"/>
      <c r="I460" s="65"/>
      <c r="J460" s="65"/>
      <c r="K460" s="65"/>
      <c r="L460" s="65"/>
      <c r="M460" s="65"/>
      <c r="N460" s="65">
        <v>1</v>
      </c>
      <c r="O460" s="65"/>
      <c r="P460" s="65">
        <v>1</v>
      </c>
      <c r="Q460" s="65">
        <v>1</v>
      </c>
      <c r="R460" s="65"/>
      <c r="S460" s="65">
        <v>2</v>
      </c>
      <c r="T460" s="65"/>
      <c r="U460" s="65" t="s">
        <v>120</v>
      </c>
      <c r="V460" s="65" t="s">
        <v>1814</v>
      </c>
      <c r="W460" s="65">
        <v>1</v>
      </c>
      <c r="X460" s="65"/>
      <c r="Y460" s="66"/>
      <c r="Z460" s="67" t="s">
        <v>127</v>
      </c>
      <c r="AA460" s="67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7" t="s">
        <v>80</v>
      </c>
      <c r="AN460" s="66">
        <v>1</v>
      </c>
      <c r="AO460" s="67" t="s">
        <v>1454</v>
      </c>
      <c r="AP460" s="67"/>
      <c r="AQ460" s="67" t="s">
        <v>1455</v>
      </c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  <c r="DS460" s="70"/>
      <c r="DT460" s="70"/>
      <c r="DU460" s="70"/>
      <c r="DV460" s="70"/>
      <c r="DW460" s="70"/>
      <c r="DX460" s="70"/>
      <c r="DY460" s="70"/>
      <c r="DZ460" s="70"/>
      <c r="EA460" s="70"/>
      <c r="EB460" s="70"/>
      <c r="EC460" s="70"/>
      <c r="ED460" s="70"/>
      <c r="EE460" s="70"/>
      <c r="EF460" s="70"/>
      <c r="EG460" s="70"/>
      <c r="EH460" s="70"/>
      <c r="EI460" s="70"/>
      <c r="EJ460" s="70"/>
      <c r="AML460"/>
    </row>
    <row r="461" spans="1:1026" s="69" customFormat="1" x14ac:dyDescent="0.5">
      <c r="A461" s="61" t="s">
        <v>1449</v>
      </c>
      <c r="B461" s="62"/>
      <c r="C461" s="62"/>
      <c r="D461" s="63" t="s">
        <v>1442</v>
      </c>
      <c r="E461" s="64" t="s">
        <v>74</v>
      </c>
      <c r="F461" s="65"/>
      <c r="G461" s="65"/>
      <c r="H461" s="65"/>
      <c r="I461" s="65"/>
      <c r="J461" s="65"/>
      <c r="K461" s="65"/>
      <c r="L461" s="65"/>
      <c r="M461" s="65"/>
      <c r="N461" s="65">
        <v>1</v>
      </c>
      <c r="O461" s="65"/>
      <c r="P461" s="65">
        <v>1</v>
      </c>
      <c r="Q461" s="65">
        <v>1</v>
      </c>
      <c r="R461" s="65"/>
      <c r="S461" s="65">
        <v>2</v>
      </c>
      <c r="T461" s="65"/>
      <c r="U461" s="65" t="s">
        <v>120</v>
      </c>
      <c r="V461" s="65" t="s">
        <v>1814</v>
      </c>
      <c r="W461" s="65">
        <v>1</v>
      </c>
      <c r="X461" s="65"/>
      <c r="Y461" s="66"/>
      <c r="Z461" s="67" t="s">
        <v>127</v>
      </c>
      <c r="AA461" s="67"/>
      <c r="AB461" s="66">
        <v>1</v>
      </c>
      <c r="AC461" s="66">
        <v>1</v>
      </c>
      <c r="AD461" s="66">
        <v>1</v>
      </c>
      <c r="AE461" s="66"/>
      <c r="AF461" s="66"/>
      <c r="AG461" s="66"/>
      <c r="AH461" s="66"/>
      <c r="AI461" s="66"/>
      <c r="AJ461" s="66"/>
      <c r="AK461" s="66"/>
      <c r="AL461" s="66"/>
      <c r="AM461" s="67" t="s">
        <v>198</v>
      </c>
      <c r="AN461" s="66">
        <v>1</v>
      </c>
      <c r="AO461" s="67" t="s">
        <v>1443</v>
      </c>
      <c r="AP461" s="67"/>
      <c r="AQ461" s="67" t="s">
        <v>1444</v>
      </c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  <c r="DS461" s="70"/>
      <c r="DT461" s="70"/>
      <c r="DU461" s="70"/>
      <c r="DV461" s="70"/>
      <c r="DW461" s="70"/>
      <c r="DX461" s="70"/>
      <c r="DY461" s="70"/>
      <c r="DZ461" s="70"/>
      <c r="EA461" s="70"/>
      <c r="EB461" s="70"/>
      <c r="EC461" s="70"/>
      <c r="ED461" s="70"/>
      <c r="EE461" s="70"/>
      <c r="EF461" s="70"/>
      <c r="EG461" s="70"/>
      <c r="EH461" s="70"/>
      <c r="EI461" s="70"/>
      <c r="EJ461" s="70"/>
      <c r="AML461"/>
    </row>
    <row r="462" spans="1:1026" s="69" customFormat="1" x14ac:dyDescent="0.5">
      <c r="A462" s="61" t="s">
        <v>1449</v>
      </c>
      <c r="B462" s="62"/>
      <c r="C462" s="62"/>
      <c r="D462" s="63" t="s">
        <v>1456</v>
      </c>
      <c r="E462" s="64" t="s">
        <v>74</v>
      </c>
      <c r="F462" s="65">
        <v>1</v>
      </c>
      <c r="G462" s="65">
        <v>1</v>
      </c>
      <c r="H462" s="65">
        <v>1</v>
      </c>
      <c r="I462" s="65"/>
      <c r="J462" s="65"/>
      <c r="K462" s="65"/>
      <c r="L462" s="65"/>
      <c r="M462" s="65"/>
      <c r="N462" s="65"/>
      <c r="O462" s="65"/>
      <c r="P462" s="65">
        <v>1</v>
      </c>
      <c r="Q462" s="65">
        <v>1</v>
      </c>
      <c r="R462" s="65"/>
      <c r="S462" s="65">
        <v>2</v>
      </c>
      <c r="T462" s="65"/>
      <c r="U462" s="65" t="s">
        <v>167</v>
      </c>
      <c r="V462" s="65" t="s">
        <v>1814</v>
      </c>
      <c r="W462" s="65">
        <v>1</v>
      </c>
      <c r="X462" s="65"/>
      <c r="Y462" s="66"/>
      <c r="Z462" s="67" t="s">
        <v>63</v>
      </c>
      <c r="AA462" s="67"/>
      <c r="AB462" s="66">
        <v>1</v>
      </c>
      <c r="AC462" s="66">
        <v>1</v>
      </c>
      <c r="AD462" s="66">
        <v>1</v>
      </c>
      <c r="AE462" s="66">
        <v>1</v>
      </c>
      <c r="AF462" s="66">
        <v>1</v>
      </c>
      <c r="AG462" s="66"/>
      <c r="AH462" s="66"/>
      <c r="AI462" s="66"/>
      <c r="AJ462" s="66"/>
      <c r="AK462" s="66"/>
      <c r="AL462" s="66"/>
      <c r="AM462" s="67" t="s">
        <v>1457</v>
      </c>
      <c r="AN462" s="66">
        <v>2</v>
      </c>
      <c r="AO462" s="67"/>
      <c r="AP462" s="67"/>
      <c r="AQ462" s="67" t="s">
        <v>1458</v>
      </c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  <c r="DS462" s="70"/>
      <c r="DT462" s="70"/>
      <c r="DU462" s="70"/>
      <c r="DV462" s="70"/>
      <c r="DW462" s="70"/>
      <c r="DX462" s="70"/>
      <c r="DY462" s="70"/>
      <c r="DZ462" s="70"/>
      <c r="EA462" s="70"/>
      <c r="EB462" s="70"/>
      <c r="EC462" s="70"/>
      <c r="ED462" s="70"/>
      <c r="EE462" s="70"/>
      <c r="EF462" s="70"/>
      <c r="EG462" s="70"/>
      <c r="EH462" s="70"/>
      <c r="EI462" s="70"/>
      <c r="EJ462" s="70"/>
      <c r="AML462"/>
    </row>
    <row r="463" spans="1:1026" s="69" customFormat="1" x14ac:dyDescent="0.5">
      <c r="A463" s="61" t="s">
        <v>1449</v>
      </c>
      <c r="B463" s="62"/>
      <c r="C463" s="62" t="s">
        <v>1459</v>
      </c>
      <c r="D463" s="63" t="s">
        <v>1460</v>
      </c>
      <c r="E463" s="64" t="s">
        <v>74</v>
      </c>
      <c r="F463" s="65">
        <v>1</v>
      </c>
      <c r="G463" s="65">
        <v>1</v>
      </c>
      <c r="H463" s="65">
        <v>1</v>
      </c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>
        <v>1</v>
      </c>
      <c r="T463" s="65"/>
      <c r="U463" s="65" t="s">
        <v>493</v>
      </c>
      <c r="V463" s="65" t="s">
        <v>493</v>
      </c>
      <c r="W463" s="65">
        <v>1</v>
      </c>
      <c r="X463" s="65"/>
      <c r="Y463" s="66"/>
      <c r="Z463" s="67"/>
      <c r="AA463" s="67"/>
      <c r="AB463" s="66">
        <v>1</v>
      </c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7" t="s">
        <v>112</v>
      </c>
      <c r="AN463" s="66">
        <v>1</v>
      </c>
      <c r="AO463" s="67" t="s">
        <v>1461</v>
      </c>
      <c r="AP463" s="67"/>
      <c r="AQ463" s="67" t="s">
        <v>1462</v>
      </c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  <c r="DS463" s="70"/>
      <c r="DT463" s="70"/>
      <c r="DU463" s="70"/>
      <c r="DV463" s="70"/>
      <c r="DW463" s="70"/>
      <c r="DX463" s="70"/>
      <c r="DY463" s="70"/>
      <c r="DZ463" s="70"/>
      <c r="EA463" s="70"/>
      <c r="EB463" s="70"/>
      <c r="EC463" s="70"/>
      <c r="ED463" s="70"/>
      <c r="EE463" s="70"/>
      <c r="EF463" s="70"/>
      <c r="EG463" s="70"/>
      <c r="EH463" s="70"/>
      <c r="EI463" s="70"/>
      <c r="EJ463" s="70"/>
      <c r="AML463"/>
    </row>
    <row r="464" spans="1:1026" s="69" customFormat="1" x14ac:dyDescent="0.5">
      <c r="A464" s="61" t="s">
        <v>1449</v>
      </c>
      <c r="B464" s="62"/>
      <c r="C464" s="62"/>
      <c r="D464" s="63" t="s">
        <v>1463</v>
      </c>
      <c r="E464" s="64" t="s">
        <v>74</v>
      </c>
      <c r="F464" s="65"/>
      <c r="G464" s="65"/>
      <c r="H464" s="65"/>
      <c r="I464" s="65"/>
      <c r="J464" s="65"/>
      <c r="K464" s="65"/>
      <c r="L464" s="65"/>
      <c r="M464" s="65"/>
      <c r="N464" s="65">
        <v>1</v>
      </c>
      <c r="O464" s="65"/>
      <c r="P464" s="65">
        <v>1</v>
      </c>
      <c r="Q464" s="65">
        <v>1</v>
      </c>
      <c r="R464" s="65"/>
      <c r="S464" s="65">
        <v>2</v>
      </c>
      <c r="T464" s="65"/>
      <c r="U464" s="65" t="s">
        <v>120</v>
      </c>
      <c r="V464" s="65" t="s">
        <v>1814</v>
      </c>
      <c r="W464" s="65">
        <v>1</v>
      </c>
      <c r="X464" s="65"/>
      <c r="Y464" s="66"/>
      <c r="Z464" s="67" t="s">
        <v>127</v>
      </c>
      <c r="AA464" s="67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7" t="s">
        <v>198</v>
      </c>
      <c r="AN464" s="66">
        <v>1</v>
      </c>
      <c r="AO464" s="67"/>
      <c r="AP464" s="67"/>
      <c r="AQ464" s="67" t="s">
        <v>1464</v>
      </c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  <c r="DS464" s="70"/>
      <c r="DT464" s="70"/>
      <c r="DU464" s="70"/>
      <c r="DV464" s="70"/>
      <c r="DW464" s="70"/>
      <c r="DX464" s="70"/>
      <c r="DY464" s="70"/>
      <c r="DZ464" s="70"/>
      <c r="EA464" s="70"/>
      <c r="EB464" s="70"/>
      <c r="EC464" s="70"/>
      <c r="ED464" s="70"/>
      <c r="EE464" s="70"/>
      <c r="EF464" s="70"/>
      <c r="EG464" s="70"/>
      <c r="EH464" s="70"/>
      <c r="EI464" s="70"/>
      <c r="EJ464" s="70"/>
      <c r="AML464"/>
    </row>
    <row r="465" spans="1:1026" s="69" customFormat="1" x14ac:dyDescent="0.5">
      <c r="A465" s="61" t="s">
        <v>1449</v>
      </c>
      <c r="B465" s="62"/>
      <c r="C465" s="62"/>
      <c r="D465" s="63" t="s">
        <v>1465</v>
      </c>
      <c r="E465" s="64" t="s">
        <v>74</v>
      </c>
      <c r="F465" s="65">
        <v>1</v>
      </c>
      <c r="G465" s="65">
        <v>1</v>
      </c>
      <c r="H465" s="65">
        <v>1</v>
      </c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>
        <v>1</v>
      </c>
      <c r="T465" s="65"/>
      <c r="U465" s="65" t="s">
        <v>493</v>
      </c>
      <c r="V465" s="65" t="s">
        <v>493</v>
      </c>
      <c r="W465" s="65">
        <v>1</v>
      </c>
      <c r="X465" s="65"/>
      <c r="Y465" s="66"/>
      <c r="Z465" s="67"/>
      <c r="AA465" s="67"/>
      <c r="AB465" s="66">
        <v>1</v>
      </c>
      <c r="AC465" s="66">
        <v>1</v>
      </c>
      <c r="AD465" s="66">
        <v>1</v>
      </c>
      <c r="AE465" s="66"/>
      <c r="AF465" s="66"/>
      <c r="AG465" s="66"/>
      <c r="AH465" s="66"/>
      <c r="AI465" s="66"/>
      <c r="AJ465" s="66"/>
      <c r="AK465" s="66"/>
      <c r="AL465" s="66"/>
      <c r="AM465" s="67" t="s">
        <v>80</v>
      </c>
      <c r="AN465" s="66">
        <v>1</v>
      </c>
      <c r="AO465" s="67" t="s">
        <v>1466</v>
      </c>
      <c r="AP465" s="67"/>
      <c r="AQ465" s="67" t="s">
        <v>1467</v>
      </c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  <c r="DS465" s="70"/>
      <c r="DT465" s="70"/>
      <c r="DU465" s="70"/>
      <c r="DV465" s="70"/>
      <c r="DW465" s="70"/>
      <c r="DX465" s="70"/>
      <c r="DY465" s="70"/>
      <c r="DZ465" s="70"/>
      <c r="EA465" s="70"/>
      <c r="EB465" s="70"/>
      <c r="EC465" s="70"/>
      <c r="ED465" s="70"/>
      <c r="EE465" s="70"/>
      <c r="EF465" s="70"/>
      <c r="EG465" s="70"/>
      <c r="EH465" s="70"/>
      <c r="EI465" s="70"/>
      <c r="EJ465" s="70"/>
      <c r="AML465"/>
    </row>
    <row r="466" spans="1:1026" s="69" customFormat="1" x14ac:dyDescent="0.5">
      <c r="A466" s="61" t="s">
        <v>1449</v>
      </c>
      <c r="B466" s="62"/>
      <c r="C466" s="62"/>
      <c r="D466" s="63" t="s">
        <v>1468</v>
      </c>
      <c r="E466" s="64" t="s">
        <v>74</v>
      </c>
      <c r="F466" s="65">
        <v>1</v>
      </c>
      <c r="G466" s="65">
        <v>1</v>
      </c>
      <c r="H466" s="65">
        <v>1</v>
      </c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>
        <v>1</v>
      </c>
      <c r="T466" s="65"/>
      <c r="U466" s="65" t="s">
        <v>493</v>
      </c>
      <c r="V466" s="65" t="s">
        <v>493</v>
      </c>
      <c r="W466" s="65">
        <v>1</v>
      </c>
      <c r="X466" s="65"/>
      <c r="Y466" s="66"/>
      <c r="Z466" s="67"/>
      <c r="AA466" s="67"/>
      <c r="AB466" s="66">
        <v>1</v>
      </c>
      <c r="AC466" s="66">
        <v>1</v>
      </c>
      <c r="AD466" s="66"/>
      <c r="AE466" s="66">
        <v>1</v>
      </c>
      <c r="AF466" s="66"/>
      <c r="AG466" s="66"/>
      <c r="AH466" s="66"/>
      <c r="AI466" s="66"/>
      <c r="AJ466" s="66"/>
      <c r="AK466" s="66"/>
      <c r="AL466" s="66"/>
      <c r="AM466" s="67" t="s">
        <v>112</v>
      </c>
      <c r="AN466" s="66">
        <v>1</v>
      </c>
      <c r="AO466" s="67" t="s">
        <v>1469</v>
      </c>
      <c r="AP466" s="67"/>
      <c r="AQ466" s="67" t="s">
        <v>1470</v>
      </c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  <c r="DS466" s="70"/>
      <c r="DT466" s="70"/>
      <c r="DU466" s="70"/>
      <c r="DV466" s="70"/>
      <c r="DW466" s="70"/>
      <c r="DX466" s="70"/>
      <c r="DY466" s="70"/>
      <c r="DZ466" s="70"/>
      <c r="EA466" s="70"/>
      <c r="EB466" s="70"/>
      <c r="EC466" s="70"/>
      <c r="ED466" s="70"/>
      <c r="EE466" s="70"/>
      <c r="EF466" s="70"/>
      <c r="EG466" s="70"/>
      <c r="EH466" s="70"/>
      <c r="EI466" s="70"/>
      <c r="EJ466" s="70"/>
      <c r="AML466"/>
    </row>
    <row r="467" spans="1:1026" s="69" customFormat="1" x14ac:dyDescent="0.5">
      <c r="A467" s="61" t="s">
        <v>1449</v>
      </c>
      <c r="B467" s="62"/>
      <c r="C467" s="62" t="s">
        <v>1471</v>
      </c>
      <c r="D467" s="63" t="s">
        <v>1472</v>
      </c>
      <c r="E467" s="64" t="s">
        <v>74</v>
      </c>
      <c r="F467" s="65">
        <v>1</v>
      </c>
      <c r="G467" s="65">
        <v>1</v>
      </c>
      <c r="H467" s="65">
        <v>1</v>
      </c>
      <c r="I467" s="65"/>
      <c r="J467" s="65"/>
      <c r="K467" s="65"/>
      <c r="L467" s="65"/>
      <c r="M467" s="65">
        <v>1</v>
      </c>
      <c r="N467" s="65"/>
      <c r="O467" s="65"/>
      <c r="P467" s="65"/>
      <c r="Q467" s="65">
        <v>1</v>
      </c>
      <c r="R467" s="65"/>
      <c r="S467" s="65">
        <v>2</v>
      </c>
      <c r="T467" s="65"/>
      <c r="U467" s="65" t="s">
        <v>167</v>
      </c>
      <c r="V467" s="65" t="s">
        <v>1814</v>
      </c>
      <c r="W467" s="65">
        <v>1</v>
      </c>
      <c r="X467" s="65"/>
      <c r="Y467" s="66"/>
      <c r="Z467" s="67"/>
      <c r="AA467" s="67"/>
      <c r="AB467" s="66">
        <v>1</v>
      </c>
      <c r="AC467" s="66"/>
      <c r="AD467" s="66">
        <v>1</v>
      </c>
      <c r="AE467" s="66"/>
      <c r="AF467" s="66"/>
      <c r="AG467" s="66"/>
      <c r="AH467" s="66"/>
      <c r="AI467" s="66"/>
      <c r="AJ467" s="66"/>
      <c r="AK467" s="66"/>
      <c r="AL467" s="66"/>
      <c r="AM467" s="67"/>
      <c r="AN467" s="66"/>
      <c r="AO467" s="67"/>
      <c r="AP467" s="67"/>
      <c r="AQ467" s="67" t="s">
        <v>1473</v>
      </c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  <c r="DS467" s="70"/>
      <c r="DT467" s="70"/>
      <c r="DU467" s="70"/>
      <c r="DV467" s="70"/>
      <c r="DW467" s="70"/>
      <c r="DX467" s="70"/>
      <c r="DY467" s="70"/>
      <c r="DZ467" s="70"/>
      <c r="EA467" s="70"/>
      <c r="EB467" s="70"/>
      <c r="EC467" s="70"/>
      <c r="ED467" s="70"/>
      <c r="EE467" s="70"/>
      <c r="EF467" s="70"/>
      <c r="EG467" s="70"/>
      <c r="EH467" s="70"/>
      <c r="EI467" s="70"/>
      <c r="EJ467" s="70"/>
      <c r="AML467"/>
    </row>
    <row r="468" spans="1:1026" s="59" customFormat="1" x14ac:dyDescent="0.5">
      <c r="A468" s="1" t="s">
        <v>1474</v>
      </c>
      <c r="B468" s="51" t="s">
        <v>1475</v>
      </c>
      <c r="C468" s="51"/>
      <c r="D468" s="52" t="s">
        <v>62</v>
      </c>
      <c r="E468" s="52" t="s">
        <v>62</v>
      </c>
      <c r="F468" s="53">
        <v>2</v>
      </c>
      <c r="G468" s="53">
        <v>2</v>
      </c>
      <c r="H468" s="53">
        <v>2</v>
      </c>
      <c r="I468" s="53"/>
      <c r="J468" s="53"/>
      <c r="K468" s="53"/>
      <c r="L468" s="53"/>
      <c r="M468" s="53"/>
      <c r="N468" s="53"/>
      <c r="O468" s="53"/>
      <c r="P468" s="53">
        <v>3</v>
      </c>
      <c r="Q468" s="53">
        <v>3</v>
      </c>
      <c r="R468" s="53"/>
      <c r="S468" s="53">
        <v>2</v>
      </c>
      <c r="T468" s="53">
        <v>2</v>
      </c>
      <c r="U468" s="54" t="s">
        <v>1810</v>
      </c>
      <c r="V468" s="54" t="s">
        <v>1810</v>
      </c>
      <c r="W468" s="53">
        <v>3</v>
      </c>
      <c r="X468" s="53">
        <v>3</v>
      </c>
      <c r="Y468" s="54" t="s">
        <v>234</v>
      </c>
      <c r="Z468" s="55" t="s">
        <v>63</v>
      </c>
      <c r="AA468" s="55" t="s">
        <v>65</v>
      </c>
      <c r="AB468" s="54">
        <v>1</v>
      </c>
      <c r="AC468" s="54"/>
      <c r="AD468" s="54" t="s">
        <v>66</v>
      </c>
      <c r="AE468" s="54"/>
      <c r="AF468" s="54"/>
      <c r="AG468" s="54"/>
      <c r="AH468" s="54"/>
      <c r="AI468" s="54"/>
      <c r="AJ468" s="54"/>
      <c r="AK468" s="54"/>
      <c r="AL468" s="54">
        <v>34.4</v>
      </c>
      <c r="AM468" s="55" t="s">
        <v>580</v>
      </c>
      <c r="AN468" s="54">
        <v>2</v>
      </c>
      <c r="AO468" s="55"/>
      <c r="AP468" s="55" t="s">
        <v>1476</v>
      </c>
      <c r="AQ468" s="55"/>
      <c r="AR468" s="57">
        <v>4</v>
      </c>
      <c r="AS468" s="58">
        <v>116.779196</v>
      </c>
      <c r="AT468" s="58">
        <v>8635.2300969999997</v>
      </c>
      <c r="AU468" s="58">
        <v>0.62618629999999997</v>
      </c>
      <c r="AV468" s="58">
        <v>22.476234720000001</v>
      </c>
      <c r="AW468" s="58">
        <v>9.7740672110000002</v>
      </c>
      <c r="AX468" s="58">
        <v>0.622885244</v>
      </c>
      <c r="AY468" s="59" t="s">
        <v>69</v>
      </c>
      <c r="AZ468" s="59" t="s">
        <v>1202</v>
      </c>
      <c r="BA468" s="59" t="s">
        <v>1477</v>
      </c>
      <c r="BB468" s="59" t="s">
        <v>1478</v>
      </c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AMJ468" s="60"/>
      <c r="AMK468" s="60"/>
      <c r="AML468"/>
    </row>
    <row r="469" spans="1:1026" s="69" customFormat="1" x14ac:dyDescent="0.5">
      <c r="A469" s="61" t="s">
        <v>1474</v>
      </c>
      <c r="B469" s="62"/>
      <c r="C469" s="62"/>
      <c r="D469" s="63" t="s">
        <v>1479</v>
      </c>
      <c r="E469" s="64" t="s">
        <v>1170</v>
      </c>
      <c r="F469" s="65">
        <v>1</v>
      </c>
      <c r="G469" s="65">
        <v>1</v>
      </c>
      <c r="H469" s="65">
        <v>1</v>
      </c>
      <c r="I469" s="65"/>
      <c r="J469" s="65"/>
      <c r="K469" s="65"/>
      <c r="L469" s="65"/>
      <c r="M469" s="65"/>
      <c r="N469" s="65">
        <v>1</v>
      </c>
      <c r="O469" s="65"/>
      <c r="P469" s="65">
        <v>1</v>
      </c>
      <c r="Q469" s="65">
        <v>1</v>
      </c>
      <c r="R469" s="65"/>
      <c r="S469" s="65">
        <v>2</v>
      </c>
      <c r="T469" s="65"/>
      <c r="U469" s="65" t="s">
        <v>167</v>
      </c>
      <c r="V469" s="65" t="s">
        <v>1814</v>
      </c>
      <c r="W469" s="65">
        <v>1</v>
      </c>
      <c r="X469" s="65"/>
      <c r="Y469" s="66"/>
      <c r="Z469" s="67" t="s">
        <v>64</v>
      </c>
      <c r="AA469" s="67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7" t="s">
        <v>80</v>
      </c>
      <c r="AN469" s="66">
        <v>1</v>
      </c>
      <c r="AO469" s="67" t="s">
        <v>1480</v>
      </c>
      <c r="AP469" s="67"/>
      <c r="AQ469" s="67" t="s">
        <v>1481</v>
      </c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  <c r="DS469" s="70"/>
      <c r="DT469" s="70"/>
      <c r="DU469" s="70"/>
      <c r="DV469" s="70"/>
      <c r="DW469" s="70"/>
      <c r="DX469" s="70"/>
      <c r="DY469" s="70"/>
      <c r="DZ469" s="70"/>
      <c r="EA469" s="70"/>
      <c r="EB469" s="70"/>
      <c r="EC469" s="70"/>
      <c r="ED469" s="70"/>
      <c r="EE469" s="70"/>
      <c r="EF469" s="70"/>
      <c r="EG469" s="70"/>
      <c r="EH469" s="70"/>
      <c r="EI469" s="70"/>
      <c r="EJ469" s="70"/>
      <c r="AML469"/>
    </row>
    <row r="470" spans="1:1026" s="69" customFormat="1" x14ac:dyDescent="0.5">
      <c r="A470" s="61" t="s">
        <v>1474</v>
      </c>
      <c r="B470" s="62"/>
      <c r="C470" s="62"/>
      <c r="D470" s="63" t="s">
        <v>1482</v>
      </c>
      <c r="E470" s="64" t="s">
        <v>1170</v>
      </c>
      <c r="F470" s="65">
        <v>1</v>
      </c>
      <c r="G470" s="65">
        <v>1</v>
      </c>
      <c r="H470" s="65">
        <v>1</v>
      </c>
      <c r="I470" s="65"/>
      <c r="J470" s="65"/>
      <c r="K470" s="65"/>
      <c r="L470" s="65"/>
      <c r="M470" s="65"/>
      <c r="N470" s="65">
        <v>1</v>
      </c>
      <c r="O470" s="65"/>
      <c r="P470" s="65">
        <v>1</v>
      </c>
      <c r="Q470" s="65">
        <v>1</v>
      </c>
      <c r="R470" s="65"/>
      <c r="S470" s="65">
        <v>2</v>
      </c>
      <c r="T470" s="65"/>
      <c r="U470" s="65" t="s">
        <v>167</v>
      </c>
      <c r="V470" s="65" t="s">
        <v>1814</v>
      </c>
      <c r="W470" s="65">
        <v>1</v>
      </c>
      <c r="X470" s="65"/>
      <c r="Y470" s="66"/>
      <c r="Z470" s="67" t="s">
        <v>63</v>
      </c>
      <c r="AA470" s="67"/>
      <c r="AB470" s="66"/>
      <c r="AC470" s="66"/>
      <c r="AD470" s="66" t="s">
        <v>66</v>
      </c>
      <c r="AE470" s="66"/>
      <c r="AF470" s="66"/>
      <c r="AG470" s="66"/>
      <c r="AH470" s="66"/>
      <c r="AI470" s="66"/>
      <c r="AJ470" s="66"/>
      <c r="AK470" s="66"/>
      <c r="AL470" s="66"/>
      <c r="AM470" s="67" t="s">
        <v>580</v>
      </c>
      <c r="AN470" s="66">
        <v>2</v>
      </c>
      <c r="AO470" s="67" t="s">
        <v>1483</v>
      </c>
      <c r="AP470" s="67"/>
      <c r="AQ470" s="67" t="s">
        <v>1484</v>
      </c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  <c r="DS470" s="70"/>
      <c r="DT470" s="70"/>
      <c r="DU470" s="70"/>
      <c r="DV470" s="70"/>
      <c r="DW470" s="70"/>
      <c r="DX470" s="70"/>
      <c r="DY470" s="70"/>
      <c r="DZ470" s="70"/>
      <c r="EA470" s="70"/>
      <c r="EB470" s="70"/>
      <c r="EC470" s="70"/>
      <c r="ED470" s="70"/>
      <c r="EE470" s="70"/>
      <c r="EF470" s="70"/>
      <c r="EG470" s="70"/>
      <c r="EH470" s="70"/>
      <c r="EI470" s="70"/>
      <c r="EJ470" s="70"/>
      <c r="AML470"/>
    </row>
    <row r="471" spans="1:1026" s="69" customFormat="1" x14ac:dyDescent="0.5">
      <c r="A471" s="61" t="s">
        <v>1474</v>
      </c>
      <c r="B471" s="62"/>
      <c r="C471" s="62"/>
      <c r="D471" s="63" t="s">
        <v>1485</v>
      </c>
      <c r="E471" s="64" t="s">
        <v>1170</v>
      </c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>
        <v>1</v>
      </c>
      <c r="Q471" s="65">
        <v>1</v>
      </c>
      <c r="R471" s="65"/>
      <c r="S471" s="65">
        <v>1</v>
      </c>
      <c r="T471" s="65"/>
      <c r="U471" s="65" t="s">
        <v>217</v>
      </c>
      <c r="V471" s="65" t="s">
        <v>1815</v>
      </c>
      <c r="W471" s="65">
        <v>1</v>
      </c>
      <c r="X471" s="65"/>
      <c r="Y471" s="66"/>
      <c r="Z471" s="67" t="s">
        <v>127</v>
      </c>
      <c r="AA471" s="67"/>
      <c r="AB471" s="66">
        <v>1</v>
      </c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7" t="s">
        <v>80</v>
      </c>
      <c r="AN471" s="66">
        <v>1</v>
      </c>
      <c r="AO471" s="67" t="s">
        <v>1486</v>
      </c>
      <c r="AP471" s="67"/>
      <c r="AQ471" s="67" t="s">
        <v>1487</v>
      </c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  <c r="DS471" s="70"/>
      <c r="DT471" s="70"/>
      <c r="DU471" s="70"/>
      <c r="DV471" s="70"/>
      <c r="DW471" s="70"/>
      <c r="DX471" s="70"/>
      <c r="DY471" s="70"/>
      <c r="DZ471" s="70"/>
      <c r="EA471" s="70"/>
      <c r="EB471" s="70"/>
      <c r="EC471" s="70"/>
      <c r="ED471" s="70"/>
      <c r="EE471" s="70"/>
      <c r="EF471" s="70"/>
      <c r="EG471" s="70"/>
      <c r="EH471" s="70"/>
      <c r="EI471" s="70"/>
      <c r="EJ471" s="70"/>
      <c r="AML471"/>
    </row>
    <row r="472" spans="1:1026" s="78" customFormat="1" x14ac:dyDescent="0.5">
      <c r="A472" s="1" t="s">
        <v>1488</v>
      </c>
      <c r="B472" s="72"/>
      <c r="C472" s="72"/>
      <c r="D472" s="73" t="s">
        <v>62</v>
      </c>
      <c r="E472" s="73" t="s">
        <v>62</v>
      </c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111" t="s">
        <v>83</v>
      </c>
      <c r="T472" s="164">
        <v>0</v>
      </c>
      <c r="U472" s="111" t="s">
        <v>83</v>
      </c>
      <c r="V472" s="111"/>
      <c r="W472" s="111">
        <v>0</v>
      </c>
      <c r="X472" s="111">
        <v>0</v>
      </c>
      <c r="Y472" s="74"/>
      <c r="Z472" s="75"/>
      <c r="AA472" s="75"/>
      <c r="AB472" s="74"/>
      <c r="AC472" s="74"/>
      <c r="AD472" s="74"/>
      <c r="AE472" s="74"/>
      <c r="AF472" s="74"/>
      <c r="AG472" s="74"/>
      <c r="AH472" s="110"/>
      <c r="AI472" s="110"/>
      <c r="AJ472" s="110"/>
      <c r="AK472" s="110"/>
      <c r="AL472" s="110"/>
      <c r="AM472" s="75"/>
      <c r="AN472" s="74"/>
      <c r="AO472" s="75"/>
      <c r="AP472" s="75"/>
      <c r="AQ472" s="75"/>
      <c r="AR472" s="76"/>
      <c r="AS472" s="77"/>
      <c r="AT472" s="77"/>
      <c r="AU472" s="77"/>
      <c r="AV472" s="77"/>
      <c r="AW472" s="77"/>
      <c r="AX472" s="77"/>
      <c r="AY472" s="78" t="s">
        <v>69</v>
      </c>
      <c r="AZ472" s="78" t="s">
        <v>1202</v>
      </c>
      <c r="BA472" s="78" t="s">
        <v>1489</v>
      </c>
      <c r="BB472" s="78" t="s">
        <v>1490</v>
      </c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AML472"/>
    </row>
    <row r="473" spans="1:1026" s="78" customFormat="1" x14ac:dyDescent="0.5">
      <c r="A473" s="1" t="s">
        <v>1491</v>
      </c>
      <c r="B473" s="72" t="s">
        <v>1492</v>
      </c>
      <c r="C473" s="72"/>
      <c r="D473" s="73" t="s">
        <v>62</v>
      </c>
      <c r="E473" s="73" t="s">
        <v>62</v>
      </c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 t="s">
        <v>83</v>
      </c>
      <c r="T473" s="88">
        <v>0</v>
      </c>
      <c r="U473" s="88" t="s">
        <v>83</v>
      </c>
      <c r="V473" s="88"/>
      <c r="W473" s="88">
        <v>0</v>
      </c>
      <c r="X473" s="88">
        <v>0</v>
      </c>
      <c r="Y473" s="74"/>
      <c r="Z473" s="75"/>
      <c r="AA473" s="75"/>
      <c r="AB473" s="74"/>
      <c r="AC473" s="74"/>
      <c r="AD473" s="74"/>
      <c r="AE473" s="74"/>
      <c r="AF473" s="74"/>
      <c r="AG473" s="74"/>
      <c r="AH473" s="110"/>
      <c r="AI473" s="110"/>
      <c r="AJ473" s="110"/>
      <c r="AK473" s="110"/>
      <c r="AL473" s="110"/>
      <c r="AM473" s="75"/>
      <c r="AN473" s="74"/>
      <c r="AO473" s="75"/>
      <c r="AP473" s="75"/>
      <c r="AQ473" s="75"/>
      <c r="AR473" s="76">
        <v>3</v>
      </c>
      <c r="AS473" s="77">
        <v>108.603489</v>
      </c>
      <c r="AT473" s="77">
        <v>7162.7110009999997</v>
      </c>
      <c r="AU473" s="77">
        <v>0.55856467799999998</v>
      </c>
      <c r="AV473" s="77">
        <v>8.6547291390000005</v>
      </c>
      <c r="AW473" s="77">
        <v>13.86318412</v>
      </c>
      <c r="AX473" s="77">
        <v>0.62426008399999999</v>
      </c>
      <c r="AY473" s="78" t="s">
        <v>69</v>
      </c>
      <c r="AZ473" s="78" t="s">
        <v>1202</v>
      </c>
      <c r="BA473" s="78" t="s">
        <v>1489</v>
      </c>
      <c r="BB473" s="78" t="s">
        <v>1493</v>
      </c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AML473"/>
    </row>
    <row r="474" spans="1:1026" s="59" customFormat="1" x14ac:dyDescent="0.5">
      <c r="A474" s="1" t="s">
        <v>1494</v>
      </c>
      <c r="B474" s="51" t="s">
        <v>1495</v>
      </c>
      <c r="C474" s="51"/>
      <c r="D474" s="52" t="s">
        <v>62</v>
      </c>
      <c r="E474" s="52" t="s">
        <v>62</v>
      </c>
      <c r="F474" s="53">
        <v>1</v>
      </c>
      <c r="G474" s="53"/>
      <c r="H474" s="53"/>
      <c r="I474" s="53"/>
      <c r="J474" s="53"/>
      <c r="K474" s="53"/>
      <c r="L474" s="53"/>
      <c r="M474" s="53">
        <v>1</v>
      </c>
      <c r="N474" s="53"/>
      <c r="O474" s="53"/>
      <c r="P474" s="53">
        <v>3</v>
      </c>
      <c r="Q474" s="53">
        <v>3</v>
      </c>
      <c r="R474" s="53"/>
      <c r="S474" s="53">
        <v>2</v>
      </c>
      <c r="T474" s="53">
        <v>1</v>
      </c>
      <c r="U474" s="54" t="s">
        <v>1811</v>
      </c>
      <c r="V474" s="54" t="s">
        <v>1811</v>
      </c>
      <c r="W474" s="53">
        <v>3</v>
      </c>
      <c r="X474" s="53">
        <v>3</v>
      </c>
      <c r="Y474" s="54" t="s">
        <v>63</v>
      </c>
      <c r="Z474" s="55" t="s">
        <v>127</v>
      </c>
      <c r="AA474" s="55" t="s">
        <v>65</v>
      </c>
      <c r="AB474" s="54">
        <v>1</v>
      </c>
      <c r="AC474" s="54"/>
      <c r="AD474" s="54">
        <v>1</v>
      </c>
      <c r="AE474" s="54"/>
      <c r="AF474" s="54"/>
      <c r="AG474" s="54"/>
      <c r="AH474" s="54" t="s">
        <v>67</v>
      </c>
      <c r="AI474" s="54">
        <v>145</v>
      </c>
      <c r="AJ474" s="54">
        <v>85.8</v>
      </c>
      <c r="AK474" s="54">
        <v>1.6899766899766899</v>
      </c>
      <c r="AL474" s="54">
        <v>108</v>
      </c>
      <c r="AM474" s="55" t="s">
        <v>307</v>
      </c>
      <c r="AN474" s="54">
        <v>3</v>
      </c>
      <c r="AO474" s="55"/>
      <c r="AP474" s="55" t="s">
        <v>1496</v>
      </c>
      <c r="AQ474" s="55"/>
      <c r="AY474" s="59" t="s">
        <v>69</v>
      </c>
      <c r="AZ474" s="59" t="s">
        <v>1202</v>
      </c>
      <c r="BA474" s="59" t="s">
        <v>1497</v>
      </c>
      <c r="BB474" s="59" t="s">
        <v>1498</v>
      </c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AMJ474" s="60"/>
      <c r="AMK474" s="60"/>
      <c r="AML474"/>
    </row>
    <row r="475" spans="1:1026" s="69" customFormat="1" x14ac:dyDescent="0.5">
      <c r="A475" s="61" t="s">
        <v>1494</v>
      </c>
      <c r="B475" s="62"/>
      <c r="C475" s="62"/>
      <c r="D475" s="63" t="s">
        <v>1499</v>
      </c>
      <c r="E475" s="64" t="s">
        <v>74</v>
      </c>
      <c r="F475" s="80"/>
      <c r="G475" s="80"/>
      <c r="H475" s="80"/>
      <c r="I475" s="80"/>
      <c r="J475" s="80"/>
      <c r="K475" s="80"/>
      <c r="L475" s="80"/>
      <c r="M475" s="80"/>
      <c r="N475" s="80" t="s">
        <v>116</v>
      </c>
      <c r="O475" s="80"/>
      <c r="P475" s="66">
        <v>1</v>
      </c>
      <c r="Q475" s="66">
        <v>1</v>
      </c>
      <c r="R475" s="80"/>
      <c r="S475" s="65">
        <v>2</v>
      </c>
      <c r="T475" s="80"/>
      <c r="U475" s="65" t="s">
        <v>120</v>
      </c>
      <c r="V475" s="65" t="s">
        <v>1814</v>
      </c>
      <c r="W475" s="66">
        <v>1</v>
      </c>
      <c r="X475" s="65"/>
      <c r="Y475" s="66"/>
      <c r="Z475" s="67" t="s">
        <v>127</v>
      </c>
      <c r="AA475" s="67"/>
      <c r="AB475" s="66">
        <v>1</v>
      </c>
      <c r="AC475" s="66"/>
      <c r="AD475" s="66">
        <v>1</v>
      </c>
      <c r="AE475" s="66"/>
      <c r="AF475" s="66"/>
      <c r="AG475" s="66"/>
      <c r="AH475" s="66"/>
      <c r="AI475" s="66"/>
      <c r="AJ475" s="66"/>
      <c r="AK475" s="66"/>
      <c r="AL475" s="66"/>
      <c r="AM475" s="82" t="s">
        <v>80</v>
      </c>
      <c r="AN475" s="80">
        <v>1</v>
      </c>
      <c r="AO475" s="82"/>
      <c r="AP475" s="67"/>
      <c r="AQ475" s="82" t="s">
        <v>1500</v>
      </c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  <c r="DS475" s="70"/>
      <c r="DT475" s="70"/>
      <c r="DU475" s="70"/>
      <c r="DV475" s="70"/>
      <c r="DW475" s="70"/>
      <c r="DX475" s="70"/>
      <c r="DY475" s="70"/>
      <c r="DZ475" s="70"/>
      <c r="EA475" s="70"/>
      <c r="EB475" s="70"/>
      <c r="EC475" s="70"/>
      <c r="ED475" s="70"/>
      <c r="EE475" s="70"/>
      <c r="EF475" s="70"/>
      <c r="EG475" s="70"/>
      <c r="EH475" s="70"/>
      <c r="EI475" s="70"/>
      <c r="EJ475" s="70"/>
      <c r="AML475"/>
    </row>
    <row r="476" spans="1:1026" s="69" customFormat="1" x14ac:dyDescent="0.5">
      <c r="A476" s="61" t="s">
        <v>1494</v>
      </c>
      <c r="B476" s="62"/>
      <c r="C476" s="62"/>
      <c r="D476" s="63" t="s">
        <v>1501</v>
      </c>
      <c r="E476" s="64" t="s">
        <v>74</v>
      </c>
      <c r="F476" s="66">
        <v>1</v>
      </c>
      <c r="G476" s="80"/>
      <c r="H476" s="80"/>
      <c r="I476" s="80"/>
      <c r="J476" s="80"/>
      <c r="K476" s="80"/>
      <c r="L476" s="80"/>
      <c r="M476" s="80"/>
      <c r="N476" s="80" t="s">
        <v>116</v>
      </c>
      <c r="O476" s="80"/>
      <c r="P476" s="66">
        <v>1</v>
      </c>
      <c r="Q476" s="66">
        <v>1</v>
      </c>
      <c r="R476" s="80"/>
      <c r="S476" s="65">
        <v>2</v>
      </c>
      <c r="T476" s="80"/>
      <c r="U476" s="65" t="s">
        <v>120</v>
      </c>
      <c r="V476" s="65" t="s">
        <v>1814</v>
      </c>
      <c r="W476" s="66">
        <v>1</v>
      </c>
      <c r="X476" s="65"/>
      <c r="Y476" s="66"/>
      <c r="Z476" s="67" t="s">
        <v>127</v>
      </c>
      <c r="AA476" s="67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82" t="s">
        <v>80</v>
      </c>
      <c r="AN476" s="80">
        <v>1</v>
      </c>
      <c r="AO476" s="82"/>
      <c r="AP476" s="67"/>
      <c r="AQ476" s="82" t="s">
        <v>1502</v>
      </c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  <c r="DS476" s="70"/>
      <c r="DT476" s="70"/>
      <c r="DU476" s="70"/>
      <c r="DV476" s="70"/>
      <c r="DW476" s="70"/>
      <c r="DX476" s="70"/>
      <c r="DY476" s="70"/>
      <c r="DZ476" s="70"/>
      <c r="EA476" s="70"/>
      <c r="EB476" s="70"/>
      <c r="EC476" s="70"/>
      <c r="ED476" s="70"/>
      <c r="EE476" s="70"/>
      <c r="EF476" s="70"/>
      <c r="EG476" s="70"/>
      <c r="EH476" s="70"/>
      <c r="EI476" s="70"/>
      <c r="EJ476" s="70"/>
      <c r="AML476"/>
    </row>
    <row r="477" spans="1:1026" s="69" customFormat="1" x14ac:dyDescent="0.5">
      <c r="A477" s="61" t="s">
        <v>1494</v>
      </c>
      <c r="B477" s="62"/>
      <c r="C477" s="62"/>
      <c r="D477" s="63" t="s">
        <v>1503</v>
      </c>
      <c r="E477" s="64" t="s">
        <v>74</v>
      </c>
      <c r="F477" s="80"/>
      <c r="G477" s="80"/>
      <c r="H477" s="80"/>
      <c r="I477" s="80"/>
      <c r="J477" s="80"/>
      <c r="K477" s="80"/>
      <c r="L477" s="80"/>
      <c r="M477" s="66">
        <v>1</v>
      </c>
      <c r="N477" s="66"/>
      <c r="O477" s="66"/>
      <c r="P477" s="66">
        <v>1</v>
      </c>
      <c r="Q477" s="66">
        <v>1</v>
      </c>
      <c r="R477" s="80"/>
      <c r="S477" s="66">
        <v>2</v>
      </c>
      <c r="T477" s="80"/>
      <c r="U477" s="66" t="s">
        <v>120</v>
      </c>
      <c r="V477" s="66" t="s">
        <v>1814</v>
      </c>
      <c r="W477" s="66">
        <v>1</v>
      </c>
      <c r="X477" s="65"/>
      <c r="Y477" s="66"/>
      <c r="Z477" s="67" t="s">
        <v>127</v>
      </c>
      <c r="AA477" s="67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82" t="s">
        <v>1504</v>
      </c>
      <c r="AN477" s="80">
        <v>2</v>
      </c>
      <c r="AO477" s="82" t="s">
        <v>1505</v>
      </c>
      <c r="AP477" s="67"/>
      <c r="AQ477" s="82" t="s">
        <v>1506</v>
      </c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  <c r="DS477" s="70"/>
      <c r="DT477" s="70"/>
      <c r="DU477" s="70"/>
      <c r="DV477" s="70"/>
      <c r="DW477" s="70"/>
      <c r="DX477" s="70"/>
      <c r="DY477" s="70"/>
      <c r="DZ477" s="70"/>
      <c r="EA477" s="70"/>
      <c r="EB477" s="70"/>
      <c r="EC477" s="70"/>
      <c r="ED477" s="70"/>
      <c r="EE477" s="70"/>
      <c r="EF477" s="70"/>
      <c r="EG477" s="70"/>
      <c r="EH477" s="70"/>
      <c r="EI477" s="70"/>
      <c r="EJ477" s="70"/>
      <c r="AML477"/>
    </row>
    <row r="478" spans="1:1026" s="59" customFormat="1" x14ac:dyDescent="0.5">
      <c r="A478" s="1" t="s">
        <v>1507</v>
      </c>
      <c r="B478" s="103" t="s">
        <v>1508</v>
      </c>
      <c r="C478" s="51"/>
      <c r="D478" s="52" t="s">
        <v>62</v>
      </c>
      <c r="E478" s="52" t="s">
        <v>62</v>
      </c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>
        <v>1</v>
      </c>
      <c r="Q478" s="53">
        <v>1</v>
      </c>
      <c r="R478" s="53"/>
      <c r="S478" s="53">
        <v>1</v>
      </c>
      <c r="T478" s="53">
        <v>1</v>
      </c>
      <c r="U478" s="113" t="s">
        <v>1811</v>
      </c>
      <c r="V478" s="113" t="s">
        <v>1811</v>
      </c>
      <c r="W478" s="53">
        <v>1</v>
      </c>
      <c r="X478" s="53">
        <v>1</v>
      </c>
      <c r="Y478" s="54" t="s">
        <v>264</v>
      </c>
      <c r="Z478" s="55" t="s">
        <v>127</v>
      </c>
      <c r="AA478" s="55" t="s">
        <v>65</v>
      </c>
      <c r="AB478" s="54"/>
      <c r="AC478" s="54"/>
      <c r="AD478" s="54"/>
      <c r="AE478" s="54"/>
      <c r="AF478" s="54"/>
      <c r="AG478" s="54"/>
      <c r="AH478" s="54" t="s">
        <v>67</v>
      </c>
      <c r="AI478" s="54">
        <v>223.1</v>
      </c>
      <c r="AJ478" s="54">
        <v>142</v>
      </c>
      <c r="AK478" s="54">
        <v>1.5711267605633801</v>
      </c>
      <c r="AL478" s="54">
        <v>169</v>
      </c>
      <c r="AM478" s="55" t="s">
        <v>315</v>
      </c>
      <c r="AN478" s="54">
        <v>1</v>
      </c>
      <c r="AO478" s="55"/>
      <c r="AP478" s="55" t="s">
        <v>1509</v>
      </c>
      <c r="AQ478" s="55"/>
      <c r="AR478" s="57">
        <v>2</v>
      </c>
      <c r="AS478" s="58">
        <v>136.00417780000001</v>
      </c>
      <c r="AT478" s="58">
        <v>28878.849269999999</v>
      </c>
      <c r="AU478" s="58">
        <v>0.54938213400000002</v>
      </c>
      <c r="AV478" s="58">
        <v>23.590551850000001</v>
      </c>
      <c r="AW478" s="58">
        <v>28.204030209999999</v>
      </c>
      <c r="AX478" s="58">
        <v>0.64376809300000004</v>
      </c>
      <c r="AY478" s="59" t="s">
        <v>69</v>
      </c>
      <c r="AZ478" s="59" t="s">
        <v>1202</v>
      </c>
      <c r="BA478" s="59" t="s">
        <v>1510</v>
      </c>
      <c r="BB478" s="59" t="s">
        <v>1511</v>
      </c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AMJ478" s="60"/>
      <c r="AMK478" s="60"/>
      <c r="AML478"/>
    </row>
    <row r="479" spans="1:1026" s="69" customFormat="1" x14ac:dyDescent="0.5">
      <c r="A479" s="61" t="s">
        <v>1507</v>
      </c>
      <c r="B479" s="62"/>
      <c r="C479" s="62"/>
      <c r="D479" s="63" t="s">
        <v>1512</v>
      </c>
      <c r="E479" s="64" t="s">
        <v>216</v>
      </c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>
        <v>1</v>
      </c>
      <c r="Q479" s="65">
        <v>1</v>
      </c>
      <c r="R479" s="65"/>
      <c r="S479" s="65">
        <v>1</v>
      </c>
      <c r="T479" s="65"/>
      <c r="U479" s="65" t="s">
        <v>217</v>
      </c>
      <c r="V479" s="65" t="s">
        <v>1815</v>
      </c>
      <c r="W479" s="65">
        <v>1</v>
      </c>
      <c r="X479" s="65"/>
      <c r="Y479" s="66"/>
      <c r="Z479" s="67" t="s">
        <v>127</v>
      </c>
      <c r="AA479" s="67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7" t="s">
        <v>315</v>
      </c>
      <c r="AN479" s="66">
        <v>1</v>
      </c>
      <c r="AO479" s="67"/>
      <c r="AP479" s="67"/>
      <c r="AQ479" s="67" t="s">
        <v>1513</v>
      </c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  <c r="DS479" s="70"/>
      <c r="DT479" s="70"/>
      <c r="DU479" s="70"/>
      <c r="DV479" s="70"/>
      <c r="DW479" s="70"/>
      <c r="DX479" s="70"/>
      <c r="DY479" s="70"/>
      <c r="DZ479" s="70"/>
      <c r="EA479" s="70"/>
      <c r="EB479" s="70"/>
      <c r="EC479" s="70"/>
      <c r="ED479" s="70"/>
      <c r="EE479" s="70"/>
      <c r="EF479" s="70"/>
      <c r="EG479" s="70"/>
      <c r="EH479" s="70"/>
      <c r="EI479" s="70"/>
      <c r="EJ479" s="70"/>
      <c r="AML479"/>
    </row>
    <row r="480" spans="1:1026" s="78" customFormat="1" x14ac:dyDescent="0.5">
      <c r="A480" s="1" t="s">
        <v>1514</v>
      </c>
      <c r="B480" s="92" t="s">
        <v>1515</v>
      </c>
      <c r="C480" s="72"/>
      <c r="D480" s="73" t="s">
        <v>62</v>
      </c>
      <c r="E480" s="73" t="s">
        <v>62</v>
      </c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 t="s">
        <v>83</v>
      </c>
      <c r="T480" s="88">
        <v>0</v>
      </c>
      <c r="U480" s="88" t="s">
        <v>83</v>
      </c>
      <c r="V480" s="88" t="s">
        <v>83</v>
      </c>
      <c r="W480" s="88">
        <v>0</v>
      </c>
      <c r="X480" s="88">
        <v>0</v>
      </c>
      <c r="Y480" s="74"/>
      <c r="Z480" s="75"/>
      <c r="AA480" s="75"/>
      <c r="AB480" s="74"/>
      <c r="AC480" s="74"/>
      <c r="AD480" s="74"/>
      <c r="AE480" s="74"/>
      <c r="AF480" s="74"/>
      <c r="AG480" s="74"/>
      <c r="AH480" s="110"/>
      <c r="AI480" s="110"/>
      <c r="AJ480" s="110"/>
      <c r="AK480" s="110"/>
      <c r="AL480" s="110"/>
      <c r="AM480" s="75"/>
      <c r="AN480" s="74"/>
      <c r="AO480" s="75"/>
      <c r="AP480" s="75" t="s">
        <v>1516</v>
      </c>
      <c r="AQ480" s="75"/>
      <c r="AR480" s="76">
        <v>2</v>
      </c>
      <c r="AS480" s="77">
        <v>149.85239240000001</v>
      </c>
      <c r="AT480" s="77">
        <v>22415.76485</v>
      </c>
      <c r="AU480" s="77">
        <v>0.64952379199999999</v>
      </c>
      <c r="AV480" s="77">
        <v>25.785257699999999</v>
      </c>
      <c r="AW480" s="77">
        <v>6.7625569240000001</v>
      </c>
      <c r="AX480" s="77">
        <v>0.68291905100000005</v>
      </c>
      <c r="AY480" s="78" t="s">
        <v>69</v>
      </c>
      <c r="AZ480" s="78" t="s">
        <v>1202</v>
      </c>
      <c r="BA480" s="78" t="s">
        <v>1510</v>
      </c>
      <c r="BB480" s="78" t="s">
        <v>1517</v>
      </c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AML480"/>
    </row>
    <row r="481" spans="1:1026" s="78" customFormat="1" x14ac:dyDescent="0.5">
      <c r="A481" s="1" t="s">
        <v>1518</v>
      </c>
      <c r="B481" s="92" t="s">
        <v>1519</v>
      </c>
      <c r="C481" s="72"/>
      <c r="D481" s="73" t="s">
        <v>62</v>
      </c>
      <c r="E481" s="73" t="s">
        <v>62</v>
      </c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111" t="s">
        <v>83</v>
      </c>
      <c r="T481" s="164">
        <v>0</v>
      </c>
      <c r="U481" s="111" t="s">
        <v>83</v>
      </c>
      <c r="V481" s="88" t="s">
        <v>83</v>
      </c>
      <c r="W481" s="111">
        <v>0</v>
      </c>
      <c r="X481" s="111">
        <v>0</v>
      </c>
      <c r="Y481" s="74"/>
      <c r="Z481" s="75"/>
      <c r="AA481" s="75"/>
      <c r="AB481" s="74"/>
      <c r="AC481" s="74"/>
      <c r="AD481" s="74"/>
      <c r="AE481" s="74"/>
      <c r="AF481" s="74"/>
      <c r="AG481" s="74"/>
      <c r="AH481" s="110"/>
      <c r="AI481" s="110"/>
      <c r="AJ481" s="110"/>
      <c r="AK481" s="110"/>
      <c r="AL481" s="110"/>
      <c r="AM481" s="75"/>
      <c r="AN481" s="74"/>
      <c r="AO481" s="75"/>
      <c r="AP481" s="75"/>
      <c r="AQ481" s="75"/>
      <c r="AR481" s="76"/>
      <c r="AS481" s="77"/>
      <c r="AT481" s="77"/>
      <c r="AU481" s="77"/>
      <c r="AV481" s="77"/>
      <c r="AW481" s="77"/>
      <c r="AX481" s="77"/>
      <c r="AY481" s="78" t="s">
        <v>69</v>
      </c>
      <c r="AZ481" s="78" t="s">
        <v>1202</v>
      </c>
      <c r="BA481" s="78" t="s">
        <v>1520</v>
      </c>
      <c r="BB481" s="78" t="s">
        <v>1521</v>
      </c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AML481"/>
    </row>
    <row r="482" spans="1:1026" s="78" customFormat="1" x14ac:dyDescent="0.5">
      <c r="A482" s="1" t="s">
        <v>1522</v>
      </c>
      <c r="B482" s="92" t="s">
        <v>1523</v>
      </c>
      <c r="C482" s="72"/>
      <c r="D482" s="73" t="s">
        <v>62</v>
      </c>
      <c r="E482" s="73" t="s">
        <v>62</v>
      </c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111" t="s">
        <v>83</v>
      </c>
      <c r="T482" s="164">
        <v>0</v>
      </c>
      <c r="U482" s="111" t="s">
        <v>83</v>
      </c>
      <c r="V482" s="88" t="s">
        <v>83</v>
      </c>
      <c r="W482" s="111">
        <v>0</v>
      </c>
      <c r="X482" s="111">
        <v>0</v>
      </c>
      <c r="Y482" s="74"/>
      <c r="Z482" s="75"/>
      <c r="AA482" s="75"/>
      <c r="AB482" s="74"/>
      <c r="AC482" s="74"/>
      <c r="AD482" s="74"/>
      <c r="AE482" s="74"/>
      <c r="AF482" s="74"/>
      <c r="AG482" s="74"/>
      <c r="AH482" s="110"/>
      <c r="AI482" s="110"/>
      <c r="AJ482" s="110"/>
      <c r="AK482" s="110"/>
      <c r="AL482" s="110"/>
      <c r="AM482" s="75"/>
      <c r="AN482" s="74"/>
      <c r="AO482" s="75"/>
      <c r="AP482" s="75"/>
      <c r="AQ482" s="75"/>
      <c r="AR482" s="76"/>
      <c r="AS482" s="77"/>
      <c r="AT482" s="77"/>
      <c r="AU482" s="77"/>
      <c r="AV482" s="77"/>
      <c r="AW482" s="77"/>
      <c r="AX482" s="77"/>
      <c r="AY482" s="78" t="s">
        <v>69</v>
      </c>
      <c r="AZ482" s="78" t="s">
        <v>1202</v>
      </c>
      <c r="BA482" s="78" t="s">
        <v>1520</v>
      </c>
      <c r="BB482" s="78" t="s">
        <v>1524</v>
      </c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AML482"/>
    </row>
    <row r="483" spans="1:1026" s="78" customFormat="1" x14ac:dyDescent="0.5">
      <c r="A483" s="1" t="s">
        <v>1525</v>
      </c>
      <c r="B483" s="92" t="s">
        <v>1520</v>
      </c>
      <c r="C483" s="72"/>
      <c r="D483" s="73" t="s">
        <v>62</v>
      </c>
      <c r="E483" s="73" t="s">
        <v>62</v>
      </c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 t="s">
        <v>83</v>
      </c>
      <c r="T483" s="88">
        <v>0</v>
      </c>
      <c r="U483" s="88" t="s">
        <v>83</v>
      </c>
      <c r="V483" s="88" t="s">
        <v>83</v>
      </c>
      <c r="W483" s="88">
        <v>0</v>
      </c>
      <c r="X483" s="88">
        <v>0</v>
      </c>
      <c r="Y483" s="74"/>
      <c r="Z483" s="75"/>
      <c r="AA483" s="75"/>
      <c r="AB483" s="74"/>
      <c r="AC483" s="74"/>
      <c r="AD483" s="74"/>
      <c r="AE483" s="74"/>
      <c r="AF483" s="74"/>
      <c r="AG483" s="74"/>
      <c r="AH483" s="110"/>
      <c r="AI483" s="110"/>
      <c r="AJ483" s="110"/>
      <c r="AK483" s="110"/>
      <c r="AL483" s="110"/>
      <c r="AM483" s="75"/>
      <c r="AN483" s="74"/>
      <c r="AO483" s="75"/>
      <c r="AP483" s="75"/>
      <c r="AQ483" s="75"/>
      <c r="AR483" s="76">
        <v>1</v>
      </c>
      <c r="AS483" s="77">
        <v>217.75751339999999</v>
      </c>
      <c r="AT483" s="77">
        <v>27323.510999999999</v>
      </c>
      <c r="AU483" s="77">
        <v>0.47887967100000001</v>
      </c>
      <c r="AV483" s="77">
        <v>26.045513509999999</v>
      </c>
      <c r="AW483" s="77">
        <v>0.28287871799999997</v>
      </c>
      <c r="AX483" s="77">
        <v>0.81509388900000002</v>
      </c>
      <c r="AY483" s="78" t="s">
        <v>69</v>
      </c>
      <c r="AZ483" s="78" t="s">
        <v>1202</v>
      </c>
      <c r="BA483" s="78" t="s">
        <v>1520</v>
      </c>
      <c r="BB483" s="78" t="s">
        <v>1526</v>
      </c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AML483"/>
    </row>
    <row r="484" spans="1:1026" s="59" customFormat="1" x14ac:dyDescent="0.5">
      <c r="A484" s="1" t="s">
        <v>1527</v>
      </c>
      <c r="B484" s="51" t="s">
        <v>1528</v>
      </c>
      <c r="C484" s="51"/>
      <c r="D484" s="52" t="s">
        <v>62</v>
      </c>
      <c r="E484" s="52" t="s">
        <v>62</v>
      </c>
      <c r="F484" s="53">
        <v>1</v>
      </c>
      <c r="G484" s="53">
        <v>1</v>
      </c>
      <c r="H484" s="53">
        <v>1</v>
      </c>
      <c r="I484" s="120"/>
      <c r="J484" s="120"/>
      <c r="K484" s="120"/>
      <c r="L484" s="120"/>
      <c r="M484" s="53">
        <v>1</v>
      </c>
      <c r="N484" s="53"/>
      <c r="O484" s="53"/>
      <c r="P484" s="53">
        <v>1</v>
      </c>
      <c r="Q484" s="53">
        <v>1</v>
      </c>
      <c r="R484" s="120"/>
      <c r="S484" s="54">
        <v>2</v>
      </c>
      <c r="T484" s="120" t="s">
        <v>804</v>
      </c>
      <c r="U484" s="54" t="s">
        <v>1810</v>
      </c>
      <c r="V484" s="54" t="s">
        <v>1810</v>
      </c>
      <c r="W484" s="53">
        <v>1</v>
      </c>
      <c r="X484" s="53">
        <v>1</v>
      </c>
      <c r="Y484" s="54" t="s">
        <v>234</v>
      </c>
      <c r="Z484" s="55" t="s">
        <v>210</v>
      </c>
      <c r="AA484" s="55" t="s">
        <v>211</v>
      </c>
      <c r="AB484" s="54"/>
      <c r="AC484" s="54"/>
      <c r="AD484" s="54"/>
      <c r="AE484" s="54">
        <v>1</v>
      </c>
      <c r="AF484" s="54"/>
      <c r="AG484" s="54"/>
      <c r="AH484" s="54" t="s">
        <v>67</v>
      </c>
      <c r="AI484" s="54">
        <v>206.3</v>
      </c>
      <c r="AJ484" s="54">
        <v>131.80000000000001</v>
      </c>
      <c r="AK484" s="54">
        <v>1.56525037936267</v>
      </c>
      <c r="AL484" s="54">
        <v>176</v>
      </c>
      <c r="AM484" s="55" t="s">
        <v>102</v>
      </c>
      <c r="AN484" s="54">
        <v>2</v>
      </c>
      <c r="AO484" s="55"/>
      <c r="AP484" s="55" t="s">
        <v>1529</v>
      </c>
      <c r="AQ484" s="55"/>
      <c r="AR484" s="57">
        <v>3</v>
      </c>
      <c r="AS484" s="58">
        <v>222.1122408</v>
      </c>
      <c r="AT484" s="58">
        <v>16804.051650000001</v>
      </c>
      <c r="AU484" s="58">
        <v>0.63467078600000004</v>
      </c>
      <c r="AV484" s="58">
        <v>25.55895907</v>
      </c>
      <c r="AW484" s="58">
        <v>3.886724638</v>
      </c>
      <c r="AX484" s="58">
        <v>0.74161679700000005</v>
      </c>
      <c r="AY484" s="59" t="s">
        <v>69</v>
      </c>
      <c r="AZ484" s="59" t="s">
        <v>1202</v>
      </c>
      <c r="BA484" s="59" t="s">
        <v>1520</v>
      </c>
      <c r="BB484" s="59" t="s">
        <v>1530</v>
      </c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AMJ484" s="60"/>
      <c r="AMK484" s="60"/>
      <c r="AML484"/>
    </row>
    <row r="485" spans="1:1026" s="69" customFormat="1" x14ac:dyDescent="0.5">
      <c r="A485" s="61" t="s">
        <v>1527</v>
      </c>
      <c r="B485" s="62"/>
      <c r="C485" s="62"/>
      <c r="D485" s="63" t="s">
        <v>302</v>
      </c>
      <c r="E485" s="64" t="s">
        <v>216</v>
      </c>
      <c r="F485" s="66">
        <v>1</v>
      </c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66" t="s">
        <v>83</v>
      </c>
      <c r="T485" s="80"/>
      <c r="U485" s="66" t="s">
        <v>83</v>
      </c>
      <c r="V485" s="66" t="s">
        <v>83</v>
      </c>
      <c r="W485" s="66">
        <v>1</v>
      </c>
      <c r="X485" s="65"/>
      <c r="Y485" s="66"/>
      <c r="Z485" s="67"/>
      <c r="AA485" s="67"/>
      <c r="AB485" s="66"/>
      <c r="AC485" s="66"/>
      <c r="AD485" s="66"/>
      <c r="AE485" s="66">
        <v>1</v>
      </c>
      <c r="AF485" s="66"/>
      <c r="AG485" s="66"/>
      <c r="AH485" s="66"/>
      <c r="AI485" s="66"/>
      <c r="AJ485" s="66"/>
      <c r="AK485" s="66"/>
      <c r="AL485" s="66"/>
      <c r="AM485" s="82" t="s">
        <v>112</v>
      </c>
      <c r="AN485" s="80">
        <v>1</v>
      </c>
      <c r="AO485" s="82" t="s">
        <v>303</v>
      </c>
      <c r="AP485" s="67"/>
      <c r="AQ485" s="82" t="s">
        <v>304</v>
      </c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  <c r="DS485" s="70"/>
      <c r="DT485" s="70"/>
      <c r="DU485" s="70"/>
      <c r="DV485" s="70"/>
      <c r="DW485" s="70"/>
      <c r="DX485" s="70"/>
      <c r="DY485" s="70"/>
      <c r="DZ485" s="70"/>
      <c r="EA485" s="70"/>
      <c r="EB485" s="70"/>
      <c r="EC485" s="70"/>
      <c r="ED485" s="70"/>
      <c r="EE485" s="70"/>
      <c r="EF485" s="70"/>
      <c r="EG485" s="70"/>
      <c r="EH485" s="70"/>
      <c r="EI485" s="70"/>
      <c r="EJ485" s="70"/>
      <c r="AML485"/>
    </row>
    <row r="486" spans="1:1026" s="69" customFormat="1" x14ac:dyDescent="0.5">
      <c r="A486" s="61" t="s">
        <v>1527</v>
      </c>
      <c r="B486" s="62"/>
      <c r="C486" s="62"/>
      <c r="D486" s="63" t="s">
        <v>1230</v>
      </c>
      <c r="E486" s="64" t="s">
        <v>216</v>
      </c>
      <c r="F486" s="80"/>
      <c r="G486" s="66">
        <v>1</v>
      </c>
      <c r="H486" s="66"/>
      <c r="I486" s="80"/>
      <c r="J486" s="80"/>
      <c r="K486" s="80"/>
      <c r="L486" s="80"/>
      <c r="M486" s="66">
        <v>1</v>
      </c>
      <c r="N486" s="66"/>
      <c r="O486" s="66"/>
      <c r="P486" s="66">
        <v>1</v>
      </c>
      <c r="Q486" s="66">
        <v>1</v>
      </c>
      <c r="R486" s="80"/>
      <c r="S486" s="66">
        <v>2</v>
      </c>
      <c r="T486" s="80"/>
      <c r="U486" s="66" t="s">
        <v>120</v>
      </c>
      <c r="V486" s="66" t="s">
        <v>1814</v>
      </c>
      <c r="W486" s="80">
        <v>1</v>
      </c>
      <c r="X486" s="65"/>
      <c r="Y486" s="66"/>
      <c r="Z486" s="67" t="s">
        <v>210</v>
      </c>
      <c r="AA486" s="67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82" t="s">
        <v>102</v>
      </c>
      <c r="AN486" s="66">
        <v>2</v>
      </c>
      <c r="AO486" s="82"/>
      <c r="AP486" s="67"/>
      <c r="AQ486" s="82" t="s">
        <v>1231</v>
      </c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  <c r="DS486" s="70"/>
      <c r="DT486" s="70"/>
      <c r="DU486" s="70"/>
      <c r="DV486" s="70"/>
      <c r="DW486" s="70"/>
      <c r="DX486" s="70"/>
      <c r="DY486" s="70"/>
      <c r="DZ486" s="70"/>
      <c r="EA486" s="70"/>
      <c r="EB486" s="70"/>
      <c r="EC486" s="70"/>
      <c r="ED486" s="70"/>
      <c r="EE486" s="70"/>
      <c r="EF486" s="70"/>
      <c r="EG486" s="70"/>
      <c r="EH486" s="70"/>
      <c r="EI486" s="70"/>
      <c r="EJ486" s="70"/>
      <c r="AML486"/>
    </row>
    <row r="487" spans="1:1026" s="59" customFormat="1" x14ac:dyDescent="0.5">
      <c r="A487" s="1" t="s">
        <v>1531</v>
      </c>
      <c r="B487" s="103" t="s">
        <v>1532</v>
      </c>
      <c r="C487" s="51"/>
      <c r="D487" s="52" t="s">
        <v>62</v>
      </c>
      <c r="E487" s="52" t="s">
        <v>62</v>
      </c>
      <c r="F487" s="53">
        <v>8</v>
      </c>
      <c r="G487" s="53">
        <v>6</v>
      </c>
      <c r="H487" s="53">
        <v>6</v>
      </c>
      <c r="I487" s="53"/>
      <c r="J487" s="53"/>
      <c r="K487" s="53">
        <v>2</v>
      </c>
      <c r="L487" s="53"/>
      <c r="M487" s="53"/>
      <c r="N487" s="53"/>
      <c r="O487" s="53"/>
      <c r="P487" s="53">
        <v>5</v>
      </c>
      <c r="Q487" s="53">
        <v>3</v>
      </c>
      <c r="R487" s="53"/>
      <c r="S487" s="53">
        <v>3</v>
      </c>
      <c r="T487" s="53">
        <v>2</v>
      </c>
      <c r="U487" s="54" t="s">
        <v>1810</v>
      </c>
      <c r="V487" s="54" t="s">
        <v>1810</v>
      </c>
      <c r="W487" s="53">
        <v>13</v>
      </c>
      <c r="X487" s="53">
        <v>7</v>
      </c>
      <c r="Y487" s="54" t="s">
        <v>63</v>
      </c>
      <c r="Z487" s="55" t="s">
        <v>210</v>
      </c>
      <c r="AA487" s="55" t="s">
        <v>211</v>
      </c>
      <c r="AB487" s="54">
        <v>4</v>
      </c>
      <c r="AC487" s="54">
        <v>2</v>
      </c>
      <c r="AD487" s="54">
        <v>4</v>
      </c>
      <c r="AE487" s="54">
        <v>2</v>
      </c>
      <c r="AF487" s="54">
        <v>1</v>
      </c>
      <c r="AG487" s="54">
        <v>1</v>
      </c>
      <c r="AH487" s="54" t="s">
        <v>67</v>
      </c>
      <c r="AI487" s="54">
        <v>1190.2</v>
      </c>
      <c r="AJ487" s="54">
        <v>814.3</v>
      </c>
      <c r="AK487" s="54">
        <v>1.46162348028982</v>
      </c>
      <c r="AL487" s="54">
        <v>955</v>
      </c>
      <c r="AM487" s="55" t="s">
        <v>1533</v>
      </c>
      <c r="AN487" s="54">
        <v>5</v>
      </c>
      <c r="AO487" s="55"/>
      <c r="AP487" s="55" t="s">
        <v>1534</v>
      </c>
      <c r="AQ487" s="55"/>
      <c r="AR487" s="57">
        <v>2</v>
      </c>
      <c r="AS487" s="58">
        <v>71.927507680000005</v>
      </c>
      <c r="AT487" s="58">
        <v>6085.9218190000001</v>
      </c>
      <c r="AU487" s="58">
        <v>0.61700445400000004</v>
      </c>
      <c r="AV487" s="58">
        <v>24.164335099999999</v>
      </c>
      <c r="AW487" s="58">
        <v>5.3531740550000002</v>
      </c>
      <c r="AX487" s="58">
        <v>0.71298383799999998</v>
      </c>
      <c r="AY487" s="59" t="s">
        <v>69</v>
      </c>
      <c r="AZ487" s="59" t="s">
        <v>1535</v>
      </c>
      <c r="BA487" s="59" t="s">
        <v>1536</v>
      </c>
      <c r="BB487" s="59" t="s">
        <v>1537</v>
      </c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AMJ487" s="60"/>
      <c r="AMK487" s="60"/>
      <c r="AML487"/>
    </row>
    <row r="488" spans="1:1026" s="69" customFormat="1" x14ac:dyDescent="0.5">
      <c r="A488" s="61" t="s">
        <v>1531</v>
      </c>
      <c r="B488" s="62"/>
      <c r="C488" s="62" t="s">
        <v>1538</v>
      </c>
      <c r="D488" s="63" t="s">
        <v>1539</v>
      </c>
      <c r="E488" s="64" t="s">
        <v>106</v>
      </c>
      <c r="F488" s="65">
        <v>1</v>
      </c>
      <c r="G488" s="65">
        <v>1</v>
      </c>
      <c r="H488" s="65">
        <v>1</v>
      </c>
      <c r="I488" s="65"/>
      <c r="J488" s="65"/>
      <c r="K488" s="65">
        <v>1</v>
      </c>
      <c r="L488" s="65"/>
      <c r="M488" s="65"/>
      <c r="N488" s="65">
        <v>1</v>
      </c>
      <c r="O488" s="65">
        <v>2</v>
      </c>
      <c r="P488" s="65">
        <v>1</v>
      </c>
      <c r="Q488" s="65">
        <v>1</v>
      </c>
      <c r="R488" s="65"/>
      <c r="S488" s="65">
        <v>3</v>
      </c>
      <c r="T488" s="65"/>
      <c r="U488" s="65" t="s">
        <v>167</v>
      </c>
      <c r="V488" s="65" t="s">
        <v>1814</v>
      </c>
      <c r="W488" s="66">
        <v>5</v>
      </c>
      <c r="X488" s="65"/>
      <c r="Y488" s="66"/>
      <c r="Z488" s="67" t="s">
        <v>210</v>
      </c>
      <c r="AA488" s="67"/>
      <c r="AB488" s="66">
        <v>1</v>
      </c>
      <c r="AC488" s="66">
        <v>1</v>
      </c>
      <c r="AD488" s="66">
        <v>1</v>
      </c>
      <c r="AE488" s="66">
        <v>1</v>
      </c>
      <c r="AF488" s="66">
        <v>1</v>
      </c>
      <c r="AG488" s="66">
        <v>1</v>
      </c>
      <c r="AH488" s="66"/>
      <c r="AI488" s="66"/>
      <c r="AJ488" s="66"/>
      <c r="AK488" s="66"/>
      <c r="AL488" s="66"/>
      <c r="AM488" s="67" t="s">
        <v>680</v>
      </c>
      <c r="AN488" s="66">
        <v>3</v>
      </c>
      <c r="AO488" s="67" t="s">
        <v>1540</v>
      </c>
      <c r="AP488" s="67"/>
      <c r="AQ488" s="68" t="s">
        <v>1541</v>
      </c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  <c r="DS488" s="70"/>
      <c r="DT488" s="70"/>
      <c r="DU488" s="70"/>
      <c r="DV488" s="70"/>
      <c r="DW488" s="70"/>
      <c r="DX488" s="70"/>
      <c r="DY488" s="70"/>
      <c r="DZ488" s="70"/>
      <c r="EA488" s="70"/>
      <c r="EB488" s="70"/>
      <c r="EC488" s="70"/>
      <c r="ED488" s="70"/>
      <c r="EE488" s="70"/>
      <c r="EF488" s="70"/>
      <c r="EG488" s="70"/>
      <c r="EH488" s="70"/>
      <c r="EI488" s="70"/>
      <c r="EJ488" s="70"/>
      <c r="AML488"/>
    </row>
    <row r="489" spans="1:1026" s="69" customFormat="1" x14ac:dyDescent="0.5">
      <c r="A489" s="61" t="s">
        <v>1531</v>
      </c>
      <c r="B489" s="62"/>
      <c r="C489" s="62" t="s">
        <v>1542</v>
      </c>
      <c r="D489" s="63" t="s">
        <v>119</v>
      </c>
      <c r="E489" s="64" t="s">
        <v>106</v>
      </c>
      <c r="F489" s="65">
        <v>1</v>
      </c>
      <c r="G489" s="65">
        <v>1</v>
      </c>
      <c r="H489" s="65">
        <v>1</v>
      </c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>
        <v>1</v>
      </c>
      <c r="T489" s="65"/>
      <c r="U489" s="65" t="s">
        <v>493</v>
      </c>
      <c r="V489" s="65" t="s">
        <v>493</v>
      </c>
      <c r="W489" s="66">
        <v>1</v>
      </c>
      <c r="X489" s="65"/>
      <c r="Y489" s="66"/>
      <c r="Z489" s="67"/>
      <c r="AA489" s="67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7" t="s">
        <v>102</v>
      </c>
      <c r="AN489" s="66">
        <v>2</v>
      </c>
      <c r="AO489" s="67" t="s">
        <v>1543</v>
      </c>
      <c r="AP489" s="67"/>
      <c r="AQ489" s="68" t="s">
        <v>1544</v>
      </c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  <c r="DS489" s="70"/>
      <c r="DT489" s="70"/>
      <c r="DU489" s="70"/>
      <c r="DV489" s="70"/>
      <c r="DW489" s="70"/>
      <c r="DX489" s="70"/>
      <c r="DY489" s="70"/>
      <c r="DZ489" s="70"/>
      <c r="EA489" s="70"/>
      <c r="EB489" s="70"/>
      <c r="EC489" s="70"/>
      <c r="ED489" s="70"/>
      <c r="EE489" s="70"/>
      <c r="EF489" s="70"/>
      <c r="EG489" s="70"/>
      <c r="EH489" s="70"/>
      <c r="EI489" s="70"/>
      <c r="EJ489" s="70"/>
      <c r="AML489"/>
    </row>
    <row r="490" spans="1:1026" s="69" customFormat="1" x14ac:dyDescent="0.5">
      <c r="A490" s="61" t="s">
        <v>1531</v>
      </c>
      <c r="B490" s="62"/>
      <c r="C490" s="62" t="s">
        <v>1542</v>
      </c>
      <c r="D490" s="63" t="s">
        <v>1545</v>
      </c>
      <c r="E490" s="64" t="s">
        <v>106</v>
      </c>
      <c r="F490" s="65">
        <v>1</v>
      </c>
      <c r="G490" s="65">
        <v>1</v>
      </c>
      <c r="H490" s="65">
        <v>1</v>
      </c>
      <c r="I490" s="65"/>
      <c r="J490" s="65"/>
      <c r="K490" s="65"/>
      <c r="L490" s="65"/>
      <c r="M490" s="65"/>
      <c r="N490" s="65"/>
      <c r="O490" s="65">
        <v>1</v>
      </c>
      <c r="P490" s="65"/>
      <c r="Q490" s="65"/>
      <c r="R490" s="65"/>
      <c r="S490" s="65">
        <v>1</v>
      </c>
      <c r="T490" s="65"/>
      <c r="U490" s="65" t="s">
        <v>167</v>
      </c>
      <c r="V490" s="65" t="s">
        <v>1814</v>
      </c>
      <c r="W490" s="66">
        <v>1</v>
      </c>
      <c r="X490" s="65"/>
      <c r="Y490" s="66"/>
      <c r="Z490" s="67"/>
      <c r="AA490" s="67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7" t="s">
        <v>76</v>
      </c>
      <c r="AN490" s="66">
        <v>1</v>
      </c>
      <c r="AO490" s="67"/>
      <c r="AP490" s="67"/>
      <c r="AQ490" s="68" t="s">
        <v>1546</v>
      </c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  <c r="DS490" s="70"/>
      <c r="DT490" s="70"/>
      <c r="DU490" s="70"/>
      <c r="DV490" s="70"/>
      <c r="DW490" s="70"/>
      <c r="DX490" s="70"/>
      <c r="DY490" s="70"/>
      <c r="DZ490" s="70"/>
      <c r="EA490" s="70"/>
      <c r="EB490" s="70"/>
      <c r="EC490" s="70"/>
      <c r="ED490" s="70"/>
      <c r="EE490" s="70"/>
      <c r="EF490" s="70"/>
      <c r="EG490" s="70"/>
      <c r="EH490" s="70"/>
      <c r="EI490" s="70"/>
      <c r="EJ490" s="70"/>
      <c r="AML490"/>
    </row>
    <row r="491" spans="1:1026" s="69" customFormat="1" x14ac:dyDescent="0.5">
      <c r="A491" s="61" t="s">
        <v>1531</v>
      </c>
      <c r="B491" s="62"/>
      <c r="C491" s="62"/>
      <c r="D491" s="63" t="s">
        <v>1547</v>
      </c>
      <c r="E491" s="64" t="s">
        <v>106</v>
      </c>
      <c r="F491" s="65">
        <v>1</v>
      </c>
      <c r="G491" s="65">
        <v>1</v>
      </c>
      <c r="H491" s="65">
        <v>1</v>
      </c>
      <c r="I491" s="65"/>
      <c r="J491" s="65"/>
      <c r="K491" s="65"/>
      <c r="L491" s="65"/>
      <c r="M491" s="65"/>
      <c r="N491" s="65"/>
      <c r="O491" s="65"/>
      <c r="P491" s="65">
        <v>1</v>
      </c>
      <c r="Q491" s="65"/>
      <c r="R491" s="65"/>
      <c r="S491" s="65">
        <v>1</v>
      </c>
      <c r="T491" s="65"/>
      <c r="U491" s="65" t="s">
        <v>493</v>
      </c>
      <c r="V491" s="65" t="s">
        <v>493</v>
      </c>
      <c r="W491" s="66">
        <v>1</v>
      </c>
      <c r="X491" s="65"/>
      <c r="Y491" s="66"/>
      <c r="Z491" s="67" t="s">
        <v>210</v>
      </c>
      <c r="AA491" s="67"/>
      <c r="AB491" s="66"/>
      <c r="AC491" s="66"/>
      <c r="AD491" s="66">
        <v>1</v>
      </c>
      <c r="AE491" s="66"/>
      <c r="AF491" s="66"/>
      <c r="AG491" s="66"/>
      <c r="AH491" s="66"/>
      <c r="AI491" s="66"/>
      <c r="AJ491" s="66"/>
      <c r="AK491" s="66"/>
      <c r="AL491" s="66"/>
      <c r="AM491" s="67" t="s">
        <v>80</v>
      </c>
      <c r="AN491" s="66">
        <v>1</v>
      </c>
      <c r="AO491" s="67"/>
      <c r="AP491" s="67"/>
      <c r="AQ491" s="68" t="s">
        <v>1548</v>
      </c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  <c r="DS491" s="70"/>
      <c r="DT491" s="70"/>
      <c r="DU491" s="70"/>
      <c r="DV491" s="70"/>
      <c r="DW491" s="70"/>
      <c r="DX491" s="70"/>
      <c r="DY491" s="70"/>
      <c r="DZ491" s="70"/>
      <c r="EA491" s="70"/>
      <c r="EB491" s="70"/>
      <c r="EC491" s="70"/>
      <c r="ED491" s="70"/>
      <c r="EE491" s="70"/>
      <c r="EF491" s="70"/>
      <c r="EG491" s="70"/>
      <c r="EH491" s="70"/>
      <c r="EI491" s="70"/>
      <c r="EJ491" s="70"/>
      <c r="AML491"/>
    </row>
    <row r="492" spans="1:1026" s="69" customFormat="1" x14ac:dyDescent="0.5">
      <c r="A492" s="61" t="s">
        <v>1531</v>
      </c>
      <c r="B492" s="62"/>
      <c r="C492" s="62"/>
      <c r="D492" s="63" t="s">
        <v>129</v>
      </c>
      <c r="E492" s="64" t="s">
        <v>106</v>
      </c>
      <c r="F492" s="65">
        <v>2</v>
      </c>
      <c r="G492" s="65"/>
      <c r="H492" s="65"/>
      <c r="I492" s="65"/>
      <c r="J492" s="65"/>
      <c r="K492" s="65">
        <v>1</v>
      </c>
      <c r="L492" s="65"/>
      <c r="M492" s="65"/>
      <c r="N492" s="65">
        <v>1</v>
      </c>
      <c r="O492" s="65"/>
      <c r="P492" s="65">
        <v>2</v>
      </c>
      <c r="Q492" s="65">
        <v>1</v>
      </c>
      <c r="R492" s="65"/>
      <c r="S492" s="65">
        <v>2</v>
      </c>
      <c r="T492" s="65"/>
      <c r="U492" s="65" t="s">
        <v>120</v>
      </c>
      <c r="V492" s="65" t="s">
        <v>1814</v>
      </c>
      <c r="W492" s="66">
        <v>2</v>
      </c>
      <c r="X492" s="65"/>
      <c r="Y492" s="66"/>
      <c r="Z492" s="67" t="s">
        <v>210</v>
      </c>
      <c r="AA492" s="67"/>
      <c r="AB492" s="66">
        <v>1</v>
      </c>
      <c r="AC492" s="66" t="s">
        <v>66</v>
      </c>
      <c r="AD492" s="66">
        <v>1</v>
      </c>
      <c r="AE492" s="66"/>
      <c r="AF492" s="66"/>
      <c r="AG492" s="66"/>
      <c r="AH492" s="66"/>
      <c r="AI492" s="66"/>
      <c r="AJ492" s="66"/>
      <c r="AK492" s="66"/>
      <c r="AL492" s="66"/>
      <c r="AM492" s="67" t="s">
        <v>80</v>
      </c>
      <c r="AN492" s="66">
        <v>1</v>
      </c>
      <c r="AO492" s="67"/>
      <c r="AP492" s="67"/>
      <c r="AQ492" s="68" t="s">
        <v>1549</v>
      </c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  <c r="DS492" s="70"/>
      <c r="DT492" s="70"/>
      <c r="DU492" s="70"/>
      <c r="DV492" s="70"/>
      <c r="DW492" s="70"/>
      <c r="DX492" s="70"/>
      <c r="DY492" s="70"/>
      <c r="DZ492" s="70"/>
      <c r="EA492" s="70"/>
      <c r="EB492" s="70"/>
      <c r="EC492" s="70"/>
      <c r="ED492" s="70"/>
      <c r="EE492" s="70"/>
      <c r="EF492" s="70"/>
      <c r="EG492" s="70"/>
      <c r="EH492" s="70"/>
      <c r="EI492" s="70"/>
      <c r="EJ492" s="70"/>
      <c r="AML492"/>
    </row>
    <row r="493" spans="1:1026" s="69" customFormat="1" x14ac:dyDescent="0.5">
      <c r="A493" s="61" t="s">
        <v>1531</v>
      </c>
      <c r="B493" s="62"/>
      <c r="C493" s="62"/>
      <c r="D493" s="63" t="s">
        <v>1550</v>
      </c>
      <c r="E493" s="64" t="s">
        <v>106</v>
      </c>
      <c r="F493" s="65"/>
      <c r="G493" s="65"/>
      <c r="H493" s="65"/>
      <c r="I493" s="65"/>
      <c r="J493" s="65"/>
      <c r="K493" s="65"/>
      <c r="L493" s="65"/>
      <c r="M493" s="65"/>
      <c r="N493" s="65"/>
      <c r="O493" s="65">
        <v>1</v>
      </c>
      <c r="P493" s="65"/>
      <c r="Q493" s="65"/>
      <c r="R493" s="65"/>
      <c r="S493" s="65" t="s">
        <v>83</v>
      </c>
      <c r="T493" s="65"/>
      <c r="U493" s="65" t="s">
        <v>87</v>
      </c>
      <c r="V493" s="65" t="s">
        <v>83</v>
      </c>
      <c r="W493" s="66">
        <v>1</v>
      </c>
      <c r="X493" s="65"/>
      <c r="Y493" s="66"/>
      <c r="Z493" s="67"/>
      <c r="AA493" s="67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7"/>
      <c r="AN493" s="66"/>
      <c r="AO493" s="67" t="s">
        <v>1551</v>
      </c>
      <c r="AP493" s="67"/>
      <c r="AQ493" s="68" t="s">
        <v>140</v>
      </c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  <c r="DS493" s="70"/>
      <c r="DT493" s="70"/>
      <c r="DU493" s="70"/>
      <c r="DV493" s="70"/>
      <c r="DW493" s="70"/>
      <c r="DX493" s="70"/>
      <c r="DY493" s="70"/>
      <c r="DZ493" s="70"/>
      <c r="EA493" s="70"/>
      <c r="EB493" s="70"/>
      <c r="EC493" s="70"/>
      <c r="ED493" s="70"/>
      <c r="EE493" s="70"/>
      <c r="EF493" s="70"/>
      <c r="EG493" s="70"/>
      <c r="EH493" s="70"/>
      <c r="EI493" s="70"/>
      <c r="EJ493" s="70"/>
      <c r="AML493"/>
    </row>
    <row r="494" spans="1:1026" s="69" customFormat="1" x14ac:dyDescent="0.5">
      <c r="A494" s="61" t="s">
        <v>1531</v>
      </c>
      <c r="B494" s="62"/>
      <c r="C494" s="62"/>
      <c r="D494" s="63" t="s">
        <v>1552</v>
      </c>
      <c r="E494" s="64" t="s">
        <v>106</v>
      </c>
      <c r="F494" s="65">
        <v>1</v>
      </c>
      <c r="G494" s="65">
        <v>1</v>
      </c>
      <c r="H494" s="65">
        <v>1</v>
      </c>
      <c r="I494" s="65"/>
      <c r="J494" s="65"/>
      <c r="K494" s="65"/>
      <c r="L494" s="65"/>
      <c r="M494" s="65"/>
      <c r="N494" s="65"/>
      <c r="O494" s="65"/>
      <c r="P494" s="65">
        <v>1</v>
      </c>
      <c r="Q494" s="65">
        <v>1</v>
      </c>
      <c r="R494" s="65"/>
      <c r="S494" s="65">
        <v>2</v>
      </c>
      <c r="T494" s="65"/>
      <c r="U494" s="65" t="s">
        <v>167</v>
      </c>
      <c r="V494" s="65" t="s">
        <v>1814</v>
      </c>
      <c r="W494" s="66">
        <v>1</v>
      </c>
      <c r="X494" s="65"/>
      <c r="Y494" s="66"/>
      <c r="Z494" s="67" t="s">
        <v>210</v>
      </c>
      <c r="AA494" s="67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7" t="s">
        <v>506</v>
      </c>
      <c r="AN494" s="66">
        <v>1</v>
      </c>
      <c r="AO494" s="67" t="s">
        <v>1553</v>
      </c>
      <c r="AP494" s="67"/>
      <c r="AQ494" s="68" t="s">
        <v>1554</v>
      </c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  <c r="DS494" s="70"/>
      <c r="DT494" s="70"/>
      <c r="DU494" s="70"/>
      <c r="DV494" s="70"/>
      <c r="DW494" s="70"/>
      <c r="DX494" s="70"/>
      <c r="DY494" s="70"/>
      <c r="DZ494" s="70"/>
      <c r="EA494" s="70"/>
      <c r="EB494" s="70"/>
      <c r="EC494" s="70"/>
      <c r="ED494" s="70"/>
      <c r="EE494" s="70"/>
      <c r="EF494" s="70"/>
      <c r="EG494" s="70"/>
      <c r="EH494" s="70"/>
      <c r="EI494" s="70"/>
      <c r="EJ494" s="70"/>
      <c r="AML494"/>
    </row>
    <row r="495" spans="1:1026" s="69" customFormat="1" x14ac:dyDescent="0.5">
      <c r="A495" s="61" t="s">
        <v>1531</v>
      </c>
      <c r="B495" s="62"/>
      <c r="C495" s="62"/>
      <c r="D495" s="63" t="s">
        <v>1555</v>
      </c>
      <c r="E495" s="64" t="s">
        <v>106</v>
      </c>
      <c r="F495" s="65">
        <v>1</v>
      </c>
      <c r="G495" s="65">
        <v>1</v>
      </c>
      <c r="H495" s="65">
        <v>1</v>
      </c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>
        <v>1</v>
      </c>
      <c r="T495" s="65"/>
      <c r="U495" s="65" t="s">
        <v>493</v>
      </c>
      <c r="V495" s="65" t="s">
        <v>493</v>
      </c>
      <c r="W495" s="66">
        <v>1</v>
      </c>
      <c r="X495" s="65"/>
      <c r="Y495" s="66"/>
      <c r="Z495" s="67"/>
      <c r="AA495" s="67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7" t="s">
        <v>102</v>
      </c>
      <c r="AN495" s="66">
        <v>2</v>
      </c>
      <c r="AO495" s="67" t="s">
        <v>1556</v>
      </c>
      <c r="AP495" s="67"/>
      <c r="AQ495" s="68" t="s">
        <v>1557</v>
      </c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  <c r="DS495" s="70"/>
      <c r="DT495" s="70"/>
      <c r="DU495" s="70"/>
      <c r="DV495" s="70"/>
      <c r="DW495" s="70"/>
      <c r="DX495" s="70"/>
      <c r="DY495" s="70"/>
      <c r="DZ495" s="70"/>
      <c r="EA495" s="70"/>
      <c r="EB495" s="70"/>
      <c r="EC495" s="70"/>
      <c r="ED495" s="70"/>
      <c r="EE495" s="70"/>
      <c r="EF495" s="70"/>
      <c r="EG495" s="70"/>
      <c r="EH495" s="70"/>
      <c r="EI495" s="70"/>
      <c r="EJ495" s="70"/>
      <c r="AML495"/>
    </row>
    <row r="496" spans="1:1026" s="78" customFormat="1" x14ac:dyDescent="0.5">
      <c r="A496" s="1" t="s">
        <v>1558</v>
      </c>
      <c r="B496" s="72" t="s">
        <v>1559</v>
      </c>
      <c r="C496" s="72"/>
      <c r="D496" s="73" t="s">
        <v>62</v>
      </c>
      <c r="E496" s="73" t="s">
        <v>62</v>
      </c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 t="s">
        <v>83</v>
      </c>
      <c r="T496" s="88">
        <v>0</v>
      </c>
      <c r="U496" s="88" t="s">
        <v>83</v>
      </c>
      <c r="V496" s="88" t="s">
        <v>83</v>
      </c>
      <c r="W496" s="88">
        <v>0</v>
      </c>
      <c r="X496" s="88">
        <v>0</v>
      </c>
      <c r="Y496" s="74"/>
      <c r="Z496" s="75"/>
      <c r="AA496" s="75"/>
      <c r="AB496" s="74"/>
      <c r="AC496" s="74"/>
      <c r="AD496" s="74"/>
      <c r="AE496" s="74"/>
      <c r="AF496" s="74"/>
      <c r="AG496" s="74"/>
      <c r="AH496" s="110"/>
      <c r="AI496" s="110"/>
      <c r="AJ496" s="110"/>
      <c r="AK496" s="110"/>
      <c r="AL496" s="110"/>
      <c r="AM496" s="75"/>
      <c r="AN496" s="74"/>
      <c r="AO496" s="75"/>
      <c r="AP496" s="75"/>
      <c r="AQ496" s="75"/>
      <c r="AR496" s="76">
        <v>1</v>
      </c>
      <c r="AS496" s="77">
        <v>133.04384490000001</v>
      </c>
      <c r="AT496" s="77">
        <v>4128.1038179999996</v>
      </c>
      <c r="AU496" s="77">
        <v>0.70282029499999998</v>
      </c>
      <c r="AV496" s="77">
        <v>24.28238103</v>
      </c>
      <c r="AW496" s="77">
        <v>0.507326049</v>
      </c>
      <c r="AX496" s="77">
        <v>0.76206032199999996</v>
      </c>
      <c r="AY496" s="78" t="s">
        <v>69</v>
      </c>
      <c r="AZ496" s="78" t="s">
        <v>1535</v>
      </c>
      <c r="BA496" s="78" t="s">
        <v>1560</v>
      </c>
      <c r="BB496" s="78" t="s">
        <v>1561</v>
      </c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AML496"/>
    </row>
    <row r="497" spans="1:1026" s="78" customFormat="1" x14ac:dyDescent="0.5">
      <c r="A497" s="1" t="s">
        <v>1562</v>
      </c>
      <c r="B497" s="72" t="s">
        <v>1563</v>
      </c>
      <c r="C497" s="72"/>
      <c r="D497" s="73" t="s">
        <v>62</v>
      </c>
      <c r="E497" s="73" t="s">
        <v>62</v>
      </c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 t="s">
        <v>83</v>
      </c>
      <c r="T497" s="88">
        <v>0</v>
      </c>
      <c r="U497" s="88" t="s">
        <v>83</v>
      </c>
      <c r="V497" s="88" t="s">
        <v>83</v>
      </c>
      <c r="W497" s="88">
        <v>0</v>
      </c>
      <c r="X497" s="88">
        <v>0</v>
      </c>
      <c r="Y497" s="74"/>
      <c r="Z497" s="75"/>
      <c r="AA497" s="75"/>
      <c r="AB497" s="74"/>
      <c r="AC497" s="74"/>
      <c r="AD497" s="74"/>
      <c r="AE497" s="74"/>
      <c r="AF497" s="74"/>
      <c r="AG497" s="74"/>
      <c r="AH497" s="110"/>
      <c r="AI497" s="110"/>
      <c r="AJ497" s="110"/>
      <c r="AK497" s="110"/>
      <c r="AL497" s="110"/>
      <c r="AM497" s="75"/>
      <c r="AN497" s="74"/>
      <c r="AO497" s="75"/>
      <c r="AP497" s="75" t="s">
        <v>1564</v>
      </c>
      <c r="AQ497" s="75"/>
      <c r="AY497" s="78" t="s">
        <v>69</v>
      </c>
      <c r="AZ497" s="78" t="s">
        <v>1565</v>
      </c>
      <c r="BA497" s="78" t="s">
        <v>1566</v>
      </c>
      <c r="BB497" s="78" t="s">
        <v>1567</v>
      </c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AML497"/>
    </row>
    <row r="498" spans="1:1026" s="59" customFormat="1" x14ac:dyDescent="0.5">
      <c r="A498" s="1" t="s">
        <v>1568</v>
      </c>
      <c r="B498" s="51" t="s">
        <v>1569</v>
      </c>
      <c r="C498" s="51"/>
      <c r="D498" s="52" t="s">
        <v>62</v>
      </c>
      <c r="E498" s="52" t="s">
        <v>62</v>
      </c>
      <c r="F498" s="53">
        <v>1</v>
      </c>
      <c r="G498" s="53"/>
      <c r="H498" s="53"/>
      <c r="I498" s="53"/>
      <c r="J498" s="53"/>
      <c r="K498" s="53">
        <v>1</v>
      </c>
      <c r="L498" s="53"/>
      <c r="M498" s="53"/>
      <c r="N498" s="53"/>
      <c r="O498" s="53"/>
      <c r="P498" s="53">
        <v>1</v>
      </c>
      <c r="Q498" s="53"/>
      <c r="R498" s="53"/>
      <c r="S498" s="53">
        <v>2</v>
      </c>
      <c r="T498" s="53">
        <v>2</v>
      </c>
      <c r="U498" s="54" t="s">
        <v>1810</v>
      </c>
      <c r="V498" s="54" t="s">
        <v>1810</v>
      </c>
      <c r="W498" s="53">
        <v>4</v>
      </c>
      <c r="X498" s="53">
        <v>2</v>
      </c>
      <c r="Y498" s="54" t="s">
        <v>209</v>
      </c>
      <c r="Z498" s="55" t="s">
        <v>210</v>
      </c>
      <c r="AA498" s="55" t="s">
        <v>211</v>
      </c>
      <c r="AB498" s="54">
        <v>1</v>
      </c>
      <c r="AC498" s="54"/>
      <c r="AD498" s="54">
        <v>1</v>
      </c>
      <c r="AE498" s="54"/>
      <c r="AF498" s="54"/>
      <c r="AG498" s="54"/>
      <c r="AH498" s="54" t="s">
        <v>67</v>
      </c>
      <c r="AI498" s="54"/>
      <c r="AJ498" s="54"/>
      <c r="AK498" s="54"/>
      <c r="AL498" s="54">
        <v>1520</v>
      </c>
      <c r="AM498" s="55" t="s">
        <v>315</v>
      </c>
      <c r="AN498" s="54">
        <v>1</v>
      </c>
      <c r="AO498" s="55"/>
      <c r="AP498" s="55" t="s">
        <v>1570</v>
      </c>
      <c r="AQ498" s="55"/>
      <c r="AR498" s="57">
        <v>3</v>
      </c>
      <c r="AS498" s="58">
        <v>90.207393179999997</v>
      </c>
      <c r="AT498" s="58">
        <v>9017.5223119999991</v>
      </c>
      <c r="AU498" s="58">
        <v>0.60655678499999999</v>
      </c>
      <c r="AV498" s="58">
        <v>24.270491809999999</v>
      </c>
      <c r="AW498" s="58">
        <v>4.0700814049999998</v>
      </c>
      <c r="AX498" s="58">
        <v>0.70211140000000005</v>
      </c>
      <c r="AY498" s="59" t="s">
        <v>69</v>
      </c>
      <c r="AZ498" s="59" t="s">
        <v>1565</v>
      </c>
      <c r="BA498" s="59" t="s">
        <v>1569</v>
      </c>
      <c r="BB498" s="59" t="s">
        <v>1571</v>
      </c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AMJ498" s="60"/>
      <c r="AMK498" s="60"/>
      <c r="AML498"/>
    </row>
    <row r="499" spans="1:1026" s="69" customFormat="1" x14ac:dyDescent="0.5">
      <c r="A499" s="61" t="s">
        <v>1568</v>
      </c>
      <c r="B499" s="62"/>
      <c r="C499" s="62"/>
      <c r="D499" s="63" t="s">
        <v>1572</v>
      </c>
      <c r="E499" s="64" t="s">
        <v>106</v>
      </c>
      <c r="F499" s="66">
        <v>1</v>
      </c>
      <c r="G499" s="80"/>
      <c r="H499" s="80"/>
      <c r="I499" s="80"/>
      <c r="J499" s="80"/>
      <c r="K499" s="80"/>
      <c r="L499" s="80"/>
      <c r="M499" s="80"/>
      <c r="N499" s="80"/>
      <c r="O499" s="80"/>
      <c r="P499" s="66">
        <v>1</v>
      </c>
      <c r="Q499" s="80"/>
      <c r="R499" s="80"/>
      <c r="S499" s="66">
        <v>1</v>
      </c>
      <c r="T499" s="80"/>
      <c r="U499" s="66" t="s">
        <v>230</v>
      </c>
      <c r="V499" s="66" t="s">
        <v>230</v>
      </c>
      <c r="W499" s="66">
        <v>3</v>
      </c>
      <c r="X499" s="65"/>
      <c r="Y499" s="66"/>
      <c r="Z499" s="67" t="s">
        <v>210</v>
      </c>
      <c r="AA499" s="67"/>
      <c r="AB499" s="66">
        <v>1</v>
      </c>
      <c r="AC499" s="66"/>
      <c r="AD499" s="66">
        <v>1</v>
      </c>
      <c r="AE499" s="66"/>
      <c r="AF499" s="66"/>
      <c r="AG499" s="66"/>
      <c r="AH499" s="66"/>
      <c r="AI499" s="66"/>
      <c r="AJ499" s="66"/>
      <c r="AK499" s="66"/>
      <c r="AL499" s="66"/>
      <c r="AM499" s="82" t="s">
        <v>315</v>
      </c>
      <c r="AN499" s="80">
        <v>1</v>
      </c>
      <c r="AO499" s="82"/>
      <c r="AP499" s="67"/>
      <c r="AQ499" s="82" t="s">
        <v>1573</v>
      </c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  <c r="DS499" s="70"/>
      <c r="DT499" s="70"/>
      <c r="DU499" s="70"/>
      <c r="DV499" s="70"/>
      <c r="DW499" s="70"/>
      <c r="DX499" s="70"/>
      <c r="DY499" s="70"/>
      <c r="DZ499" s="70"/>
      <c r="EA499" s="70"/>
      <c r="EB499" s="70"/>
      <c r="EC499" s="70"/>
      <c r="ED499" s="70"/>
      <c r="EE499" s="70"/>
      <c r="EF499" s="70"/>
      <c r="EG499" s="70"/>
      <c r="EH499" s="70"/>
      <c r="EI499" s="70"/>
      <c r="EJ499" s="70"/>
      <c r="AML499"/>
    </row>
    <row r="500" spans="1:1026" s="69" customFormat="1" x14ac:dyDescent="0.5">
      <c r="A500" s="61" t="s">
        <v>1568</v>
      </c>
      <c r="B500" s="62"/>
      <c r="C500" s="62"/>
      <c r="D500" s="63" t="s">
        <v>1574</v>
      </c>
      <c r="E500" s="64" t="s">
        <v>106</v>
      </c>
      <c r="F500" s="80"/>
      <c r="G500" s="80"/>
      <c r="H500" s="80"/>
      <c r="I500" s="80"/>
      <c r="J500" s="80"/>
      <c r="K500" s="66">
        <v>1</v>
      </c>
      <c r="L500" s="80"/>
      <c r="M500" s="80"/>
      <c r="N500" s="80"/>
      <c r="O500" s="80"/>
      <c r="P500" s="80"/>
      <c r="Q500" s="80"/>
      <c r="R500" s="80"/>
      <c r="S500" s="66">
        <v>1</v>
      </c>
      <c r="T500" s="80"/>
      <c r="U500" s="66" t="s">
        <v>146</v>
      </c>
      <c r="V500" s="66" t="s">
        <v>1815</v>
      </c>
      <c r="W500" s="66">
        <v>1</v>
      </c>
      <c r="X500" s="65"/>
      <c r="Y500" s="66"/>
      <c r="Z500" s="67"/>
      <c r="AA500" s="67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82" t="s">
        <v>315</v>
      </c>
      <c r="AN500" s="80">
        <v>1</v>
      </c>
      <c r="AO500" s="82"/>
      <c r="AP500" s="67"/>
      <c r="AQ500" s="82" t="s">
        <v>1575</v>
      </c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  <c r="DS500" s="70"/>
      <c r="DT500" s="70"/>
      <c r="DU500" s="70"/>
      <c r="DV500" s="70"/>
      <c r="DW500" s="70"/>
      <c r="DX500" s="70"/>
      <c r="DY500" s="70"/>
      <c r="DZ500" s="70"/>
      <c r="EA500" s="70"/>
      <c r="EB500" s="70"/>
      <c r="EC500" s="70"/>
      <c r="ED500" s="70"/>
      <c r="EE500" s="70"/>
      <c r="EF500" s="70"/>
      <c r="EG500" s="70"/>
      <c r="EH500" s="70"/>
      <c r="EI500" s="70"/>
      <c r="EJ500" s="70"/>
      <c r="AML500"/>
    </row>
    <row r="501" spans="1:1026" s="78" customFormat="1" x14ac:dyDescent="0.5">
      <c r="A501" s="1" t="s">
        <v>1576</v>
      </c>
      <c r="B501" s="72" t="s">
        <v>1577</v>
      </c>
      <c r="C501" s="72"/>
      <c r="D501" s="73" t="s">
        <v>62</v>
      </c>
      <c r="E501" s="73" t="s">
        <v>62</v>
      </c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111" t="s">
        <v>83</v>
      </c>
      <c r="T501" s="164">
        <v>0</v>
      </c>
      <c r="U501" s="111" t="s">
        <v>83</v>
      </c>
      <c r="V501" s="111" t="s">
        <v>83</v>
      </c>
      <c r="W501" s="111">
        <v>0</v>
      </c>
      <c r="X501" s="111">
        <v>0</v>
      </c>
      <c r="Y501" s="74"/>
      <c r="Z501" s="75"/>
      <c r="AA501" s="75"/>
      <c r="AB501" s="74"/>
      <c r="AC501" s="74"/>
      <c r="AD501" s="74"/>
      <c r="AE501" s="74"/>
      <c r="AF501" s="74"/>
      <c r="AG501" s="74"/>
      <c r="AH501" s="110"/>
      <c r="AI501" s="110"/>
      <c r="AJ501" s="110"/>
      <c r="AK501" s="110"/>
      <c r="AL501" s="110"/>
      <c r="AM501" s="75"/>
      <c r="AN501" s="74"/>
      <c r="AO501" s="75"/>
      <c r="AP501" s="75"/>
      <c r="AQ501" s="75"/>
      <c r="AR501" s="76"/>
      <c r="AS501" s="77"/>
      <c r="AT501" s="77"/>
      <c r="AU501" s="77"/>
      <c r="AV501" s="77"/>
      <c r="AW501" s="77"/>
      <c r="AX501" s="77"/>
      <c r="AY501" s="78" t="s">
        <v>69</v>
      </c>
      <c r="AZ501" s="78" t="s">
        <v>96</v>
      </c>
      <c r="BA501" s="78" t="s">
        <v>1578</v>
      </c>
      <c r="BB501" s="78" t="s">
        <v>1579</v>
      </c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AML501"/>
    </row>
    <row r="502" spans="1:1026" s="78" customFormat="1" x14ac:dyDescent="0.5">
      <c r="A502" s="1" t="s">
        <v>1580</v>
      </c>
      <c r="B502" s="72" t="s">
        <v>1581</v>
      </c>
      <c r="C502" s="72"/>
      <c r="D502" s="73" t="s">
        <v>62</v>
      </c>
      <c r="E502" s="73" t="s">
        <v>62</v>
      </c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 t="s">
        <v>83</v>
      </c>
      <c r="T502" s="88">
        <v>0</v>
      </c>
      <c r="U502" s="88" t="s">
        <v>83</v>
      </c>
      <c r="V502" s="88" t="s">
        <v>83</v>
      </c>
      <c r="W502" s="88">
        <v>0</v>
      </c>
      <c r="X502" s="88">
        <v>0</v>
      </c>
      <c r="Y502" s="74"/>
      <c r="Z502" s="75"/>
      <c r="AA502" s="75"/>
      <c r="AB502" s="74"/>
      <c r="AC502" s="74"/>
      <c r="AD502" s="74"/>
      <c r="AE502" s="74"/>
      <c r="AF502" s="74"/>
      <c r="AG502" s="74"/>
      <c r="AH502" s="110"/>
      <c r="AI502" s="110"/>
      <c r="AJ502" s="110"/>
      <c r="AK502" s="110"/>
      <c r="AL502" s="110"/>
      <c r="AM502" s="75"/>
      <c r="AN502" s="74"/>
      <c r="AO502" s="75"/>
      <c r="AP502" s="75" t="s">
        <v>1516</v>
      </c>
      <c r="AQ502" s="75"/>
      <c r="AR502" s="76">
        <v>4</v>
      </c>
      <c r="AS502" s="77">
        <v>86.250023589999998</v>
      </c>
      <c r="AT502" s="77">
        <v>6558.3328369999999</v>
      </c>
      <c r="AU502" s="77">
        <v>0.65829762700000005</v>
      </c>
      <c r="AV502" s="77">
        <v>13.27084513</v>
      </c>
      <c r="AW502" s="77">
        <v>48.257356880000003</v>
      </c>
      <c r="AX502" s="77">
        <v>0.61305036499999999</v>
      </c>
      <c r="AY502" s="78" t="s">
        <v>69</v>
      </c>
      <c r="AZ502" s="78" t="s">
        <v>1582</v>
      </c>
      <c r="BA502" s="78" t="s">
        <v>1578</v>
      </c>
      <c r="BB502" s="78" t="s">
        <v>1583</v>
      </c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AML502"/>
    </row>
    <row r="503" spans="1:1026" s="97" customFormat="1" x14ac:dyDescent="0.5">
      <c r="A503" s="1" t="s">
        <v>1584</v>
      </c>
      <c r="B503" s="93" t="s">
        <v>1585</v>
      </c>
      <c r="C503" s="93"/>
      <c r="D503" s="94" t="s">
        <v>62</v>
      </c>
      <c r="E503" s="94" t="s">
        <v>62</v>
      </c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 t="s">
        <v>83</v>
      </c>
      <c r="T503" s="109">
        <v>0</v>
      </c>
      <c r="U503" s="109" t="s">
        <v>83</v>
      </c>
      <c r="V503" s="109" t="s">
        <v>83</v>
      </c>
      <c r="W503" s="109">
        <v>0</v>
      </c>
      <c r="X503" s="109">
        <v>0</v>
      </c>
      <c r="Y503" s="7"/>
      <c r="Z503" s="95"/>
      <c r="AA503" s="95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95" t="s">
        <v>112</v>
      </c>
      <c r="AN503" s="7">
        <v>1</v>
      </c>
      <c r="AO503" s="95"/>
      <c r="AP503" s="95" t="s">
        <v>1516</v>
      </c>
      <c r="AQ503" s="95"/>
      <c r="AY503" s="97" t="s">
        <v>69</v>
      </c>
      <c r="AZ503" s="97" t="s">
        <v>1582</v>
      </c>
      <c r="BA503" s="97" t="s">
        <v>1578</v>
      </c>
      <c r="BB503" s="97" t="s">
        <v>1586</v>
      </c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AML503"/>
    </row>
    <row r="504" spans="1:1026" s="69" customFormat="1" x14ac:dyDescent="0.5">
      <c r="A504" s="61" t="s">
        <v>1584</v>
      </c>
      <c r="B504" s="62"/>
      <c r="C504" s="62"/>
      <c r="D504" s="63" t="s">
        <v>350</v>
      </c>
      <c r="E504" s="64" t="s">
        <v>216</v>
      </c>
      <c r="F504" s="65"/>
      <c r="G504" s="65"/>
      <c r="H504" s="65"/>
      <c r="I504" s="65"/>
      <c r="J504" s="65"/>
      <c r="K504" s="65"/>
      <c r="L504" s="65"/>
      <c r="M504" s="65"/>
      <c r="N504" s="65"/>
      <c r="O504" s="65">
        <v>1</v>
      </c>
      <c r="P504" s="65"/>
      <c r="Q504" s="65"/>
      <c r="R504" s="65"/>
      <c r="S504" s="65" t="s">
        <v>83</v>
      </c>
      <c r="T504" s="65"/>
      <c r="U504" s="65" t="s">
        <v>87</v>
      </c>
      <c r="V504" s="65" t="s">
        <v>83</v>
      </c>
      <c r="W504" s="65">
        <v>1</v>
      </c>
      <c r="X504" s="65"/>
      <c r="Y504" s="66"/>
      <c r="Z504" s="67"/>
      <c r="AA504" s="67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7" t="s">
        <v>1822</v>
      </c>
      <c r="AN504" s="66">
        <v>1</v>
      </c>
      <c r="AO504" s="67" t="s">
        <v>1587</v>
      </c>
      <c r="AP504" s="67"/>
      <c r="AQ504" s="68" t="s">
        <v>1588</v>
      </c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  <c r="DS504" s="70"/>
      <c r="DT504" s="70"/>
      <c r="DU504" s="70"/>
      <c r="DV504" s="70"/>
      <c r="DW504" s="70"/>
      <c r="DX504" s="70"/>
      <c r="DY504" s="70"/>
      <c r="DZ504" s="70"/>
      <c r="EA504" s="70"/>
      <c r="EB504" s="70"/>
      <c r="EC504" s="70"/>
      <c r="ED504" s="70"/>
      <c r="EE504" s="70"/>
      <c r="EF504" s="70"/>
      <c r="EG504" s="70"/>
      <c r="EH504" s="70"/>
      <c r="EI504" s="70"/>
      <c r="EJ504" s="70"/>
      <c r="AML504"/>
    </row>
    <row r="505" spans="1:1026" s="59" customFormat="1" x14ac:dyDescent="0.5">
      <c r="A505" s="1" t="s">
        <v>1589</v>
      </c>
      <c r="B505" s="103" t="s">
        <v>1590</v>
      </c>
      <c r="C505" s="51"/>
      <c r="D505" s="52" t="s">
        <v>62</v>
      </c>
      <c r="E505" s="52" t="s">
        <v>62</v>
      </c>
      <c r="F505" s="53">
        <v>1</v>
      </c>
      <c r="G505" s="53">
        <v>1</v>
      </c>
      <c r="H505" s="53">
        <v>1</v>
      </c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>
        <v>1</v>
      </c>
      <c r="T505" s="53">
        <v>1</v>
      </c>
      <c r="U505" s="53" t="s">
        <v>493</v>
      </c>
      <c r="V505" s="53" t="s">
        <v>493</v>
      </c>
      <c r="W505" s="53">
        <v>1</v>
      </c>
      <c r="X505" s="53">
        <v>1</v>
      </c>
      <c r="Y505" s="54" t="s">
        <v>264</v>
      </c>
      <c r="Z505" s="55"/>
      <c r="AA505" s="55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5" t="s">
        <v>112</v>
      </c>
      <c r="AN505" s="54">
        <v>1</v>
      </c>
      <c r="AO505" s="55"/>
      <c r="AP505" s="55" t="s">
        <v>1516</v>
      </c>
      <c r="AQ505" s="55"/>
      <c r="AY505" s="59" t="s">
        <v>69</v>
      </c>
      <c r="AZ505" s="59" t="s">
        <v>1582</v>
      </c>
      <c r="BA505" s="59" t="s">
        <v>1578</v>
      </c>
      <c r="BB505" s="59" t="s">
        <v>1591</v>
      </c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AMJ505" s="60"/>
      <c r="AMK505" s="60"/>
      <c r="AML505"/>
    </row>
    <row r="506" spans="1:1026" s="69" customFormat="1" x14ac:dyDescent="0.5">
      <c r="A506" s="61" t="s">
        <v>1589</v>
      </c>
      <c r="B506" s="62"/>
      <c r="C506" s="62"/>
      <c r="D506" s="63" t="s">
        <v>1592</v>
      </c>
      <c r="E506" s="64" t="s">
        <v>216</v>
      </c>
      <c r="F506" s="65">
        <v>1</v>
      </c>
      <c r="G506" s="65">
        <v>1</v>
      </c>
      <c r="H506" s="65">
        <v>1</v>
      </c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>
        <v>1</v>
      </c>
      <c r="T506" s="65"/>
      <c r="U506" s="65" t="s">
        <v>493</v>
      </c>
      <c r="V506" s="65" t="s">
        <v>493</v>
      </c>
      <c r="W506" s="65">
        <v>1</v>
      </c>
      <c r="X506" s="65"/>
      <c r="Y506" s="66"/>
      <c r="Z506" s="67"/>
      <c r="AA506" s="67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7" t="s">
        <v>112</v>
      </c>
      <c r="AN506" s="66">
        <v>1</v>
      </c>
      <c r="AO506" s="67"/>
      <c r="AP506" s="67"/>
      <c r="AQ506" s="68" t="s">
        <v>1593</v>
      </c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  <c r="DS506" s="70"/>
      <c r="DT506" s="70"/>
      <c r="DU506" s="70"/>
      <c r="DV506" s="70"/>
      <c r="DW506" s="70"/>
      <c r="DX506" s="70"/>
      <c r="DY506" s="70"/>
      <c r="DZ506" s="70"/>
      <c r="EA506" s="70"/>
      <c r="EB506" s="70"/>
      <c r="EC506" s="70"/>
      <c r="ED506" s="70"/>
      <c r="EE506" s="70"/>
      <c r="EF506" s="70"/>
      <c r="EG506" s="70"/>
      <c r="EH506" s="70"/>
      <c r="EI506" s="70"/>
      <c r="EJ506" s="70"/>
      <c r="AML506"/>
    </row>
    <row r="507" spans="1:1026" s="78" customFormat="1" x14ac:dyDescent="0.5">
      <c r="A507" s="1" t="s">
        <v>1594</v>
      </c>
      <c r="B507" s="72" t="s">
        <v>1595</v>
      </c>
      <c r="C507" s="72"/>
      <c r="D507" s="73" t="s">
        <v>62</v>
      </c>
      <c r="E507" s="73" t="s">
        <v>62</v>
      </c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 t="s">
        <v>83</v>
      </c>
      <c r="T507" s="88">
        <v>0</v>
      </c>
      <c r="U507" s="88" t="s">
        <v>83</v>
      </c>
      <c r="V507" s="88" t="s">
        <v>83</v>
      </c>
      <c r="W507" s="88">
        <v>0</v>
      </c>
      <c r="X507" s="88">
        <v>0</v>
      </c>
      <c r="Y507" s="74"/>
      <c r="Z507" s="75"/>
      <c r="AA507" s="75"/>
      <c r="AB507" s="74"/>
      <c r="AC507" s="74"/>
      <c r="AD507" s="74"/>
      <c r="AE507" s="74"/>
      <c r="AF507" s="74"/>
      <c r="AG507" s="74"/>
      <c r="AH507" s="110"/>
      <c r="AI507" s="110"/>
      <c r="AJ507" s="110"/>
      <c r="AK507" s="110"/>
      <c r="AL507" s="110"/>
      <c r="AM507" s="75"/>
      <c r="AN507" s="74"/>
      <c r="AO507" s="75"/>
      <c r="AP507" s="75" t="s">
        <v>1516</v>
      </c>
      <c r="AQ507" s="75"/>
      <c r="AR507" s="76">
        <v>3</v>
      </c>
      <c r="AS507" s="77">
        <v>80.66051822</v>
      </c>
      <c r="AT507" s="77">
        <v>8829.4904540000007</v>
      </c>
      <c r="AU507" s="77">
        <v>0.70422910100000002</v>
      </c>
      <c r="AV507" s="77">
        <v>4.3666565339999996</v>
      </c>
      <c r="AW507" s="77">
        <v>35.468721729999999</v>
      </c>
      <c r="AX507" s="77">
        <v>0.64504298199999999</v>
      </c>
      <c r="AY507" s="78" t="s">
        <v>69</v>
      </c>
      <c r="AZ507" s="78" t="s">
        <v>1582</v>
      </c>
      <c r="BA507" s="78" t="s">
        <v>1578</v>
      </c>
      <c r="BB507" s="78" t="s">
        <v>1596</v>
      </c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AML507"/>
    </row>
    <row r="508" spans="1:1026" s="59" customFormat="1" x14ac:dyDescent="0.5">
      <c r="A508" s="1" t="s">
        <v>1597</v>
      </c>
      <c r="B508" s="51" t="s">
        <v>1598</v>
      </c>
      <c r="C508" s="51"/>
      <c r="D508" s="52" t="s">
        <v>62</v>
      </c>
      <c r="E508" s="52" t="s">
        <v>62</v>
      </c>
      <c r="F508" s="53">
        <v>1</v>
      </c>
      <c r="G508" s="53">
        <v>1</v>
      </c>
      <c r="H508" s="53">
        <v>1</v>
      </c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>
        <v>1</v>
      </c>
      <c r="T508" s="53">
        <v>1</v>
      </c>
      <c r="U508" s="53" t="s">
        <v>493</v>
      </c>
      <c r="V508" s="53" t="s">
        <v>493</v>
      </c>
      <c r="W508" s="53">
        <v>1</v>
      </c>
      <c r="X508" s="53">
        <v>1</v>
      </c>
      <c r="Y508" s="54" t="s">
        <v>63</v>
      </c>
      <c r="Z508" s="55"/>
      <c r="AA508" s="55" t="s">
        <v>65</v>
      </c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5" t="s">
        <v>112</v>
      </c>
      <c r="AN508" s="54">
        <v>1</v>
      </c>
      <c r="AO508" s="55"/>
      <c r="AP508" s="55" t="s">
        <v>1516</v>
      </c>
      <c r="AQ508" s="55"/>
      <c r="AY508" s="59" t="s">
        <v>69</v>
      </c>
      <c r="AZ508" s="59" t="s">
        <v>1582</v>
      </c>
      <c r="BA508" s="59" t="s">
        <v>1578</v>
      </c>
      <c r="BB508" s="59" t="s">
        <v>472</v>
      </c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AMJ508" s="60"/>
      <c r="AMK508" s="60"/>
      <c r="AML508"/>
    </row>
    <row r="509" spans="1:1026" s="69" customFormat="1" x14ac:dyDescent="0.5">
      <c r="A509" s="61" t="s">
        <v>1597</v>
      </c>
      <c r="B509" s="62"/>
      <c r="C509" s="62"/>
      <c r="D509" s="63" t="s">
        <v>350</v>
      </c>
      <c r="E509" s="64" t="s">
        <v>216</v>
      </c>
      <c r="F509" s="65">
        <v>1</v>
      </c>
      <c r="G509" s="65">
        <v>1</v>
      </c>
      <c r="H509" s="65">
        <v>1</v>
      </c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>
        <v>1</v>
      </c>
      <c r="T509" s="65"/>
      <c r="U509" s="65" t="s">
        <v>493</v>
      </c>
      <c r="V509" s="65" t="s">
        <v>493</v>
      </c>
      <c r="W509" s="65">
        <v>1</v>
      </c>
      <c r="X509" s="65">
        <v>1</v>
      </c>
      <c r="Y509" s="66"/>
      <c r="Z509" s="67"/>
      <c r="AA509" s="67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7" t="s">
        <v>112</v>
      </c>
      <c r="AN509" s="66">
        <v>1</v>
      </c>
      <c r="AO509" s="67" t="s">
        <v>1599</v>
      </c>
      <c r="AP509" s="67" t="s">
        <v>1600</v>
      </c>
      <c r="AQ509" s="68" t="s">
        <v>1601</v>
      </c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  <c r="DS509" s="70"/>
      <c r="DT509" s="70"/>
      <c r="DU509" s="70"/>
      <c r="DV509" s="70"/>
      <c r="DW509" s="70"/>
      <c r="DX509" s="70"/>
      <c r="DY509" s="70"/>
      <c r="DZ509" s="70"/>
      <c r="EA509" s="70"/>
      <c r="EB509" s="70"/>
      <c r="EC509" s="70"/>
      <c r="ED509" s="70"/>
      <c r="EE509" s="70"/>
      <c r="EF509" s="70"/>
      <c r="EG509" s="70"/>
      <c r="EH509" s="70"/>
      <c r="EI509" s="70"/>
      <c r="EJ509" s="70"/>
      <c r="AML509"/>
    </row>
    <row r="510" spans="1:1026" s="78" customFormat="1" x14ac:dyDescent="0.5">
      <c r="A510" s="1" t="s">
        <v>1602</v>
      </c>
      <c r="B510" s="72" t="s">
        <v>1603</v>
      </c>
      <c r="C510" s="72"/>
      <c r="D510" s="73" t="s">
        <v>62</v>
      </c>
      <c r="E510" s="73" t="s">
        <v>62</v>
      </c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 t="s">
        <v>83</v>
      </c>
      <c r="T510" s="88">
        <v>0</v>
      </c>
      <c r="U510" s="88" t="s">
        <v>83</v>
      </c>
      <c r="V510" s="88" t="s">
        <v>83</v>
      </c>
      <c r="W510" s="88">
        <v>0</v>
      </c>
      <c r="X510" s="88">
        <v>0</v>
      </c>
      <c r="Y510" s="74"/>
      <c r="Z510" s="75"/>
      <c r="AA510" s="75"/>
      <c r="AB510" s="74"/>
      <c r="AC510" s="74"/>
      <c r="AD510" s="74"/>
      <c r="AE510" s="74"/>
      <c r="AF510" s="74"/>
      <c r="AG510" s="74"/>
      <c r="AH510" s="110"/>
      <c r="AI510" s="110"/>
      <c r="AJ510" s="110"/>
      <c r="AK510" s="110"/>
      <c r="AL510" s="110"/>
      <c r="AM510" s="75"/>
      <c r="AN510" s="74"/>
      <c r="AO510" s="75"/>
      <c r="AP510" s="75"/>
      <c r="AQ510" s="75"/>
      <c r="AR510" s="76">
        <v>6</v>
      </c>
      <c r="AS510" s="77">
        <v>52.630738020000003</v>
      </c>
      <c r="AT510" s="77">
        <v>1707.8492229999999</v>
      </c>
      <c r="AU510" s="77">
        <v>0.67991680499999996</v>
      </c>
      <c r="AV510" s="77">
        <v>-2.1630397609999998</v>
      </c>
      <c r="AW510" s="77">
        <v>204.23892420000001</v>
      </c>
      <c r="AX510" s="77">
        <v>0.52479999300000002</v>
      </c>
      <c r="AY510" s="78" t="s">
        <v>69</v>
      </c>
      <c r="AZ510" s="78" t="s">
        <v>1582</v>
      </c>
      <c r="BA510" s="78" t="s">
        <v>1578</v>
      </c>
      <c r="BB510" s="78" t="s">
        <v>1604</v>
      </c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AML510"/>
    </row>
    <row r="511" spans="1:1026" s="59" customFormat="1" x14ac:dyDescent="0.5">
      <c r="A511" s="1" t="s">
        <v>1605</v>
      </c>
      <c r="B511" s="51" t="s">
        <v>1606</v>
      </c>
      <c r="C511" s="51"/>
      <c r="D511" s="52" t="s">
        <v>62</v>
      </c>
      <c r="E511" s="52" t="s">
        <v>62</v>
      </c>
      <c r="F511" s="54">
        <v>2</v>
      </c>
      <c r="G511" s="54">
        <v>2</v>
      </c>
      <c r="H511" s="54">
        <v>2</v>
      </c>
      <c r="I511" s="54">
        <v>2</v>
      </c>
      <c r="J511" s="54"/>
      <c r="K511" s="54">
        <v>1</v>
      </c>
      <c r="L511" s="54"/>
      <c r="M511" s="54"/>
      <c r="N511" s="54"/>
      <c r="O511" s="54"/>
      <c r="P511" s="54">
        <v>2</v>
      </c>
      <c r="Q511" s="54">
        <v>1</v>
      </c>
      <c r="R511" s="54"/>
      <c r="S511" s="54">
        <v>4</v>
      </c>
      <c r="T511" s="54">
        <v>3</v>
      </c>
      <c r="U511" s="54" t="s">
        <v>1810</v>
      </c>
      <c r="V511" s="54" t="s">
        <v>1810</v>
      </c>
      <c r="W511" s="54">
        <v>2</v>
      </c>
      <c r="X511" s="54">
        <v>2</v>
      </c>
      <c r="Y511" s="54" t="s">
        <v>63</v>
      </c>
      <c r="Z511" s="55" t="s">
        <v>210</v>
      </c>
      <c r="AA511" s="55" t="s">
        <v>211</v>
      </c>
      <c r="AB511" s="54">
        <v>2</v>
      </c>
      <c r="AC511" s="54">
        <v>1</v>
      </c>
      <c r="AD511" s="54">
        <v>2</v>
      </c>
      <c r="AE511" s="54">
        <v>1</v>
      </c>
      <c r="AF511" s="54"/>
      <c r="AG511" s="54"/>
      <c r="AH511" s="54"/>
      <c r="AI511" s="54"/>
      <c r="AJ511" s="54"/>
      <c r="AK511" s="54"/>
      <c r="AL511" s="54">
        <v>91.7</v>
      </c>
      <c r="AM511" s="55" t="s">
        <v>112</v>
      </c>
      <c r="AN511" s="54">
        <v>1</v>
      </c>
      <c r="AO511" s="55"/>
      <c r="AP511" s="56" t="s">
        <v>1607</v>
      </c>
      <c r="AQ511" s="56"/>
      <c r="AR511" s="57">
        <v>1</v>
      </c>
      <c r="AS511" s="58">
        <v>179.65306240000001</v>
      </c>
      <c r="AT511" s="58">
        <v>12924.858560000001</v>
      </c>
      <c r="AU511" s="58">
        <v>0.61562340400000004</v>
      </c>
      <c r="AV511" s="58">
        <v>25.27466446</v>
      </c>
      <c r="AW511" s="58">
        <v>0.13651843399999999</v>
      </c>
      <c r="AX511" s="58">
        <v>0.79015868</v>
      </c>
      <c r="AY511" s="59" t="s">
        <v>69</v>
      </c>
      <c r="AZ511" s="59" t="s">
        <v>1608</v>
      </c>
      <c r="BA511" s="59" t="s">
        <v>1609</v>
      </c>
      <c r="BB511" s="59" t="s">
        <v>1610</v>
      </c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AMJ511" s="60"/>
      <c r="AMK511" s="60"/>
      <c r="AML511"/>
    </row>
    <row r="512" spans="1:1026" s="69" customFormat="1" x14ac:dyDescent="0.5">
      <c r="A512" s="61" t="s">
        <v>1605</v>
      </c>
      <c r="B512" s="62"/>
      <c r="C512" s="62"/>
      <c r="D512" s="63" t="s">
        <v>1611</v>
      </c>
      <c r="E512" s="64" t="s">
        <v>216</v>
      </c>
      <c r="F512" s="80">
        <v>1</v>
      </c>
      <c r="G512" s="80">
        <v>1</v>
      </c>
      <c r="H512" s="80" t="s">
        <v>116</v>
      </c>
      <c r="I512" s="80">
        <v>1</v>
      </c>
      <c r="J512" s="80"/>
      <c r="K512" s="80"/>
      <c r="L512" s="80"/>
      <c r="M512" s="80"/>
      <c r="N512" s="80"/>
      <c r="O512" s="80"/>
      <c r="P512" s="80">
        <v>1</v>
      </c>
      <c r="Q512" s="80"/>
      <c r="R512" s="80"/>
      <c r="S512" s="66">
        <v>2</v>
      </c>
      <c r="T512" s="80"/>
      <c r="U512" s="80" t="s">
        <v>1352</v>
      </c>
      <c r="V512" s="80" t="s">
        <v>1814</v>
      </c>
      <c r="W512" s="80">
        <v>1</v>
      </c>
      <c r="X512" s="66"/>
      <c r="Y512" s="66"/>
      <c r="Z512" s="67" t="s">
        <v>210</v>
      </c>
      <c r="AA512" s="67"/>
      <c r="AB512" s="66">
        <v>1</v>
      </c>
      <c r="AC512" s="66">
        <v>1</v>
      </c>
      <c r="AD512" s="66">
        <v>1</v>
      </c>
      <c r="AE512" s="66">
        <v>1</v>
      </c>
      <c r="AF512" s="66"/>
      <c r="AG512" s="66"/>
      <c r="AH512" s="66"/>
      <c r="AI512" s="66"/>
      <c r="AJ512" s="66"/>
      <c r="AK512" s="66"/>
      <c r="AL512" s="66"/>
      <c r="AM512" s="82" t="s">
        <v>112</v>
      </c>
      <c r="AN512" s="80">
        <v>1</v>
      </c>
      <c r="AO512" s="82" t="s">
        <v>1612</v>
      </c>
      <c r="AP512" s="68"/>
      <c r="AQ512" s="82" t="s">
        <v>1613</v>
      </c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  <c r="DS512" s="70"/>
      <c r="DT512" s="70"/>
      <c r="DU512" s="70"/>
      <c r="DV512" s="70"/>
      <c r="DW512" s="70"/>
      <c r="DX512" s="70"/>
      <c r="DY512" s="70"/>
      <c r="DZ512" s="70"/>
      <c r="EA512" s="70"/>
      <c r="EB512" s="70"/>
      <c r="EC512" s="70"/>
      <c r="ED512" s="70"/>
      <c r="EE512" s="70"/>
      <c r="EF512" s="70"/>
      <c r="EG512" s="70"/>
      <c r="EH512" s="70"/>
      <c r="EI512" s="70"/>
      <c r="EJ512" s="70"/>
      <c r="AML512"/>
    </row>
    <row r="513" spans="1:1026" s="69" customFormat="1" x14ac:dyDescent="0.5">
      <c r="A513" s="61" t="s">
        <v>1605</v>
      </c>
      <c r="B513" s="62"/>
      <c r="C513" s="62"/>
      <c r="D513" s="63" t="s">
        <v>1614</v>
      </c>
      <c r="E513" s="64" t="s">
        <v>216</v>
      </c>
      <c r="F513" s="80">
        <v>1</v>
      </c>
      <c r="G513" s="80">
        <v>1</v>
      </c>
      <c r="H513" s="80" t="s">
        <v>116</v>
      </c>
      <c r="I513" s="80">
        <v>1</v>
      </c>
      <c r="J513" s="80"/>
      <c r="K513" s="80">
        <v>1</v>
      </c>
      <c r="L513" s="80"/>
      <c r="M513" s="80"/>
      <c r="N513" s="80"/>
      <c r="O513" s="80"/>
      <c r="P513" s="80">
        <v>1</v>
      </c>
      <c r="Q513" s="80">
        <v>1</v>
      </c>
      <c r="R513" s="80"/>
      <c r="S513" s="66">
        <v>4</v>
      </c>
      <c r="T513" s="80"/>
      <c r="U513" s="80" t="s">
        <v>201</v>
      </c>
      <c r="V513" s="80" t="s">
        <v>1814</v>
      </c>
      <c r="W513" s="80">
        <v>1</v>
      </c>
      <c r="X513" s="66"/>
      <c r="Y513" s="66"/>
      <c r="Z513" s="67" t="s">
        <v>210</v>
      </c>
      <c r="AA513" s="67"/>
      <c r="AB513" s="66">
        <v>1</v>
      </c>
      <c r="AC513" s="66"/>
      <c r="AD513" s="66">
        <v>1</v>
      </c>
      <c r="AE513" s="66"/>
      <c r="AF513" s="66"/>
      <c r="AG513" s="66"/>
      <c r="AH513" s="66"/>
      <c r="AI513" s="66"/>
      <c r="AJ513" s="66"/>
      <c r="AK513" s="66"/>
      <c r="AL513" s="66"/>
      <c r="AM513" s="82" t="s">
        <v>112</v>
      </c>
      <c r="AN513" s="80">
        <v>1</v>
      </c>
      <c r="AO513" s="82"/>
      <c r="AP513" s="68"/>
      <c r="AQ513" s="82" t="s">
        <v>1615</v>
      </c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  <c r="DS513" s="70"/>
      <c r="DT513" s="70"/>
      <c r="DU513" s="70"/>
      <c r="DV513" s="70"/>
      <c r="DW513" s="70"/>
      <c r="DX513" s="70"/>
      <c r="DY513" s="70"/>
      <c r="DZ513" s="70"/>
      <c r="EA513" s="70"/>
      <c r="EB513" s="70"/>
      <c r="EC513" s="70"/>
      <c r="ED513" s="70"/>
      <c r="EE513" s="70"/>
      <c r="EF513" s="70"/>
      <c r="EG513" s="70"/>
      <c r="EH513" s="70"/>
      <c r="EI513" s="70"/>
      <c r="EJ513" s="70"/>
      <c r="AML513"/>
    </row>
    <row r="514" spans="1:1026" s="78" customFormat="1" x14ac:dyDescent="0.5">
      <c r="A514" s="1" t="s">
        <v>1616</v>
      </c>
      <c r="B514" s="72" t="s">
        <v>1617</v>
      </c>
      <c r="C514" s="72"/>
      <c r="D514" s="73" t="s">
        <v>62</v>
      </c>
      <c r="E514" s="73" t="s">
        <v>62</v>
      </c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 t="s">
        <v>83</v>
      </c>
      <c r="T514" s="88">
        <v>0</v>
      </c>
      <c r="U514" s="88" t="s">
        <v>83</v>
      </c>
      <c r="V514" s="88" t="s">
        <v>83</v>
      </c>
      <c r="W514" s="88">
        <v>0</v>
      </c>
      <c r="X514" s="88">
        <v>0</v>
      </c>
      <c r="Y514" s="74"/>
      <c r="Z514" s="75"/>
      <c r="AA514" s="75"/>
      <c r="AB514" s="74"/>
      <c r="AC514" s="74"/>
      <c r="AD514" s="74"/>
      <c r="AE514" s="74"/>
      <c r="AF514" s="74"/>
      <c r="AG514" s="74"/>
      <c r="AH514" s="110"/>
      <c r="AI514" s="110"/>
      <c r="AJ514" s="110"/>
      <c r="AK514" s="110"/>
      <c r="AL514" s="110"/>
      <c r="AM514" s="75"/>
      <c r="AN514" s="74"/>
      <c r="AO514" s="75"/>
      <c r="AP514" s="75"/>
      <c r="AQ514" s="75"/>
      <c r="AR514" s="76">
        <v>2</v>
      </c>
      <c r="AS514" s="77">
        <v>97.673118009999996</v>
      </c>
      <c r="AT514" s="77">
        <v>7453.6873859999996</v>
      </c>
      <c r="AU514" s="77">
        <v>0.56608894700000001</v>
      </c>
      <c r="AV514" s="77">
        <v>19.659982419999999</v>
      </c>
      <c r="AW514" s="77">
        <v>1.4327274640000001</v>
      </c>
      <c r="AX514" s="77">
        <v>0.71092038499999999</v>
      </c>
      <c r="AY514" s="78" t="s">
        <v>69</v>
      </c>
      <c r="AZ514" s="78" t="s">
        <v>1608</v>
      </c>
      <c r="BA514" s="78" t="s">
        <v>1618</v>
      </c>
      <c r="BB514" s="78" t="s">
        <v>1619</v>
      </c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AML514"/>
    </row>
    <row r="515" spans="1:1026" s="59" customFormat="1" x14ac:dyDescent="0.5">
      <c r="A515" s="1" t="s">
        <v>1620</v>
      </c>
      <c r="B515" s="51" t="s">
        <v>1621</v>
      </c>
      <c r="C515" s="51"/>
      <c r="D515" s="52" t="s">
        <v>62</v>
      </c>
      <c r="E515" s="52" t="s">
        <v>62</v>
      </c>
      <c r="F515" s="53">
        <v>1</v>
      </c>
      <c r="G515" s="53">
        <v>1</v>
      </c>
      <c r="H515" s="53">
        <v>1</v>
      </c>
      <c r="I515" s="53"/>
      <c r="J515" s="53"/>
      <c r="K515" s="53"/>
      <c r="L515" s="53"/>
      <c r="M515" s="53"/>
      <c r="N515" s="53"/>
      <c r="O515" s="53"/>
      <c r="P515" s="53">
        <v>1</v>
      </c>
      <c r="Q515" s="53">
        <v>1</v>
      </c>
      <c r="R515" s="53"/>
      <c r="S515" s="53">
        <v>2</v>
      </c>
      <c r="T515" s="53">
        <v>2</v>
      </c>
      <c r="U515" s="54" t="s">
        <v>1810</v>
      </c>
      <c r="V515" s="54" t="s">
        <v>1810</v>
      </c>
      <c r="W515" s="53">
        <v>1</v>
      </c>
      <c r="X515" s="53">
        <v>1</v>
      </c>
      <c r="Y515" s="54" t="s">
        <v>234</v>
      </c>
      <c r="Z515" s="55" t="s">
        <v>83</v>
      </c>
      <c r="AA515" s="55" t="s">
        <v>65</v>
      </c>
      <c r="AB515" s="54">
        <v>1</v>
      </c>
      <c r="AC515" s="54">
        <v>1</v>
      </c>
      <c r="AD515" s="54">
        <v>1</v>
      </c>
      <c r="AE515" s="54">
        <v>1</v>
      </c>
      <c r="AF515" s="54"/>
      <c r="AG515" s="54"/>
      <c r="AH515" s="54" t="s">
        <v>67</v>
      </c>
      <c r="AI515" s="54"/>
      <c r="AJ515" s="54"/>
      <c r="AK515" s="54"/>
      <c r="AL515" s="54">
        <v>75.599999999999994</v>
      </c>
      <c r="AM515" s="55" t="s">
        <v>80</v>
      </c>
      <c r="AN515" s="54">
        <v>1</v>
      </c>
      <c r="AO515" s="55"/>
      <c r="AP515" s="55" t="s">
        <v>1622</v>
      </c>
      <c r="AQ515" s="55"/>
      <c r="AR515" s="57">
        <v>3</v>
      </c>
      <c r="AS515" s="58">
        <v>25.338757709999999</v>
      </c>
      <c r="AT515" s="58">
        <v>1363.146794</v>
      </c>
      <c r="AU515" s="58">
        <v>0.62717060599999996</v>
      </c>
      <c r="AV515" s="58">
        <v>26.281353670000001</v>
      </c>
      <c r="AW515" s="58">
        <v>2.6379020679999998</v>
      </c>
      <c r="AX515" s="58">
        <v>0.73505209400000004</v>
      </c>
      <c r="AY515" s="59" t="s">
        <v>69</v>
      </c>
      <c r="AZ515" s="59" t="s">
        <v>1608</v>
      </c>
      <c r="BA515" s="59" t="s">
        <v>1623</v>
      </c>
      <c r="BB515" s="59" t="s">
        <v>1624</v>
      </c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AMJ515" s="60"/>
      <c r="AMK515" s="60"/>
      <c r="AML515"/>
    </row>
    <row r="516" spans="1:1026" s="69" customFormat="1" x14ac:dyDescent="0.5">
      <c r="A516" s="61" t="s">
        <v>1620</v>
      </c>
      <c r="B516" s="62"/>
      <c r="C516" s="62"/>
      <c r="D516" s="63" t="s">
        <v>1625</v>
      </c>
      <c r="E516" s="64" t="s">
        <v>106</v>
      </c>
      <c r="F516" s="80">
        <v>1</v>
      </c>
      <c r="G516" s="80">
        <v>1</v>
      </c>
      <c r="H516" s="80" t="s">
        <v>116</v>
      </c>
      <c r="I516" s="80"/>
      <c r="J516" s="80"/>
      <c r="K516" s="80"/>
      <c r="L516" s="80"/>
      <c r="M516" s="80"/>
      <c r="N516" s="80"/>
      <c r="O516" s="80"/>
      <c r="P516" s="80">
        <v>1</v>
      </c>
      <c r="Q516" s="80">
        <v>1</v>
      </c>
      <c r="R516" s="80"/>
      <c r="S516" s="65">
        <v>2</v>
      </c>
      <c r="T516" s="80"/>
      <c r="U516" s="65" t="s">
        <v>167</v>
      </c>
      <c r="V516" s="65" t="s">
        <v>1814</v>
      </c>
      <c r="W516" s="65">
        <v>1</v>
      </c>
      <c r="X516" s="65"/>
      <c r="Y516" s="66"/>
      <c r="Z516" s="67"/>
      <c r="AA516" s="67"/>
      <c r="AB516" s="66">
        <v>1</v>
      </c>
      <c r="AC516" s="66">
        <v>1</v>
      </c>
      <c r="AD516" s="66">
        <v>1</v>
      </c>
      <c r="AE516" s="66">
        <v>1</v>
      </c>
      <c r="AF516" s="66"/>
      <c r="AG516" s="66"/>
      <c r="AH516" s="66"/>
      <c r="AI516" s="66"/>
      <c r="AJ516" s="66"/>
      <c r="AK516" s="66"/>
      <c r="AL516" s="66"/>
      <c r="AM516" s="82" t="s">
        <v>80</v>
      </c>
      <c r="AN516" s="80">
        <v>1</v>
      </c>
      <c r="AO516" s="82" t="s">
        <v>1626</v>
      </c>
      <c r="AP516" s="67"/>
      <c r="AQ516" s="82" t="s">
        <v>1627</v>
      </c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  <c r="DS516" s="70"/>
      <c r="DT516" s="70"/>
      <c r="DU516" s="70"/>
      <c r="DV516" s="70"/>
      <c r="DW516" s="70"/>
      <c r="DX516" s="70"/>
      <c r="DY516" s="70"/>
      <c r="DZ516" s="70"/>
      <c r="EA516" s="70"/>
      <c r="EB516" s="70"/>
      <c r="EC516" s="70"/>
      <c r="ED516" s="70"/>
      <c r="EE516" s="70"/>
      <c r="EF516" s="70"/>
      <c r="EG516" s="70"/>
      <c r="EH516" s="70"/>
      <c r="EI516" s="70"/>
      <c r="EJ516" s="70"/>
      <c r="AML516"/>
    </row>
    <row r="517" spans="1:1026" s="59" customFormat="1" x14ac:dyDescent="0.5">
      <c r="A517" s="1" t="s">
        <v>1628</v>
      </c>
      <c r="B517" s="51" t="s">
        <v>1629</v>
      </c>
      <c r="C517" s="51"/>
      <c r="D517" s="52" t="s">
        <v>62</v>
      </c>
      <c r="E517" s="52" t="s">
        <v>62</v>
      </c>
      <c r="F517" s="53">
        <v>2</v>
      </c>
      <c r="G517" s="53">
        <v>2</v>
      </c>
      <c r="H517" s="53">
        <v>2</v>
      </c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107">
        <v>1</v>
      </c>
      <c r="T517" s="53">
        <v>1</v>
      </c>
      <c r="U517" s="53" t="s">
        <v>493</v>
      </c>
      <c r="V517" s="53" t="s">
        <v>493</v>
      </c>
      <c r="W517" s="53">
        <v>3</v>
      </c>
      <c r="X517" s="53">
        <v>1</v>
      </c>
      <c r="Y517" s="54" t="s">
        <v>264</v>
      </c>
      <c r="Z517" s="55"/>
      <c r="AA517" s="55" t="s">
        <v>65</v>
      </c>
      <c r="AB517" s="54">
        <v>1</v>
      </c>
      <c r="AC517" s="54">
        <v>1</v>
      </c>
      <c r="AD517" s="54">
        <v>1</v>
      </c>
      <c r="AE517" s="54"/>
      <c r="AF517" s="54"/>
      <c r="AG517" s="54"/>
      <c r="AH517" s="54"/>
      <c r="AI517" s="54"/>
      <c r="AJ517" s="54"/>
      <c r="AK517" s="54"/>
      <c r="AL517" s="54">
        <v>82.5</v>
      </c>
      <c r="AM517" s="55" t="s">
        <v>192</v>
      </c>
      <c r="AN517" s="54">
        <v>2</v>
      </c>
      <c r="AO517" s="55"/>
      <c r="AP517" s="55" t="s">
        <v>1630</v>
      </c>
      <c r="AQ517" s="55"/>
      <c r="AR517" s="57">
        <v>3</v>
      </c>
      <c r="AS517" s="58">
        <v>77.941227280000007</v>
      </c>
      <c r="AT517" s="58">
        <v>8052.1761710000001</v>
      </c>
      <c r="AU517" s="58">
        <v>0.65823567900000002</v>
      </c>
      <c r="AV517" s="58">
        <v>23.521187919999999</v>
      </c>
      <c r="AW517" s="58">
        <v>6.2950694260000004</v>
      </c>
      <c r="AX517" s="58">
        <v>0.69703337099999996</v>
      </c>
      <c r="AY517" s="59" t="s">
        <v>69</v>
      </c>
      <c r="AZ517" s="59" t="s">
        <v>1608</v>
      </c>
      <c r="BA517" s="59" t="s">
        <v>1623</v>
      </c>
      <c r="BB517" s="59" t="s">
        <v>1631</v>
      </c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AMJ517" s="60"/>
      <c r="AMK517" s="60"/>
      <c r="AML517"/>
    </row>
    <row r="518" spans="1:1026" s="69" customFormat="1" x14ac:dyDescent="0.5">
      <c r="A518" s="61" t="s">
        <v>1628</v>
      </c>
      <c r="B518" s="62"/>
      <c r="C518" s="62"/>
      <c r="D518" s="126" t="s">
        <v>1632</v>
      </c>
      <c r="E518" s="64" t="s">
        <v>106</v>
      </c>
      <c r="F518" s="65">
        <v>2</v>
      </c>
      <c r="G518" s="65">
        <v>2</v>
      </c>
      <c r="H518" s="65">
        <v>2</v>
      </c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>
        <v>1</v>
      </c>
      <c r="T518" s="65"/>
      <c r="U518" s="65" t="s">
        <v>493</v>
      </c>
      <c r="V518" s="65" t="s">
        <v>493</v>
      </c>
      <c r="W518" s="65">
        <v>3</v>
      </c>
      <c r="X518" s="65"/>
      <c r="Y518" s="66"/>
      <c r="Z518" s="67"/>
      <c r="AA518" s="67"/>
      <c r="AB518" s="66">
        <v>1</v>
      </c>
      <c r="AC518" s="66">
        <v>1</v>
      </c>
      <c r="AD518" s="66">
        <v>1</v>
      </c>
      <c r="AE518" s="66"/>
      <c r="AF518" s="66"/>
      <c r="AG518" s="66"/>
      <c r="AH518" s="66"/>
      <c r="AI518" s="66"/>
      <c r="AJ518" s="66"/>
      <c r="AK518" s="66"/>
      <c r="AL518" s="66"/>
      <c r="AM518" s="67" t="s">
        <v>192</v>
      </c>
      <c r="AN518" s="66">
        <v>2</v>
      </c>
      <c r="AO518" s="67" t="s">
        <v>1633</v>
      </c>
      <c r="AP518" s="67"/>
      <c r="AQ518" s="68" t="s">
        <v>1634</v>
      </c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  <c r="DS518" s="70"/>
      <c r="DT518" s="70"/>
      <c r="DU518" s="70"/>
      <c r="DV518" s="70"/>
      <c r="DW518" s="70"/>
      <c r="DX518" s="70"/>
      <c r="DY518" s="70"/>
      <c r="DZ518" s="70"/>
      <c r="EA518" s="70"/>
      <c r="EB518" s="70"/>
      <c r="EC518" s="70"/>
      <c r="ED518" s="70"/>
      <c r="EE518" s="70"/>
      <c r="EF518" s="70"/>
      <c r="EG518" s="70"/>
      <c r="EH518" s="70"/>
      <c r="EI518" s="70"/>
      <c r="EJ518" s="70"/>
      <c r="AML518"/>
    </row>
    <row r="519" spans="1:1026" s="78" customFormat="1" x14ac:dyDescent="0.5">
      <c r="A519" s="1" t="s">
        <v>1635</v>
      </c>
      <c r="B519" s="72" t="s">
        <v>1636</v>
      </c>
      <c r="C519" s="72"/>
      <c r="D519" s="73" t="s">
        <v>62</v>
      </c>
      <c r="E519" s="73" t="s">
        <v>62</v>
      </c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 t="s">
        <v>83</v>
      </c>
      <c r="T519" s="88">
        <v>0</v>
      </c>
      <c r="U519" s="88" t="s">
        <v>83</v>
      </c>
      <c r="V519" s="88" t="s">
        <v>83</v>
      </c>
      <c r="W519" s="88">
        <v>0</v>
      </c>
      <c r="X519" s="88">
        <v>0</v>
      </c>
      <c r="Y519" s="74"/>
      <c r="Z519" s="75"/>
      <c r="AA519" s="75"/>
      <c r="AB519" s="74"/>
      <c r="AC519" s="74"/>
      <c r="AD519" s="74"/>
      <c r="AE519" s="74"/>
      <c r="AF519" s="74"/>
      <c r="AG519" s="74"/>
      <c r="AH519" s="110"/>
      <c r="AI519" s="110"/>
      <c r="AJ519" s="110"/>
      <c r="AK519" s="110"/>
      <c r="AL519" s="110"/>
      <c r="AM519" s="75"/>
      <c r="AN519" s="74"/>
      <c r="AO519" s="75"/>
      <c r="AP519" s="75"/>
      <c r="AQ519" s="75"/>
      <c r="AR519" s="76">
        <v>3</v>
      </c>
      <c r="AS519" s="77">
        <v>61.415378189999998</v>
      </c>
      <c r="AT519" s="77">
        <v>4590.334124</v>
      </c>
      <c r="AU519" s="77">
        <v>0.68434409299999999</v>
      </c>
      <c r="AV519" s="77">
        <v>21.268733149999999</v>
      </c>
      <c r="AW519" s="77">
        <v>5.4999541870000002</v>
      </c>
      <c r="AX519" s="77">
        <v>0.76502983099999999</v>
      </c>
      <c r="AY519" s="78" t="s">
        <v>69</v>
      </c>
      <c r="AZ519" s="78" t="s">
        <v>1608</v>
      </c>
      <c r="BA519" s="78" t="s">
        <v>1637</v>
      </c>
      <c r="BB519" s="78" t="s">
        <v>1638</v>
      </c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AML519"/>
    </row>
    <row r="520" spans="1:1026" s="59" customFormat="1" x14ac:dyDescent="0.5">
      <c r="A520" s="1" t="s">
        <v>1639</v>
      </c>
      <c r="B520" s="51" t="s">
        <v>1640</v>
      </c>
      <c r="C520" s="51"/>
      <c r="D520" s="52" t="s">
        <v>62</v>
      </c>
      <c r="E520" s="52" t="s">
        <v>62</v>
      </c>
      <c r="F520" s="53">
        <v>1</v>
      </c>
      <c r="G520" s="53">
        <v>1</v>
      </c>
      <c r="H520" s="53">
        <v>1</v>
      </c>
      <c r="I520" s="53"/>
      <c r="J520" s="53"/>
      <c r="K520" s="53">
        <v>1</v>
      </c>
      <c r="L520" s="53"/>
      <c r="M520" s="53"/>
      <c r="N520" s="53"/>
      <c r="O520" s="53"/>
      <c r="P520" s="53">
        <v>1</v>
      </c>
      <c r="Q520" s="53"/>
      <c r="R520" s="53"/>
      <c r="S520" s="53">
        <v>2</v>
      </c>
      <c r="T520" s="53">
        <v>2</v>
      </c>
      <c r="U520" s="54" t="s">
        <v>1810</v>
      </c>
      <c r="V520" s="54" t="s">
        <v>1810</v>
      </c>
      <c r="W520" s="53">
        <v>1</v>
      </c>
      <c r="X520" s="53">
        <v>1</v>
      </c>
      <c r="Y520" s="54" t="s">
        <v>234</v>
      </c>
      <c r="Z520" s="55" t="s">
        <v>83</v>
      </c>
      <c r="AA520" s="55" t="s">
        <v>65</v>
      </c>
      <c r="AB520" s="54">
        <v>1</v>
      </c>
      <c r="AC520" s="54"/>
      <c r="AD520" s="54">
        <v>2</v>
      </c>
      <c r="AE520" s="54"/>
      <c r="AF520" s="54"/>
      <c r="AG520" s="54"/>
      <c r="AH520" s="54"/>
      <c r="AI520" s="54"/>
      <c r="AJ520" s="54"/>
      <c r="AK520" s="54"/>
      <c r="AL520" s="54">
        <v>70</v>
      </c>
      <c r="AM520" s="55" t="s">
        <v>112</v>
      </c>
      <c r="AN520" s="54">
        <v>1</v>
      </c>
      <c r="AO520" s="55"/>
      <c r="AP520" s="55" t="s">
        <v>1641</v>
      </c>
      <c r="AQ520" s="55"/>
      <c r="AR520" s="57">
        <v>2</v>
      </c>
      <c r="AS520" s="58">
        <v>131.78010560000001</v>
      </c>
      <c r="AT520" s="58">
        <v>10631.061369999999</v>
      </c>
      <c r="AU520" s="58">
        <v>0.67936309100000003</v>
      </c>
      <c r="AV520" s="58">
        <v>25.158658920000001</v>
      </c>
      <c r="AW520" s="58">
        <v>1.3912246779999999</v>
      </c>
      <c r="AX520" s="58">
        <v>0.74245699600000004</v>
      </c>
      <c r="AY520" s="59" t="s">
        <v>69</v>
      </c>
      <c r="AZ520" s="59" t="s">
        <v>1608</v>
      </c>
      <c r="BA520" s="59" t="s">
        <v>1637</v>
      </c>
      <c r="BB520" s="59" t="s">
        <v>1642</v>
      </c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AMJ520" s="60"/>
      <c r="AMK520" s="60"/>
      <c r="AML520"/>
    </row>
    <row r="521" spans="1:1026" s="69" customFormat="1" x14ac:dyDescent="0.5">
      <c r="A521" s="61" t="s">
        <v>1639</v>
      </c>
      <c r="B521" s="62"/>
      <c r="C521" s="62"/>
      <c r="D521" s="63" t="s">
        <v>1643</v>
      </c>
      <c r="E521" s="64" t="s">
        <v>106</v>
      </c>
      <c r="F521" s="65">
        <v>1</v>
      </c>
      <c r="G521" s="65">
        <v>1</v>
      </c>
      <c r="H521" s="65">
        <v>1</v>
      </c>
      <c r="I521" s="65"/>
      <c r="J521" s="65"/>
      <c r="K521" s="65">
        <v>1</v>
      </c>
      <c r="L521" s="65"/>
      <c r="M521" s="65"/>
      <c r="N521" s="65"/>
      <c r="O521" s="65"/>
      <c r="P521" s="65">
        <v>1</v>
      </c>
      <c r="Q521" s="65"/>
      <c r="R521" s="65"/>
      <c r="S521" s="65">
        <v>2</v>
      </c>
      <c r="T521" s="65"/>
      <c r="U521" s="65" t="s">
        <v>167</v>
      </c>
      <c r="V521" s="65" t="s">
        <v>1814</v>
      </c>
      <c r="W521" s="65">
        <v>1</v>
      </c>
      <c r="X521" s="65"/>
      <c r="Y521" s="66"/>
      <c r="Z521" s="67"/>
      <c r="AA521" s="67"/>
      <c r="AB521" s="66"/>
      <c r="AC521" s="66"/>
      <c r="AD521" s="66">
        <v>1</v>
      </c>
      <c r="AE521" s="66"/>
      <c r="AF521" s="66"/>
      <c r="AG521" s="66"/>
      <c r="AH521" s="66"/>
      <c r="AI521" s="66"/>
      <c r="AJ521" s="66"/>
      <c r="AK521" s="66"/>
      <c r="AL521" s="66"/>
      <c r="AM521" s="67" t="s">
        <v>112</v>
      </c>
      <c r="AN521" s="66">
        <v>1</v>
      </c>
      <c r="AO521" s="67" t="s">
        <v>1644</v>
      </c>
      <c r="AP521" s="67"/>
      <c r="AQ521" s="68" t="s">
        <v>1645</v>
      </c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  <c r="DS521" s="70"/>
      <c r="DT521" s="70"/>
      <c r="DU521" s="70"/>
      <c r="DV521" s="70"/>
      <c r="DW521" s="70"/>
      <c r="DX521" s="70"/>
      <c r="DY521" s="70"/>
      <c r="DZ521" s="70"/>
      <c r="EA521" s="70"/>
      <c r="EB521" s="70"/>
      <c r="EC521" s="70"/>
      <c r="ED521" s="70"/>
      <c r="EE521" s="70"/>
      <c r="EF521" s="70"/>
      <c r="EG521" s="70"/>
      <c r="EH521" s="70"/>
      <c r="EI521" s="70"/>
      <c r="EJ521" s="70"/>
      <c r="AML521"/>
    </row>
    <row r="522" spans="1:1026" s="78" customFormat="1" x14ac:dyDescent="0.5">
      <c r="A522" s="1" t="s">
        <v>1646</v>
      </c>
      <c r="B522" s="72" t="s">
        <v>1647</v>
      </c>
      <c r="C522" s="72"/>
      <c r="D522" s="73" t="s">
        <v>62</v>
      </c>
      <c r="E522" s="73" t="s">
        <v>62</v>
      </c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 t="s">
        <v>83</v>
      </c>
      <c r="T522" s="74">
        <v>0</v>
      </c>
      <c r="U522" s="74" t="s">
        <v>83</v>
      </c>
      <c r="V522" s="74" t="s">
        <v>83</v>
      </c>
      <c r="W522" s="74">
        <v>0</v>
      </c>
      <c r="X522" s="74">
        <v>0</v>
      </c>
      <c r="Y522" s="74"/>
      <c r="Z522" s="75"/>
      <c r="AA522" s="75"/>
      <c r="AB522" s="74"/>
      <c r="AC522" s="74"/>
      <c r="AD522" s="74"/>
      <c r="AE522" s="74"/>
      <c r="AF522" s="74"/>
      <c r="AG522" s="74"/>
      <c r="AH522" s="110"/>
      <c r="AI522" s="110"/>
      <c r="AJ522" s="110"/>
      <c r="AK522" s="110"/>
      <c r="AL522" s="110"/>
      <c r="AM522" s="75"/>
      <c r="AN522" s="74"/>
      <c r="AO522" s="75"/>
      <c r="AP522" s="75"/>
      <c r="AQ522" s="75"/>
      <c r="AR522" s="76">
        <v>1</v>
      </c>
      <c r="AS522" s="77">
        <v>222.25483729999999</v>
      </c>
      <c r="AT522" s="77">
        <v>14241.508260000001</v>
      </c>
      <c r="AU522" s="77">
        <v>0.63516573499999995</v>
      </c>
      <c r="AV522" s="77">
        <v>25.974012729999998</v>
      </c>
      <c r="AW522" s="77">
        <v>0.17592280599999999</v>
      </c>
      <c r="AX522" s="77">
        <v>0.77148695199999995</v>
      </c>
      <c r="AY522" s="78" t="s">
        <v>69</v>
      </c>
      <c r="AZ522" s="78" t="s">
        <v>1608</v>
      </c>
      <c r="BA522" s="78" t="s">
        <v>1648</v>
      </c>
      <c r="BB522" s="78" t="s">
        <v>1649</v>
      </c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AML522"/>
    </row>
    <row r="523" spans="1:1026" s="78" customFormat="1" x14ac:dyDescent="0.5">
      <c r="A523" s="1" t="s">
        <v>1650</v>
      </c>
      <c r="B523" s="72" t="s">
        <v>1651</v>
      </c>
      <c r="C523" s="72"/>
      <c r="D523" s="73" t="s">
        <v>62</v>
      </c>
      <c r="E523" s="73" t="s">
        <v>62</v>
      </c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 t="s">
        <v>83</v>
      </c>
      <c r="T523" s="74">
        <v>0</v>
      </c>
      <c r="U523" s="74" t="s">
        <v>83</v>
      </c>
      <c r="V523" s="74" t="s">
        <v>83</v>
      </c>
      <c r="W523" s="74">
        <v>0</v>
      </c>
      <c r="X523" s="74">
        <v>0</v>
      </c>
      <c r="Y523" s="74"/>
      <c r="Z523" s="75"/>
      <c r="AA523" s="75"/>
      <c r="AB523" s="74"/>
      <c r="AC523" s="74"/>
      <c r="AD523" s="74"/>
      <c r="AE523" s="74"/>
      <c r="AF523" s="74"/>
      <c r="AG523" s="74"/>
      <c r="AH523" s="110"/>
      <c r="AI523" s="110"/>
      <c r="AJ523" s="110"/>
      <c r="AK523" s="110"/>
      <c r="AL523" s="110"/>
      <c r="AM523" s="75"/>
      <c r="AN523" s="74"/>
      <c r="AO523" s="75"/>
      <c r="AP523" s="75"/>
      <c r="AQ523" s="75"/>
      <c r="AY523" s="78" t="s">
        <v>69</v>
      </c>
      <c r="AZ523" s="78" t="s">
        <v>1608</v>
      </c>
      <c r="BA523" s="78" t="s">
        <v>1648</v>
      </c>
      <c r="BB523" s="78" t="s">
        <v>1652</v>
      </c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AML523"/>
    </row>
    <row r="524" spans="1:1026" s="78" customFormat="1" x14ac:dyDescent="0.5">
      <c r="A524" s="1" t="s">
        <v>1653</v>
      </c>
      <c r="B524" s="72" t="s">
        <v>1654</v>
      </c>
      <c r="C524" s="72"/>
      <c r="D524" s="73" t="s">
        <v>62</v>
      </c>
      <c r="E524" s="73" t="s">
        <v>62</v>
      </c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 t="s">
        <v>83</v>
      </c>
      <c r="T524" s="74">
        <v>0</v>
      </c>
      <c r="U524" s="74" t="s">
        <v>83</v>
      </c>
      <c r="V524" s="74" t="s">
        <v>83</v>
      </c>
      <c r="W524" s="74">
        <v>0</v>
      </c>
      <c r="X524" s="74">
        <v>0</v>
      </c>
      <c r="Y524" s="74"/>
      <c r="Z524" s="75"/>
      <c r="AA524" s="75"/>
      <c r="AB524" s="74"/>
      <c r="AC524" s="74"/>
      <c r="AD524" s="74"/>
      <c r="AE524" s="74"/>
      <c r="AF524" s="74"/>
      <c r="AG524" s="74"/>
      <c r="AH524" s="110"/>
      <c r="AI524" s="110"/>
      <c r="AJ524" s="110"/>
      <c r="AK524" s="110"/>
      <c r="AL524" s="110"/>
      <c r="AM524" s="75"/>
      <c r="AN524" s="74"/>
      <c r="AO524" s="75"/>
      <c r="AP524" s="75"/>
      <c r="AQ524" s="75"/>
      <c r="AR524" s="76">
        <v>1</v>
      </c>
      <c r="AS524" s="77">
        <v>174.8476527</v>
      </c>
      <c r="AT524" s="77">
        <v>8414.1518020000003</v>
      </c>
      <c r="AU524" s="77">
        <v>0.67457604800000004</v>
      </c>
      <c r="AV524" s="77">
        <v>25.272142760000001</v>
      </c>
      <c r="AW524" s="77">
        <v>0.20828252899999999</v>
      </c>
      <c r="AX524" s="77">
        <v>0.77313693900000002</v>
      </c>
      <c r="AY524" s="78" t="s">
        <v>69</v>
      </c>
      <c r="AZ524" s="78" t="s">
        <v>1608</v>
      </c>
      <c r="BA524" s="78" t="s">
        <v>1648</v>
      </c>
      <c r="BB524" s="78" t="s">
        <v>1655</v>
      </c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AML524"/>
    </row>
    <row r="525" spans="1:1026" s="78" customFormat="1" x14ac:dyDescent="0.5">
      <c r="A525" s="1" t="s">
        <v>1656</v>
      </c>
      <c r="B525" s="72" t="s">
        <v>1657</v>
      </c>
      <c r="C525" s="72"/>
      <c r="D525" s="73" t="s">
        <v>62</v>
      </c>
      <c r="E525" s="73" t="s">
        <v>62</v>
      </c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111" t="s">
        <v>83</v>
      </c>
      <c r="T525" s="165">
        <v>0</v>
      </c>
      <c r="U525" s="111" t="s">
        <v>83</v>
      </c>
      <c r="V525" s="74" t="s">
        <v>83</v>
      </c>
      <c r="W525" s="111">
        <v>0</v>
      </c>
      <c r="X525" s="111">
        <v>0</v>
      </c>
      <c r="Y525" s="74"/>
      <c r="Z525" s="75"/>
      <c r="AA525" s="75"/>
      <c r="AB525" s="74"/>
      <c r="AC525" s="74"/>
      <c r="AD525" s="74"/>
      <c r="AE525" s="74"/>
      <c r="AF525" s="74"/>
      <c r="AG525" s="74"/>
      <c r="AH525" s="110"/>
      <c r="AI525" s="110"/>
      <c r="AJ525" s="110"/>
      <c r="AK525" s="110"/>
      <c r="AL525" s="110"/>
      <c r="AM525" s="75"/>
      <c r="AN525" s="74"/>
      <c r="AO525" s="75"/>
      <c r="AP525" s="75"/>
      <c r="AQ525" s="75"/>
      <c r="AR525" s="76"/>
      <c r="AS525" s="77"/>
      <c r="AT525" s="77"/>
      <c r="AU525" s="77"/>
      <c r="AV525" s="77"/>
      <c r="AW525" s="77"/>
      <c r="AX525" s="77"/>
      <c r="AY525" s="78" t="s">
        <v>69</v>
      </c>
      <c r="AZ525" s="78" t="s">
        <v>1608</v>
      </c>
      <c r="BA525" s="78" t="s">
        <v>1648</v>
      </c>
      <c r="BB525" s="78" t="s">
        <v>1658</v>
      </c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AML525"/>
    </row>
    <row r="526" spans="1:1026" s="78" customFormat="1" x14ac:dyDescent="0.5">
      <c r="A526" s="1" t="s">
        <v>1659</v>
      </c>
      <c r="B526" s="72" t="s">
        <v>1660</v>
      </c>
      <c r="C526" s="72"/>
      <c r="D526" s="73" t="s">
        <v>62</v>
      </c>
      <c r="E526" s="73" t="s">
        <v>62</v>
      </c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 t="s">
        <v>83</v>
      </c>
      <c r="T526" s="74">
        <v>0</v>
      </c>
      <c r="U526" s="74" t="s">
        <v>83</v>
      </c>
      <c r="V526" s="74" t="s">
        <v>83</v>
      </c>
      <c r="W526" s="74">
        <v>0</v>
      </c>
      <c r="X526" s="74">
        <v>0</v>
      </c>
      <c r="Y526" s="74"/>
      <c r="Z526" s="75"/>
      <c r="AA526" s="75"/>
      <c r="AB526" s="74"/>
      <c r="AC526" s="74"/>
      <c r="AD526" s="74"/>
      <c r="AE526" s="74"/>
      <c r="AF526" s="74"/>
      <c r="AG526" s="74"/>
      <c r="AH526" s="110"/>
      <c r="AI526" s="110"/>
      <c r="AJ526" s="110"/>
      <c r="AK526" s="110"/>
      <c r="AL526" s="110"/>
      <c r="AM526" s="75"/>
      <c r="AN526" s="74"/>
      <c r="AO526" s="75"/>
      <c r="AP526" s="75"/>
      <c r="AQ526" s="75"/>
      <c r="AR526" s="76">
        <v>1</v>
      </c>
      <c r="AS526" s="77">
        <v>210.07345720000001</v>
      </c>
      <c r="AT526" s="77">
        <v>21696.460340000001</v>
      </c>
      <c r="AU526" s="77">
        <v>0.57894330100000002</v>
      </c>
      <c r="AV526" s="77">
        <v>25.58893905</v>
      </c>
      <c r="AW526" s="77">
        <v>0.62717765199999997</v>
      </c>
      <c r="AX526" s="77">
        <v>0.72593948500000005</v>
      </c>
      <c r="AY526" s="78" t="s">
        <v>69</v>
      </c>
      <c r="AZ526" s="78" t="s">
        <v>1608</v>
      </c>
      <c r="BA526" s="78" t="s">
        <v>1661</v>
      </c>
      <c r="BB526" s="78" t="s">
        <v>1662</v>
      </c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AML526"/>
    </row>
    <row r="527" spans="1:1026" s="78" customFormat="1" x14ac:dyDescent="0.5">
      <c r="A527" s="1" t="s">
        <v>1663</v>
      </c>
      <c r="B527" s="92" t="s">
        <v>1664</v>
      </c>
      <c r="C527" s="72"/>
      <c r="D527" s="73" t="s">
        <v>62</v>
      </c>
      <c r="E527" s="73" t="s">
        <v>62</v>
      </c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 t="s">
        <v>83</v>
      </c>
      <c r="T527" s="74">
        <v>0</v>
      </c>
      <c r="U527" s="74" t="s">
        <v>83</v>
      </c>
      <c r="V527" s="74" t="s">
        <v>83</v>
      </c>
      <c r="W527" s="74">
        <v>0</v>
      </c>
      <c r="X527" s="74">
        <v>0</v>
      </c>
      <c r="Y527" s="74"/>
      <c r="Z527" s="75"/>
      <c r="AA527" s="75"/>
      <c r="AB527" s="74"/>
      <c r="AC527" s="74"/>
      <c r="AD527" s="74"/>
      <c r="AE527" s="74"/>
      <c r="AF527" s="74"/>
      <c r="AG527" s="74"/>
      <c r="AH527" s="110"/>
      <c r="AI527" s="110"/>
      <c r="AJ527" s="110"/>
      <c r="AK527" s="110"/>
      <c r="AL527" s="110"/>
      <c r="AM527" s="75"/>
      <c r="AN527" s="74"/>
      <c r="AO527" s="75"/>
      <c r="AP527" s="75"/>
      <c r="AQ527" s="75"/>
      <c r="AY527" s="78" t="s">
        <v>69</v>
      </c>
      <c r="AZ527" s="78" t="s">
        <v>1608</v>
      </c>
      <c r="BA527" s="78" t="s">
        <v>1648</v>
      </c>
      <c r="BB527" s="78" t="s">
        <v>1665</v>
      </c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AML527"/>
    </row>
    <row r="528" spans="1:1026" s="59" customFormat="1" x14ac:dyDescent="0.5">
      <c r="A528" s="1" t="s">
        <v>1666</v>
      </c>
      <c r="B528" s="51" t="s">
        <v>1667</v>
      </c>
      <c r="C528" s="51"/>
      <c r="D528" s="52" t="s">
        <v>62</v>
      </c>
      <c r="E528" s="52" t="s">
        <v>62</v>
      </c>
      <c r="F528" s="53">
        <v>5</v>
      </c>
      <c r="G528" s="53">
        <v>5</v>
      </c>
      <c r="H528" s="53">
        <v>4</v>
      </c>
      <c r="I528" s="120"/>
      <c r="J528" s="54"/>
      <c r="K528" s="54"/>
      <c r="L528" s="120"/>
      <c r="M528" s="54">
        <v>2</v>
      </c>
      <c r="N528" s="54"/>
      <c r="O528" s="54"/>
      <c r="P528" s="54">
        <v>6</v>
      </c>
      <c r="Q528" s="54">
        <v>2</v>
      </c>
      <c r="R528" s="54"/>
      <c r="S528" s="54">
        <v>3</v>
      </c>
      <c r="T528" s="54">
        <v>3</v>
      </c>
      <c r="U528" s="54" t="s">
        <v>1810</v>
      </c>
      <c r="V528" s="54" t="s">
        <v>1810</v>
      </c>
      <c r="W528" s="53">
        <v>5</v>
      </c>
      <c r="X528" s="53">
        <v>5</v>
      </c>
      <c r="Y528" s="120" t="s">
        <v>63</v>
      </c>
      <c r="Z528" s="55" t="s">
        <v>63</v>
      </c>
      <c r="AA528" s="55" t="s">
        <v>65</v>
      </c>
      <c r="AB528" s="54">
        <v>5</v>
      </c>
      <c r="AC528" s="54">
        <v>5</v>
      </c>
      <c r="AD528" s="54">
        <v>6</v>
      </c>
      <c r="AE528" s="54">
        <v>5</v>
      </c>
      <c r="AF528" s="120" t="s">
        <v>66</v>
      </c>
      <c r="AG528" s="120" t="s">
        <v>66</v>
      </c>
      <c r="AH528" s="54" t="s">
        <v>67</v>
      </c>
      <c r="AI528" s="54"/>
      <c r="AJ528" s="54"/>
      <c r="AK528" s="54"/>
      <c r="AL528" s="54">
        <v>84.5</v>
      </c>
      <c r="AM528" s="130" t="s">
        <v>1668</v>
      </c>
      <c r="AN528" s="131" t="s">
        <v>1669</v>
      </c>
      <c r="AO528" s="55"/>
      <c r="AP528" s="55"/>
      <c r="AQ528" s="55"/>
      <c r="AY528" s="59" t="s">
        <v>69</v>
      </c>
      <c r="AZ528" s="59" t="s">
        <v>1608</v>
      </c>
      <c r="BA528" s="59" t="s">
        <v>1648</v>
      </c>
      <c r="BB528" s="59" t="s">
        <v>1670</v>
      </c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AMJ528" s="60"/>
      <c r="AMK528" s="60"/>
      <c r="AML528"/>
    </row>
    <row r="529" spans="1:140 1026:1026" s="69" customFormat="1" x14ac:dyDescent="0.5">
      <c r="A529" s="61" t="s">
        <v>1666</v>
      </c>
      <c r="B529" s="62"/>
      <c r="C529" s="62"/>
      <c r="D529" s="63" t="s">
        <v>1230</v>
      </c>
      <c r="E529" s="64" t="s">
        <v>216</v>
      </c>
      <c r="F529" s="80"/>
      <c r="G529" s="66">
        <v>1</v>
      </c>
      <c r="H529" s="66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66" t="s">
        <v>83</v>
      </c>
      <c r="T529" s="80"/>
      <c r="U529" s="66" t="s">
        <v>83</v>
      </c>
      <c r="V529" s="66" t="s">
        <v>83</v>
      </c>
      <c r="W529" s="66">
        <v>1</v>
      </c>
      <c r="X529" s="65"/>
      <c r="Y529" s="80"/>
      <c r="Z529" s="67"/>
      <c r="AA529" s="67"/>
      <c r="AB529" s="80"/>
      <c r="AC529" s="80"/>
      <c r="AD529" s="80"/>
      <c r="AE529" s="80"/>
      <c r="AF529" s="80"/>
      <c r="AG529" s="80"/>
      <c r="AH529" s="66"/>
      <c r="AI529" s="66"/>
      <c r="AJ529" s="66"/>
      <c r="AK529" s="66"/>
      <c r="AL529" s="66"/>
      <c r="AM529" s="82" t="s">
        <v>102</v>
      </c>
      <c r="AN529" s="80">
        <v>2</v>
      </c>
      <c r="AO529" s="82"/>
      <c r="AP529" s="67"/>
      <c r="AQ529" s="82" t="s">
        <v>1231</v>
      </c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  <c r="DS529" s="70"/>
      <c r="DT529" s="70"/>
      <c r="DU529" s="70"/>
      <c r="DV529" s="70"/>
      <c r="DW529" s="70"/>
      <c r="DX529" s="70"/>
      <c r="DY529" s="70"/>
      <c r="DZ529" s="70"/>
      <c r="EA529" s="70"/>
      <c r="EB529" s="70"/>
      <c r="EC529" s="70"/>
      <c r="ED529" s="70"/>
      <c r="EE529" s="70"/>
      <c r="EF529" s="70"/>
      <c r="EG529" s="70"/>
      <c r="EH529" s="70"/>
      <c r="EI529" s="70"/>
      <c r="EJ529" s="70"/>
      <c r="AML529"/>
    </row>
    <row r="530" spans="1:140 1026:1026" s="69" customFormat="1" x14ac:dyDescent="0.5">
      <c r="A530" s="61" t="s">
        <v>1666</v>
      </c>
      <c r="B530" s="62"/>
      <c r="C530" s="62"/>
      <c r="D530" s="63" t="s">
        <v>1671</v>
      </c>
      <c r="E530" s="64" t="s">
        <v>268</v>
      </c>
      <c r="F530" s="66">
        <v>1</v>
      </c>
      <c r="G530" s="80"/>
      <c r="H530" s="80"/>
      <c r="I530" s="80"/>
      <c r="J530" s="80"/>
      <c r="K530" s="80"/>
      <c r="L530" s="80"/>
      <c r="M530" s="80"/>
      <c r="N530" s="80"/>
      <c r="O530" s="80"/>
      <c r="P530" s="66">
        <v>1</v>
      </c>
      <c r="Q530" s="80"/>
      <c r="R530" s="80"/>
      <c r="S530" s="66">
        <v>1</v>
      </c>
      <c r="T530" s="80"/>
      <c r="U530" s="66" t="s">
        <v>230</v>
      </c>
      <c r="V530" s="66" t="s">
        <v>230</v>
      </c>
      <c r="W530" s="66">
        <v>1</v>
      </c>
      <c r="X530" s="65"/>
      <c r="Y530" s="80"/>
      <c r="Z530" s="67"/>
      <c r="AA530" s="67"/>
      <c r="AB530" s="65">
        <v>1</v>
      </c>
      <c r="AC530" s="65"/>
      <c r="AD530" s="66">
        <v>1</v>
      </c>
      <c r="AE530" s="66">
        <v>1</v>
      </c>
      <c r="AF530" s="80"/>
      <c r="AG530" s="80"/>
      <c r="AH530" s="66"/>
      <c r="AI530" s="66"/>
      <c r="AJ530" s="66"/>
      <c r="AK530" s="66"/>
      <c r="AL530" s="66"/>
      <c r="AM530" s="82" t="s">
        <v>112</v>
      </c>
      <c r="AN530" s="80">
        <v>1</v>
      </c>
      <c r="AO530" s="82"/>
      <c r="AP530" s="67"/>
      <c r="AQ530" s="90" t="s">
        <v>1672</v>
      </c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  <c r="DS530" s="70"/>
      <c r="DT530" s="70"/>
      <c r="DU530" s="70"/>
      <c r="DV530" s="70"/>
      <c r="DW530" s="70"/>
      <c r="DX530" s="70"/>
      <c r="DY530" s="70"/>
      <c r="DZ530" s="70"/>
      <c r="EA530" s="70"/>
      <c r="EB530" s="70"/>
      <c r="EC530" s="70"/>
      <c r="ED530" s="70"/>
      <c r="EE530" s="70"/>
      <c r="EF530" s="70"/>
      <c r="EG530" s="70"/>
      <c r="EH530" s="70"/>
      <c r="EI530" s="70"/>
      <c r="EJ530" s="70"/>
      <c r="AML530"/>
    </row>
    <row r="531" spans="1:140 1026:1026" s="69" customFormat="1" x14ac:dyDescent="0.5">
      <c r="A531" s="61" t="s">
        <v>1666</v>
      </c>
      <c r="B531" s="62"/>
      <c r="C531" s="62"/>
      <c r="D531" s="63" t="s">
        <v>1673</v>
      </c>
      <c r="E531" s="64" t="s">
        <v>268</v>
      </c>
      <c r="F531" s="66">
        <v>1</v>
      </c>
      <c r="G531" s="66">
        <v>1</v>
      </c>
      <c r="H531" s="66">
        <v>1</v>
      </c>
      <c r="I531" s="80"/>
      <c r="J531" s="80"/>
      <c r="K531" s="80"/>
      <c r="L531" s="80"/>
      <c r="M531" s="80"/>
      <c r="N531" s="80"/>
      <c r="O531" s="80"/>
      <c r="P531" s="66">
        <v>1</v>
      </c>
      <c r="Q531" s="80"/>
      <c r="R531" s="80"/>
      <c r="S531" s="66">
        <v>1</v>
      </c>
      <c r="T531" s="80"/>
      <c r="U531" s="66" t="s">
        <v>493</v>
      </c>
      <c r="V531" s="66" t="s">
        <v>493</v>
      </c>
      <c r="W531" s="66">
        <v>1</v>
      </c>
      <c r="X531" s="65"/>
      <c r="Y531" s="80"/>
      <c r="Z531" s="67" t="s">
        <v>127</v>
      </c>
      <c r="AA531" s="67"/>
      <c r="AB531" s="65"/>
      <c r="AC531" s="66">
        <v>1</v>
      </c>
      <c r="AD531" s="66">
        <v>1</v>
      </c>
      <c r="AE531" s="66">
        <v>1</v>
      </c>
      <c r="AF531" s="80" t="s">
        <v>66</v>
      </c>
      <c r="AG531" s="80" t="s">
        <v>1674</v>
      </c>
      <c r="AH531" s="66"/>
      <c r="AI531" s="66"/>
      <c r="AJ531" s="66"/>
      <c r="AK531" s="66"/>
      <c r="AL531" s="66"/>
      <c r="AM531" s="82" t="s">
        <v>112</v>
      </c>
      <c r="AN531" s="80" t="s">
        <v>116</v>
      </c>
      <c r="AO531" s="82"/>
      <c r="AP531" s="67" t="s">
        <v>1675</v>
      </c>
      <c r="AQ531" s="90" t="s">
        <v>1676</v>
      </c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  <c r="DS531" s="70"/>
      <c r="DT531" s="70"/>
      <c r="DU531" s="70"/>
      <c r="DV531" s="70"/>
      <c r="DW531" s="70"/>
      <c r="DX531" s="70"/>
      <c r="DY531" s="70"/>
      <c r="DZ531" s="70"/>
      <c r="EA531" s="70"/>
      <c r="EB531" s="70"/>
      <c r="EC531" s="70"/>
      <c r="ED531" s="70"/>
      <c r="EE531" s="70"/>
      <c r="EF531" s="70"/>
      <c r="EG531" s="70"/>
      <c r="EH531" s="70"/>
      <c r="EI531" s="70"/>
      <c r="EJ531" s="70"/>
      <c r="AML531"/>
    </row>
    <row r="532" spans="1:140 1026:1026" s="69" customFormat="1" x14ac:dyDescent="0.5">
      <c r="A532" s="61" t="s">
        <v>1666</v>
      </c>
      <c r="B532" s="62"/>
      <c r="C532" s="62"/>
      <c r="D532" s="63" t="s">
        <v>1677</v>
      </c>
      <c r="E532" s="64" t="s">
        <v>268</v>
      </c>
      <c r="F532" s="66">
        <v>1</v>
      </c>
      <c r="G532" s="66">
        <v>1</v>
      </c>
      <c r="H532" s="66">
        <v>1</v>
      </c>
      <c r="I532" s="80"/>
      <c r="J532" s="80"/>
      <c r="K532" s="80"/>
      <c r="L532" s="80"/>
      <c r="M532" s="80"/>
      <c r="N532" s="80"/>
      <c r="O532" s="80"/>
      <c r="P532" s="66">
        <v>1</v>
      </c>
      <c r="Q532" s="80"/>
      <c r="R532" s="80"/>
      <c r="S532" s="66">
        <v>1</v>
      </c>
      <c r="T532" s="80"/>
      <c r="U532" s="66" t="s">
        <v>493</v>
      </c>
      <c r="V532" s="66" t="s">
        <v>493</v>
      </c>
      <c r="W532" s="66">
        <v>1</v>
      </c>
      <c r="X532" s="65"/>
      <c r="Y532" s="80"/>
      <c r="Z532" s="67" t="s">
        <v>63</v>
      </c>
      <c r="AA532" s="67"/>
      <c r="AB532" s="66">
        <v>1</v>
      </c>
      <c r="AC532" s="66">
        <v>1</v>
      </c>
      <c r="AD532" s="66">
        <v>1</v>
      </c>
      <c r="AE532" s="66">
        <v>1</v>
      </c>
      <c r="AF532" s="80"/>
      <c r="AG532" s="80"/>
      <c r="AH532" s="66"/>
      <c r="AI532" s="66"/>
      <c r="AJ532" s="66"/>
      <c r="AK532" s="66"/>
      <c r="AL532" s="66"/>
      <c r="AM532" s="82" t="s">
        <v>315</v>
      </c>
      <c r="AN532" s="80">
        <v>1</v>
      </c>
      <c r="AO532" s="82"/>
      <c r="AP532" s="67"/>
      <c r="AQ532" s="90" t="s">
        <v>1678</v>
      </c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  <c r="DS532" s="70"/>
      <c r="DT532" s="70"/>
      <c r="DU532" s="70"/>
      <c r="DV532" s="70"/>
      <c r="DW532" s="70"/>
      <c r="DX532" s="70"/>
      <c r="DY532" s="70"/>
      <c r="DZ532" s="70"/>
      <c r="EA532" s="70"/>
      <c r="EB532" s="70"/>
      <c r="EC532" s="70"/>
      <c r="ED532" s="70"/>
      <c r="EE532" s="70"/>
      <c r="EF532" s="70"/>
      <c r="EG532" s="70"/>
      <c r="EH532" s="70"/>
      <c r="EI532" s="70"/>
      <c r="EJ532" s="70"/>
      <c r="AML532"/>
    </row>
    <row r="533" spans="1:140 1026:1026" s="69" customFormat="1" x14ac:dyDescent="0.5">
      <c r="A533" s="61" t="s">
        <v>1666</v>
      </c>
      <c r="B533" s="62"/>
      <c r="C533" s="62"/>
      <c r="D533" s="63" t="s">
        <v>1679</v>
      </c>
      <c r="E533" s="64" t="s">
        <v>268</v>
      </c>
      <c r="F533" s="66">
        <v>1</v>
      </c>
      <c r="G533" s="66">
        <v>1</v>
      </c>
      <c r="H533" s="66">
        <v>1</v>
      </c>
      <c r="I533" s="80"/>
      <c r="J533" s="80"/>
      <c r="K533" s="80"/>
      <c r="L533" s="80"/>
      <c r="M533" s="66">
        <v>1</v>
      </c>
      <c r="N533" s="66"/>
      <c r="O533" s="66"/>
      <c r="P533" s="66">
        <v>1</v>
      </c>
      <c r="Q533" s="66">
        <v>1</v>
      </c>
      <c r="R533" s="80"/>
      <c r="S533" s="66">
        <v>3</v>
      </c>
      <c r="T533" s="80"/>
      <c r="U533" s="66" t="s">
        <v>167</v>
      </c>
      <c r="V533" s="66" t="s">
        <v>1814</v>
      </c>
      <c r="W533" s="66">
        <v>1</v>
      </c>
      <c r="X533" s="65"/>
      <c r="Y533" s="80"/>
      <c r="Z533" s="67" t="s">
        <v>63</v>
      </c>
      <c r="AA533" s="67"/>
      <c r="AB533" s="66">
        <v>1</v>
      </c>
      <c r="AC533" s="66">
        <v>1</v>
      </c>
      <c r="AD533" s="66">
        <v>1</v>
      </c>
      <c r="AE533" s="66">
        <v>1</v>
      </c>
      <c r="AF533" s="80"/>
      <c r="AG533" s="80"/>
      <c r="AH533" s="66"/>
      <c r="AI533" s="66"/>
      <c r="AJ533" s="66"/>
      <c r="AK533" s="66"/>
      <c r="AL533" s="66"/>
      <c r="AM533" s="82" t="s">
        <v>730</v>
      </c>
      <c r="AN533" s="80">
        <v>2</v>
      </c>
      <c r="AO533" s="82"/>
      <c r="AP533" s="67"/>
      <c r="AQ533" s="90" t="s">
        <v>1680</v>
      </c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  <c r="DS533" s="70"/>
      <c r="DT533" s="70"/>
      <c r="DU533" s="70"/>
      <c r="DV533" s="70"/>
      <c r="DW533" s="70"/>
      <c r="DX533" s="70"/>
      <c r="DY533" s="70"/>
      <c r="DZ533" s="70"/>
      <c r="EA533" s="70"/>
      <c r="EB533" s="70"/>
      <c r="EC533" s="70"/>
      <c r="ED533" s="70"/>
      <c r="EE533" s="70"/>
      <c r="EF533" s="70"/>
      <c r="EG533" s="70"/>
      <c r="EH533" s="70"/>
      <c r="EI533" s="70"/>
      <c r="EJ533" s="70"/>
      <c r="AML533"/>
    </row>
    <row r="534" spans="1:140 1026:1026" s="69" customFormat="1" x14ac:dyDescent="0.5">
      <c r="A534" s="61" t="s">
        <v>1666</v>
      </c>
      <c r="B534" s="62"/>
      <c r="C534" s="62"/>
      <c r="D534" s="63" t="s">
        <v>1313</v>
      </c>
      <c r="E534" s="64" t="s">
        <v>268</v>
      </c>
      <c r="F534" s="66">
        <v>1</v>
      </c>
      <c r="G534" s="66">
        <v>1</v>
      </c>
      <c r="H534" s="66">
        <v>1</v>
      </c>
      <c r="I534" s="80"/>
      <c r="J534" s="80"/>
      <c r="K534" s="66"/>
      <c r="L534" s="80"/>
      <c r="M534" s="66">
        <v>1</v>
      </c>
      <c r="N534" s="66"/>
      <c r="O534" s="66"/>
      <c r="P534" s="66">
        <v>1</v>
      </c>
      <c r="Q534" s="66">
        <v>1</v>
      </c>
      <c r="R534" s="80"/>
      <c r="S534" s="66">
        <v>3</v>
      </c>
      <c r="T534" s="80"/>
      <c r="U534" s="66" t="s">
        <v>167</v>
      </c>
      <c r="V534" s="66" t="s">
        <v>1814</v>
      </c>
      <c r="W534" s="66">
        <v>1</v>
      </c>
      <c r="X534" s="65"/>
      <c r="Y534" s="80"/>
      <c r="Z534" s="67" t="s">
        <v>63</v>
      </c>
      <c r="AA534" s="67"/>
      <c r="AB534" s="66">
        <v>1</v>
      </c>
      <c r="AC534" s="66">
        <v>1</v>
      </c>
      <c r="AD534" s="66">
        <v>1</v>
      </c>
      <c r="AE534" s="65"/>
      <c r="AF534" s="80"/>
      <c r="AG534" s="80"/>
      <c r="AH534" s="66"/>
      <c r="AI534" s="66"/>
      <c r="AJ534" s="66"/>
      <c r="AK534" s="66"/>
      <c r="AL534" s="66"/>
      <c r="AM534" s="82" t="s">
        <v>1681</v>
      </c>
      <c r="AN534" s="80">
        <v>2</v>
      </c>
      <c r="AO534" s="82" t="s">
        <v>1315</v>
      </c>
      <c r="AP534" s="67"/>
      <c r="AQ534" s="82" t="s">
        <v>1682</v>
      </c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  <c r="DS534" s="70"/>
      <c r="DT534" s="70"/>
      <c r="DU534" s="70"/>
      <c r="DV534" s="70"/>
      <c r="DW534" s="70"/>
      <c r="DX534" s="70"/>
      <c r="DY534" s="70"/>
      <c r="DZ534" s="70"/>
      <c r="EA534" s="70"/>
      <c r="EB534" s="70"/>
      <c r="EC534" s="70"/>
      <c r="ED534" s="70"/>
      <c r="EE534" s="70"/>
      <c r="EF534" s="70"/>
      <c r="EG534" s="70"/>
      <c r="EH534" s="70"/>
      <c r="EI534" s="70"/>
      <c r="EJ534" s="70"/>
      <c r="AML534"/>
    </row>
    <row r="535" spans="1:140 1026:1026" s="78" customFormat="1" x14ac:dyDescent="0.5">
      <c r="A535" s="1" t="s">
        <v>1683</v>
      </c>
      <c r="B535" s="72" t="s">
        <v>1684</v>
      </c>
      <c r="C535" s="72"/>
      <c r="D535" s="73" t="s">
        <v>62</v>
      </c>
      <c r="E535" s="73" t="s">
        <v>62</v>
      </c>
      <c r="F535" s="88"/>
      <c r="G535" s="88"/>
      <c r="H535" s="88"/>
      <c r="I535" s="132"/>
      <c r="J535" s="74"/>
      <c r="K535" s="74"/>
      <c r="L535" s="132"/>
      <c r="M535" s="74"/>
      <c r="N535" s="74"/>
      <c r="O535" s="74"/>
      <c r="P535" s="74"/>
      <c r="Q535" s="74"/>
      <c r="R535" s="74"/>
      <c r="S535" s="74" t="s">
        <v>83</v>
      </c>
      <c r="T535" s="74">
        <v>0</v>
      </c>
      <c r="U535" s="74" t="s">
        <v>83</v>
      </c>
      <c r="V535" s="74" t="s">
        <v>83</v>
      </c>
      <c r="W535" s="88">
        <v>0</v>
      </c>
      <c r="X535" s="88">
        <v>0</v>
      </c>
      <c r="Y535" s="132"/>
      <c r="Z535" s="75"/>
      <c r="AA535" s="75"/>
      <c r="AB535" s="132"/>
      <c r="AC535" s="132"/>
      <c r="AD535" s="132"/>
      <c r="AE535" s="132"/>
      <c r="AF535" s="132"/>
      <c r="AG535" s="132"/>
      <c r="AH535" s="110"/>
      <c r="AI535" s="110"/>
      <c r="AJ535" s="110"/>
      <c r="AK535" s="110"/>
      <c r="AL535" s="110"/>
      <c r="AM535" s="75"/>
      <c r="AN535" s="74"/>
      <c r="AO535" s="75"/>
      <c r="AP535" s="75"/>
      <c r="AQ535" s="75"/>
      <c r="AR535" s="76">
        <v>1</v>
      </c>
      <c r="AS535" s="77">
        <v>245.37714489999999</v>
      </c>
      <c r="AT535" s="77">
        <v>34121.830690000003</v>
      </c>
      <c r="AU535" s="77">
        <v>0.48640417600000002</v>
      </c>
      <c r="AV535" s="77">
        <v>25.998292559999999</v>
      </c>
      <c r="AW535" s="77">
        <v>0.18550825500000001</v>
      </c>
      <c r="AX535" s="77">
        <v>0.82198386099999998</v>
      </c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AML535"/>
    </row>
    <row r="536" spans="1:140 1026:1026" s="78" customFormat="1" x14ac:dyDescent="0.5">
      <c r="A536" s="1" t="s">
        <v>1685</v>
      </c>
      <c r="B536" s="72" t="s">
        <v>1686</v>
      </c>
      <c r="C536" s="72"/>
      <c r="D536" s="73" t="s">
        <v>62</v>
      </c>
      <c r="E536" s="73" t="s">
        <v>62</v>
      </c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 t="s">
        <v>83</v>
      </c>
      <c r="T536" s="74">
        <v>0</v>
      </c>
      <c r="U536" s="74" t="s">
        <v>83</v>
      </c>
      <c r="V536" s="74" t="s">
        <v>83</v>
      </c>
      <c r="W536" s="74">
        <v>0</v>
      </c>
      <c r="X536" s="74">
        <v>0</v>
      </c>
      <c r="Y536" s="74"/>
      <c r="Z536" s="75"/>
      <c r="AA536" s="75"/>
      <c r="AB536" s="74">
        <v>1</v>
      </c>
      <c r="AC536" s="74"/>
      <c r="AD536" s="74">
        <v>1</v>
      </c>
      <c r="AE536" s="74"/>
      <c r="AF536" s="74"/>
      <c r="AG536" s="74"/>
      <c r="AH536" s="74"/>
      <c r="AI536" s="74"/>
      <c r="AJ536" s="74"/>
      <c r="AK536" s="74"/>
      <c r="AL536" s="74"/>
      <c r="AM536" s="75"/>
      <c r="AN536" s="74"/>
      <c r="AO536" s="75"/>
      <c r="AP536" s="89" t="s">
        <v>1687</v>
      </c>
      <c r="AQ536" s="89" t="s">
        <v>79</v>
      </c>
      <c r="AR536" s="76">
        <v>1</v>
      </c>
      <c r="AS536" s="77">
        <v>53.031687099999999</v>
      </c>
      <c r="AT536" s="77">
        <v>2155.961812</v>
      </c>
      <c r="AU536" s="77">
        <v>0.621569398</v>
      </c>
      <c r="AV536" s="77">
        <v>23.911535050000001</v>
      </c>
      <c r="AW536" s="77">
        <v>14.490830170000001</v>
      </c>
      <c r="AX536" s="77">
        <v>0.57201427400000004</v>
      </c>
      <c r="AY536" s="78" t="s">
        <v>69</v>
      </c>
      <c r="AZ536" s="78" t="s">
        <v>1688</v>
      </c>
      <c r="BA536" s="78" t="s">
        <v>1689</v>
      </c>
      <c r="BB536" s="78" t="s">
        <v>1690</v>
      </c>
      <c r="AML536" s="108"/>
    </row>
    <row r="537" spans="1:140 1026:1026" s="97" customFormat="1" x14ac:dyDescent="0.5">
      <c r="A537" s="1" t="s">
        <v>1691</v>
      </c>
      <c r="B537" s="93" t="s">
        <v>1692</v>
      </c>
      <c r="C537" s="93"/>
      <c r="D537" s="94" t="s">
        <v>62</v>
      </c>
      <c r="E537" s="94" t="s">
        <v>62</v>
      </c>
      <c r="F537" s="109"/>
      <c r="G537" s="109"/>
      <c r="H537" s="109"/>
      <c r="I537" s="109"/>
      <c r="J537" s="109"/>
      <c r="K537" s="109"/>
      <c r="L537" s="109"/>
      <c r="M537" s="109"/>
      <c r="N537" s="109"/>
      <c r="O537" s="109">
        <f>SUM(O538:O539)</f>
        <v>2</v>
      </c>
      <c r="P537" s="109"/>
      <c r="Q537" s="109"/>
      <c r="R537" s="109"/>
      <c r="S537" s="109" t="s">
        <v>83</v>
      </c>
      <c r="T537" s="109">
        <v>0</v>
      </c>
      <c r="U537" s="109" t="s">
        <v>83</v>
      </c>
      <c r="V537" s="109" t="s">
        <v>83</v>
      </c>
      <c r="W537" s="109">
        <v>0</v>
      </c>
      <c r="X537" s="109">
        <v>0</v>
      </c>
      <c r="Y537" s="7"/>
      <c r="Z537" s="95"/>
      <c r="AA537" s="95"/>
      <c r="AB537" s="7">
        <v>2</v>
      </c>
      <c r="AC537" s="7"/>
      <c r="AD537" s="7"/>
      <c r="AE537" s="7"/>
      <c r="AF537" s="7">
        <v>2</v>
      </c>
      <c r="AG537" s="7"/>
      <c r="AH537" s="7"/>
      <c r="AI537" s="7"/>
      <c r="AJ537" s="7"/>
      <c r="AK537" s="7"/>
      <c r="AL537" s="7"/>
      <c r="AM537" s="95"/>
      <c r="AN537" s="7"/>
      <c r="AO537" s="95"/>
      <c r="AP537" s="95"/>
      <c r="AQ537" s="95"/>
      <c r="AR537" s="101">
        <v>4</v>
      </c>
      <c r="AS537" s="102">
        <v>145.22391110000001</v>
      </c>
      <c r="AT537" s="102">
        <v>10601.75713</v>
      </c>
      <c r="AU537" s="102">
        <v>0.65116244000000001</v>
      </c>
      <c r="AV537" s="102">
        <v>25.060765400000001</v>
      </c>
      <c r="AW537" s="102">
        <v>3.6021357420000002</v>
      </c>
      <c r="AX537" s="102">
        <v>0.69596747299999995</v>
      </c>
      <c r="AY537" s="97" t="s">
        <v>69</v>
      </c>
      <c r="AZ537" s="97" t="s">
        <v>1688</v>
      </c>
      <c r="BA537" s="97" t="s">
        <v>1693</v>
      </c>
      <c r="BB537" s="97" t="s">
        <v>1694</v>
      </c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AML537"/>
    </row>
    <row r="538" spans="1:140 1026:1026" s="69" customFormat="1" x14ac:dyDescent="0.5">
      <c r="A538" s="61" t="s">
        <v>1691</v>
      </c>
      <c r="B538" s="62"/>
      <c r="C538" s="62"/>
      <c r="D538" s="63" t="s">
        <v>1695</v>
      </c>
      <c r="E538" s="64" t="s">
        <v>74</v>
      </c>
      <c r="F538" s="65"/>
      <c r="G538" s="65"/>
      <c r="H538" s="65"/>
      <c r="I538" s="65"/>
      <c r="J538" s="65"/>
      <c r="K538" s="65"/>
      <c r="L538" s="65"/>
      <c r="M538" s="65"/>
      <c r="N538" s="65"/>
      <c r="O538" s="65">
        <v>1</v>
      </c>
      <c r="P538" s="65"/>
      <c r="Q538" s="65"/>
      <c r="R538" s="65"/>
      <c r="S538" s="65" t="s">
        <v>83</v>
      </c>
      <c r="T538" s="65"/>
      <c r="U538" s="65" t="s">
        <v>87</v>
      </c>
      <c r="V538" s="65" t="s">
        <v>83</v>
      </c>
      <c r="W538" s="65">
        <v>1</v>
      </c>
      <c r="X538" s="65"/>
      <c r="Y538" s="66"/>
      <c r="Z538" s="67"/>
      <c r="AA538" s="67"/>
      <c r="AB538" s="66"/>
      <c r="AC538" s="66"/>
      <c r="AD538" s="66"/>
      <c r="AE538" s="66"/>
      <c r="AF538" s="66">
        <v>1</v>
      </c>
      <c r="AG538" s="66"/>
      <c r="AH538" s="66"/>
      <c r="AI538" s="66"/>
      <c r="AJ538" s="66"/>
      <c r="AK538" s="66"/>
      <c r="AL538" s="66"/>
      <c r="AM538" s="67"/>
      <c r="AN538" s="66"/>
      <c r="AO538" s="67"/>
      <c r="AP538" s="67"/>
      <c r="AQ538" s="68" t="s">
        <v>1696</v>
      </c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  <c r="DS538" s="70"/>
      <c r="DT538" s="70"/>
      <c r="DU538" s="70"/>
      <c r="DV538" s="70"/>
      <c r="DW538" s="70"/>
      <c r="DX538" s="70"/>
      <c r="DY538" s="70"/>
      <c r="DZ538" s="70"/>
      <c r="EA538" s="70"/>
      <c r="EB538" s="70"/>
      <c r="EC538" s="70"/>
      <c r="ED538" s="70"/>
      <c r="EE538" s="70"/>
      <c r="EF538" s="70"/>
      <c r="EG538" s="70"/>
      <c r="EH538" s="70"/>
      <c r="EI538" s="70"/>
      <c r="EJ538" s="70"/>
      <c r="AML538"/>
    </row>
    <row r="539" spans="1:140 1026:1026" s="69" customFormat="1" x14ac:dyDescent="0.5">
      <c r="A539" s="61" t="s">
        <v>1691</v>
      </c>
      <c r="B539" s="62"/>
      <c r="C539" s="62"/>
      <c r="D539" s="63" t="s">
        <v>1697</v>
      </c>
      <c r="E539" s="64" t="s">
        <v>74</v>
      </c>
      <c r="F539" s="65"/>
      <c r="G539" s="65"/>
      <c r="H539" s="65"/>
      <c r="I539" s="65"/>
      <c r="J539" s="65"/>
      <c r="K539" s="65"/>
      <c r="L539" s="65"/>
      <c r="M539" s="65"/>
      <c r="N539" s="65"/>
      <c r="O539" s="65">
        <v>1</v>
      </c>
      <c r="P539" s="65"/>
      <c r="Q539" s="65"/>
      <c r="R539" s="65"/>
      <c r="S539" s="65" t="s">
        <v>83</v>
      </c>
      <c r="T539" s="65"/>
      <c r="U539" s="65" t="s">
        <v>87</v>
      </c>
      <c r="V539" s="65" t="s">
        <v>83</v>
      </c>
      <c r="W539" s="65">
        <v>1</v>
      </c>
      <c r="X539" s="65"/>
      <c r="Y539" s="66"/>
      <c r="Z539" s="67"/>
      <c r="AA539" s="67"/>
      <c r="AB539" s="66"/>
      <c r="AC539" s="66"/>
      <c r="AD539" s="66"/>
      <c r="AE539" s="66"/>
      <c r="AF539" s="66">
        <v>1</v>
      </c>
      <c r="AG539" s="66"/>
      <c r="AH539" s="66"/>
      <c r="AI539" s="66"/>
      <c r="AJ539" s="66"/>
      <c r="AK539" s="66"/>
      <c r="AL539" s="66"/>
      <c r="AM539" s="67"/>
      <c r="AN539" s="66"/>
      <c r="AO539" s="67"/>
      <c r="AP539" s="67"/>
      <c r="AQ539" s="68" t="s">
        <v>1696</v>
      </c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  <c r="DS539" s="70"/>
      <c r="DT539" s="70"/>
      <c r="DU539" s="70"/>
      <c r="DV539" s="70"/>
      <c r="DW539" s="70"/>
      <c r="DX539" s="70"/>
      <c r="DY539" s="70"/>
      <c r="DZ539" s="70"/>
      <c r="EA539" s="70"/>
      <c r="EB539" s="70"/>
      <c r="EC539" s="70"/>
      <c r="ED539" s="70"/>
      <c r="EE539" s="70"/>
      <c r="EF539" s="70"/>
      <c r="EG539" s="70"/>
      <c r="EH539" s="70"/>
      <c r="EI539" s="70"/>
      <c r="EJ539" s="70"/>
      <c r="AML539"/>
    </row>
    <row r="540" spans="1:140 1026:1026" s="78" customFormat="1" x14ac:dyDescent="0.5">
      <c r="A540" s="1" t="s">
        <v>1698</v>
      </c>
      <c r="B540" s="72" t="s">
        <v>1699</v>
      </c>
      <c r="C540" s="72"/>
      <c r="D540" s="73" t="s">
        <v>62</v>
      </c>
      <c r="E540" s="73" t="s">
        <v>62</v>
      </c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 t="s">
        <v>83</v>
      </c>
      <c r="T540" s="74">
        <v>0</v>
      </c>
      <c r="U540" s="74" t="s">
        <v>83</v>
      </c>
      <c r="V540" s="74" t="s">
        <v>83</v>
      </c>
      <c r="W540" s="74">
        <v>0</v>
      </c>
      <c r="X540" s="74">
        <v>0</v>
      </c>
      <c r="Y540" s="74"/>
      <c r="Z540" s="75"/>
      <c r="AA540" s="75"/>
      <c r="AB540" s="74">
        <v>2</v>
      </c>
      <c r="AC540" s="74"/>
      <c r="AD540" s="74">
        <v>2</v>
      </c>
      <c r="AE540" s="74"/>
      <c r="AF540" s="74"/>
      <c r="AG540" s="74"/>
      <c r="AH540" s="74"/>
      <c r="AI540" s="74"/>
      <c r="AJ540" s="74"/>
      <c r="AK540" s="74"/>
      <c r="AL540" s="74"/>
      <c r="AM540" s="75"/>
      <c r="AN540" s="74"/>
      <c r="AO540" s="75"/>
      <c r="AP540" s="75" t="s">
        <v>1700</v>
      </c>
      <c r="AQ540" s="75" t="s">
        <v>79</v>
      </c>
      <c r="AR540" s="76">
        <v>2</v>
      </c>
      <c r="AS540" s="77">
        <v>159.10007830000001</v>
      </c>
      <c r="AT540" s="77">
        <v>15281.04113</v>
      </c>
      <c r="AU540" s="77">
        <v>0.63188086799999998</v>
      </c>
      <c r="AV540" s="77">
        <v>23.36312251</v>
      </c>
      <c r="AW540" s="77">
        <v>5.1534738430000004</v>
      </c>
      <c r="AX540" s="77">
        <v>0.67245079200000002</v>
      </c>
      <c r="AY540" s="78" t="s">
        <v>69</v>
      </c>
      <c r="AZ540" s="78" t="s">
        <v>1688</v>
      </c>
      <c r="BA540" s="78" t="s">
        <v>1701</v>
      </c>
      <c r="BB540" s="78" t="s">
        <v>1702</v>
      </c>
      <c r="AML540" s="108"/>
    </row>
    <row r="541" spans="1:140 1026:1026" s="78" customFormat="1" x14ac:dyDescent="0.5">
      <c r="A541" s="1" t="s">
        <v>1703</v>
      </c>
      <c r="B541" s="72" t="s">
        <v>1704</v>
      </c>
      <c r="C541" s="72"/>
      <c r="D541" s="73" t="s">
        <v>62</v>
      </c>
      <c r="E541" s="73" t="s">
        <v>62</v>
      </c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74" t="s">
        <v>83</v>
      </c>
      <c r="T541" s="164">
        <v>0</v>
      </c>
      <c r="U541" s="111" t="s">
        <v>83</v>
      </c>
      <c r="V541" s="74" t="s">
        <v>83</v>
      </c>
      <c r="W541" s="111">
        <v>0</v>
      </c>
      <c r="X541" s="111">
        <v>0</v>
      </c>
      <c r="Y541" s="74"/>
      <c r="Z541" s="75"/>
      <c r="AA541" s="75"/>
      <c r="AB541" s="74"/>
      <c r="AC541" s="74"/>
      <c r="AD541" s="74"/>
      <c r="AE541" s="74"/>
      <c r="AF541" s="74"/>
      <c r="AG541" s="74"/>
      <c r="AH541" s="110"/>
      <c r="AI541" s="110"/>
      <c r="AJ541" s="110"/>
      <c r="AK541" s="110"/>
      <c r="AL541" s="110"/>
      <c r="AM541" s="75"/>
      <c r="AN541" s="74"/>
      <c r="AO541" s="75"/>
      <c r="AP541" s="75"/>
      <c r="AQ541" s="75"/>
      <c r="AR541" s="76"/>
      <c r="AS541" s="77"/>
      <c r="AT541" s="77"/>
      <c r="AU541" s="77"/>
      <c r="AV541" s="77"/>
      <c r="AW541" s="77"/>
      <c r="AX541" s="77"/>
      <c r="AY541" s="78" t="s">
        <v>69</v>
      </c>
      <c r="AZ541" s="78" t="s">
        <v>1705</v>
      </c>
      <c r="BA541" s="78" t="s">
        <v>1706</v>
      </c>
      <c r="BB541" s="78" t="s">
        <v>1707</v>
      </c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AML541"/>
    </row>
    <row r="542" spans="1:140 1026:1026" s="78" customFormat="1" x14ac:dyDescent="0.5">
      <c r="A542" s="1" t="s">
        <v>1708</v>
      </c>
      <c r="B542" s="72" t="s">
        <v>1709</v>
      </c>
      <c r="C542" s="72"/>
      <c r="D542" s="73" t="s">
        <v>62</v>
      </c>
      <c r="E542" s="73" t="s">
        <v>62</v>
      </c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74" t="s">
        <v>83</v>
      </c>
      <c r="T542" s="88">
        <v>0</v>
      </c>
      <c r="U542" s="88" t="s">
        <v>83</v>
      </c>
      <c r="V542" s="74" t="s">
        <v>83</v>
      </c>
      <c r="W542" s="88">
        <v>0</v>
      </c>
      <c r="X542" s="88">
        <v>0</v>
      </c>
      <c r="Y542" s="74"/>
      <c r="Z542" s="75"/>
      <c r="AA542" s="75"/>
      <c r="AB542" s="74"/>
      <c r="AC542" s="74"/>
      <c r="AD542" s="74"/>
      <c r="AE542" s="74"/>
      <c r="AF542" s="74"/>
      <c r="AG542" s="74"/>
      <c r="AH542" s="110"/>
      <c r="AI542" s="110"/>
      <c r="AJ542" s="110"/>
      <c r="AK542" s="110"/>
      <c r="AL542" s="110"/>
      <c r="AM542" s="75"/>
      <c r="AN542" s="74"/>
      <c r="AO542" s="75"/>
      <c r="AP542" s="75"/>
      <c r="AQ542" s="75"/>
      <c r="AR542" s="76">
        <v>3</v>
      </c>
      <c r="AS542" s="77">
        <v>132.75799689999999</v>
      </c>
      <c r="AT542" s="77">
        <v>16557.471320000001</v>
      </c>
      <c r="AU542" s="77">
        <v>0.48151951599999998</v>
      </c>
      <c r="AV542" s="77">
        <v>26.920454889999998</v>
      </c>
      <c r="AW542" s="77">
        <v>1.527608528</v>
      </c>
      <c r="AX542" s="77">
        <v>0.71959596999999997</v>
      </c>
      <c r="AY542" s="78" t="s">
        <v>69</v>
      </c>
      <c r="AZ542" s="78" t="s">
        <v>1705</v>
      </c>
      <c r="BA542" s="78" t="s">
        <v>1710</v>
      </c>
      <c r="BB542" s="78" t="s">
        <v>1711</v>
      </c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AML542"/>
    </row>
    <row r="543" spans="1:140 1026:1026" s="78" customFormat="1" x14ac:dyDescent="0.5">
      <c r="A543" s="1" t="s">
        <v>1712</v>
      </c>
      <c r="B543" s="72" t="s">
        <v>1713</v>
      </c>
      <c r="C543" s="72"/>
      <c r="D543" s="73" t="s">
        <v>62</v>
      </c>
      <c r="E543" s="73" t="s">
        <v>62</v>
      </c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74" t="s">
        <v>83</v>
      </c>
      <c r="T543" s="85">
        <v>0</v>
      </c>
      <c r="U543" s="85" t="s">
        <v>83</v>
      </c>
      <c r="V543" s="74" t="s">
        <v>83</v>
      </c>
      <c r="W543" s="85">
        <v>0</v>
      </c>
      <c r="X543" s="85">
        <v>0</v>
      </c>
      <c r="Y543" s="85"/>
      <c r="Z543" s="86"/>
      <c r="AA543" s="86"/>
      <c r="AB543" s="85"/>
      <c r="AC543" s="85"/>
      <c r="AD543" s="85"/>
      <c r="AE543" s="85"/>
      <c r="AF543" s="85"/>
      <c r="AG543" s="85"/>
      <c r="AH543" s="74" t="s">
        <v>133</v>
      </c>
      <c r="AI543" s="74"/>
      <c r="AJ543" s="74"/>
      <c r="AK543" s="74"/>
      <c r="AL543" s="74"/>
      <c r="AM543" s="86"/>
      <c r="AN543" s="85"/>
      <c r="AO543" s="86"/>
      <c r="AP543" s="87" t="s">
        <v>1714</v>
      </c>
      <c r="AQ543" s="87" t="s">
        <v>79</v>
      </c>
      <c r="AY543" s="78" t="s">
        <v>69</v>
      </c>
      <c r="AZ543" s="78" t="s">
        <v>1705</v>
      </c>
      <c r="BA543" s="78" t="s">
        <v>1715</v>
      </c>
      <c r="BB543" s="78" t="s">
        <v>284</v>
      </c>
      <c r="AML543" s="108"/>
    </row>
    <row r="544" spans="1:140 1026:1026" s="78" customFormat="1" x14ac:dyDescent="0.5">
      <c r="A544" s="1" t="s">
        <v>1716</v>
      </c>
      <c r="B544" s="92" t="s">
        <v>1717</v>
      </c>
      <c r="C544" s="72"/>
      <c r="D544" s="73" t="s">
        <v>62</v>
      </c>
      <c r="E544" s="73" t="s">
        <v>62</v>
      </c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74" t="s">
        <v>83</v>
      </c>
      <c r="T544" s="111">
        <v>0</v>
      </c>
      <c r="U544" s="111" t="s">
        <v>83</v>
      </c>
      <c r="V544" s="74" t="s">
        <v>83</v>
      </c>
      <c r="W544" s="111">
        <v>0</v>
      </c>
      <c r="X544" s="111">
        <v>0</v>
      </c>
      <c r="Y544" s="111"/>
      <c r="Z544" s="133"/>
      <c r="AA544" s="133"/>
      <c r="AB544" s="111"/>
      <c r="AC544" s="111"/>
      <c r="AD544" s="111"/>
      <c r="AE544" s="111"/>
      <c r="AF544" s="111"/>
      <c r="AG544" s="111"/>
      <c r="AH544" s="134"/>
      <c r="AI544" s="134"/>
      <c r="AJ544" s="134"/>
      <c r="AK544" s="134"/>
      <c r="AL544" s="134"/>
      <c r="AM544" s="135"/>
      <c r="AN544" s="111"/>
      <c r="AO544" s="135"/>
      <c r="AP544" s="136"/>
      <c r="AQ544" s="136"/>
      <c r="AR544" s="137"/>
      <c r="AS544" s="138"/>
      <c r="AT544" s="138"/>
      <c r="AU544" s="138"/>
      <c r="AV544" s="138"/>
      <c r="AW544" s="138"/>
      <c r="AX544" s="138"/>
      <c r="AY544" s="78" t="s">
        <v>69</v>
      </c>
      <c r="AZ544" s="78" t="s">
        <v>1705</v>
      </c>
      <c r="BA544" s="78" t="s">
        <v>1715</v>
      </c>
      <c r="BB544" s="78" t="s">
        <v>1718</v>
      </c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AML544"/>
    </row>
    <row r="545" spans="1:140 1026:1026" s="78" customFormat="1" x14ac:dyDescent="0.5">
      <c r="A545" s="1" t="s">
        <v>1719</v>
      </c>
      <c r="B545" s="92" t="s">
        <v>1720</v>
      </c>
      <c r="C545" s="72"/>
      <c r="D545" s="73" t="s">
        <v>62</v>
      </c>
      <c r="E545" s="73" t="s">
        <v>62</v>
      </c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74" t="s">
        <v>83</v>
      </c>
      <c r="T545" s="111">
        <v>0</v>
      </c>
      <c r="U545" s="111" t="s">
        <v>83</v>
      </c>
      <c r="V545" s="74" t="s">
        <v>83</v>
      </c>
      <c r="W545" s="111">
        <v>0</v>
      </c>
      <c r="X545" s="111">
        <v>0</v>
      </c>
      <c r="Y545" s="111"/>
      <c r="Z545" s="133"/>
      <c r="AA545" s="133"/>
      <c r="AB545" s="111"/>
      <c r="AC545" s="111"/>
      <c r="AD545" s="111"/>
      <c r="AE545" s="111"/>
      <c r="AF545" s="111"/>
      <c r="AG545" s="111"/>
      <c r="AH545" s="134"/>
      <c r="AI545" s="134"/>
      <c r="AJ545" s="134"/>
      <c r="AK545" s="134"/>
      <c r="AL545" s="134"/>
      <c r="AM545" s="135"/>
      <c r="AN545" s="111"/>
      <c r="AO545" s="135"/>
      <c r="AP545" s="136"/>
      <c r="AQ545" s="136"/>
      <c r="AR545" s="137">
        <v>1</v>
      </c>
      <c r="AS545" s="138">
        <v>230.42062300000001</v>
      </c>
      <c r="AT545" s="138">
        <v>16491.43907</v>
      </c>
      <c r="AU545" s="138">
        <v>0.64670561400000004</v>
      </c>
      <c r="AV545" s="138">
        <v>26.891078799999999</v>
      </c>
      <c r="AW545" s="138">
        <v>0.31137182899999999</v>
      </c>
      <c r="AX545" s="138">
        <v>0.759276018</v>
      </c>
      <c r="AY545" s="78" t="s">
        <v>69</v>
      </c>
      <c r="AZ545" s="78" t="s">
        <v>1705</v>
      </c>
      <c r="BA545" s="78" t="s">
        <v>1715</v>
      </c>
      <c r="BB545" s="78" t="s">
        <v>1721</v>
      </c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AML545"/>
    </row>
    <row r="546" spans="1:140 1026:1026" s="78" customFormat="1" x14ac:dyDescent="0.5">
      <c r="A546" s="1" t="s">
        <v>1722</v>
      </c>
      <c r="B546" s="92" t="s">
        <v>1723</v>
      </c>
      <c r="C546" s="72"/>
      <c r="D546" s="73" t="s">
        <v>62</v>
      </c>
      <c r="E546" s="73" t="s">
        <v>62</v>
      </c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74" t="s">
        <v>83</v>
      </c>
      <c r="T546" s="111">
        <v>0</v>
      </c>
      <c r="U546" s="111" t="s">
        <v>83</v>
      </c>
      <c r="V546" s="74" t="s">
        <v>83</v>
      </c>
      <c r="W546" s="111">
        <v>0</v>
      </c>
      <c r="X546" s="111">
        <v>0</v>
      </c>
      <c r="Y546" s="111"/>
      <c r="Z546" s="133"/>
      <c r="AA546" s="133"/>
      <c r="AB546" s="111"/>
      <c r="AC546" s="111"/>
      <c r="AD546" s="111"/>
      <c r="AE546" s="111"/>
      <c r="AF546" s="111"/>
      <c r="AG546" s="111"/>
      <c r="AH546" s="134"/>
      <c r="AI546" s="134"/>
      <c r="AJ546" s="134"/>
      <c r="AK546" s="134"/>
      <c r="AL546" s="134"/>
      <c r="AM546" s="135"/>
      <c r="AN546" s="111"/>
      <c r="AO546" s="135"/>
      <c r="AP546" s="136"/>
      <c r="AQ546" s="136"/>
      <c r="AR546" s="137"/>
      <c r="AS546" s="138"/>
      <c r="AT546" s="138"/>
      <c r="AU546" s="138"/>
      <c r="AV546" s="138"/>
      <c r="AW546" s="138"/>
      <c r="AX546" s="138"/>
      <c r="AY546" s="78" t="s">
        <v>69</v>
      </c>
      <c r="AZ546" s="78" t="s">
        <v>1705</v>
      </c>
      <c r="BA546" s="78" t="s">
        <v>1715</v>
      </c>
      <c r="BB546" s="78" t="s">
        <v>1724</v>
      </c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AML546"/>
    </row>
    <row r="547" spans="1:140 1026:1026" s="78" customFormat="1" x14ac:dyDescent="0.5">
      <c r="A547" s="1" t="s">
        <v>1725</v>
      </c>
      <c r="B547" s="92" t="s">
        <v>1726</v>
      </c>
      <c r="C547" s="72"/>
      <c r="D547" s="73" t="s">
        <v>62</v>
      </c>
      <c r="E547" s="73" t="s">
        <v>62</v>
      </c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74" t="s">
        <v>83</v>
      </c>
      <c r="T547" s="111">
        <v>0</v>
      </c>
      <c r="U547" s="111" t="s">
        <v>83</v>
      </c>
      <c r="V547" s="74" t="s">
        <v>83</v>
      </c>
      <c r="W547" s="111">
        <v>0</v>
      </c>
      <c r="X547" s="111">
        <v>0</v>
      </c>
      <c r="Y547" s="111"/>
      <c r="Z547" s="133"/>
      <c r="AA547" s="133"/>
      <c r="AB547" s="111"/>
      <c r="AC547" s="111"/>
      <c r="AD547" s="111"/>
      <c r="AE547" s="111"/>
      <c r="AF547" s="111"/>
      <c r="AG547" s="111"/>
      <c r="AH547" s="134"/>
      <c r="AI547" s="134"/>
      <c r="AJ547" s="134"/>
      <c r="AK547" s="134"/>
      <c r="AL547" s="134"/>
      <c r="AM547" s="135"/>
      <c r="AN547" s="111"/>
      <c r="AO547" s="135"/>
      <c r="AP547" s="136"/>
      <c r="AQ547" s="136"/>
      <c r="AR547" s="137"/>
      <c r="AS547" s="138"/>
      <c r="AT547" s="138"/>
      <c r="AU547" s="138"/>
      <c r="AV547" s="138"/>
      <c r="AW547" s="138"/>
      <c r="AX547" s="138"/>
      <c r="AY547" s="78" t="s">
        <v>69</v>
      </c>
      <c r="AZ547" s="78" t="s">
        <v>1705</v>
      </c>
      <c r="BA547" s="78" t="s">
        <v>1715</v>
      </c>
      <c r="BB547" s="78" t="s">
        <v>1727</v>
      </c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AML547"/>
    </row>
    <row r="548" spans="1:140 1026:1026" s="78" customFormat="1" x14ac:dyDescent="0.5">
      <c r="A548" s="1" t="s">
        <v>1728</v>
      </c>
      <c r="B548" s="92" t="s">
        <v>1729</v>
      </c>
      <c r="C548" s="72"/>
      <c r="D548" s="73" t="s">
        <v>62</v>
      </c>
      <c r="E548" s="73" t="s">
        <v>62</v>
      </c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74" t="s">
        <v>83</v>
      </c>
      <c r="T548" s="111">
        <v>0</v>
      </c>
      <c r="U548" s="111" t="s">
        <v>83</v>
      </c>
      <c r="V548" s="74" t="s">
        <v>83</v>
      </c>
      <c r="W548" s="111">
        <v>0</v>
      </c>
      <c r="X548" s="111">
        <v>0</v>
      </c>
      <c r="Y548" s="111"/>
      <c r="Z548" s="133"/>
      <c r="AA548" s="133"/>
      <c r="AB548" s="111"/>
      <c r="AC548" s="111"/>
      <c r="AD548" s="111"/>
      <c r="AE548" s="111"/>
      <c r="AF548" s="111"/>
      <c r="AG548" s="111"/>
      <c r="AH548" s="134"/>
      <c r="AI548" s="134"/>
      <c r="AJ548" s="134"/>
      <c r="AK548" s="134"/>
      <c r="AL548" s="134"/>
      <c r="AM548" s="135"/>
      <c r="AN548" s="111"/>
      <c r="AO548" s="135"/>
      <c r="AP548" s="136"/>
      <c r="AQ548" s="136"/>
      <c r="AR548" s="137"/>
      <c r="AS548" s="138"/>
      <c r="AT548" s="138"/>
      <c r="AU548" s="138"/>
      <c r="AV548" s="138"/>
      <c r="AW548" s="138"/>
      <c r="AX548" s="138"/>
      <c r="AY548" s="78" t="s">
        <v>69</v>
      </c>
      <c r="AZ548" s="78" t="s">
        <v>1705</v>
      </c>
      <c r="BA548" s="78" t="s">
        <v>1715</v>
      </c>
      <c r="BB548" s="78" t="s">
        <v>1730</v>
      </c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AML548"/>
    </row>
  </sheetData>
  <autoFilter ref="A4:AO2058"/>
  <mergeCells count="5">
    <mergeCell ref="N3:O3"/>
    <mergeCell ref="AB3:AD3"/>
    <mergeCell ref="AE3:AG3"/>
    <mergeCell ref="AI3:AL3"/>
    <mergeCell ref="AR3:AX3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abSelected="1" zoomScale="85" zoomScaleNormal="85" workbookViewId="0">
      <selection activeCell="B26" sqref="B26"/>
    </sheetView>
  </sheetViews>
  <sheetFormatPr defaultColWidth="8.6875" defaultRowHeight="15.75" x14ac:dyDescent="0.5"/>
  <cols>
    <col min="1" max="1" width="29.1875" customWidth="1"/>
    <col min="2" max="2" width="65.6875" customWidth="1"/>
    <col min="3" max="3" width="43.1875" customWidth="1"/>
    <col min="4" max="4" width="13.1875" customWidth="1"/>
    <col min="5" max="1025" width="11" customWidth="1"/>
  </cols>
  <sheetData>
    <row r="2" spans="1:11" x14ac:dyDescent="0.5">
      <c r="A2" t="s">
        <v>1733</v>
      </c>
    </row>
    <row r="4" spans="1:11" x14ac:dyDescent="0.5">
      <c r="A4" t="s">
        <v>1734</v>
      </c>
      <c r="B4" t="s">
        <v>1735</v>
      </c>
    </row>
    <row r="6" spans="1:11" x14ac:dyDescent="0.5">
      <c r="A6" t="s">
        <v>1736</v>
      </c>
      <c r="B6" t="s">
        <v>1737</v>
      </c>
      <c r="D6" t="s">
        <v>1738</v>
      </c>
      <c r="K6" t="s">
        <v>1739</v>
      </c>
    </row>
    <row r="7" spans="1:11" x14ac:dyDescent="0.5">
      <c r="A7" t="s">
        <v>1740</v>
      </c>
      <c r="B7" t="s">
        <v>1741</v>
      </c>
      <c r="D7" t="s">
        <v>1738</v>
      </c>
      <c r="K7" t="s">
        <v>1739</v>
      </c>
    </row>
    <row r="8" spans="1:11" x14ac:dyDescent="0.5">
      <c r="A8" t="s">
        <v>1742</v>
      </c>
      <c r="B8" t="s">
        <v>1743</v>
      </c>
      <c r="D8" t="s">
        <v>1738</v>
      </c>
      <c r="K8" t="s">
        <v>1739</v>
      </c>
    </row>
    <row r="9" spans="1:11" x14ac:dyDescent="0.5">
      <c r="A9" t="s">
        <v>1744</v>
      </c>
      <c r="B9" t="s">
        <v>1745</v>
      </c>
      <c r="D9" t="s">
        <v>1738</v>
      </c>
      <c r="K9" t="s">
        <v>1739</v>
      </c>
    </row>
    <row r="10" spans="1:11" x14ac:dyDescent="0.5">
      <c r="A10" t="s">
        <v>18</v>
      </c>
      <c r="B10" t="s">
        <v>1746</v>
      </c>
      <c r="D10" t="s">
        <v>1738</v>
      </c>
      <c r="K10" t="s">
        <v>1739</v>
      </c>
    </row>
    <row r="11" spans="1:11" x14ac:dyDescent="0.5">
      <c r="A11" t="s">
        <v>19</v>
      </c>
      <c r="B11" t="s">
        <v>1747</v>
      </c>
      <c r="D11" t="s">
        <v>1738</v>
      </c>
      <c r="K11" t="s">
        <v>1739</v>
      </c>
    </row>
    <row r="12" spans="1:11" x14ac:dyDescent="0.5">
      <c r="A12" t="s">
        <v>20</v>
      </c>
      <c r="B12" t="s">
        <v>1748</v>
      </c>
      <c r="D12" t="s">
        <v>1738</v>
      </c>
      <c r="K12" t="s">
        <v>1739</v>
      </c>
    </row>
    <row r="13" spans="1:11" x14ac:dyDescent="0.5">
      <c r="A13" t="s">
        <v>24</v>
      </c>
      <c r="B13" t="s">
        <v>1749</v>
      </c>
      <c r="D13" t="s">
        <v>1738</v>
      </c>
      <c r="K13" t="s">
        <v>1739</v>
      </c>
    </row>
    <row r="14" spans="1:11" x14ac:dyDescent="0.5">
      <c r="A14" t="s">
        <v>23</v>
      </c>
      <c r="B14" t="s">
        <v>1750</v>
      </c>
      <c r="C14" t="s">
        <v>1751</v>
      </c>
      <c r="D14" t="s">
        <v>1738</v>
      </c>
      <c r="K14" t="s">
        <v>1739</v>
      </c>
    </row>
    <row r="15" spans="1:11" x14ac:dyDescent="0.5">
      <c r="A15" t="s">
        <v>25</v>
      </c>
      <c r="B15" t="s">
        <v>1752</v>
      </c>
      <c r="D15" t="s">
        <v>1738</v>
      </c>
      <c r="K15" t="s">
        <v>1739</v>
      </c>
    </row>
    <row r="17" spans="1:10" x14ac:dyDescent="0.5">
      <c r="A17" t="s">
        <v>66</v>
      </c>
      <c r="B17" t="s">
        <v>1753</v>
      </c>
    </row>
    <row r="19" spans="1:10" x14ac:dyDescent="0.5">
      <c r="A19" t="s">
        <v>26</v>
      </c>
      <c r="B19" t="s">
        <v>1754</v>
      </c>
      <c r="C19" t="s">
        <v>1755</v>
      </c>
      <c r="D19" t="s">
        <v>1756</v>
      </c>
    </row>
    <row r="20" spans="1:10" x14ac:dyDescent="0.5">
      <c r="A20" t="s">
        <v>28</v>
      </c>
      <c r="B20" t="s">
        <v>1757</v>
      </c>
      <c r="C20" t="s">
        <v>1758</v>
      </c>
    </row>
    <row r="21" spans="1:10" x14ac:dyDescent="0.5">
      <c r="A21" t="s">
        <v>29</v>
      </c>
      <c r="B21" t="s">
        <v>1759</v>
      </c>
    </row>
    <row r="23" spans="1:10" x14ac:dyDescent="0.5">
      <c r="A23" t="s">
        <v>30</v>
      </c>
      <c r="B23" t="s">
        <v>1760</v>
      </c>
    </row>
    <row r="24" spans="1:10" x14ac:dyDescent="0.5">
      <c r="A24" t="s">
        <v>1761</v>
      </c>
      <c r="B24" t="s">
        <v>1762</v>
      </c>
    </row>
    <row r="25" spans="1:10" x14ac:dyDescent="0.5">
      <c r="A25" t="s">
        <v>264</v>
      </c>
      <c r="B25" t="s">
        <v>1763</v>
      </c>
    </row>
    <row r="26" spans="1:10" x14ac:dyDescent="0.5">
      <c r="A26" t="s">
        <v>234</v>
      </c>
      <c r="B26" t="s">
        <v>1764</v>
      </c>
    </row>
    <row r="27" spans="1:10" x14ac:dyDescent="0.5">
      <c r="A27" t="s">
        <v>1732</v>
      </c>
      <c r="B27" t="s">
        <v>1765</v>
      </c>
    </row>
    <row r="28" spans="1:10" x14ac:dyDescent="0.5">
      <c r="A28" t="s">
        <v>63</v>
      </c>
      <c r="B28" t="s">
        <v>1766</v>
      </c>
    </row>
    <row r="30" spans="1:10" x14ac:dyDescent="0.5">
      <c r="A30" t="s">
        <v>47</v>
      </c>
      <c r="B30" t="s">
        <v>1767</v>
      </c>
      <c r="J30" t="s">
        <v>79</v>
      </c>
    </row>
    <row r="32" spans="1:10" x14ac:dyDescent="0.5">
      <c r="A32" t="s">
        <v>31</v>
      </c>
      <c r="B32" t="s">
        <v>1768</v>
      </c>
    </row>
    <row r="33" spans="1:4" x14ac:dyDescent="0.5">
      <c r="A33" t="s">
        <v>83</v>
      </c>
      <c r="B33" t="s">
        <v>1769</v>
      </c>
    </row>
    <row r="34" spans="1:4" x14ac:dyDescent="0.5">
      <c r="A34" t="s">
        <v>127</v>
      </c>
      <c r="B34" t="s">
        <v>1770</v>
      </c>
    </row>
    <row r="35" spans="1:4" x14ac:dyDescent="0.5">
      <c r="A35" t="s">
        <v>64</v>
      </c>
      <c r="B35" t="s">
        <v>1771</v>
      </c>
    </row>
    <row r="36" spans="1:4" x14ac:dyDescent="0.5">
      <c r="A36" t="s">
        <v>101</v>
      </c>
      <c r="B36" t="s">
        <v>1772</v>
      </c>
    </row>
    <row r="37" spans="1:4" x14ac:dyDescent="0.5">
      <c r="A37" t="s">
        <v>1773</v>
      </c>
      <c r="B37" t="s">
        <v>1774</v>
      </c>
      <c r="C37" t="s">
        <v>1775</v>
      </c>
    </row>
    <row r="38" spans="1:4" x14ac:dyDescent="0.5">
      <c r="A38" t="s">
        <v>1776</v>
      </c>
      <c r="B38" t="s">
        <v>1777</v>
      </c>
    </row>
    <row r="40" spans="1:4" x14ac:dyDescent="0.5">
      <c r="A40" t="s">
        <v>1778</v>
      </c>
      <c r="B40" t="s">
        <v>1779</v>
      </c>
      <c r="C40" t="s">
        <v>1780</v>
      </c>
    </row>
    <row r="41" spans="1:4" x14ac:dyDescent="0.5">
      <c r="A41" t="s">
        <v>1781</v>
      </c>
      <c r="B41" t="s">
        <v>1782</v>
      </c>
      <c r="C41" t="s">
        <v>1780</v>
      </c>
    </row>
    <row r="42" spans="1:4" x14ac:dyDescent="0.5">
      <c r="A42" t="s">
        <v>1783</v>
      </c>
      <c r="B42" t="s">
        <v>1784</v>
      </c>
      <c r="C42" t="s">
        <v>1780</v>
      </c>
    </row>
    <row r="44" spans="1:4" x14ac:dyDescent="0.5">
      <c r="A44" t="s">
        <v>1785</v>
      </c>
      <c r="B44" t="s">
        <v>1786</v>
      </c>
      <c r="C44" t="s">
        <v>1780</v>
      </c>
    </row>
    <row r="45" spans="1:4" x14ac:dyDescent="0.5">
      <c r="A45" t="s">
        <v>1787</v>
      </c>
      <c r="B45" t="s">
        <v>1788</v>
      </c>
      <c r="C45" t="s">
        <v>1780</v>
      </c>
    </row>
    <row r="46" spans="1:4" x14ac:dyDescent="0.5">
      <c r="A46" t="s">
        <v>1789</v>
      </c>
      <c r="B46" t="s">
        <v>1790</v>
      </c>
      <c r="C46" t="s">
        <v>1780</v>
      </c>
    </row>
    <row r="47" spans="1:4" x14ac:dyDescent="0.5">
      <c r="A47" t="s">
        <v>1731</v>
      </c>
      <c r="B47" t="s">
        <v>1791</v>
      </c>
      <c r="C47" t="s">
        <v>1780</v>
      </c>
      <c r="D47" t="s">
        <v>1792</v>
      </c>
    </row>
    <row r="48" spans="1:4" x14ac:dyDescent="0.5">
      <c r="A48" t="s">
        <v>1793</v>
      </c>
      <c r="B48" t="s">
        <v>1794</v>
      </c>
      <c r="C48" t="s">
        <v>1780</v>
      </c>
    </row>
    <row r="50" spans="1:2" x14ac:dyDescent="0.5">
      <c r="A50" t="s">
        <v>48</v>
      </c>
      <c r="B50" t="s">
        <v>1795</v>
      </c>
    </row>
    <row r="52" spans="1:2" x14ac:dyDescent="0.5">
      <c r="A52" t="s">
        <v>1796</v>
      </c>
      <c r="B52" t="s">
        <v>1797</v>
      </c>
    </row>
    <row r="54" spans="1:2" x14ac:dyDescent="0.5">
      <c r="A54" s="139" t="s">
        <v>50</v>
      </c>
      <c r="B54" t="s">
        <v>1798</v>
      </c>
    </row>
    <row r="55" spans="1:2" x14ac:dyDescent="0.5">
      <c r="A55" s="139" t="s">
        <v>51</v>
      </c>
      <c r="B55" t="s">
        <v>1798</v>
      </c>
    </row>
    <row r="56" spans="1:2" x14ac:dyDescent="0.5">
      <c r="A56" s="139" t="s">
        <v>52</v>
      </c>
      <c r="B56" t="s">
        <v>1798</v>
      </c>
    </row>
    <row r="57" spans="1:2" x14ac:dyDescent="0.5">
      <c r="A57" s="139" t="s">
        <v>53</v>
      </c>
      <c r="B57" t="s">
        <v>1798</v>
      </c>
    </row>
    <row r="58" spans="1:2" x14ac:dyDescent="0.5">
      <c r="A58" s="139" t="s">
        <v>54</v>
      </c>
      <c r="B58" t="s">
        <v>1798</v>
      </c>
    </row>
    <row r="59" spans="1:2" x14ac:dyDescent="0.5">
      <c r="A59" s="139" t="s">
        <v>55</v>
      </c>
      <c r="B59" t="s">
        <v>1798</v>
      </c>
    </row>
    <row r="60" spans="1:2" x14ac:dyDescent="0.5">
      <c r="A60" s="139" t="s">
        <v>49</v>
      </c>
      <c r="B60" t="s">
        <v>1798</v>
      </c>
    </row>
    <row r="62" spans="1:2" x14ac:dyDescent="0.5">
      <c r="A62" s="140" t="s">
        <v>8</v>
      </c>
      <c r="B62" t="s">
        <v>1799</v>
      </c>
    </row>
    <row r="63" spans="1:2" x14ac:dyDescent="0.5">
      <c r="A63" s="141" t="s">
        <v>8</v>
      </c>
      <c r="B63" t="s">
        <v>1800</v>
      </c>
    </row>
    <row r="66" spans="1:3" x14ac:dyDescent="0.5">
      <c r="A66" t="s">
        <v>1801</v>
      </c>
      <c r="B66" t="s">
        <v>1802</v>
      </c>
      <c r="C66" t="s">
        <v>1803</v>
      </c>
    </row>
    <row r="67" spans="1:3" x14ac:dyDescent="0.5">
      <c r="A67" t="s">
        <v>1804</v>
      </c>
      <c r="B67" t="s">
        <v>1805</v>
      </c>
      <c r="C67" t="s">
        <v>1806</v>
      </c>
    </row>
    <row r="68" spans="1:3" x14ac:dyDescent="0.5">
      <c r="A68" t="s">
        <v>39</v>
      </c>
      <c r="B68" t="s">
        <v>1807</v>
      </c>
    </row>
    <row r="70" spans="1:3" x14ac:dyDescent="0.5">
      <c r="A70" s="142" t="s">
        <v>8</v>
      </c>
      <c r="B70" t="s">
        <v>1808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Organization</vt:lpstr>
      <vt:lpstr>Code for 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Adrian Jäggi</cp:lastModifiedBy>
  <cp:revision>73</cp:revision>
  <dcterms:created xsi:type="dcterms:W3CDTF">2015-04-29T13:51:13Z</dcterms:created>
  <dcterms:modified xsi:type="dcterms:W3CDTF">2019-03-29T14:10:36Z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