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craig/Desktop/"/>
    </mc:Choice>
  </mc:AlternateContent>
  <xr:revisionPtr revIDLastSave="0" documentId="13_ncr:1_{095E948E-BE41-B345-BA2A-D2708C5930D4}" xr6:coauthVersionLast="47" xr6:coauthVersionMax="47" xr10:uidLastSave="{00000000-0000-0000-0000-000000000000}"/>
  <bookViews>
    <workbookView xWindow="4080" yWindow="500" windowWidth="32660" windowHeight="20540" xr2:uid="{647ACF57-3CE4-4B59-8C43-14821CE42C21}"/>
  </bookViews>
  <sheets>
    <sheet name="GFP" sheetId="2" r:id="rId1"/>
    <sheet name="Average STD GFP data" sheetId="7" r:id="rId2"/>
    <sheet name="Modified HSV data" sheetId="6" r:id="rId3"/>
    <sheet name="mIHC" sheetId="4" r:id="rId4"/>
  </sheets>
  <definedNames>
    <definedName name="_xlnm.Print_Area" localSheetId="3">mIHC!$A$2:$Y$46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4" i="2" l="1"/>
  <c r="AZ5" i="2"/>
  <c r="AZ6" i="2"/>
  <c r="AZ7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3" i="2"/>
  <c r="AU4" i="2"/>
  <c r="AU5" i="2"/>
  <c r="AU6" i="2"/>
  <c r="AU7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3" i="2"/>
  <c r="AP4" i="2"/>
  <c r="AP5" i="2"/>
  <c r="AP6" i="2"/>
  <c r="AP7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3" i="2"/>
  <c r="AL4" i="2"/>
  <c r="AL5" i="2"/>
  <c r="AL6" i="2"/>
  <c r="AL7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3" i="2"/>
  <c r="AH4" i="2"/>
  <c r="AH5" i="2"/>
  <c r="AH6" i="2"/>
  <c r="AH7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D4" i="2"/>
  <c r="AD5" i="2"/>
  <c r="AD6" i="2"/>
  <c r="AD7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3" i="2"/>
  <c r="Y4" i="2"/>
  <c r="Y5" i="2"/>
  <c r="Y6" i="2"/>
  <c r="Y7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3" i="2"/>
  <c r="T4" i="2"/>
  <c r="T5" i="2"/>
  <c r="T6" i="2"/>
  <c r="T7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3" i="2"/>
  <c r="O4" i="2"/>
  <c r="O5" i="2"/>
  <c r="O6" i="2"/>
  <c r="O7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3" i="2"/>
  <c r="J4" i="2"/>
  <c r="J5" i="2"/>
  <c r="J6" i="2"/>
  <c r="J7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3" i="2"/>
  <c r="E4" i="2"/>
  <c r="E5" i="2"/>
  <c r="E6" i="2"/>
  <c r="E7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3" i="2"/>
  <c r="BA4" i="2"/>
  <c r="BA5" i="2"/>
  <c r="BA6" i="2"/>
  <c r="BA7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3" i="2"/>
  <c r="AV4" i="2"/>
  <c r="AV5" i="2"/>
  <c r="AV6" i="2"/>
  <c r="AV7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3" i="2"/>
  <c r="AQ4" i="2"/>
  <c r="AQ5" i="2"/>
  <c r="AQ6" i="2"/>
  <c r="AQ7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3" i="2"/>
  <c r="AM4" i="2"/>
  <c r="AM5" i="2"/>
  <c r="AM6" i="2"/>
  <c r="AM7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3" i="2"/>
  <c r="AI4" i="2"/>
  <c r="AI5" i="2"/>
  <c r="AI6" i="2"/>
  <c r="AI7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3" i="2"/>
  <c r="AE4" i="2"/>
  <c r="AE5" i="2"/>
  <c r="AE6" i="2"/>
  <c r="AE7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3" i="2"/>
  <c r="Z4" i="2"/>
  <c r="Z5" i="2"/>
  <c r="Z6" i="2"/>
  <c r="Z7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3" i="2"/>
  <c r="U4" i="2"/>
  <c r="U5" i="2"/>
  <c r="U6" i="2"/>
  <c r="U7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3" i="2"/>
  <c r="P4" i="2"/>
  <c r="P5" i="2"/>
  <c r="P6" i="2"/>
  <c r="P7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3" i="2"/>
  <c r="K4" i="2"/>
  <c r="K5" i="2"/>
  <c r="K6" i="2"/>
  <c r="K7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3" i="2"/>
  <c r="F4" i="2"/>
  <c r="F5" i="2"/>
  <c r="F6" i="2"/>
  <c r="F7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3" i="2"/>
</calcChain>
</file>

<file path=xl/sharedStrings.xml><?xml version="1.0" encoding="utf-8"?>
<sst xmlns="http://schemas.openxmlformats.org/spreadsheetml/2006/main" count="1864" uniqueCount="292">
  <si>
    <t>Name</t>
  </si>
  <si>
    <t>HSV NUCLEI Positive = '1' Count</t>
  </si>
  <si>
    <t>HSV NUCLEI Positive = '1' within interface area</t>
  </si>
  <si>
    <t>HSV NUCLEI Positive = '1' average distance to interface (μm)</t>
  </si>
  <si>
    <t>Total interface area (mm²)</t>
  </si>
  <si>
    <t>HSV NUCLEI Positive = '1' average density per mm²</t>
  </si>
  <si>
    <t>HSV NUCLEI Positive = '1' per mm² [-1000 to -950μm] of interface</t>
  </si>
  <si>
    <t>HSV NUCLEI Positive = '1' per mm² [-950 to -900μm] of interface</t>
  </si>
  <si>
    <t>HSV NUCLEI Positive = '1' per mm² [-900 to -850μm] of interface</t>
  </si>
  <si>
    <t>HSV NUCLEI Positive = '1' per mm² [-850 to -800μm] of interface</t>
  </si>
  <si>
    <t>HSV NUCLEI Positive = '1' per mm² [-800 to -750μm] of interface</t>
  </si>
  <si>
    <t>HSV NUCLEI Positive = '1' per mm² [-750 to -700μm] of interface</t>
  </si>
  <si>
    <t>HSV NUCLEI Positive = '1' per mm² [-700 to -650μm] of interface</t>
  </si>
  <si>
    <t>HSV NUCLEI Positive = '1' per mm² [-650 to -600μm] of interface</t>
  </si>
  <si>
    <t>HSV NUCLEI Positive = '1' per mm² [-600 to -550μm] of interface</t>
  </si>
  <si>
    <t>HSV NUCLEI Positive = '1' per mm² [-550 to -500μm] of interface</t>
  </si>
  <si>
    <t>HSV NUCLEI Positive = '1' per mm² [-500 to -450μm] of interface</t>
  </si>
  <si>
    <t>HSV NUCLEI Positive = '1' per mm² [-450 to -400μm] of interface</t>
  </si>
  <si>
    <t>HSV NUCLEI Positive = '1' per mm² [-400 to -350μm] of interface</t>
  </si>
  <si>
    <t>HSV NUCLEI Positive = '1' per mm² [-350 to -300μm] of interface</t>
  </si>
  <si>
    <t>HSV NUCLEI Positive = '1' per mm² [-300 to -250μm] of interface</t>
  </si>
  <si>
    <t>HSV NUCLEI Positive = '1' per mm² [-250 to -200μm] of interface</t>
  </si>
  <si>
    <t>HSV NUCLEI Positive = '1' per mm² [-200 to -150μm] of interface</t>
  </si>
  <si>
    <t>HSV NUCLEI Positive = '1' per mm² [-150 to -100μm] of interface</t>
  </si>
  <si>
    <t>HSV NUCLEI Positive = '1' per mm² [-100 to -50μm] of interface</t>
  </si>
  <si>
    <t>HSV NUCLEI Positive = '1' per mm² [-50 to 0μm] of interface</t>
  </si>
  <si>
    <t>HSV NUCLEI Positive = '1' count [-1000 to -950μm] of interface</t>
  </si>
  <si>
    <t>HSV NUCLEI Positive = '1' count [-950 to -900μm] of interface</t>
  </si>
  <si>
    <t>HSV NUCLEI Positive = '1' count [-900 to -850μm] of interface</t>
  </si>
  <si>
    <t>HSV NUCLEI Positive = '1' count [-850 to -800μm] of interface</t>
  </si>
  <si>
    <t>HSV NUCLEI Positive = '1' count [-800 to -750μm] of interface</t>
  </si>
  <si>
    <t>HSV NUCLEI Positive = '1' count [-750 to -700μm] of interface</t>
  </si>
  <si>
    <t>HSV NUCLEI Positive = '1' count [-700 to -650μm] of interface</t>
  </si>
  <si>
    <t>HSV NUCLEI Positive = '1' count [-650 to -600μm] of interface</t>
  </si>
  <si>
    <t>HSV NUCLEI Positive = '1' count [-600 to -550μm] of interface</t>
  </si>
  <si>
    <t>HSV NUCLEI Positive = '1' count [-550 to -500μm] of interface</t>
  </si>
  <si>
    <t>HSV NUCLEI Positive = '1' count [-500 to -450μm] of interface</t>
  </si>
  <si>
    <t>HSV NUCLEI Positive = '1' count [-450 to -400μm] of interface</t>
  </si>
  <si>
    <t>HSV NUCLEI Positive = '1' count [-400 to -350μm] of interface</t>
  </si>
  <si>
    <t>HSV NUCLEI Positive = '1' count [-350 to -300μm] of interface</t>
  </si>
  <si>
    <t>HSV NUCLEI Positive = '1' count [-300 to -250μm] of interface</t>
  </si>
  <si>
    <t>HSV NUCLEI Positive = '1' count [-250 to -200μm] of interface</t>
  </si>
  <si>
    <t>HSV NUCLEI Positive = '1' count [-200 to -150μm] of interface</t>
  </si>
  <si>
    <t>HSV NUCLEI Positive = '1' count [-150 to -100μm] of interface</t>
  </si>
  <si>
    <t>HSV NUCLEI Positive = '1' count [-100 to -50μm] of interface</t>
  </si>
  <si>
    <t>HSV NUCLEI Positive = '1' count [-50 to 0μm] of interface</t>
  </si>
  <si>
    <t>Band area in mm² [-1000 to -950μm] of interface</t>
  </si>
  <si>
    <t>Band area in mm² [-950 to -900μm] of interface</t>
  </si>
  <si>
    <t>Band area in mm² [-900 to -850μm] of interface</t>
  </si>
  <si>
    <t>Band area in mm² [-850 to -800μm] of interface</t>
  </si>
  <si>
    <t>Band area in mm² [-800 to -750μm] of interface</t>
  </si>
  <si>
    <t>Band area in mm² [-750 to -700μm] of interface</t>
  </si>
  <si>
    <t>Band area in mm² [-700 to -650μm] of interface</t>
  </si>
  <si>
    <t>Band area in mm² [-650 to -600μm] of interface</t>
  </si>
  <si>
    <t>Band area in mm² [-600 to -550μm] of interface</t>
  </si>
  <si>
    <t>Band area in mm² [-550 to -500μm] of interface</t>
  </si>
  <si>
    <t>Band area in mm² [-500 to -450μm] of interface</t>
  </si>
  <si>
    <t>Band area in mm² [-450 to -400μm] of interface</t>
  </si>
  <si>
    <t>Band area in mm² [-400 to -350μm] of interface</t>
  </si>
  <si>
    <t>Band area in mm² [-350 to -300μm] of interface</t>
  </si>
  <si>
    <t>Band area in mm² [-300 to -250μm] of interface</t>
  </si>
  <si>
    <t>Band area in mm² [-250 to -200μm] of interface</t>
  </si>
  <si>
    <t>Band area in mm² [-200 to -150μm] of interface</t>
  </si>
  <si>
    <t>Band area in mm² [-150 to -100μm] of interface</t>
  </si>
  <si>
    <t>Band area in mm² [-100 to -50μm] of interface</t>
  </si>
  <si>
    <t>Band area in mm² [-50 to 0μm] of interface</t>
  </si>
  <si>
    <t>1098-Frag1</t>
  </si>
  <si>
    <t>1098-Frag2</t>
  </si>
  <si>
    <t>1098-Frag3</t>
  </si>
  <si>
    <t>1098-Frag4</t>
  </si>
  <si>
    <t>1098-Frag5</t>
  </si>
  <si>
    <t>1098-Frag6</t>
  </si>
  <si>
    <t>1098-Frag7</t>
  </si>
  <si>
    <t>1098-Frag8</t>
  </si>
  <si>
    <t>1098-Frag9</t>
  </si>
  <si>
    <t>1098-Frag10</t>
  </si>
  <si>
    <t>1098-Frag11</t>
  </si>
  <si>
    <t>1098-Frag12</t>
  </si>
  <si>
    <t>1098-Frag13</t>
  </si>
  <si>
    <t>1098-Frag14</t>
  </si>
  <si>
    <t>1098-Frag15</t>
  </si>
  <si>
    <t>1098-Frag16</t>
  </si>
  <si>
    <t>1098-Frag17</t>
  </si>
  <si>
    <t>1098-Frag18</t>
  </si>
  <si>
    <t>1098-Frag19</t>
  </si>
  <si>
    <t>1098-Frag20</t>
  </si>
  <si>
    <t>1098-Frag21</t>
  </si>
  <si>
    <t>1167-Frag1</t>
  </si>
  <si>
    <t>1167-Frag2</t>
  </si>
  <si>
    <t>1167-Frag3</t>
  </si>
  <si>
    <t>1167-Frag4</t>
  </si>
  <si>
    <t>1167-Frag5</t>
  </si>
  <si>
    <t>1167-Frag6</t>
  </si>
  <si>
    <t>1167-Frag7</t>
  </si>
  <si>
    <t>1167-Frag8</t>
  </si>
  <si>
    <t>1167-Frag9</t>
  </si>
  <si>
    <t>1167-Frag10</t>
  </si>
  <si>
    <t>1167-Frag11</t>
  </si>
  <si>
    <t>1167-Frag12</t>
  </si>
  <si>
    <t>1167-Frag13</t>
  </si>
  <si>
    <t>1167-Frag14</t>
  </si>
  <si>
    <t>1167-Frag15</t>
  </si>
  <si>
    <t>1167-Frag17</t>
  </si>
  <si>
    <t>1167-Frag16</t>
  </si>
  <si>
    <t>1167-Frag18</t>
  </si>
  <si>
    <t>1167-Frag19</t>
  </si>
  <si>
    <t>1167-Frag20</t>
  </si>
  <si>
    <t>1167-Frag21</t>
  </si>
  <si>
    <t>18IIOC4A-Frag11</t>
  </si>
  <si>
    <t>18IIOC4A-Frag14</t>
  </si>
  <si>
    <t>18IIOC4A-Frag16</t>
  </si>
  <si>
    <t>18IIOC4A-Frag20</t>
  </si>
  <si>
    <t>18IIOC4A-Frag21</t>
  </si>
  <si>
    <t>18IIOC4A-Frag22</t>
  </si>
  <si>
    <t>18IIOC4A-Frag23</t>
  </si>
  <si>
    <t>18IIOC4A-Frag24</t>
  </si>
  <si>
    <t>18IIOC4B-Frag16</t>
  </si>
  <si>
    <t>18IIOC4B-Frag17</t>
  </si>
  <si>
    <t>18IIOC4B-Frag18</t>
  </si>
  <si>
    <t>18IIOC4A-Frag19</t>
  </si>
  <si>
    <t>18IIOC4B-Frag19</t>
  </si>
  <si>
    <t>MBBP1167-Frag7</t>
  </si>
  <si>
    <t>MBBP1167-Frag8</t>
  </si>
  <si>
    <t>MBBP1167-Frag9</t>
  </si>
  <si>
    <t>MBBP1167-Frag13</t>
  </si>
  <si>
    <t>MBBP1167-Frag14</t>
  </si>
  <si>
    <t>MBBP1167-Frag15</t>
  </si>
  <si>
    <t>MBBP1167-Frag19</t>
  </si>
  <si>
    <t>MBBP1167-Frag20</t>
  </si>
  <si>
    <t>MBBP1167-Frag21</t>
  </si>
  <si>
    <t>T0-1</t>
  </si>
  <si>
    <t>T0-2</t>
  </si>
  <si>
    <t>T0-3</t>
  </si>
  <si>
    <t>T24 Vehicle-1</t>
  </si>
  <si>
    <t>T24 Vehicle-2</t>
  </si>
  <si>
    <t>T24 Vehicle-3</t>
  </si>
  <si>
    <t>T24 5 PFU-1</t>
  </si>
  <si>
    <t>T24 5 PFU-2</t>
  </si>
  <si>
    <t>T24 5 PFU-3</t>
  </si>
  <si>
    <t>T48 Vehicle-1</t>
  </si>
  <si>
    <t>T48  Vehicle-2</t>
  </si>
  <si>
    <t>T48  Vehicle-3</t>
  </si>
  <si>
    <t>T48  5 PFU-1</t>
  </si>
  <si>
    <t>T48  5 PFU-2</t>
  </si>
  <si>
    <t>T48  5 PFU-3</t>
  </si>
  <si>
    <t>T72  Vehicle-2</t>
  </si>
  <si>
    <t>T72  Vehicle-3</t>
  </si>
  <si>
    <t>T72  5 PFU-1</t>
  </si>
  <si>
    <t>T72  5 PFU-2</t>
  </si>
  <si>
    <t>T72  5 PFU-3</t>
  </si>
  <si>
    <t>T24 0.1 PFU-1</t>
  </si>
  <si>
    <t>T24 0.1 PFU-4</t>
  </si>
  <si>
    <t>T24 0.5 PFU-1</t>
  </si>
  <si>
    <t>T24 0.5 PFU-5</t>
  </si>
  <si>
    <t>T24 1 PFU-1</t>
  </si>
  <si>
    <t>T24 1 PFU-2</t>
  </si>
  <si>
    <t>T24 1 PFU-3</t>
  </si>
  <si>
    <t>T24 1 PFU-4</t>
  </si>
  <si>
    <t>T48 1 PFU-1</t>
  </si>
  <si>
    <t>T48 1 PFU-2</t>
  </si>
  <si>
    <t>T48 1 PFU-3</t>
  </si>
  <si>
    <t>T48 5 PFU-1</t>
  </si>
  <si>
    <t>T48 5 PFU-2</t>
  </si>
  <si>
    <t>T48 5 PFU-3</t>
  </si>
  <si>
    <t>T72 5 PFU-1</t>
  </si>
  <si>
    <t>T72 5 PFU-2</t>
  </si>
  <si>
    <t>T72 5 PFU-3</t>
  </si>
  <si>
    <t>18IIOC4B-Frag8</t>
  </si>
  <si>
    <t>18IIOC4B-Frag12</t>
  </si>
  <si>
    <t>18IIOC4B-Frag14</t>
  </si>
  <si>
    <t>18IIOC4A-Frag13</t>
  </si>
  <si>
    <t>18IIOC4A-Frag15</t>
  </si>
  <si>
    <t>18IIOC4A-Frag25</t>
  </si>
  <si>
    <t>T24 0.1 PFU-3</t>
  </si>
  <si>
    <t>T24 0.1 PFU-5</t>
  </si>
  <si>
    <t>T24 0.5 PFU-4</t>
  </si>
  <si>
    <t>T24 1 PFU-5</t>
  </si>
  <si>
    <t>T48 0.1 PFU-3</t>
  </si>
  <si>
    <t>T48 0.5 PFU-2</t>
  </si>
  <si>
    <t>T48 0.5 PFU-4</t>
  </si>
  <si>
    <t>T48 1 PFU-4</t>
  </si>
  <si>
    <t>Counts</t>
  </si>
  <si>
    <t>TH=CD4+CD3</t>
  </si>
  <si>
    <t>CT=CD8+CD3</t>
  </si>
  <si>
    <t>*=Ki67</t>
  </si>
  <si>
    <t>Nearest Neighbour</t>
  </si>
  <si>
    <t>Proximity Analysis</t>
  </si>
  <si>
    <t>CD4+CD3+</t>
  </si>
  <si>
    <t>CD8+CD3+</t>
  </si>
  <si>
    <t>CD4+CD3+Ki67+</t>
  </si>
  <si>
    <t>CD8+CD3+Ki67+</t>
  </si>
  <si>
    <t>Case No</t>
  </si>
  <si>
    <t>Treatment Arm</t>
  </si>
  <si>
    <t>TH</t>
  </si>
  <si>
    <t>CT</t>
  </si>
  <si>
    <t>TH*</t>
  </si>
  <si>
    <t>CT*</t>
  </si>
  <si>
    <t>TH-CT</t>
  </si>
  <si>
    <t>CT-TH</t>
  </si>
  <si>
    <t>TH-CT*</t>
  </si>
  <si>
    <t>CT-TH*</t>
  </si>
  <si>
    <t>TH*-CT</t>
  </si>
  <si>
    <t>CT*-TH</t>
  </si>
  <si>
    <t>TH-TH</t>
  </si>
  <si>
    <t>TH*-TH</t>
  </si>
  <si>
    <t>TH-TH*</t>
  </si>
  <si>
    <t>TH*-TH*</t>
  </si>
  <si>
    <t>CT-CT</t>
  </si>
  <si>
    <t>CT*-CT</t>
  </si>
  <si>
    <t>CT-CT*</t>
  </si>
  <si>
    <t>CT*-CT*</t>
  </si>
  <si>
    <t>CT-Epithelial</t>
  </si>
  <si>
    <t>TH-Epithelial</t>
  </si>
  <si>
    <t>CT*-Epithelial</t>
  </si>
  <si>
    <t>N/A</t>
  </si>
  <si>
    <t>T24(Cont)-1</t>
  </si>
  <si>
    <t>T24(Cont)-2</t>
  </si>
  <si>
    <t>T24(Cont)-3</t>
  </si>
  <si>
    <t>T24-OV1</t>
  </si>
  <si>
    <t>T24-OV2</t>
  </si>
  <si>
    <t>T24-OV3</t>
  </si>
  <si>
    <t>T48(Cont)-1</t>
  </si>
  <si>
    <t>T48(Cont)-2</t>
  </si>
  <si>
    <t>T48(Cont)-3</t>
  </si>
  <si>
    <t>T48-OV1</t>
  </si>
  <si>
    <t>T48-OV2</t>
  </si>
  <si>
    <t>T48-OV3</t>
  </si>
  <si>
    <t>T72(Cont)-1</t>
  </si>
  <si>
    <t>T72(Cont)-2</t>
  </si>
  <si>
    <t>T72(Cont)-3</t>
  </si>
  <si>
    <t>T72-OV1</t>
  </si>
  <si>
    <t>T72-OV2</t>
  </si>
  <si>
    <t>T72-OV3</t>
  </si>
  <si>
    <t>-</t>
  </si>
  <si>
    <t>18IIOC-004A</t>
  </si>
  <si>
    <t>T0-4</t>
  </si>
  <si>
    <t>T0-5</t>
  </si>
  <si>
    <t>T24(Cont)-4</t>
  </si>
  <si>
    <t>T24(Cont)-5</t>
  </si>
  <si>
    <t>T24 0.1 PFU-2</t>
  </si>
  <si>
    <t>T24 0.5 PFU-2</t>
  </si>
  <si>
    <t>T24 0.5 PFU-3</t>
  </si>
  <si>
    <t>18IIOC-004B</t>
  </si>
  <si>
    <t>T48(Cont)-4</t>
  </si>
  <si>
    <t>T48(Cont)-5</t>
  </si>
  <si>
    <t>T48 0.1 PFU-1</t>
  </si>
  <si>
    <t>T48 0.1 PFU-2</t>
  </si>
  <si>
    <t>T48 0.1 PFU-4</t>
  </si>
  <si>
    <t>T48 0.1 PFU-5</t>
  </si>
  <si>
    <t>T48 0.5 PFU-1</t>
  </si>
  <si>
    <t>T48 0.5 PFU-3</t>
  </si>
  <si>
    <t>T48 0.5 PFU-5</t>
  </si>
  <si>
    <t>T48 1 PFU-5</t>
  </si>
  <si>
    <t>TH*-Epithelial</t>
  </si>
  <si>
    <t>missing explant</t>
  </si>
  <si>
    <t>Infiltration</t>
  </si>
  <si>
    <t>T48 Vehicle-2</t>
  </si>
  <si>
    <t>T72  Vehicle-1</t>
  </si>
  <si>
    <t>T48  Vehicle-1</t>
  </si>
  <si>
    <t>1 (outside tissue)(false positive)</t>
  </si>
  <si>
    <t>5 PFU 24 hours</t>
  </si>
  <si>
    <t>5 PFU 48 hours</t>
  </si>
  <si>
    <t>5 PFU 72 hours</t>
  </si>
  <si>
    <t>MBBP1167</t>
  </si>
  <si>
    <t>18IIOC4A</t>
  </si>
  <si>
    <t>0.1 PFU 24 hours</t>
  </si>
  <si>
    <t>0.5 PFU 24 hours</t>
  </si>
  <si>
    <t>1 PFU 24 hours</t>
  </si>
  <si>
    <t>18IIOC4B</t>
  </si>
  <si>
    <t>0.5 PFU 48 hours</t>
  </si>
  <si>
    <t>1 PFU 48 hours</t>
  </si>
  <si>
    <t>[-1000 to -950]</t>
  </si>
  <si>
    <t xml:space="preserve"> [-950 to -900] </t>
  </si>
  <si>
    <t>[-900 to -850]</t>
  </si>
  <si>
    <t xml:space="preserve">[-850 to -800] </t>
  </si>
  <si>
    <t>[-800 to -750]</t>
  </si>
  <si>
    <t>[-750 to -700]</t>
  </si>
  <si>
    <t>[-700 to -650]</t>
  </si>
  <si>
    <t>[-650 to -600]</t>
  </si>
  <si>
    <t>[-600 to -550]</t>
  </si>
  <si>
    <t>[-550 to -500]</t>
  </si>
  <si>
    <t>[-500 to -450]</t>
  </si>
  <si>
    <t>[-450 to -400]</t>
  </si>
  <si>
    <t>[-400 to -350]</t>
  </si>
  <si>
    <t>[-350 to -300]</t>
  </si>
  <si>
    <t>[-300 to -250]</t>
  </si>
  <si>
    <t>[-250 to -200]</t>
  </si>
  <si>
    <t>[-200 to -150]</t>
  </si>
  <si>
    <t>[-150 to -100]</t>
  </si>
  <si>
    <t>[-100 to -50]</t>
  </si>
  <si>
    <t>[-50 to 0]</t>
  </si>
  <si>
    <t>MBBP1168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</si>
</sst>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0" xfId="0" applyFill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1" fontId="3" fillId="0" borderId="0" xfId="0" applyNumberFormat="1" applyFont="1" applyBorder="1" applyAlignment="1">
      <alignment horizontal="center" wrapText="1"/>
    </xf>
    <xf numFmtId="1" fontId="3" fillId="0" borderId="0" xfId="0" applyNumberFormat="1" applyFont="1" applyBorder="1" applyAlignment="1">
      <alignment wrapText="1"/>
    </xf>
    <xf numFmtId="1" fontId="0" fillId="0" borderId="1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3" fillId="0" borderId="15" xfId="0" applyFont="1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1" fontId="0" fillId="0" borderId="8" xfId="0" applyNumberFormat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1" fontId="0" fillId="0" borderId="20" xfId="0" applyNumberFormat="1" applyBorder="1" applyAlignment="1">
      <alignment horizontal="center" wrapText="1"/>
    </xf>
    <xf numFmtId="0" fontId="0" fillId="0" borderId="20" xfId="0" applyBorder="1" applyAlignment="1">
      <alignment wrapText="1"/>
    </xf>
    <xf numFmtId="0" fontId="0" fillId="2" borderId="0" xfId="0" applyFill="1" applyAlignment="1">
      <alignment horizontal="center" wrapText="1"/>
    </xf>
    <xf numFmtId="1" fontId="3" fillId="0" borderId="2" xfId="0" applyNumberFormat="1" applyFont="1" applyBorder="1" applyAlignment="1">
      <alignment horizontal="center" wrapText="1"/>
    </xf>
    <xf numFmtId="1" fontId="3" fillId="0" borderId="3" xfId="0" applyNumberFormat="1" applyFont="1" applyBorder="1" applyAlignment="1">
      <alignment wrapText="1"/>
    </xf>
    <xf numFmtId="1" fontId="0" fillId="0" borderId="7" xfId="0" applyNumberFormat="1" applyBorder="1" applyAlignment="1">
      <alignment horizontal="center" wrapText="1"/>
    </xf>
    <xf numFmtId="1" fontId="0" fillId="0" borderId="9" xfId="0" applyNumberFormat="1" applyBorder="1" applyAlignment="1">
      <alignment horizontal="center" wrapText="1"/>
    </xf>
    <xf numFmtId="1" fontId="0" fillId="0" borderId="22" xfId="0" applyNumberFormat="1" applyBorder="1" applyAlignment="1">
      <alignment horizontal="center" wrapText="1"/>
    </xf>
    <xf numFmtId="1" fontId="0" fillId="0" borderId="23" xfId="0" applyNumberForma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3" fillId="0" borderId="3" xfId="0" applyNumberFormat="1" applyFont="1" applyBorder="1" applyAlignment="1">
      <alignment horizontal="center" wrapText="1"/>
    </xf>
    <xf numFmtId="1" fontId="0" fillId="0" borderId="24" xfId="0" applyNumberFormat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6" xfId="0" applyBorder="1" applyAlignment="1">
      <alignment wrapText="1"/>
    </xf>
    <xf numFmtId="0" fontId="1" fillId="0" borderId="0" xfId="0" applyFont="1" applyAlignment="1">
      <alignment wrapText="1"/>
    </xf>
    <xf numFmtId="0" fontId="1" fillId="0" borderId="22" xfId="0" applyFont="1" applyBorder="1" applyAlignment="1">
      <alignment wrapText="1"/>
    </xf>
    <xf numFmtId="0" fontId="1" fillId="0" borderId="20" xfId="0" applyFont="1" applyBorder="1" applyAlignment="1">
      <alignment wrapText="1"/>
    </xf>
    <xf numFmtId="0" fontId="0" fillId="2" borderId="0" xfId="0" applyFill="1" applyAlignment="1">
      <alignment wrapText="1"/>
    </xf>
    <xf numFmtId="0" fontId="5" fillId="3" borderId="0" xfId="0" applyFont="1" applyFill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3" borderId="27" xfId="0" applyFont="1" applyFill="1" applyBorder="1"/>
    <xf numFmtId="0" fontId="5" fillId="3" borderId="28" xfId="0" applyFont="1" applyFill="1" applyBorder="1"/>
    <xf numFmtId="0" fontId="5" fillId="3" borderId="3" xfId="0" applyFont="1" applyFill="1" applyBorder="1"/>
    <xf numFmtId="0" fontId="5" fillId="3" borderId="6" xfId="0" applyFont="1" applyFill="1" applyBorder="1"/>
    <xf numFmtId="0" fontId="5" fillId="4" borderId="0" xfId="0" applyFont="1" applyFill="1" applyBorder="1"/>
    <xf numFmtId="0" fontId="5" fillId="4" borderId="5" xfId="0" applyFont="1" applyFill="1" applyBorder="1"/>
    <xf numFmtId="0" fontId="5" fillId="4" borderId="3" xfId="0" applyFont="1" applyFill="1" applyBorder="1"/>
    <xf numFmtId="0" fontId="5" fillId="4" borderId="6" xfId="0" applyFont="1" applyFill="1" applyBorder="1"/>
    <xf numFmtId="0" fontId="5" fillId="4" borderId="28" xfId="0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1" fontId="2" fillId="0" borderId="17" xfId="0" applyNumberFormat="1" applyFont="1" applyBorder="1" applyAlignment="1">
      <alignment horizontal="center" wrapText="1"/>
    </xf>
    <xf numFmtId="1" fontId="2" fillId="0" borderId="18" xfId="0" applyNumberFormat="1" applyFont="1" applyBorder="1" applyAlignment="1">
      <alignment horizontal="center" wrapText="1"/>
    </xf>
    <xf numFmtId="1" fontId="2" fillId="0" borderId="19" xfId="0" applyNumberFormat="1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E6ED-2A0F-46FB-A865-E9E0E3ED6F47}">
  <dimension ref="A1:BA67"/>
  <sheetViews>
    <sheetView tabSelected="1" topLeftCell="AG1" workbookViewId="0">
      <selection activeCell="G24" sqref="G24"/>
    </sheetView>
  </sheetViews>
  <sheetFormatPr baseColWidth="10" defaultColWidth="8.83203125" defaultRowHeight="15" x14ac:dyDescent="0.2"/>
  <cols>
    <col min="1" max="1" width="49.5" customWidth="1"/>
    <col min="2" max="3" width="8.83203125" customWidth="1"/>
    <col min="14" max="15" width="9" style="4" customWidth="1"/>
    <col min="17" max="17" width="9.6640625" customWidth="1"/>
    <col min="18" max="18" width="9.33203125" customWidth="1"/>
    <col min="19" max="21" width="9.5" customWidth="1"/>
    <col min="22" max="22" width="9.33203125" customWidth="1"/>
    <col min="23" max="23" width="9.5" customWidth="1"/>
    <col min="24" max="27" width="9.33203125" customWidth="1"/>
    <col min="28" max="30" width="9.5" customWidth="1"/>
    <col min="31" max="31" width="9.33203125" style="1" customWidth="1"/>
    <col min="43" max="43" width="8.83203125" style="1"/>
    <col min="53" max="53" width="8.83203125" style="1"/>
  </cols>
  <sheetData>
    <row r="1" spans="1:53" ht="32" x14ac:dyDescent="0.2">
      <c r="A1" t="s">
        <v>0</v>
      </c>
      <c r="B1" s="15" t="s">
        <v>72</v>
      </c>
      <c r="C1" s="16" t="s">
        <v>73</v>
      </c>
      <c r="D1" s="16" t="s">
        <v>74</v>
      </c>
      <c r="E1" s="16">
        <v>1098</v>
      </c>
      <c r="F1" s="16">
        <v>1098</v>
      </c>
      <c r="G1" s="16" t="s">
        <v>78</v>
      </c>
      <c r="H1" s="16" t="s">
        <v>79</v>
      </c>
      <c r="I1" s="16" t="s">
        <v>80</v>
      </c>
      <c r="J1" s="16">
        <v>1098</v>
      </c>
      <c r="K1" s="16">
        <v>1098</v>
      </c>
      <c r="L1" s="16" t="s">
        <v>84</v>
      </c>
      <c r="M1" s="16" t="s">
        <v>85</v>
      </c>
      <c r="N1" s="13" t="s">
        <v>86</v>
      </c>
      <c r="O1" s="14">
        <v>1098</v>
      </c>
      <c r="P1" s="14">
        <v>1098</v>
      </c>
      <c r="Q1" s="18" t="s">
        <v>121</v>
      </c>
      <c r="R1" s="18" t="s">
        <v>122</v>
      </c>
      <c r="S1" s="18" t="s">
        <v>123</v>
      </c>
      <c r="T1" s="18" t="s">
        <v>263</v>
      </c>
      <c r="U1" s="18" t="s">
        <v>263</v>
      </c>
      <c r="V1" s="18" t="s">
        <v>124</v>
      </c>
      <c r="W1" s="18" t="s">
        <v>125</v>
      </c>
      <c r="X1" s="18" t="s">
        <v>126</v>
      </c>
      <c r="Y1" s="18" t="s">
        <v>263</v>
      </c>
      <c r="Z1" s="18" t="s">
        <v>263</v>
      </c>
      <c r="AA1" s="18" t="s">
        <v>127</v>
      </c>
      <c r="AB1" s="18" t="s">
        <v>128</v>
      </c>
      <c r="AC1" s="18" t="s">
        <v>129</v>
      </c>
      <c r="AD1" s="18" t="s">
        <v>263</v>
      </c>
      <c r="AE1" s="18" t="s">
        <v>263</v>
      </c>
      <c r="AF1" s="15" t="s">
        <v>170</v>
      </c>
      <c r="AG1" s="16" t="s">
        <v>171</v>
      </c>
      <c r="AH1" s="16" t="s">
        <v>264</v>
      </c>
      <c r="AI1" s="16" t="s">
        <v>264</v>
      </c>
      <c r="AJ1" s="16" t="s">
        <v>119</v>
      </c>
      <c r="AK1" s="16" t="s">
        <v>111</v>
      </c>
      <c r="AL1" s="16" t="s">
        <v>264</v>
      </c>
      <c r="AM1" s="16" t="s">
        <v>264</v>
      </c>
      <c r="AN1" s="16" t="s">
        <v>114</v>
      </c>
      <c r="AO1" s="16" t="s">
        <v>172</v>
      </c>
      <c r="AP1" s="16" t="s">
        <v>264</v>
      </c>
      <c r="AQ1" s="16" t="s">
        <v>264</v>
      </c>
      <c r="AR1" s="15" t="s">
        <v>167</v>
      </c>
      <c r="AS1" s="16" t="s">
        <v>168</v>
      </c>
      <c r="AT1" s="16" t="s">
        <v>169</v>
      </c>
      <c r="AU1" s="16" t="s">
        <v>268</v>
      </c>
      <c r="AV1" s="16" t="s">
        <v>268</v>
      </c>
      <c r="AW1" s="16" t="s">
        <v>116</v>
      </c>
      <c r="AX1" s="16" t="s">
        <v>117</v>
      </c>
      <c r="AY1" s="16" t="s">
        <v>120</v>
      </c>
      <c r="AZ1" s="17" t="s">
        <v>268</v>
      </c>
      <c r="BA1" s="17" t="s">
        <v>268</v>
      </c>
    </row>
    <row r="2" spans="1:53" s="4" customFormat="1" ht="42" customHeight="1" thickBot="1" x14ac:dyDescent="0.25">
      <c r="B2" s="12" t="s">
        <v>136</v>
      </c>
      <c r="C2" s="13" t="s">
        <v>137</v>
      </c>
      <c r="D2" s="13" t="s">
        <v>138</v>
      </c>
      <c r="E2" s="13" t="s">
        <v>260</v>
      </c>
      <c r="F2" s="13" t="s">
        <v>260</v>
      </c>
      <c r="G2" s="13" t="s">
        <v>161</v>
      </c>
      <c r="H2" s="13" t="s">
        <v>162</v>
      </c>
      <c r="I2" s="13" t="s">
        <v>163</v>
      </c>
      <c r="J2" s="13" t="s">
        <v>261</v>
      </c>
      <c r="K2" s="13" t="s">
        <v>261</v>
      </c>
      <c r="L2" s="13" t="s">
        <v>164</v>
      </c>
      <c r="M2" s="13" t="s">
        <v>165</v>
      </c>
      <c r="N2" s="13" t="s">
        <v>166</v>
      </c>
      <c r="O2" s="14" t="s">
        <v>262</v>
      </c>
      <c r="P2" s="14" t="s">
        <v>262</v>
      </c>
      <c r="Q2" s="13" t="s">
        <v>136</v>
      </c>
      <c r="R2" s="13" t="s">
        <v>137</v>
      </c>
      <c r="S2" s="13" t="s">
        <v>138</v>
      </c>
      <c r="T2" s="13" t="s">
        <v>260</v>
      </c>
      <c r="U2" s="13" t="s">
        <v>260</v>
      </c>
      <c r="V2" s="13" t="s">
        <v>161</v>
      </c>
      <c r="W2" s="13" t="s">
        <v>162</v>
      </c>
      <c r="X2" s="13" t="s">
        <v>163</v>
      </c>
      <c r="Y2" s="13" t="s">
        <v>261</v>
      </c>
      <c r="Z2" s="13" t="s">
        <v>261</v>
      </c>
      <c r="AA2" s="13" t="s">
        <v>164</v>
      </c>
      <c r="AB2" s="13" t="s">
        <v>165</v>
      </c>
      <c r="AC2" s="13" t="s">
        <v>166</v>
      </c>
      <c r="AD2" s="14" t="s">
        <v>262</v>
      </c>
      <c r="AE2" s="14" t="s">
        <v>262</v>
      </c>
      <c r="AF2" s="12" t="s">
        <v>173</v>
      </c>
      <c r="AG2" s="13" t="s">
        <v>174</v>
      </c>
      <c r="AH2" s="13" t="s">
        <v>265</v>
      </c>
      <c r="AI2" s="13" t="s">
        <v>265</v>
      </c>
      <c r="AJ2" s="13" t="s">
        <v>175</v>
      </c>
      <c r="AK2" s="13" t="s">
        <v>153</v>
      </c>
      <c r="AL2" s="13" t="s">
        <v>266</v>
      </c>
      <c r="AM2" s="13" t="s">
        <v>266</v>
      </c>
      <c r="AN2" s="13" t="s">
        <v>156</v>
      </c>
      <c r="AO2" s="13" t="s">
        <v>176</v>
      </c>
      <c r="AP2" s="13" t="s">
        <v>267</v>
      </c>
      <c r="AQ2" s="13" t="s">
        <v>267</v>
      </c>
      <c r="AR2" s="12" t="s">
        <v>177</v>
      </c>
      <c r="AS2" s="13" t="s">
        <v>178</v>
      </c>
      <c r="AT2" s="13" t="s">
        <v>179</v>
      </c>
      <c r="AU2" s="13" t="s">
        <v>269</v>
      </c>
      <c r="AV2" s="13" t="s">
        <v>269</v>
      </c>
      <c r="AW2" s="13" t="s">
        <v>158</v>
      </c>
      <c r="AX2" s="13" t="s">
        <v>159</v>
      </c>
      <c r="AY2" s="13" t="s">
        <v>180</v>
      </c>
      <c r="AZ2" s="22" t="s">
        <v>270</v>
      </c>
      <c r="BA2" s="14" t="s">
        <v>270</v>
      </c>
    </row>
    <row r="3" spans="1:53" x14ac:dyDescent="0.2">
      <c r="A3" t="s">
        <v>1</v>
      </c>
      <c r="B3" s="7">
        <v>2</v>
      </c>
      <c r="C3" s="4">
        <v>41</v>
      </c>
      <c r="D3" s="4">
        <v>260</v>
      </c>
      <c r="E3" s="97">
        <f>STDEV(B3:D3)</f>
        <v>139.07192383799111</v>
      </c>
      <c r="F3" s="90">
        <f>AVERAGE(B3:D3)</f>
        <v>101</v>
      </c>
      <c r="G3" s="4">
        <v>3</v>
      </c>
      <c r="H3" s="4">
        <v>819</v>
      </c>
      <c r="I3" s="4">
        <v>644</v>
      </c>
      <c r="J3" s="97">
        <f>STDEV(G3:I3)</f>
        <v>429.60485720407456</v>
      </c>
      <c r="K3" s="90">
        <f>AVERAGE(G3:I3)</f>
        <v>488.66666666666669</v>
      </c>
      <c r="L3" s="4">
        <v>2</v>
      </c>
      <c r="M3" s="4">
        <v>105</v>
      </c>
      <c r="N3" s="4">
        <v>144</v>
      </c>
      <c r="O3" s="97">
        <f>STDEV(L3:N3)</f>
        <v>73.364387364260963</v>
      </c>
      <c r="P3" s="94">
        <f>AVERAGE(L3:N3)</f>
        <v>83.666666666666671</v>
      </c>
      <c r="Q3" s="4">
        <v>14</v>
      </c>
      <c r="R3" s="4">
        <v>12</v>
      </c>
      <c r="S3" s="4">
        <v>13</v>
      </c>
      <c r="T3" s="97">
        <f>STDEV(Q3:S3)</f>
        <v>1</v>
      </c>
      <c r="U3" s="90">
        <f>AVERAGE(Q3:S3)</f>
        <v>13</v>
      </c>
      <c r="V3" s="4">
        <v>14</v>
      </c>
      <c r="W3" s="4">
        <v>12</v>
      </c>
      <c r="X3" s="4">
        <v>27</v>
      </c>
      <c r="Y3" s="97">
        <f>STDEV(V3:X3)</f>
        <v>8.144527815247077</v>
      </c>
      <c r="Z3" s="90">
        <f>AVERAGE(V3:X3)</f>
        <v>17.666666666666668</v>
      </c>
      <c r="AA3" s="4">
        <v>16</v>
      </c>
      <c r="AB3" s="4">
        <v>11</v>
      </c>
      <c r="AC3" s="4">
        <v>26</v>
      </c>
      <c r="AD3" s="97">
        <f>STDEV(AA3:AC3)</f>
        <v>7.6376261582597325</v>
      </c>
      <c r="AE3" s="92">
        <f>AVERAGE(AA3:AC3)</f>
        <v>17.666666666666668</v>
      </c>
      <c r="AF3" s="7">
        <v>8</v>
      </c>
      <c r="AG3" s="4">
        <v>30</v>
      </c>
      <c r="AH3" s="97">
        <f>STDEV(AF3:AG3)</f>
        <v>15.556349186104045</v>
      </c>
      <c r="AI3" s="90">
        <f>AVERAGE(AF3:AG3)</f>
        <v>19</v>
      </c>
      <c r="AJ3" s="4">
        <v>25</v>
      </c>
      <c r="AK3" s="4">
        <v>12</v>
      </c>
      <c r="AL3" s="97">
        <f>STDEV(AJ3:AK3)</f>
        <v>9.1923881554251174</v>
      </c>
      <c r="AM3" s="90">
        <f>AVERAGE(AJ3:AK3)</f>
        <v>18.5</v>
      </c>
      <c r="AN3" s="4">
        <v>51</v>
      </c>
      <c r="AO3" s="4">
        <v>12</v>
      </c>
      <c r="AP3" s="97">
        <f>STDEV(AN3:AO3)</f>
        <v>27.577164466275352</v>
      </c>
      <c r="AQ3" s="92">
        <f>AVERAGE(AN3:AO3)</f>
        <v>31.5</v>
      </c>
      <c r="AR3" s="7">
        <v>9</v>
      </c>
      <c r="AS3" s="4">
        <v>29</v>
      </c>
      <c r="AT3" s="4">
        <v>82</v>
      </c>
      <c r="AU3" s="97">
        <f>STDEV(AR3:AT3)</f>
        <v>37.722672227720032</v>
      </c>
      <c r="AV3" s="90">
        <f>AVERAGE(AR3:AT3)</f>
        <v>40</v>
      </c>
      <c r="AW3" s="4">
        <v>30</v>
      </c>
      <c r="AX3" s="4">
        <v>59</v>
      </c>
      <c r="AY3" s="4">
        <v>129</v>
      </c>
      <c r="AZ3" s="97">
        <f>STDEV(AW3:AY3)</f>
        <v>50.895317400850672</v>
      </c>
      <c r="BA3" s="95">
        <f>AVERAGE(AW3:AY3)</f>
        <v>72.666666666666671</v>
      </c>
    </row>
    <row r="4" spans="1:53" x14ac:dyDescent="0.2">
      <c r="A4" t="s">
        <v>2</v>
      </c>
      <c r="B4" s="7">
        <v>2</v>
      </c>
      <c r="C4" s="4">
        <v>41</v>
      </c>
      <c r="D4" s="4">
        <v>230</v>
      </c>
      <c r="E4" s="97">
        <f t="shared" ref="E4:E67" si="0">STDEV(B4:D4)</f>
        <v>121.94670967270909</v>
      </c>
      <c r="F4" s="90">
        <f t="shared" ref="F4:F67" si="1">AVERAGE(B4:D4)</f>
        <v>91</v>
      </c>
      <c r="G4" s="4">
        <v>3</v>
      </c>
      <c r="H4" s="4">
        <v>777</v>
      </c>
      <c r="I4" s="4">
        <v>639</v>
      </c>
      <c r="J4" s="97">
        <f t="shared" ref="J4:J67" si="2">STDEV(G4:I4)</f>
        <v>412.83895165064064</v>
      </c>
      <c r="K4" s="90">
        <f t="shared" ref="K4:K67" si="3">AVERAGE(G4:I4)</f>
        <v>473</v>
      </c>
      <c r="L4" s="4">
        <v>2</v>
      </c>
      <c r="M4" s="4">
        <v>102</v>
      </c>
      <c r="N4" s="4">
        <v>143</v>
      </c>
      <c r="O4" s="97">
        <f t="shared" ref="O4:O67" si="4">STDEV(L4:N4)</f>
        <v>72.528155452440217</v>
      </c>
      <c r="P4" s="95">
        <f t="shared" ref="P4:P67" si="5">AVERAGE(L4:N4)</f>
        <v>82.333333333333329</v>
      </c>
      <c r="Q4" s="4">
        <v>14</v>
      </c>
      <c r="R4" s="4">
        <v>11</v>
      </c>
      <c r="S4" s="4">
        <v>13</v>
      </c>
      <c r="T4" s="97">
        <f t="shared" ref="T4:T67" si="6">STDEV(Q4:S4)</f>
        <v>1.5275252316519468</v>
      </c>
      <c r="U4" s="90">
        <f t="shared" ref="U4:U67" si="7">AVERAGE(Q4:S4)</f>
        <v>12.666666666666666</v>
      </c>
      <c r="V4" s="4">
        <v>14</v>
      </c>
      <c r="W4" s="4">
        <v>11</v>
      </c>
      <c r="X4" s="4">
        <v>27</v>
      </c>
      <c r="Y4" s="97">
        <f t="shared" ref="Y4:Y67" si="8">STDEV(V4:X4)</f>
        <v>8.5049005481153817</v>
      </c>
      <c r="Z4" s="90">
        <f t="shared" ref="Z4:Z67" si="9">AVERAGE(V4:X4)</f>
        <v>17.333333333333332</v>
      </c>
      <c r="AA4" s="4">
        <v>16</v>
      </c>
      <c r="AB4" s="4">
        <v>10</v>
      </c>
      <c r="AC4" s="4">
        <v>24</v>
      </c>
      <c r="AD4" s="97">
        <f t="shared" ref="AD4:AD67" si="10">STDEV(AA4:AC4)</f>
        <v>7.0237691685684913</v>
      </c>
      <c r="AE4" s="92">
        <f t="shared" ref="AE4:AE67" si="11">AVERAGE(AA4:AC4)</f>
        <v>16.666666666666668</v>
      </c>
      <c r="AF4" s="7">
        <v>8</v>
      </c>
      <c r="AG4" s="4">
        <v>30</v>
      </c>
      <c r="AH4" s="97">
        <f t="shared" ref="AH4:AH67" si="12">STDEV(AF4:AG4)</f>
        <v>15.556349186104045</v>
      </c>
      <c r="AI4" s="90">
        <f t="shared" ref="AI4:AI67" si="13">AVERAGE(AF4:AG4)</f>
        <v>19</v>
      </c>
      <c r="AJ4" s="4">
        <v>25</v>
      </c>
      <c r="AK4" s="4">
        <v>1</v>
      </c>
      <c r="AL4" s="97">
        <f t="shared" ref="AL4:AL67" si="14">STDEV(AJ4:AK4)</f>
        <v>16.970562748477139</v>
      </c>
      <c r="AM4" s="90">
        <f t="shared" ref="AM4:AM67" si="15">AVERAGE(AJ4:AK4)</f>
        <v>13</v>
      </c>
      <c r="AN4" s="4">
        <v>46</v>
      </c>
      <c r="AO4" s="4">
        <v>8</v>
      </c>
      <c r="AP4" s="97">
        <f t="shared" ref="AP4:AP67" si="16">STDEV(AN4:AO4)</f>
        <v>26.870057685088806</v>
      </c>
      <c r="AQ4" s="92">
        <f t="shared" ref="AQ4:AQ67" si="17">AVERAGE(AN4:AO4)</f>
        <v>27</v>
      </c>
      <c r="AR4" s="7">
        <v>9</v>
      </c>
      <c r="AS4" s="4">
        <v>29</v>
      </c>
      <c r="AT4" s="4">
        <v>62</v>
      </c>
      <c r="AU4" s="97">
        <f t="shared" ref="AU4:AU67" si="18">STDEV(AR4:AT4)</f>
        <v>26.764404221527766</v>
      </c>
      <c r="AV4" s="90">
        <f t="shared" ref="AV4:AV67" si="19">AVERAGE(AR4:AT4)</f>
        <v>33.333333333333336</v>
      </c>
      <c r="AW4" s="4">
        <v>25</v>
      </c>
      <c r="AX4" s="4">
        <v>58</v>
      </c>
      <c r="AY4" s="4">
        <v>129</v>
      </c>
      <c r="AZ4" s="97">
        <f t="shared" ref="AZ4:AZ67" si="20">STDEV(AW4:AY4)</f>
        <v>53.144457221175315</v>
      </c>
      <c r="BA4" s="95">
        <f t="shared" ref="BA4:BA67" si="21">AVERAGE(AW4:AY4)</f>
        <v>70.666666666666671</v>
      </c>
    </row>
    <row r="5" spans="1:53" x14ac:dyDescent="0.2">
      <c r="A5" t="s">
        <v>3</v>
      </c>
      <c r="B5" s="7">
        <v>-48.5</v>
      </c>
      <c r="C5" s="4">
        <v>-103.91</v>
      </c>
      <c r="D5" s="4">
        <v>-46.34</v>
      </c>
      <c r="E5" s="97">
        <f t="shared" si="0"/>
        <v>32.632393415132761</v>
      </c>
      <c r="F5" s="90">
        <f t="shared" si="1"/>
        <v>-66.25</v>
      </c>
      <c r="G5" s="4">
        <v>-60.85</v>
      </c>
      <c r="H5" s="4">
        <v>-135.6</v>
      </c>
      <c r="I5" s="4">
        <v>-61.85</v>
      </c>
      <c r="J5" s="97">
        <f t="shared" si="2"/>
        <v>42.871173298616384</v>
      </c>
      <c r="K5" s="90">
        <f t="shared" si="3"/>
        <v>-86.100000000000009</v>
      </c>
      <c r="L5" s="4">
        <v>-32.15</v>
      </c>
      <c r="M5" s="4">
        <v>-52.47</v>
      </c>
      <c r="N5" s="4">
        <v>-85.6</v>
      </c>
      <c r="O5" s="97">
        <f t="shared" si="4"/>
        <v>26.979627499281754</v>
      </c>
      <c r="P5" s="95">
        <f t="shared" si="5"/>
        <v>-56.74</v>
      </c>
      <c r="Q5" s="4">
        <v>-25.92</v>
      </c>
      <c r="R5" s="4">
        <v>-33.21</v>
      </c>
      <c r="S5" s="4">
        <v>-28.35</v>
      </c>
      <c r="T5" s="97">
        <f t="shared" si="6"/>
        <v>3.7118863129141992</v>
      </c>
      <c r="U5" s="90">
        <f t="shared" si="7"/>
        <v>-29.16</v>
      </c>
      <c r="V5" s="4">
        <v>-61.12</v>
      </c>
      <c r="W5" s="4">
        <v>-133</v>
      </c>
      <c r="X5" s="4">
        <v>-64.59</v>
      </c>
      <c r="Y5" s="97">
        <f t="shared" si="8"/>
        <v>40.535382486579906</v>
      </c>
      <c r="Z5" s="90">
        <f t="shared" si="9"/>
        <v>-86.236666666666679</v>
      </c>
      <c r="AA5" s="4">
        <v>-76.98</v>
      </c>
      <c r="AB5" s="4">
        <v>-60.71</v>
      </c>
      <c r="AC5" s="4">
        <v>-263.86</v>
      </c>
      <c r="AD5" s="97">
        <f t="shared" si="10"/>
        <v>112.88546540631351</v>
      </c>
      <c r="AE5" s="92">
        <f t="shared" si="11"/>
        <v>-133.85</v>
      </c>
      <c r="AF5" s="7">
        <v>-58.24</v>
      </c>
      <c r="AG5" s="4">
        <v>-117.16</v>
      </c>
      <c r="AH5" s="97">
        <f t="shared" si="12"/>
        <v>41.662731547511356</v>
      </c>
      <c r="AI5" s="90">
        <f t="shared" si="13"/>
        <v>-87.7</v>
      </c>
      <c r="AJ5" s="4">
        <v>-61.93</v>
      </c>
      <c r="AK5" s="4">
        <v>-159.31</v>
      </c>
      <c r="AL5" s="97">
        <f t="shared" si="14"/>
        <v>68.858058351945999</v>
      </c>
      <c r="AM5" s="90">
        <f t="shared" si="15"/>
        <v>-110.62</v>
      </c>
      <c r="AN5" s="4">
        <v>-41.91</v>
      </c>
      <c r="AO5" s="4">
        <v>-18.54</v>
      </c>
      <c r="AP5" s="97">
        <f t="shared" si="16"/>
        <v>16.525085476329615</v>
      </c>
      <c r="AQ5" s="92">
        <f t="shared" si="17"/>
        <v>-30.224999999999998</v>
      </c>
      <c r="AR5" s="7">
        <v>-32.11</v>
      </c>
      <c r="AS5" s="4">
        <v>-110.93</v>
      </c>
      <c r="AT5" s="4">
        <v>-59.56</v>
      </c>
      <c r="AU5" s="97">
        <f t="shared" si="18"/>
        <v>40.010356575933336</v>
      </c>
      <c r="AV5" s="90">
        <f t="shared" si="19"/>
        <v>-67.533333333333346</v>
      </c>
      <c r="AW5" s="4">
        <v>-11.16</v>
      </c>
      <c r="AX5" s="4">
        <v>-27.84</v>
      </c>
      <c r="AY5" s="4">
        <v>-92.63</v>
      </c>
      <c r="AZ5" s="97">
        <f t="shared" si="20"/>
        <v>43.037439902175095</v>
      </c>
      <c r="BA5" s="95">
        <f t="shared" si="21"/>
        <v>-43.876666666666665</v>
      </c>
    </row>
    <row r="6" spans="1:53" x14ac:dyDescent="0.2">
      <c r="A6" t="s">
        <v>4</v>
      </c>
      <c r="B6" s="7">
        <v>3.5571000000000002</v>
      </c>
      <c r="C6" s="4">
        <v>3.6017999999999999</v>
      </c>
      <c r="D6" s="4">
        <v>2.9733999999999998</v>
      </c>
      <c r="E6" s="97">
        <f t="shared" si="0"/>
        <v>0.35061620517787451</v>
      </c>
      <c r="F6" s="90">
        <f t="shared" si="1"/>
        <v>3.3774333333333337</v>
      </c>
      <c r="G6" s="4">
        <v>3.2166999999999999</v>
      </c>
      <c r="H6" s="4">
        <v>3.5908000000000002</v>
      </c>
      <c r="I6" s="4">
        <v>3.2094999999999998</v>
      </c>
      <c r="J6" s="97">
        <f t="shared" si="2"/>
        <v>0.21809491053208943</v>
      </c>
      <c r="K6" s="90">
        <f t="shared" si="3"/>
        <v>3.339</v>
      </c>
      <c r="L6" s="4">
        <v>3.4971000000000001</v>
      </c>
      <c r="M6" s="4">
        <v>2.4308999999999998</v>
      </c>
      <c r="N6" s="4">
        <v>0.6724</v>
      </c>
      <c r="O6" s="97">
        <f t="shared" si="4"/>
        <v>1.4264194556067071</v>
      </c>
      <c r="P6" s="95">
        <f t="shared" si="5"/>
        <v>2.2001333333333331</v>
      </c>
      <c r="Q6" s="4">
        <v>3.198</v>
      </c>
      <c r="R6" s="4">
        <v>3.9893999999999998</v>
      </c>
      <c r="S6" s="4">
        <v>2.7993000000000001</v>
      </c>
      <c r="T6" s="97">
        <f t="shared" si="6"/>
        <v>0.60575210276151636</v>
      </c>
      <c r="U6" s="90">
        <f t="shared" si="7"/>
        <v>3.3289000000000004</v>
      </c>
      <c r="V6" s="4">
        <v>3.2909999999999999</v>
      </c>
      <c r="W6" s="4">
        <v>2.3914</v>
      </c>
      <c r="X6" s="4">
        <v>3.5994000000000002</v>
      </c>
      <c r="Y6" s="97">
        <f t="shared" si="8"/>
        <v>0.62764835165348032</v>
      </c>
      <c r="Z6" s="90">
        <f t="shared" si="9"/>
        <v>3.0939333333333336</v>
      </c>
      <c r="AA6" s="4">
        <v>3.7442000000000002</v>
      </c>
      <c r="AB6" s="4">
        <v>1.8884000000000001</v>
      </c>
      <c r="AC6" s="4">
        <v>3.9047000000000001</v>
      </c>
      <c r="AD6" s="97">
        <f t="shared" si="10"/>
        <v>1.120656026620122</v>
      </c>
      <c r="AE6" s="92">
        <f t="shared" si="11"/>
        <v>3.1791</v>
      </c>
      <c r="AF6" s="7">
        <v>2.6833999999999998</v>
      </c>
      <c r="AG6" s="4">
        <v>2.8521000000000001</v>
      </c>
      <c r="AH6" s="97">
        <f t="shared" si="12"/>
        <v>0.11928891398617078</v>
      </c>
      <c r="AI6" s="90">
        <f t="shared" si="13"/>
        <v>2.7677499999999999</v>
      </c>
      <c r="AJ6" s="4">
        <v>2.3298000000000001</v>
      </c>
      <c r="AK6" s="4">
        <v>3.0996999999999999</v>
      </c>
      <c r="AL6" s="97">
        <f t="shared" si="14"/>
        <v>0.54440151083552246</v>
      </c>
      <c r="AM6" s="90">
        <f t="shared" si="15"/>
        <v>2.71475</v>
      </c>
      <c r="AN6" s="4">
        <v>2.9226000000000001</v>
      </c>
      <c r="AO6" s="4">
        <v>2.6137000000000001</v>
      </c>
      <c r="AP6" s="97">
        <f t="shared" si="16"/>
        <v>0.21842528470852451</v>
      </c>
      <c r="AQ6" s="92">
        <f t="shared" si="17"/>
        <v>2.7681500000000003</v>
      </c>
      <c r="AR6" s="7">
        <v>2.3599000000000001</v>
      </c>
      <c r="AS6" s="4">
        <v>2.4838</v>
      </c>
      <c r="AT6" s="4">
        <v>2.6254</v>
      </c>
      <c r="AU6" s="97">
        <f t="shared" si="18"/>
        <v>0.1328482969405328</v>
      </c>
      <c r="AV6" s="90">
        <f t="shared" si="19"/>
        <v>2.4897</v>
      </c>
      <c r="AW6" s="4">
        <v>3.1440999999999999</v>
      </c>
      <c r="AX6" s="4">
        <v>1.8694</v>
      </c>
      <c r="AY6" s="4">
        <v>3.0956999999999999</v>
      </c>
      <c r="AZ6" s="97">
        <f t="shared" si="20"/>
        <v>0.72238197882653044</v>
      </c>
      <c r="BA6" s="95">
        <f t="shared" si="21"/>
        <v>2.7030666666666665</v>
      </c>
    </row>
    <row r="7" spans="1:53" x14ac:dyDescent="0.2">
      <c r="A7" t="s">
        <v>5</v>
      </c>
      <c r="B7" s="7">
        <v>0.56230000000000002</v>
      </c>
      <c r="C7" s="4">
        <v>11.3833</v>
      </c>
      <c r="D7" s="4">
        <v>77.352400000000003</v>
      </c>
      <c r="E7" s="97">
        <f t="shared" si="0"/>
        <v>41.564679825183305</v>
      </c>
      <c r="F7" s="90">
        <f t="shared" si="1"/>
        <v>29.766000000000002</v>
      </c>
      <c r="G7" s="4">
        <v>0.93259999999999998</v>
      </c>
      <c r="H7" s="4">
        <v>216.3871</v>
      </c>
      <c r="I7" s="4">
        <v>199.09649999999999</v>
      </c>
      <c r="J7" s="97">
        <f t="shared" si="2"/>
        <v>119.71392127472058</v>
      </c>
      <c r="K7" s="90">
        <f t="shared" si="3"/>
        <v>138.80539999999999</v>
      </c>
      <c r="L7" s="4">
        <v>0.57189999999999996</v>
      </c>
      <c r="M7" s="4">
        <v>41.959000000000003</v>
      </c>
      <c r="N7" s="4">
        <v>212.65629999999999</v>
      </c>
      <c r="O7" s="97">
        <f t="shared" si="4"/>
        <v>112.42052970658872</v>
      </c>
      <c r="P7" s="95">
        <f t="shared" si="5"/>
        <v>85.062399999999997</v>
      </c>
      <c r="Q7" s="4">
        <v>4.3776999999999999</v>
      </c>
      <c r="R7" s="4">
        <v>2.7572999999999999</v>
      </c>
      <c r="S7" s="4">
        <v>4.6440000000000001</v>
      </c>
      <c r="T7" s="97">
        <f t="shared" si="6"/>
        <v>1.0211308061817206</v>
      </c>
      <c r="U7" s="90">
        <f t="shared" si="7"/>
        <v>3.9263333333333335</v>
      </c>
      <c r="V7" s="4">
        <v>4.2539999999999996</v>
      </c>
      <c r="W7" s="4">
        <v>4.5998000000000001</v>
      </c>
      <c r="X7" s="4">
        <v>7.5011999999999999</v>
      </c>
      <c r="Y7" s="97">
        <f t="shared" si="8"/>
        <v>1.7833492572497756</v>
      </c>
      <c r="Z7" s="90">
        <f t="shared" si="9"/>
        <v>5.4516666666666671</v>
      </c>
      <c r="AA7" s="4">
        <v>4.2732999999999999</v>
      </c>
      <c r="AB7" s="4">
        <v>5.2954999999999997</v>
      </c>
      <c r="AC7" s="4">
        <v>6.1463999999999999</v>
      </c>
      <c r="AD7" s="97">
        <f t="shared" si="10"/>
        <v>0.93785457827959751</v>
      </c>
      <c r="AE7" s="92">
        <f t="shared" si="11"/>
        <v>5.2383999999999995</v>
      </c>
      <c r="AF7" s="7">
        <v>2.9813000000000001</v>
      </c>
      <c r="AG7" s="4">
        <v>10.5184</v>
      </c>
      <c r="AH7" s="97">
        <f t="shared" si="12"/>
        <v>5.3295345204811264</v>
      </c>
      <c r="AI7" s="90">
        <f t="shared" si="13"/>
        <v>6.7498500000000003</v>
      </c>
      <c r="AJ7" s="4">
        <v>10.7303</v>
      </c>
      <c r="AK7" s="4">
        <v>0.3226</v>
      </c>
      <c r="AL7" s="97">
        <f t="shared" si="14"/>
        <v>7.3593552465552312</v>
      </c>
      <c r="AM7" s="90">
        <f t="shared" si="15"/>
        <v>5.5264499999999996</v>
      </c>
      <c r="AN7" s="4">
        <v>15.7395</v>
      </c>
      <c r="AO7" s="4">
        <v>3.0608</v>
      </c>
      <c r="AP7" s="97">
        <f t="shared" si="16"/>
        <v>8.96519474662988</v>
      </c>
      <c r="AQ7" s="92">
        <f t="shared" si="17"/>
        <v>9.40015</v>
      </c>
      <c r="AR7" s="7">
        <v>3.8136999999999999</v>
      </c>
      <c r="AS7" s="4">
        <v>11.6759</v>
      </c>
      <c r="AT7" s="4">
        <v>23.615100000000002</v>
      </c>
      <c r="AU7" s="97">
        <f t="shared" si="18"/>
        <v>9.9704072755329332</v>
      </c>
      <c r="AV7" s="90">
        <f t="shared" si="19"/>
        <v>13.0349</v>
      </c>
      <c r="AW7" s="4">
        <v>7.9513999999999996</v>
      </c>
      <c r="AX7" s="4">
        <v>31.026800000000001</v>
      </c>
      <c r="AY7" s="4">
        <v>41.670299999999997</v>
      </c>
      <c r="AZ7" s="97">
        <f t="shared" si="20"/>
        <v>17.237180717951915</v>
      </c>
      <c r="BA7" s="95">
        <f t="shared" si="21"/>
        <v>26.882833333333334</v>
      </c>
    </row>
    <row r="8" spans="1:53" x14ac:dyDescent="0.2">
      <c r="A8" t="s">
        <v>6</v>
      </c>
      <c r="B8" s="7"/>
      <c r="C8" s="4"/>
      <c r="D8" s="4"/>
      <c r="E8" s="97"/>
      <c r="F8" s="90"/>
      <c r="G8" s="4"/>
      <c r="H8" s="4"/>
      <c r="I8" s="4"/>
      <c r="J8" s="97"/>
      <c r="K8" s="90"/>
      <c r="L8" s="4"/>
      <c r="M8" s="4"/>
      <c r="O8" s="97"/>
      <c r="P8" s="95"/>
      <c r="Q8" s="4"/>
      <c r="R8" s="4"/>
      <c r="S8" s="4"/>
      <c r="T8" s="97"/>
      <c r="U8" s="90"/>
      <c r="V8" s="4"/>
      <c r="W8" s="4"/>
      <c r="X8" s="4"/>
      <c r="Y8" s="97"/>
      <c r="Z8" s="90"/>
      <c r="AA8" s="4"/>
      <c r="AB8" s="4"/>
      <c r="AC8" s="4"/>
      <c r="AD8" s="97"/>
      <c r="AE8" s="92"/>
      <c r="AF8" s="7"/>
      <c r="AG8" s="4"/>
      <c r="AH8" s="97"/>
      <c r="AI8" s="90"/>
      <c r="AJ8" s="4"/>
      <c r="AK8" s="4"/>
      <c r="AL8" s="97"/>
      <c r="AM8" s="90"/>
      <c r="AN8" s="4"/>
      <c r="AO8" s="4"/>
      <c r="AP8" s="97"/>
      <c r="AQ8" s="92"/>
      <c r="AR8" s="7"/>
      <c r="AS8" s="4"/>
      <c r="AT8" s="4"/>
      <c r="AU8" s="97"/>
      <c r="AV8" s="90"/>
      <c r="AW8" s="4"/>
      <c r="AX8" s="4"/>
      <c r="AY8" s="4"/>
      <c r="AZ8" s="97"/>
      <c r="BA8" s="95"/>
    </row>
    <row r="9" spans="1:53" x14ac:dyDescent="0.2">
      <c r="A9" t="s">
        <v>7</v>
      </c>
      <c r="B9" s="7"/>
      <c r="C9" s="4"/>
      <c r="D9" s="4"/>
      <c r="E9" s="97"/>
      <c r="F9" s="90"/>
      <c r="G9" s="4"/>
      <c r="H9" s="4"/>
      <c r="I9" s="4"/>
      <c r="J9" s="97"/>
      <c r="K9" s="90"/>
      <c r="L9" s="4"/>
      <c r="M9" s="4"/>
      <c r="O9" s="97"/>
      <c r="P9" s="95"/>
      <c r="Q9" s="4"/>
      <c r="R9" s="4"/>
      <c r="S9" s="4"/>
      <c r="T9" s="97"/>
      <c r="U9" s="90"/>
      <c r="V9" s="4"/>
      <c r="W9" s="4"/>
      <c r="X9" s="4"/>
      <c r="Y9" s="97"/>
      <c r="Z9" s="90"/>
      <c r="AA9" s="4"/>
      <c r="AB9" s="4"/>
      <c r="AC9" s="4"/>
      <c r="AD9" s="97"/>
      <c r="AE9" s="92"/>
      <c r="AF9" s="7"/>
      <c r="AG9" s="4"/>
      <c r="AH9" s="97"/>
      <c r="AI9" s="90"/>
      <c r="AJ9" s="4"/>
      <c r="AK9" s="4"/>
      <c r="AL9" s="97"/>
      <c r="AM9" s="90"/>
      <c r="AN9" s="4"/>
      <c r="AO9" s="4"/>
      <c r="AP9" s="97"/>
      <c r="AQ9" s="92"/>
      <c r="AR9" s="7"/>
      <c r="AS9" s="4"/>
      <c r="AT9" s="4"/>
      <c r="AU9" s="97"/>
      <c r="AV9" s="90"/>
      <c r="AW9" s="4"/>
      <c r="AX9" s="4"/>
      <c r="AY9" s="4"/>
      <c r="AZ9" s="97"/>
      <c r="BA9" s="95"/>
    </row>
    <row r="10" spans="1:53" x14ac:dyDescent="0.2">
      <c r="A10" t="s">
        <v>8</v>
      </c>
      <c r="B10" s="7">
        <v>0</v>
      </c>
      <c r="C10" s="4"/>
      <c r="D10" s="4"/>
      <c r="E10" s="97"/>
      <c r="F10" s="90">
        <f t="shared" si="1"/>
        <v>0</v>
      </c>
      <c r="G10" s="4"/>
      <c r="H10" s="4"/>
      <c r="I10" s="4"/>
      <c r="J10" s="97"/>
      <c r="K10" s="90"/>
      <c r="L10" s="4"/>
      <c r="M10" s="4"/>
      <c r="O10" s="97"/>
      <c r="P10" s="95"/>
      <c r="Q10" s="4"/>
      <c r="R10" s="4"/>
      <c r="S10" s="4"/>
      <c r="T10" s="97"/>
      <c r="U10" s="90"/>
      <c r="V10" s="4">
        <v>0</v>
      </c>
      <c r="W10" s="4"/>
      <c r="X10" s="4">
        <v>0</v>
      </c>
      <c r="Y10" s="97">
        <f t="shared" si="8"/>
        <v>0</v>
      </c>
      <c r="Z10" s="90">
        <f t="shared" si="9"/>
        <v>0</v>
      </c>
      <c r="AA10" s="4"/>
      <c r="AB10" s="4"/>
      <c r="AC10" s="4">
        <v>0</v>
      </c>
      <c r="AD10" s="97"/>
      <c r="AE10" s="92">
        <f t="shared" si="11"/>
        <v>0</v>
      </c>
      <c r="AF10" s="7"/>
      <c r="AG10" s="4"/>
      <c r="AH10" s="97"/>
      <c r="AI10" s="90"/>
      <c r="AJ10" s="4"/>
      <c r="AK10" s="4"/>
      <c r="AL10" s="97"/>
      <c r="AM10" s="90"/>
      <c r="AN10" s="4"/>
      <c r="AO10" s="4"/>
      <c r="AP10" s="97"/>
      <c r="AQ10" s="92"/>
      <c r="AR10" s="7"/>
      <c r="AS10" s="4"/>
      <c r="AT10" s="4"/>
      <c r="AU10" s="97"/>
      <c r="AV10" s="90"/>
      <c r="AW10" s="4"/>
      <c r="AX10" s="4"/>
      <c r="AY10" s="4"/>
      <c r="AZ10" s="97"/>
      <c r="BA10" s="95"/>
    </row>
    <row r="11" spans="1:53" x14ac:dyDescent="0.2">
      <c r="A11" t="s">
        <v>9</v>
      </c>
      <c r="B11" s="7">
        <v>0</v>
      </c>
      <c r="C11" s="4"/>
      <c r="D11" s="4"/>
      <c r="E11" s="97"/>
      <c r="F11" s="90">
        <f t="shared" si="1"/>
        <v>0</v>
      </c>
      <c r="G11" s="4"/>
      <c r="H11" s="4"/>
      <c r="I11" s="4"/>
      <c r="J11" s="97"/>
      <c r="K11" s="90"/>
      <c r="L11" s="4"/>
      <c r="M11" s="4"/>
      <c r="O11" s="97"/>
      <c r="P11" s="95"/>
      <c r="Q11" s="4"/>
      <c r="R11" s="4"/>
      <c r="S11" s="4"/>
      <c r="T11" s="97"/>
      <c r="U11" s="90"/>
      <c r="V11" s="4">
        <v>0</v>
      </c>
      <c r="W11" s="4"/>
      <c r="X11" s="4">
        <v>0</v>
      </c>
      <c r="Y11" s="97">
        <f t="shared" si="8"/>
        <v>0</v>
      </c>
      <c r="Z11" s="90">
        <f t="shared" si="9"/>
        <v>0</v>
      </c>
      <c r="AA11" s="4"/>
      <c r="AB11" s="4"/>
      <c r="AC11" s="4">
        <v>0</v>
      </c>
      <c r="AD11" s="97"/>
      <c r="AE11" s="92">
        <f t="shared" si="11"/>
        <v>0</v>
      </c>
      <c r="AF11" s="7"/>
      <c r="AG11" s="4"/>
      <c r="AH11" s="97"/>
      <c r="AI11" s="90"/>
      <c r="AJ11" s="4"/>
      <c r="AK11" s="4"/>
      <c r="AL11" s="97"/>
      <c r="AM11" s="90"/>
      <c r="AN11" s="4"/>
      <c r="AO11" s="4"/>
      <c r="AP11" s="97"/>
      <c r="AQ11" s="92"/>
      <c r="AR11" s="7"/>
      <c r="AS11" s="4"/>
      <c r="AT11" s="4"/>
      <c r="AU11" s="97"/>
      <c r="AV11" s="90"/>
      <c r="AW11" s="4"/>
      <c r="AX11" s="4"/>
      <c r="AY11" s="4"/>
      <c r="AZ11" s="97"/>
      <c r="BA11" s="95"/>
    </row>
    <row r="12" spans="1:53" x14ac:dyDescent="0.2">
      <c r="A12" t="s">
        <v>10</v>
      </c>
      <c r="B12" s="7">
        <v>0</v>
      </c>
      <c r="C12" s="4"/>
      <c r="D12" s="4"/>
      <c r="E12" s="97"/>
      <c r="F12" s="90">
        <f t="shared" si="1"/>
        <v>0</v>
      </c>
      <c r="G12" s="4"/>
      <c r="H12" s="4"/>
      <c r="I12" s="4"/>
      <c r="J12" s="97"/>
      <c r="K12" s="90"/>
      <c r="L12" s="4">
        <v>0</v>
      </c>
      <c r="M12" s="4"/>
      <c r="O12" s="97"/>
      <c r="P12" s="95">
        <f t="shared" si="5"/>
        <v>0</v>
      </c>
      <c r="Q12" s="4"/>
      <c r="R12" s="4"/>
      <c r="S12" s="4"/>
      <c r="T12" s="97"/>
      <c r="U12" s="90"/>
      <c r="V12" s="4">
        <v>0</v>
      </c>
      <c r="W12" s="4"/>
      <c r="X12" s="4">
        <v>0</v>
      </c>
      <c r="Y12" s="97">
        <f t="shared" si="8"/>
        <v>0</v>
      </c>
      <c r="Z12" s="90">
        <f t="shared" si="9"/>
        <v>0</v>
      </c>
      <c r="AA12" s="4">
        <v>0</v>
      </c>
      <c r="AB12" s="4"/>
      <c r="AC12" s="4">
        <v>0</v>
      </c>
      <c r="AD12" s="97">
        <f t="shared" si="10"/>
        <v>0</v>
      </c>
      <c r="AE12" s="92">
        <f t="shared" si="11"/>
        <v>0</v>
      </c>
      <c r="AF12" s="7"/>
      <c r="AG12" s="4"/>
      <c r="AH12" s="97"/>
      <c r="AI12" s="90"/>
      <c r="AJ12" s="4"/>
      <c r="AK12" s="4">
        <v>0</v>
      </c>
      <c r="AL12" s="97"/>
      <c r="AM12" s="90">
        <f t="shared" si="15"/>
        <v>0</v>
      </c>
      <c r="AN12" s="4"/>
      <c r="AO12" s="4"/>
      <c r="AP12" s="97"/>
      <c r="AQ12" s="92"/>
      <c r="AR12" s="7"/>
      <c r="AS12" s="4"/>
      <c r="AT12" s="4"/>
      <c r="AU12" s="97"/>
      <c r="AV12" s="90"/>
      <c r="AW12" s="4">
        <v>0</v>
      </c>
      <c r="AX12" s="4"/>
      <c r="AY12" s="4">
        <v>0</v>
      </c>
      <c r="AZ12" s="97">
        <f t="shared" si="20"/>
        <v>0</v>
      </c>
      <c r="BA12" s="95">
        <f t="shared" si="21"/>
        <v>0</v>
      </c>
    </row>
    <row r="13" spans="1:53" x14ac:dyDescent="0.2">
      <c r="A13" t="s">
        <v>11</v>
      </c>
      <c r="B13" s="7">
        <v>0</v>
      </c>
      <c r="C13" s="4"/>
      <c r="D13" s="4"/>
      <c r="E13" s="97"/>
      <c r="F13" s="90">
        <f t="shared" si="1"/>
        <v>0</v>
      </c>
      <c r="G13" s="4"/>
      <c r="H13" s="4"/>
      <c r="I13" s="4"/>
      <c r="J13" s="97"/>
      <c r="K13" s="90"/>
      <c r="L13" s="4">
        <v>0</v>
      </c>
      <c r="M13" s="4"/>
      <c r="O13" s="97"/>
      <c r="P13" s="95">
        <f t="shared" si="5"/>
        <v>0</v>
      </c>
      <c r="Q13" s="4"/>
      <c r="R13" s="4"/>
      <c r="S13" s="4"/>
      <c r="T13" s="97"/>
      <c r="U13" s="90"/>
      <c r="V13" s="4">
        <v>0</v>
      </c>
      <c r="W13" s="4">
        <v>0</v>
      </c>
      <c r="X13" s="4">
        <v>0</v>
      </c>
      <c r="Y13" s="97">
        <f t="shared" si="8"/>
        <v>0</v>
      </c>
      <c r="Z13" s="90">
        <f t="shared" si="9"/>
        <v>0</v>
      </c>
      <c r="AA13" s="4">
        <v>0</v>
      </c>
      <c r="AB13" s="4"/>
      <c r="AC13" s="4">
        <v>0</v>
      </c>
      <c r="AD13" s="97">
        <f t="shared" si="10"/>
        <v>0</v>
      </c>
      <c r="AE13" s="92">
        <f t="shared" si="11"/>
        <v>0</v>
      </c>
      <c r="AF13" s="7"/>
      <c r="AG13" s="4"/>
      <c r="AH13" s="97"/>
      <c r="AI13" s="90"/>
      <c r="AJ13" s="4"/>
      <c r="AK13" s="4">
        <v>0</v>
      </c>
      <c r="AL13" s="97"/>
      <c r="AM13" s="90">
        <f t="shared" si="15"/>
        <v>0</v>
      </c>
      <c r="AN13" s="4"/>
      <c r="AO13" s="4"/>
      <c r="AP13" s="97"/>
      <c r="AQ13" s="92"/>
      <c r="AR13" s="7"/>
      <c r="AS13" s="4">
        <v>0</v>
      </c>
      <c r="AT13" s="4"/>
      <c r="AU13" s="97"/>
      <c r="AV13" s="90">
        <f t="shared" si="19"/>
        <v>0</v>
      </c>
      <c r="AW13" s="4">
        <v>0</v>
      </c>
      <c r="AX13" s="4"/>
      <c r="AY13" s="4">
        <v>40.043999999999997</v>
      </c>
      <c r="AZ13" s="97">
        <f t="shared" si="20"/>
        <v>28.315383945834107</v>
      </c>
      <c r="BA13" s="95">
        <f t="shared" si="21"/>
        <v>20.021999999999998</v>
      </c>
    </row>
    <row r="14" spans="1:53" x14ac:dyDescent="0.2">
      <c r="A14" t="s">
        <v>12</v>
      </c>
      <c r="B14" s="7">
        <v>0</v>
      </c>
      <c r="C14" s="4">
        <v>0</v>
      </c>
      <c r="D14" s="4"/>
      <c r="E14" s="97">
        <f t="shared" si="0"/>
        <v>0</v>
      </c>
      <c r="F14" s="90">
        <f t="shared" si="1"/>
        <v>0</v>
      </c>
      <c r="G14" s="4"/>
      <c r="H14" s="4">
        <v>0</v>
      </c>
      <c r="I14" s="4"/>
      <c r="J14" s="97"/>
      <c r="K14" s="90">
        <f t="shared" si="3"/>
        <v>0</v>
      </c>
      <c r="L14" s="4">
        <v>0</v>
      </c>
      <c r="M14" s="4"/>
      <c r="O14" s="97"/>
      <c r="P14" s="95">
        <f t="shared" si="5"/>
        <v>0</v>
      </c>
      <c r="Q14" s="4">
        <v>0</v>
      </c>
      <c r="R14" s="4"/>
      <c r="S14" s="4">
        <v>0</v>
      </c>
      <c r="T14" s="97">
        <f t="shared" si="6"/>
        <v>0</v>
      </c>
      <c r="U14" s="90">
        <f t="shared" si="7"/>
        <v>0</v>
      </c>
      <c r="V14" s="4">
        <v>0</v>
      </c>
      <c r="W14" s="4">
        <v>0</v>
      </c>
      <c r="X14" s="4">
        <v>0</v>
      </c>
      <c r="Y14" s="97">
        <f t="shared" si="8"/>
        <v>0</v>
      </c>
      <c r="Z14" s="90">
        <f t="shared" si="9"/>
        <v>0</v>
      </c>
      <c r="AA14" s="4">
        <v>0</v>
      </c>
      <c r="AB14" s="4"/>
      <c r="AC14" s="4">
        <v>0</v>
      </c>
      <c r="AD14" s="97">
        <f t="shared" si="10"/>
        <v>0</v>
      </c>
      <c r="AE14" s="92">
        <f t="shared" si="11"/>
        <v>0</v>
      </c>
      <c r="AF14" s="7">
        <v>0</v>
      </c>
      <c r="AG14" s="4"/>
      <c r="AH14" s="97"/>
      <c r="AI14" s="90">
        <f t="shared" si="13"/>
        <v>0</v>
      </c>
      <c r="AJ14" s="4">
        <v>0</v>
      </c>
      <c r="AK14" s="4">
        <v>0</v>
      </c>
      <c r="AL14" s="97">
        <f t="shared" si="14"/>
        <v>0</v>
      </c>
      <c r="AM14" s="90">
        <f t="shared" si="15"/>
        <v>0</v>
      </c>
      <c r="AN14" s="4"/>
      <c r="AO14" s="4"/>
      <c r="AP14" s="97"/>
      <c r="AQ14" s="92"/>
      <c r="AR14" s="7"/>
      <c r="AS14" s="4">
        <v>29.855699999999999</v>
      </c>
      <c r="AT14" s="4">
        <v>0</v>
      </c>
      <c r="AU14" s="97">
        <f t="shared" si="18"/>
        <v>21.111167927071204</v>
      </c>
      <c r="AV14" s="90">
        <f t="shared" si="19"/>
        <v>14.927849999999999</v>
      </c>
      <c r="AW14" s="4">
        <v>0</v>
      </c>
      <c r="AX14" s="4"/>
      <c r="AY14" s="4">
        <v>0</v>
      </c>
      <c r="AZ14" s="97">
        <f t="shared" si="20"/>
        <v>0</v>
      </c>
      <c r="BA14" s="95">
        <f t="shared" si="21"/>
        <v>0</v>
      </c>
    </row>
    <row r="15" spans="1:53" x14ac:dyDescent="0.2">
      <c r="A15" t="s">
        <v>13</v>
      </c>
      <c r="B15" s="7">
        <v>0</v>
      </c>
      <c r="C15" s="4">
        <v>0</v>
      </c>
      <c r="D15" s="4"/>
      <c r="E15" s="97">
        <f t="shared" si="0"/>
        <v>0</v>
      </c>
      <c r="F15" s="90">
        <f t="shared" si="1"/>
        <v>0</v>
      </c>
      <c r="G15" s="4"/>
      <c r="H15" s="4">
        <v>0</v>
      </c>
      <c r="I15" s="4">
        <v>0</v>
      </c>
      <c r="J15" s="97">
        <f t="shared" si="2"/>
        <v>0</v>
      </c>
      <c r="K15" s="90">
        <f t="shared" si="3"/>
        <v>0</v>
      </c>
      <c r="L15" s="4">
        <v>0</v>
      </c>
      <c r="M15" s="4"/>
      <c r="O15" s="97"/>
      <c r="P15" s="95">
        <f t="shared" si="5"/>
        <v>0</v>
      </c>
      <c r="Q15" s="4">
        <v>0</v>
      </c>
      <c r="R15" s="4"/>
      <c r="S15" s="4">
        <v>0</v>
      </c>
      <c r="T15" s="97">
        <f t="shared" si="6"/>
        <v>0</v>
      </c>
      <c r="U15" s="90">
        <f t="shared" si="7"/>
        <v>0</v>
      </c>
      <c r="V15" s="4">
        <v>0</v>
      </c>
      <c r="W15" s="4">
        <v>0</v>
      </c>
      <c r="X15" s="4">
        <v>0</v>
      </c>
      <c r="Y15" s="97">
        <f t="shared" si="8"/>
        <v>0</v>
      </c>
      <c r="Z15" s="90">
        <f t="shared" si="9"/>
        <v>0</v>
      </c>
      <c r="AA15" s="4">
        <v>0</v>
      </c>
      <c r="AB15" s="4"/>
      <c r="AC15" s="4">
        <v>7.1384999999999996</v>
      </c>
      <c r="AD15" s="97">
        <f t="shared" si="10"/>
        <v>5.0476817575001691</v>
      </c>
      <c r="AE15" s="92">
        <f t="shared" si="11"/>
        <v>3.5692499999999998</v>
      </c>
      <c r="AF15" s="7">
        <v>0</v>
      </c>
      <c r="AG15" s="4">
        <v>0</v>
      </c>
      <c r="AH15" s="97">
        <f t="shared" si="12"/>
        <v>0</v>
      </c>
      <c r="AI15" s="90">
        <f t="shared" si="13"/>
        <v>0</v>
      </c>
      <c r="AJ15" s="4">
        <v>0</v>
      </c>
      <c r="AK15" s="4">
        <v>0</v>
      </c>
      <c r="AL15" s="97">
        <f t="shared" si="14"/>
        <v>0</v>
      </c>
      <c r="AM15" s="90">
        <f t="shared" si="15"/>
        <v>0</v>
      </c>
      <c r="AN15" s="4"/>
      <c r="AO15" s="4"/>
      <c r="AP15" s="97"/>
      <c r="AQ15" s="92"/>
      <c r="AR15" s="7"/>
      <c r="AS15" s="4">
        <v>0</v>
      </c>
      <c r="AT15" s="4">
        <v>0</v>
      </c>
      <c r="AU15" s="97">
        <f t="shared" si="18"/>
        <v>0</v>
      </c>
      <c r="AV15" s="90">
        <f t="shared" si="19"/>
        <v>0</v>
      </c>
      <c r="AW15" s="4">
        <v>0</v>
      </c>
      <c r="AX15" s="4"/>
      <c r="AY15" s="4">
        <v>10.9208</v>
      </c>
      <c r="AZ15" s="97">
        <f t="shared" si="20"/>
        <v>7.7221717359820481</v>
      </c>
      <c r="BA15" s="95">
        <f t="shared" si="21"/>
        <v>5.4603999999999999</v>
      </c>
    </row>
    <row r="16" spans="1:53" x14ac:dyDescent="0.2">
      <c r="A16" t="s">
        <v>14</v>
      </c>
      <c r="B16" s="7">
        <v>0</v>
      </c>
      <c r="C16" s="4">
        <v>9.4323999999999995</v>
      </c>
      <c r="D16" s="4"/>
      <c r="E16" s="97">
        <f t="shared" si="0"/>
        <v>6.6697140028639907</v>
      </c>
      <c r="F16" s="90">
        <f t="shared" si="1"/>
        <v>4.7161999999999997</v>
      </c>
      <c r="G16" s="4"/>
      <c r="H16" s="4">
        <v>0</v>
      </c>
      <c r="I16" s="4">
        <v>0</v>
      </c>
      <c r="J16" s="97">
        <f t="shared" si="2"/>
        <v>0</v>
      </c>
      <c r="K16" s="90">
        <f t="shared" si="3"/>
        <v>0</v>
      </c>
      <c r="L16" s="4">
        <v>0</v>
      </c>
      <c r="M16" s="4"/>
      <c r="O16" s="97"/>
      <c r="P16" s="95">
        <f t="shared" si="5"/>
        <v>0</v>
      </c>
      <c r="Q16" s="4">
        <v>0</v>
      </c>
      <c r="R16" s="4"/>
      <c r="S16" s="4">
        <v>0</v>
      </c>
      <c r="T16" s="97">
        <f t="shared" si="6"/>
        <v>0</v>
      </c>
      <c r="U16" s="90">
        <f t="shared" si="7"/>
        <v>0</v>
      </c>
      <c r="V16" s="4">
        <v>0</v>
      </c>
      <c r="W16" s="4">
        <v>0</v>
      </c>
      <c r="X16" s="4">
        <v>0</v>
      </c>
      <c r="Y16" s="97">
        <f t="shared" si="8"/>
        <v>0</v>
      </c>
      <c r="Z16" s="90">
        <f t="shared" si="9"/>
        <v>0</v>
      </c>
      <c r="AA16" s="4">
        <v>0</v>
      </c>
      <c r="AB16" s="4"/>
      <c r="AC16" s="4">
        <v>6.2708000000000004</v>
      </c>
      <c r="AD16" s="97">
        <f t="shared" si="10"/>
        <v>4.4341252034646024</v>
      </c>
      <c r="AE16" s="92">
        <f t="shared" si="11"/>
        <v>3.1354000000000002</v>
      </c>
      <c r="AF16" s="7">
        <v>0</v>
      </c>
      <c r="AG16" s="4">
        <v>0</v>
      </c>
      <c r="AH16" s="97">
        <f t="shared" si="12"/>
        <v>0</v>
      </c>
      <c r="AI16" s="90">
        <f t="shared" si="13"/>
        <v>0</v>
      </c>
      <c r="AJ16" s="4">
        <v>0</v>
      </c>
      <c r="AK16" s="4">
        <v>0</v>
      </c>
      <c r="AL16" s="97">
        <f t="shared" si="14"/>
        <v>0</v>
      </c>
      <c r="AM16" s="90">
        <f t="shared" si="15"/>
        <v>0</v>
      </c>
      <c r="AN16" s="4">
        <v>0</v>
      </c>
      <c r="AO16" s="4">
        <v>0</v>
      </c>
      <c r="AP16" s="97">
        <f t="shared" si="16"/>
        <v>0</v>
      </c>
      <c r="AQ16" s="92">
        <f t="shared" si="17"/>
        <v>0</v>
      </c>
      <c r="AR16" s="7">
        <v>0</v>
      </c>
      <c r="AS16" s="4">
        <v>0</v>
      </c>
      <c r="AT16" s="4">
        <v>0</v>
      </c>
      <c r="AU16" s="97">
        <f t="shared" si="18"/>
        <v>0</v>
      </c>
      <c r="AV16" s="90">
        <f t="shared" si="19"/>
        <v>0</v>
      </c>
      <c r="AW16" s="4">
        <v>0</v>
      </c>
      <c r="AX16" s="4"/>
      <c r="AY16" s="4">
        <v>16.6966</v>
      </c>
      <c r="AZ16" s="97">
        <f t="shared" si="20"/>
        <v>11.806279082759309</v>
      </c>
      <c r="BA16" s="95">
        <f t="shared" si="21"/>
        <v>8.3483000000000001</v>
      </c>
    </row>
    <row r="17" spans="1:53" x14ac:dyDescent="0.2">
      <c r="A17" t="s">
        <v>15</v>
      </c>
      <c r="B17" s="7">
        <v>0</v>
      </c>
      <c r="C17" s="4">
        <v>0</v>
      </c>
      <c r="D17" s="4">
        <v>0</v>
      </c>
      <c r="E17" s="97">
        <f t="shared" si="0"/>
        <v>0</v>
      </c>
      <c r="F17" s="90">
        <f t="shared" si="1"/>
        <v>0</v>
      </c>
      <c r="G17" s="4">
        <v>0</v>
      </c>
      <c r="H17" s="4">
        <v>0</v>
      </c>
      <c r="I17" s="4">
        <v>0</v>
      </c>
      <c r="J17" s="97">
        <f t="shared" si="2"/>
        <v>0</v>
      </c>
      <c r="K17" s="90">
        <f t="shared" si="3"/>
        <v>0</v>
      </c>
      <c r="L17" s="4">
        <v>0</v>
      </c>
      <c r="M17" s="4"/>
      <c r="O17" s="97"/>
      <c r="P17" s="95">
        <f t="shared" si="5"/>
        <v>0</v>
      </c>
      <c r="Q17" s="4">
        <v>0</v>
      </c>
      <c r="R17" s="4">
        <v>0</v>
      </c>
      <c r="S17" s="4">
        <v>0</v>
      </c>
      <c r="T17" s="97">
        <f t="shared" si="6"/>
        <v>0</v>
      </c>
      <c r="U17" s="90">
        <f t="shared" si="7"/>
        <v>0</v>
      </c>
      <c r="V17" s="4">
        <v>0</v>
      </c>
      <c r="W17" s="4">
        <v>10.229100000000001</v>
      </c>
      <c r="X17" s="4">
        <v>0</v>
      </c>
      <c r="Y17" s="97">
        <f t="shared" si="8"/>
        <v>5.9057736385676014</v>
      </c>
      <c r="Z17" s="90">
        <f t="shared" si="9"/>
        <v>3.4097000000000004</v>
      </c>
      <c r="AA17" s="4">
        <v>0</v>
      </c>
      <c r="AB17" s="4"/>
      <c r="AC17" s="4">
        <v>11.2636</v>
      </c>
      <c r="AD17" s="97">
        <f t="shared" si="10"/>
        <v>7.9645679405727972</v>
      </c>
      <c r="AE17" s="92">
        <f t="shared" si="11"/>
        <v>5.6318000000000001</v>
      </c>
      <c r="AF17" s="7">
        <v>0</v>
      </c>
      <c r="AG17" s="4">
        <v>0</v>
      </c>
      <c r="AH17" s="97">
        <f t="shared" si="12"/>
        <v>0</v>
      </c>
      <c r="AI17" s="90">
        <f t="shared" si="13"/>
        <v>0</v>
      </c>
      <c r="AJ17" s="4">
        <v>0</v>
      </c>
      <c r="AK17" s="4">
        <v>0</v>
      </c>
      <c r="AL17" s="97">
        <f t="shared" si="14"/>
        <v>0</v>
      </c>
      <c r="AM17" s="90">
        <f t="shared" si="15"/>
        <v>0</v>
      </c>
      <c r="AN17" s="4">
        <v>0</v>
      </c>
      <c r="AO17" s="4">
        <v>0</v>
      </c>
      <c r="AP17" s="97">
        <f t="shared" si="16"/>
        <v>0</v>
      </c>
      <c r="AQ17" s="92">
        <f t="shared" si="17"/>
        <v>0</v>
      </c>
      <c r="AR17" s="7">
        <v>0</v>
      </c>
      <c r="AS17" s="4">
        <v>0</v>
      </c>
      <c r="AT17" s="4">
        <v>0</v>
      </c>
      <c r="AU17" s="97">
        <f t="shared" si="18"/>
        <v>0</v>
      </c>
      <c r="AV17" s="90">
        <f t="shared" si="19"/>
        <v>0</v>
      </c>
      <c r="AW17" s="4">
        <v>0</v>
      </c>
      <c r="AX17" s="4"/>
      <c r="AY17" s="4">
        <v>0</v>
      </c>
      <c r="AZ17" s="97">
        <f t="shared" si="20"/>
        <v>0</v>
      </c>
      <c r="BA17" s="95">
        <f t="shared" si="21"/>
        <v>0</v>
      </c>
    </row>
    <row r="18" spans="1:53" x14ac:dyDescent="0.2">
      <c r="A18" t="s">
        <v>16</v>
      </c>
      <c r="B18" s="7">
        <v>0</v>
      </c>
      <c r="C18" s="4">
        <v>0</v>
      </c>
      <c r="D18" s="4">
        <v>0</v>
      </c>
      <c r="E18" s="97">
        <f t="shared" si="0"/>
        <v>0</v>
      </c>
      <c r="F18" s="90">
        <f t="shared" si="1"/>
        <v>0</v>
      </c>
      <c r="G18" s="4">
        <v>0</v>
      </c>
      <c r="H18" s="4">
        <v>0</v>
      </c>
      <c r="I18" s="4">
        <v>75.2239</v>
      </c>
      <c r="J18" s="97">
        <f t="shared" si="2"/>
        <v>43.430538914493496</v>
      </c>
      <c r="K18" s="90">
        <f t="shared" si="3"/>
        <v>25.074633333333335</v>
      </c>
      <c r="L18" s="4">
        <v>0</v>
      </c>
      <c r="M18" s="4"/>
      <c r="O18" s="97"/>
      <c r="P18" s="95">
        <f t="shared" si="5"/>
        <v>0</v>
      </c>
      <c r="Q18" s="4">
        <v>0</v>
      </c>
      <c r="R18" s="4">
        <v>0</v>
      </c>
      <c r="S18" s="4">
        <v>0</v>
      </c>
      <c r="T18" s="97">
        <f t="shared" si="6"/>
        <v>0</v>
      </c>
      <c r="U18" s="90">
        <f t="shared" si="7"/>
        <v>0</v>
      </c>
      <c r="V18" s="4">
        <v>0</v>
      </c>
      <c r="W18" s="4">
        <v>0</v>
      </c>
      <c r="X18" s="4">
        <v>0</v>
      </c>
      <c r="Y18" s="97">
        <f t="shared" si="8"/>
        <v>0</v>
      </c>
      <c r="Z18" s="90">
        <f t="shared" si="9"/>
        <v>0</v>
      </c>
      <c r="AA18" s="4">
        <v>0</v>
      </c>
      <c r="AB18" s="4"/>
      <c r="AC18" s="4">
        <v>5.0137</v>
      </c>
      <c r="AD18" s="97">
        <f t="shared" si="10"/>
        <v>3.5452212688349936</v>
      </c>
      <c r="AE18" s="92">
        <f t="shared" si="11"/>
        <v>2.50685</v>
      </c>
      <c r="AF18" s="7">
        <v>0</v>
      </c>
      <c r="AG18" s="4">
        <v>0</v>
      </c>
      <c r="AH18" s="97">
        <f t="shared" si="12"/>
        <v>0</v>
      </c>
      <c r="AI18" s="90">
        <f t="shared" si="13"/>
        <v>0</v>
      </c>
      <c r="AJ18" s="4">
        <v>0</v>
      </c>
      <c r="AK18" s="4">
        <v>0</v>
      </c>
      <c r="AL18" s="97">
        <f t="shared" si="14"/>
        <v>0</v>
      </c>
      <c r="AM18" s="90">
        <f t="shared" si="15"/>
        <v>0</v>
      </c>
      <c r="AN18" s="4">
        <v>0</v>
      </c>
      <c r="AO18" s="4">
        <v>0</v>
      </c>
      <c r="AP18" s="97">
        <f t="shared" si="16"/>
        <v>0</v>
      </c>
      <c r="AQ18" s="92">
        <f t="shared" si="17"/>
        <v>0</v>
      </c>
      <c r="AR18" s="7">
        <v>0</v>
      </c>
      <c r="AS18" s="4">
        <v>0</v>
      </c>
      <c r="AT18" s="4">
        <v>0</v>
      </c>
      <c r="AU18" s="97">
        <f t="shared" si="18"/>
        <v>0</v>
      </c>
      <c r="AV18" s="90">
        <f t="shared" si="19"/>
        <v>0</v>
      </c>
      <c r="AW18" s="4">
        <v>0</v>
      </c>
      <c r="AX18" s="4">
        <v>0</v>
      </c>
      <c r="AY18" s="4">
        <v>36.415300000000002</v>
      </c>
      <c r="AZ18" s="97">
        <f t="shared" si="20"/>
        <v>21.024383257620979</v>
      </c>
      <c r="BA18" s="95">
        <f t="shared" si="21"/>
        <v>12.138433333333333</v>
      </c>
    </row>
    <row r="19" spans="1:53" x14ac:dyDescent="0.2">
      <c r="A19" t="s">
        <v>17</v>
      </c>
      <c r="B19" s="7">
        <v>0</v>
      </c>
      <c r="C19" s="4">
        <v>0</v>
      </c>
      <c r="D19" s="4">
        <v>0</v>
      </c>
      <c r="E19" s="97">
        <f t="shared" si="0"/>
        <v>0</v>
      </c>
      <c r="F19" s="90">
        <f t="shared" si="1"/>
        <v>0</v>
      </c>
      <c r="G19" s="4">
        <v>0</v>
      </c>
      <c r="H19" s="4">
        <v>91.942099999999996</v>
      </c>
      <c r="I19" s="4">
        <v>130.47069999999999</v>
      </c>
      <c r="J19" s="97">
        <f t="shared" si="2"/>
        <v>67.032835646494902</v>
      </c>
      <c r="K19" s="90">
        <f t="shared" si="3"/>
        <v>74.137600000000006</v>
      </c>
      <c r="L19" s="4">
        <v>0</v>
      </c>
      <c r="M19" s="4"/>
      <c r="O19" s="97"/>
      <c r="P19" s="95">
        <f t="shared" si="5"/>
        <v>0</v>
      </c>
      <c r="Q19" s="4">
        <v>0</v>
      </c>
      <c r="R19" s="4">
        <v>0</v>
      </c>
      <c r="S19" s="4">
        <v>0</v>
      </c>
      <c r="T19" s="97">
        <f t="shared" si="6"/>
        <v>0</v>
      </c>
      <c r="U19" s="90">
        <f t="shared" si="7"/>
        <v>0</v>
      </c>
      <c r="V19" s="4">
        <v>0</v>
      </c>
      <c r="W19" s="4">
        <v>0</v>
      </c>
      <c r="X19" s="4">
        <v>0</v>
      </c>
      <c r="Y19" s="97">
        <f t="shared" si="8"/>
        <v>0</v>
      </c>
      <c r="Z19" s="90">
        <f t="shared" si="9"/>
        <v>0</v>
      </c>
      <c r="AA19" s="4">
        <v>0</v>
      </c>
      <c r="AB19" s="4">
        <v>0</v>
      </c>
      <c r="AC19" s="4">
        <v>0</v>
      </c>
      <c r="AD19" s="97">
        <f t="shared" si="10"/>
        <v>0</v>
      </c>
      <c r="AE19" s="92">
        <f t="shared" si="11"/>
        <v>0</v>
      </c>
      <c r="AF19" s="7">
        <v>0</v>
      </c>
      <c r="AG19" s="4">
        <v>0</v>
      </c>
      <c r="AH19" s="97">
        <f t="shared" si="12"/>
        <v>0</v>
      </c>
      <c r="AI19" s="90">
        <f t="shared" si="13"/>
        <v>0</v>
      </c>
      <c r="AJ19" s="4">
        <v>0</v>
      </c>
      <c r="AK19" s="4">
        <v>0</v>
      </c>
      <c r="AL19" s="97">
        <f t="shared" si="14"/>
        <v>0</v>
      </c>
      <c r="AM19" s="90">
        <f t="shared" si="15"/>
        <v>0</v>
      </c>
      <c r="AN19" s="4">
        <v>0</v>
      </c>
      <c r="AO19" s="4">
        <v>0</v>
      </c>
      <c r="AP19" s="97">
        <f t="shared" si="16"/>
        <v>0</v>
      </c>
      <c r="AQ19" s="92">
        <f t="shared" si="17"/>
        <v>0</v>
      </c>
      <c r="AR19" s="7">
        <v>0</v>
      </c>
      <c r="AS19" s="4">
        <v>0</v>
      </c>
      <c r="AT19" s="4">
        <v>0</v>
      </c>
      <c r="AU19" s="97">
        <f t="shared" si="18"/>
        <v>0</v>
      </c>
      <c r="AV19" s="90">
        <f t="shared" si="19"/>
        <v>0</v>
      </c>
      <c r="AW19" s="4">
        <v>0</v>
      </c>
      <c r="AX19" s="4">
        <v>0</v>
      </c>
      <c r="AY19" s="4">
        <v>0</v>
      </c>
      <c r="AZ19" s="97">
        <f t="shared" si="20"/>
        <v>0</v>
      </c>
      <c r="BA19" s="95">
        <f t="shared" si="21"/>
        <v>0</v>
      </c>
    </row>
    <row r="20" spans="1:53" x14ac:dyDescent="0.2">
      <c r="A20" t="s">
        <v>18</v>
      </c>
      <c r="B20" s="7">
        <v>0</v>
      </c>
      <c r="C20" s="4">
        <v>0</v>
      </c>
      <c r="D20" s="4">
        <v>0</v>
      </c>
      <c r="E20" s="97">
        <f t="shared" si="0"/>
        <v>0</v>
      </c>
      <c r="F20" s="90">
        <f t="shared" si="1"/>
        <v>0</v>
      </c>
      <c r="G20" s="4">
        <v>0</v>
      </c>
      <c r="H20" s="4">
        <v>166.58879999999999</v>
      </c>
      <c r="I20" s="4">
        <v>49.972299999999997</v>
      </c>
      <c r="J20" s="97">
        <f t="shared" si="2"/>
        <v>85.487296449024129</v>
      </c>
      <c r="K20" s="90">
        <f t="shared" si="3"/>
        <v>72.187033333333332</v>
      </c>
      <c r="L20" s="4">
        <v>0</v>
      </c>
      <c r="M20" s="4"/>
      <c r="O20" s="97"/>
      <c r="P20" s="95">
        <f t="shared" si="5"/>
        <v>0</v>
      </c>
      <c r="Q20" s="4">
        <v>0</v>
      </c>
      <c r="R20" s="4">
        <v>0</v>
      </c>
      <c r="S20" s="4">
        <v>0</v>
      </c>
      <c r="T20" s="97">
        <f t="shared" si="6"/>
        <v>0</v>
      </c>
      <c r="U20" s="90">
        <f t="shared" si="7"/>
        <v>0</v>
      </c>
      <c r="V20" s="4">
        <v>0</v>
      </c>
      <c r="W20" s="4">
        <v>0</v>
      </c>
      <c r="X20" s="4">
        <v>0</v>
      </c>
      <c r="Y20" s="97">
        <f t="shared" si="8"/>
        <v>0</v>
      </c>
      <c r="Z20" s="90">
        <f t="shared" si="9"/>
        <v>0</v>
      </c>
      <c r="AA20" s="4">
        <v>0</v>
      </c>
      <c r="AB20" s="4">
        <v>0</v>
      </c>
      <c r="AC20" s="4">
        <v>0</v>
      </c>
      <c r="AD20" s="97">
        <f t="shared" si="10"/>
        <v>0</v>
      </c>
      <c r="AE20" s="92">
        <f t="shared" si="11"/>
        <v>0</v>
      </c>
      <c r="AF20" s="7">
        <v>0</v>
      </c>
      <c r="AG20" s="4">
        <v>5.7199</v>
      </c>
      <c r="AH20" s="97">
        <f t="shared" si="12"/>
        <v>4.0445800777089334</v>
      </c>
      <c r="AI20" s="90">
        <f t="shared" si="13"/>
        <v>2.85995</v>
      </c>
      <c r="AJ20" s="4">
        <v>0</v>
      </c>
      <c r="AK20" s="4">
        <v>0</v>
      </c>
      <c r="AL20" s="97">
        <f t="shared" si="14"/>
        <v>0</v>
      </c>
      <c r="AM20" s="90">
        <f t="shared" si="15"/>
        <v>0</v>
      </c>
      <c r="AN20" s="4">
        <v>0</v>
      </c>
      <c r="AO20" s="4">
        <v>0</v>
      </c>
      <c r="AP20" s="97">
        <f t="shared" si="16"/>
        <v>0</v>
      </c>
      <c r="AQ20" s="92">
        <f t="shared" si="17"/>
        <v>0</v>
      </c>
      <c r="AR20" s="7">
        <v>0</v>
      </c>
      <c r="AS20" s="4">
        <v>0</v>
      </c>
      <c r="AT20" s="4">
        <v>0</v>
      </c>
      <c r="AU20" s="97">
        <f t="shared" si="18"/>
        <v>0</v>
      </c>
      <c r="AV20" s="90">
        <f t="shared" si="19"/>
        <v>0</v>
      </c>
      <c r="AW20" s="4">
        <v>0</v>
      </c>
      <c r="AX20" s="4">
        <v>0</v>
      </c>
      <c r="AY20" s="4">
        <v>0</v>
      </c>
      <c r="AZ20" s="97">
        <f t="shared" si="20"/>
        <v>0</v>
      </c>
      <c r="BA20" s="95">
        <f t="shared" si="21"/>
        <v>0</v>
      </c>
    </row>
    <row r="21" spans="1:53" x14ac:dyDescent="0.2">
      <c r="A21" t="s">
        <v>19</v>
      </c>
      <c r="B21" s="7">
        <v>0</v>
      </c>
      <c r="C21" s="4">
        <v>4.4733999999999998</v>
      </c>
      <c r="D21" s="4">
        <v>8.8065999999999995</v>
      </c>
      <c r="E21" s="97">
        <f t="shared" si="0"/>
        <v>4.4034859933163544</v>
      </c>
      <c r="F21" s="90">
        <f t="shared" si="1"/>
        <v>4.4266666666666667</v>
      </c>
      <c r="G21" s="4">
        <v>0</v>
      </c>
      <c r="H21" s="4">
        <v>275.93509999999998</v>
      </c>
      <c r="I21" s="4">
        <v>68.867999999999995</v>
      </c>
      <c r="J21" s="97">
        <f t="shared" si="2"/>
        <v>143.61973212759912</v>
      </c>
      <c r="K21" s="90">
        <f t="shared" si="3"/>
        <v>114.93436666666666</v>
      </c>
      <c r="L21" s="4">
        <v>0</v>
      </c>
      <c r="M21" s="4">
        <v>0</v>
      </c>
      <c r="O21" s="97">
        <f t="shared" si="4"/>
        <v>0</v>
      </c>
      <c r="P21" s="95">
        <f t="shared" si="5"/>
        <v>0</v>
      </c>
      <c r="Q21" s="4">
        <v>0</v>
      </c>
      <c r="R21" s="4">
        <v>0</v>
      </c>
      <c r="S21" s="4">
        <v>0</v>
      </c>
      <c r="T21" s="97">
        <f t="shared" si="6"/>
        <v>0</v>
      </c>
      <c r="U21" s="90">
        <f t="shared" si="7"/>
        <v>0</v>
      </c>
      <c r="V21" s="4">
        <v>0</v>
      </c>
      <c r="W21" s="4">
        <v>11.6793</v>
      </c>
      <c r="X21" s="4">
        <v>0</v>
      </c>
      <c r="Y21" s="97">
        <f t="shared" si="8"/>
        <v>6.7430469989463955</v>
      </c>
      <c r="Z21" s="90">
        <f t="shared" si="9"/>
        <v>3.8931</v>
      </c>
      <c r="AA21" s="4">
        <v>0</v>
      </c>
      <c r="AB21" s="4">
        <v>0</v>
      </c>
      <c r="AC21" s="4">
        <v>7.3413000000000004</v>
      </c>
      <c r="AD21" s="97">
        <f t="shared" si="10"/>
        <v>4.2385015312018002</v>
      </c>
      <c r="AE21" s="92">
        <f t="shared" si="11"/>
        <v>2.4471000000000003</v>
      </c>
      <c r="AF21" s="7">
        <v>0</v>
      </c>
      <c r="AG21" s="4">
        <v>0</v>
      </c>
      <c r="AH21" s="97">
        <f t="shared" si="12"/>
        <v>0</v>
      </c>
      <c r="AI21" s="90">
        <f t="shared" si="13"/>
        <v>0</v>
      </c>
      <c r="AJ21" s="4">
        <v>0</v>
      </c>
      <c r="AK21" s="4">
        <v>0</v>
      </c>
      <c r="AL21" s="97">
        <f t="shared" si="14"/>
        <v>0</v>
      </c>
      <c r="AM21" s="90">
        <f t="shared" si="15"/>
        <v>0</v>
      </c>
      <c r="AN21" s="4">
        <v>0</v>
      </c>
      <c r="AO21" s="4">
        <v>0</v>
      </c>
      <c r="AP21" s="97">
        <f t="shared" si="16"/>
        <v>0</v>
      </c>
      <c r="AQ21" s="92">
        <f t="shared" si="17"/>
        <v>0</v>
      </c>
      <c r="AR21" s="7">
        <v>0</v>
      </c>
      <c r="AS21" s="4">
        <v>12.319800000000001</v>
      </c>
      <c r="AT21" s="4">
        <v>0</v>
      </c>
      <c r="AU21" s="97">
        <f t="shared" si="18"/>
        <v>7.1128398463623519</v>
      </c>
      <c r="AV21" s="90">
        <f t="shared" si="19"/>
        <v>4.1066000000000003</v>
      </c>
      <c r="AW21" s="4">
        <v>0</v>
      </c>
      <c r="AX21" s="4">
        <v>0</v>
      </c>
      <c r="AY21" s="4">
        <v>4.3822999999999999</v>
      </c>
      <c r="AZ21" s="97">
        <f t="shared" si="20"/>
        <v>2.530122084669697</v>
      </c>
      <c r="BA21" s="95">
        <f t="shared" si="21"/>
        <v>1.4607666666666665</v>
      </c>
    </row>
    <row r="22" spans="1:53" x14ac:dyDescent="0.2">
      <c r="A22" t="s">
        <v>20</v>
      </c>
      <c r="B22" s="7">
        <v>0</v>
      </c>
      <c r="C22" s="4">
        <v>7.0742000000000003</v>
      </c>
      <c r="D22" s="4">
        <v>0</v>
      </c>
      <c r="E22" s="97">
        <f t="shared" si="0"/>
        <v>4.0842912743012514</v>
      </c>
      <c r="F22" s="90">
        <f t="shared" si="1"/>
        <v>2.3580666666666668</v>
      </c>
      <c r="G22" s="4">
        <v>0</v>
      </c>
      <c r="H22" s="4">
        <v>184.97309999999999</v>
      </c>
      <c r="I22" s="4">
        <v>12.676600000000001</v>
      </c>
      <c r="J22" s="97">
        <f t="shared" si="2"/>
        <v>103.32943096670635</v>
      </c>
      <c r="K22" s="90">
        <f t="shared" si="3"/>
        <v>65.883233333333337</v>
      </c>
      <c r="L22" s="4">
        <v>0</v>
      </c>
      <c r="M22" s="4">
        <v>0</v>
      </c>
      <c r="N22" s="4">
        <v>0</v>
      </c>
      <c r="O22" s="97">
        <f t="shared" si="4"/>
        <v>0</v>
      </c>
      <c r="P22" s="95">
        <f t="shared" si="5"/>
        <v>0</v>
      </c>
      <c r="Q22" s="4">
        <v>0</v>
      </c>
      <c r="R22" s="4">
        <v>0</v>
      </c>
      <c r="S22" s="4">
        <v>0</v>
      </c>
      <c r="T22" s="97">
        <f t="shared" si="6"/>
        <v>0</v>
      </c>
      <c r="U22" s="90">
        <f t="shared" si="7"/>
        <v>0</v>
      </c>
      <c r="V22" s="4">
        <v>0</v>
      </c>
      <c r="W22" s="4">
        <v>0</v>
      </c>
      <c r="X22" s="4">
        <v>3.5935000000000001</v>
      </c>
      <c r="Y22" s="97">
        <f t="shared" si="8"/>
        <v>2.0747081923329205</v>
      </c>
      <c r="Z22" s="90">
        <f t="shared" si="9"/>
        <v>1.1978333333333333</v>
      </c>
      <c r="AA22" s="4">
        <v>0</v>
      </c>
      <c r="AB22" s="4">
        <v>0</v>
      </c>
      <c r="AC22" s="4">
        <v>13.257</v>
      </c>
      <c r="AD22" s="97">
        <f t="shared" si="10"/>
        <v>7.6539325186468679</v>
      </c>
      <c r="AE22" s="92">
        <f t="shared" si="11"/>
        <v>4.4189999999999996</v>
      </c>
      <c r="AF22" s="7">
        <v>4.3644999999999996</v>
      </c>
      <c r="AG22" s="4">
        <v>16.3657</v>
      </c>
      <c r="AH22" s="97">
        <f t="shared" si="12"/>
        <v>8.4861299023759962</v>
      </c>
      <c r="AI22" s="90">
        <f t="shared" si="13"/>
        <v>10.3651</v>
      </c>
      <c r="AJ22" s="4">
        <v>0</v>
      </c>
      <c r="AK22" s="4">
        <v>0</v>
      </c>
      <c r="AL22" s="97">
        <f t="shared" si="14"/>
        <v>0</v>
      </c>
      <c r="AM22" s="90">
        <f t="shared" si="15"/>
        <v>0</v>
      </c>
      <c r="AN22" s="4">
        <v>0</v>
      </c>
      <c r="AO22" s="4">
        <v>0</v>
      </c>
      <c r="AP22" s="97">
        <f t="shared" si="16"/>
        <v>0</v>
      </c>
      <c r="AQ22" s="92">
        <f t="shared" si="17"/>
        <v>0</v>
      </c>
      <c r="AR22" s="7">
        <v>0</v>
      </c>
      <c r="AS22" s="4">
        <v>0</v>
      </c>
      <c r="AT22" s="4">
        <v>13.4452</v>
      </c>
      <c r="AU22" s="97">
        <f t="shared" si="18"/>
        <v>7.7625898393083563</v>
      </c>
      <c r="AV22" s="90">
        <f t="shared" si="19"/>
        <v>4.4817333333333336</v>
      </c>
      <c r="AW22" s="4">
        <v>0</v>
      </c>
      <c r="AX22" s="4">
        <v>0</v>
      </c>
      <c r="AY22" s="4">
        <v>7.9589999999999996</v>
      </c>
      <c r="AZ22" s="97">
        <f t="shared" si="20"/>
        <v>4.5951307924802309</v>
      </c>
      <c r="BA22" s="95">
        <f t="shared" si="21"/>
        <v>2.653</v>
      </c>
    </row>
    <row r="23" spans="1:53" x14ac:dyDescent="0.2">
      <c r="A23" t="s">
        <v>21</v>
      </c>
      <c r="B23" s="7">
        <v>0</v>
      </c>
      <c r="C23" s="4">
        <v>0</v>
      </c>
      <c r="D23" s="4">
        <v>27.4466</v>
      </c>
      <c r="E23" s="97">
        <f t="shared" si="0"/>
        <v>15.846301898339982</v>
      </c>
      <c r="F23" s="90">
        <f t="shared" si="1"/>
        <v>9.1488666666666667</v>
      </c>
      <c r="G23" s="4">
        <v>0</v>
      </c>
      <c r="H23" s="4">
        <v>209.8047</v>
      </c>
      <c r="I23" s="4">
        <v>8.4257000000000009</v>
      </c>
      <c r="J23" s="97">
        <f t="shared" si="2"/>
        <v>118.77324769182381</v>
      </c>
      <c r="K23" s="90">
        <f t="shared" si="3"/>
        <v>72.743466666666663</v>
      </c>
      <c r="L23" s="4">
        <v>0</v>
      </c>
      <c r="M23" s="4">
        <v>0</v>
      </c>
      <c r="N23" s="4">
        <v>245.8827</v>
      </c>
      <c r="O23" s="97">
        <f t="shared" si="4"/>
        <v>141.960443034072</v>
      </c>
      <c r="P23" s="95">
        <f t="shared" si="5"/>
        <v>81.960899999999995</v>
      </c>
      <c r="Q23" s="4">
        <v>0</v>
      </c>
      <c r="R23" s="4">
        <v>0</v>
      </c>
      <c r="S23" s="4">
        <v>0</v>
      </c>
      <c r="T23" s="97">
        <f t="shared" si="6"/>
        <v>0</v>
      </c>
      <c r="U23" s="90">
        <f t="shared" si="7"/>
        <v>0</v>
      </c>
      <c r="V23" s="4">
        <v>0</v>
      </c>
      <c r="W23" s="4">
        <v>0</v>
      </c>
      <c r="X23" s="4">
        <v>0</v>
      </c>
      <c r="Y23" s="97">
        <f t="shared" si="8"/>
        <v>0</v>
      </c>
      <c r="Z23" s="90">
        <f t="shared" si="9"/>
        <v>0</v>
      </c>
      <c r="AA23" s="4">
        <v>0</v>
      </c>
      <c r="AB23" s="4">
        <v>0</v>
      </c>
      <c r="AC23" s="4">
        <v>9.2057000000000002</v>
      </c>
      <c r="AD23" s="97">
        <f t="shared" si="10"/>
        <v>5.3149133730789382</v>
      </c>
      <c r="AE23" s="92">
        <f t="shared" si="11"/>
        <v>3.0685666666666669</v>
      </c>
      <c r="AF23" s="7">
        <v>0</v>
      </c>
      <c r="AG23" s="4">
        <v>7.2510000000000003</v>
      </c>
      <c r="AH23" s="97">
        <f t="shared" si="12"/>
        <v>5.127231270383656</v>
      </c>
      <c r="AI23" s="90">
        <f t="shared" si="13"/>
        <v>3.6255000000000002</v>
      </c>
      <c r="AJ23" s="4">
        <v>0</v>
      </c>
      <c r="AK23" s="4">
        <v>0</v>
      </c>
      <c r="AL23" s="97">
        <f t="shared" si="14"/>
        <v>0</v>
      </c>
      <c r="AM23" s="90">
        <f t="shared" si="15"/>
        <v>0</v>
      </c>
      <c r="AN23" s="4">
        <v>3.3321999999999998</v>
      </c>
      <c r="AO23" s="4">
        <v>0</v>
      </c>
      <c r="AP23" s="97">
        <f t="shared" si="16"/>
        <v>2.3562212162698137</v>
      </c>
      <c r="AQ23" s="92">
        <f t="shared" si="17"/>
        <v>1.6660999999999999</v>
      </c>
      <c r="AR23" s="7">
        <v>0</v>
      </c>
      <c r="AS23" s="4">
        <v>4.8973000000000004</v>
      </c>
      <c r="AT23" s="4">
        <v>12.282299999999999</v>
      </c>
      <c r="AU23" s="97">
        <f t="shared" si="18"/>
        <v>6.1829963822837009</v>
      </c>
      <c r="AV23" s="90">
        <f t="shared" si="19"/>
        <v>5.7265333333333333</v>
      </c>
      <c r="AW23" s="4">
        <v>0</v>
      </c>
      <c r="AX23" s="4">
        <v>7.1947000000000001</v>
      </c>
      <c r="AY23" s="4">
        <v>11.0046</v>
      </c>
      <c r="AZ23" s="97">
        <f t="shared" si="20"/>
        <v>5.5883847884100932</v>
      </c>
      <c r="BA23" s="95">
        <f t="shared" si="21"/>
        <v>6.0664333333333333</v>
      </c>
    </row>
    <row r="24" spans="1:53" x14ac:dyDescent="0.2">
      <c r="A24" t="s">
        <v>22</v>
      </c>
      <c r="B24" s="7">
        <v>0</v>
      </c>
      <c r="C24" s="4">
        <v>4.8509000000000002</v>
      </c>
      <c r="D24" s="4">
        <v>14.638199999999999</v>
      </c>
      <c r="E24" s="97">
        <f t="shared" si="0"/>
        <v>7.4565337270968826</v>
      </c>
      <c r="F24" s="90">
        <f t="shared" si="1"/>
        <v>6.4963666666666668</v>
      </c>
      <c r="G24" s="4">
        <v>0</v>
      </c>
      <c r="H24" s="4">
        <v>168.95779999999999</v>
      </c>
      <c r="I24" s="4">
        <v>15.1922</v>
      </c>
      <c r="J24" s="97">
        <f t="shared" si="2"/>
        <v>93.471386767145674</v>
      </c>
      <c r="K24" s="90">
        <f t="shared" si="3"/>
        <v>61.383333333333326</v>
      </c>
      <c r="L24" s="4">
        <v>0</v>
      </c>
      <c r="M24" s="4">
        <v>12.3413</v>
      </c>
      <c r="N24" s="4">
        <v>177.07259999999999</v>
      </c>
      <c r="O24" s="97">
        <f t="shared" si="4"/>
        <v>98.863048840420319</v>
      </c>
      <c r="P24" s="95">
        <f t="shared" si="5"/>
        <v>63.137966666666664</v>
      </c>
      <c r="Q24" s="4">
        <v>0</v>
      </c>
      <c r="R24" s="4">
        <v>0</v>
      </c>
      <c r="S24" s="4">
        <v>0</v>
      </c>
      <c r="T24" s="97">
        <f t="shared" si="6"/>
        <v>0</v>
      </c>
      <c r="U24" s="90">
        <f t="shared" si="7"/>
        <v>0</v>
      </c>
      <c r="V24" s="4">
        <v>0</v>
      </c>
      <c r="W24" s="4">
        <v>0</v>
      </c>
      <c r="X24" s="4">
        <v>0</v>
      </c>
      <c r="Y24" s="97">
        <f t="shared" si="8"/>
        <v>0</v>
      </c>
      <c r="Z24" s="90">
        <f t="shared" si="9"/>
        <v>0</v>
      </c>
      <c r="AA24" s="4">
        <v>0</v>
      </c>
      <c r="AB24" s="4">
        <v>0</v>
      </c>
      <c r="AC24" s="4">
        <v>8.6704000000000008</v>
      </c>
      <c r="AD24" s="97">
        <f t="shared" si="10"/>
        <v>5.0058577739817318</v>
      </c>
      <c r="AE24" s="92">
        <f t="shared" si="11"/>
        <v>2.8901333333333334</v>
      </c>
      <c r="AF24" s="7">
        <v>0</v>
      </c>
      <c r="AG24" s="4">
        <v>6.4782000000000002</v>
      </c>
      <c r="AH24" s="97">
        <f t="shared" si="12"/>
        <v>4.5807791498826917</v>
      </c>
      <c r="AI24" s="90">
        <f t="shared" si="13"/>
        <v>3.2391000000000001</v>
      </c>
      <c r="AJ24" s="4">
        <v>8.2483000000000004</v>
      </c>
      <c r="AK24" s="4">
        <v>3.1707000000000001</v>
      </c>
      <c r="AL24" s="97">
        <f t="shared" si="14"/>
        <v>3.5904053921528152</v>
      </c>
      <c r="AM24" s="90">
        <f t="shared" si="15"/>
        <v>5.7095000000000002</v>
      </c>
      <c r="AN24" s="4">
        <v>2.9285999999999999</v>
      </c>
      <c r="AO24" s="4">
        <v>0</v>
      </c>
      <c r="AP24" s="97">
        <f t="shared" si="16"/>
        <v>2.0708329193829229</v>
      </c>
      <c r="AQ24" s="92">
        <f t="shared" si="17"/>
        <v>1.4642999999999999</v>
      </c>
      <c r="AR24" s="7">
        <v>0</v>
      </c>
      <c r="AS24" s="4">
        <v>12.622400000000001</v>
      </c>
      <c r="AT24" s="4">
        <v>3.6758000000000002</v>
      </c>
      <c r="AU24" s="97">
        <f t="shared" si="18"/>
        <v>6.4920225271738961</v>
      </c>
      <c r="AV24" s="90">
        <f t="shared" si="19"/>
        <v>5.4327333333333341</v>
      </c>
      <c r="AW24" s="4">
        <v>0</v>
      </c>
      <c r="AX24" s="4">
        <v>0</v>
      </c>
      <c r="AY24" s="4">
        <v>0</v>
      </c>
      <c r="AZ24" s="97">
        <f t="shared" si="20"/>
        <v>0</v>
      </c>
      <c r="BA24" s="95">
        <f t="shared" si="21"/>
        <v>0</v>
      </c>
    </row>
    <row r="25" spans="1:53" x14ac:dyDescent="0.2">
      <c r="A25" t="s">
        <v>23</v>
      </c>
      <c r="B25" s="7">
        <v>0</v>
      </c>
      <c r="C25" s="4">
        <v>17.795200000000001</v>
      </c>
      <c r="D25" s="4">
        <v>40.175899999999999</v>
      </c>
      <c r="E25" s="97">
        <f t="shared" si="0"/>
        <v>20.131516817915134</v>
      </c>
      <c r="F25" s="90">
        <f t="shared" si="1"/>
        <v>19.323699999999999</v>
      </c>
      <c r="G25" s="4">
        <v>0</v>
      </c>
      <c r="H25" s="4">
        <v>182.77799999999999</v>
      </c>
      <c r="I25" s="4">
        <v>31.7151</v>
      </c>
      <c r="J25" s="97">
        <f t="shared" si="2"/>
        <v>97.667501084393479</v>
      </c>
      <c r="K25" s="90">
        <f t="shared" si="3"/>
        <v>71.497699999999995</v>
      </c>
      <c r="L25" s="4">
        <v>0</v>
      </c>
      <c r="M25" s="4">
        <v>12.676</v>
      </c>
      <c r="N25" s="4">
        <v>109.6816</v>
      </c>
      <c r="O25" s="97">
        <f t="shared" si="4"/>
        <v>60.001139969615018</v>
      </c>
      <c r="P25" s="95">
        <f t="shared" si="5"/>
        <v>40.785866666666671</v>
      </c>
      <c r="Q25" s="4">
        <v>0</v>
      </c>
      <c r="R25" s="4">
        <v>1.6834</v>
      </c>
      <c r="S25" s="4">
        <v>0</v>
      </c>
      <c r="T25" s="97">
        <f t="shared" si="6"/>
        <v>0.97191144315381595</v>
      </c>
      <c r="U25" s="90">
        <f t="shared" si="7"/>
        <v>0.56113333333333337</v>
      </c>
      <c r="V25" s="4">
        <v>6.6555</v>
      </c>
      <c r="W25" s="4">
        <v>3.8571</v>
      </c>
      <c r="X25" s="4">
        <v>2.9939</v>
      </c>
      <c r="Y25" s="97">
        <f t="shared" si="8"/>
        <v>1.9141347636290742</v>
      </c>
      <c r="Z25" s="90">
        <f t="shared" si="9"/>
        <v>4.5021666666666667</v>
      </c>
      <c r="AA25" s="4">
        <v>14.273899999999999</v>
      </c>
      <c r="AB25" s="4">
        <v>6.1657000000000002</v>
      </c>
      <c r="AC25" s="4">
        <v>5.3289999999999997</v>
      </c>
      <c r="AD25" s="97">
        <f t="shared" si="10"/>
        <v>4.9405500729507166</v>
      </c>
      <c r="AE25" s="92">
        <f t="shared" si="11"/>
        <v>8.5895333333333337</v>
      </c>
      <c r="AF25" s="7">
        <v>0</v>
      </c>
      <c r="AG25" s="4">
        <v>20.628299999999999</v>
      </c>
      <c r="AH25" s="97">
        <f t="shared" si="12"/>
        <v>14.586410814350458</v>
      </c>
      <c r="AI25" s="90">
        <f t="shared" si="13"/>
        <v>10.31415</v>
      </c>
      <c r="AJ25" s="4">
        <v>7.1048999999999998</v>
      </c>
      <c r="AK25" s="4">
        <v>0</v>
      </c>
      <c r="AL25" s="97">
        <f t="shared" si="14"/>
        <v>5.0239229696523013</v>
      </c>
      <c r="AM25" s="90">
        <f t="shared" si="15"/>
        <v>3.5524499999999999</v>
      </c>
      <c r="AN25" s="4">
        <v>2.6267999999999998</v>
      </c>
      <c r="AO25" s="4">
        <v>0</v>
      </c>
      <c r="AP25" s="97">
        <f t="shared" si="16"/>
        <v>1.8574280928208229</v>
      </c>
      <c r="AQ25" s="92">
        <f t="shared" si="17"/>
        <v>1.3133999999999999</v>
      </c>
      <c r="AR25" s="7">
        <v>0</v>
      </c>
      <c r="AS25" s="4">
        <v>20.145800000000001</v>
      </c>
      <c r="AT25" s="4">
        <v>3.2488000000000001</v>
      </c>
      <c r="AU25" s="97">
        <f t="shared" si="18"/>
        <v>10.816011033648218</v>
      </c>
      <c r="AV25" s="90">
        <f t="shared" si="19"/>
        <v>7.7982000000000005</v>
      </c>
      <c r="AW25" s="4">
        <v>0</v>
      </c>
      <c r="AX25" s="4">
        <v>0</v>
      </c>
      <c r="AY25" s="4">
        <v>18.9255</v>
      </c>
      <c r="AZ25" s="97">
        <f t="shared" si="20"/>
        <v>10.926642519548261</v>
      </c>
      <c r="BA25" s="95">
        <f t="shared" si="21"/>
        <v>6.3084999999999996</v>
      </c>
    </row>
    <row r="26" spans="1:53" x14ac:dyDescent="0.2">
      <c r="A26" t="s">
        <v>24</v>
      </c>
      <c r="B26" s="7">
        <v>2.8868</v>
      </c>
      <c r="C26" s="4">
        <v>34.5946</v>
      </c>
      <c r="D26" s="4">
        <v>75.576800000000006</v>
      </c>
      <c r="E26" s="97">
        <f t="shared" si="0"/>
        <v>36.443475405253729</v>
      </c>
      <c r="F26" s="90">
        <f t="shared" si="1"/>
        <v>37.686066666666669</v>
      </c>
      <c r="G26" s="4">
        <v>3.9819</v>
      </c>
      <c r="H26" s="4">
        <v>249.44909999999999</v>
      </c>
      <c r="I26" s="4">
        <v>257.04790000000003</v>
      </c>
      <c r="J26" s="97">
        <f t="shared" si="2"/>
        <v>143.96428283506063</v>
      </c>
      <c r="K26" s="90">
        <f t="shared" si="3"/>
        <v>170.15963333333335</v>
      </c>
      <c r="L26" s="4">
        <v>0</v>
      </c>
      <c r="M26" s="4">
        <v>66.262100000000004</v>
      </c>
      <c r="N26" s="4">
        <v>163.441</v>
      </c>
      <c r="O26" s="97">
        <f t="shared" si="4"/>
        <v>82.206411938303205</v>
      </c>
      <c r="P26" s="95">
        <f t="shared" si="5"/>
        <v>76.567700000000002</v>
      </c>
      <c r="Q26" s="4">
        <v>2.3565</v>
      </c>
      <c r="R26" s="4">
        <v>1.4248000000000001</v>
      </c>
      <c r="S26" s="4">
        <v>5.2831999999999999</v>
      </c>
      <c r="T26" s="97">
        <f t="shared" si="6"/>
        <v>2.0133259522491636</v>
      </c>
      <c r="U26" s="90">
        <f t="shared" si="7"/>
        <v>3.0214999999999996</v>
      </c>
      <c r="V26" s="4">
        <v>15.6576</v>
      </c>
      <c r="W26" s="4">
        <v>3.1981000000000002</v>
      </c>
      <c r="X26" s="4">
        <v>39.471400000000003</v>
      </c>
      <c r="Y26" s="97">
        <f t="shared" si="8"/>
        <v>18.430448102619032</v>
      </c>
      <c r="Z26" s="90">
        <f t="shared" si="9"/>
        <v>19.442366666666668</v>
      </c>
      <c r="AA26" s="4">
        <v>11.3874</v>
      </c>
      <c r="AB26" s="4">
        <v>9.0731000000000002</v>
      </c>
      <c r="AC26" s="4">
        <v>12.1738</v>
      </c>
      <c r="AD26" s="97">
        <f t="shared" si="10"/>
        <v>1.6118700288795182</v>
      </c>
      <c r="AE26" s="92">
        <f t="shared" si="11"/>
        <v>10.878099999999998</v>
      </c>
      <c r="AF26" s="7">
        <v>2.6955</v>
      </c>
      <c r="AG26" s="4">
        <v>10.757</v>
      </c>
      <c r="AH26" s="97">
        <f t="shared" si="12"/>
        <v>5.7003413165353516</v>
      </c>
      <c r="AI26" s="90">
        <f t="shared" si="13"/>
        <v>6.7262500000000003</v>
      </c>
      <c r="AJ26" s="4">
        <v>30.372800000000002</v>
      </c>
      <c r="AK26" s="4">
        <v>0</v>
      </c>
      <c r="AL26" s="97">
        <f t="shared" si="14"/>
        <v>21.476812843622771</v>
      </c>
      <c r="AM26" s="90">
        <f t="shared" si="15"/>
        <v>15.186400000000001</v>
      </c>
      <c r="AN26" s="4">
        <v>22.615100000000002</v>
      </c>
      <c r="AO26" s="4">
        <v>2.3411</v>
      </c>
      <c r="AP26" s="97">
        <f t="shared" si="16"/>
        <v>14.335882881776065</v>
      </c>
      <c r="AQ26" s="92">
        <f t="shared" si="17"/>
        <v>12.478100000000001</v>
      </c>
      <c r="AR26" s="7">
        <v>2.5333000000000001</v>
      </c>
      <c r="AS26" s="4">
        <v>8.3734999999999999</v>
      </c>
      <c r="AT26" s="4">
        <v>48.930399999999999</v>
      </c>
      <c r="AU26" s="97">
        <f t="shared" si="18"/>
        <v>25.270737233870591</v>
      </c>
      <c r="AV26" s="90">
        <f t="shared" si="19"/>
        <v>19.945733333333333</v>
      </c>
      <c r="AW26" s="4">
        <v>0</v>
      </c>
      <c r="AX26" s="4">
        <v>8.2470999999999997</v>
      </c>
      <c r="AY26" s="4">
        <v>95.941800000000001</v>
      </c>
      <c r="AZ26" s="97">
        <f t="shared" si="20"/>
        <v>53.171427248319496</v>
      </c>
      <c r="BA26" s="95">
        <f t="shared" si="21"/>
        <v>34.729633333333332</v>
      </c>
    </row>
    <row r="27" spans="1:53" x14ac:dyDescent="0.2">
      <c r="A27" t="s">
        <v>25</v>
      </c>
      <c r="B27" s="7">
        <v>2.7606000000000002</v>
      </c>
      <c r="C27" s="4">
        <v>17.7986</v>
      </c>
      <c r="D27" s="4">
        <v>258.58449999999999</v>
      </c>
      <c r="E27" s="97">
        <f t="shared" si="0"/>
        <v>143.55594663987279</v>
      </c>
      <c r="F27" s="90">
        <f t="shared" si="1"/>
        <v>93.047899999999984</v>
      </c>
      <c r="G27" s="4">
        <v>1.9486000000000001</v>
      </c>
      <c r="H27" s="4">
        <v>434.72910000000002</v>
      </c>
      <c r="I27" s="4">
        <v>770.39099999999996</v>
      </c>
      <c r="J27" s="97">
        <f t="shared" si="2"/>
        <v>385.2426928594536</v>
      </c>
      <c r="K27" s="90">
        <f t="shared" si="3"/>
        <v>402.35623333333336</v>
      </c>
      <c r="L27" s="4">
        <v>4.4607000000000001</v>
      </c>
      <c r="M27" s="4">
        <v>81.1387</v>
      </c>
      <c r="N27" s="4">
        <v>322.06169999999997</v>
      </c>
      <c r="O27" s="97">
        <f t="shared" si="4"/>
        <v>165.72758914053304</v>
      </c>
      <c r="P27" s="95">
        <f t="shared" si="5"/>
        <v>135.88703333333333</v>
      </c>
      <c r="Q27" s="4">
        <v>29.1876</v>
      </c>
      <c r="R27" s="4">
        <v>11.3759</v>
      </c>
      <c r="S27" s="4">
        <v>27.122900000000001</v>
      </c>
      <c r="T27" s="97">
        <f t="shared" si="6"/>
        <v>9.7424128768664655</v>
      </c>
      <c r="U27" s="90">
        <f t="shared" si="7"/>
        <v>22.562133333333332</v>
      </c>
      <c r="V27" s="4">
        <v>19.670500000000001</v>
      </c>
      <c r="W27" s="4">
        <v>17.0185</v>
      </c>
      <c r="X27" s="4">
        <v>29.4971</v>
      </c>
      <c r="Y27" s="97">
        <f t="shared" si="8"/>
        <v>6.5740731858820416</v>
      </c>
      <c r="Z27" s="90">
        <f t="shared" si="9"/>
        <v>22.062033333333332</v>
      </c>
      <c r="AA27" s="4">
        <v>6.9905999999999997</v>
      </c>
      <c r="AB27" s="4">
        <v>7.2961999999999998</v>
      </c>
      <c r="AC27" s="4">
        <v>0</v>
      </c>
      <c r="AD27" s="97">
        <f t="shared" si="10"/>
        <v>4.1270735022935234</v>
      </c>
      <c r="AE27" s="92">
        <f t="shared" si="11"/>
        <v>4.7622666666666662</v>
      </c>
      <c r="AF27" s="7">
        <v>13.898400000000001</v>
      </c>
      <c r="AG27" s="4">
        <v>24.3796</v>
      </c>
      <c r="AH27" s="97">
        <f t="shared" si="12"/>
        <v>7.411327594972442</v>
      </c>
      <c r="AI27" s="90">
        <f t="shared" si="13"/>
        <v>19.138999999999999</v>
      </c>
      <c r="AJ27" s="4">
        <v>30.283799999999999</v>
      </c>
      <c r="AK27" s="4">
        <v>0</v>
      </c>
      <c r="AL27" s="97">
        <f t="shared" si="14"/>
        <v>21.413880340097169</v>
      </c>
      <c r="AM27" s="90">
        <f t="shared" si="15"/>
        <v>15.1419</v>
      </c>
      <c r="AN27" s="4">
        <v>60.618099999999998</v>
      </c>
      <c r="AO27" s="4">
        <v>12.480700000000001</v>
      </c>
      <c r="AP27" s="97">
        <f t="shared" si="16"/>
        <v>34.038281968689319</v>
      </c>
      <c r="AQ27" s="92">
        <f t="shared" si="17"/>
        <v>36.549399999999999</v>
      </c>
      <c r="AR27" s="7">
        <v>14.1431</v>
      </c>
      <c r="AS27" s="4">
        <v>31.6142</v>
      </c>
      <c r="AT27" s="4">
        <v>90.895899999999997</v>
      </c>
      <c r="AU27" s="97">
        <f t="shared" si="18"/>
        <v>40.229656552390956</v>
      </c>
      <c r="AV27" s="90">
        <f t="shared" si="19"/>
        <v>45.551066666666664</v>
      </c>
      <c r="AW27" s="4">
        <v>55.418700000000001</v>
      </c>
      <c r="AX27" s="4">
        <v>85.228499999999997</v>
      </c>
      <c r="AY27" s="4">
        <v>189.99639999999999</v>
      </c>
      <c r="AZ27" s="97">
        <f t="shared" si="20"/>
        <v>70.682499465025529</v>
      </c>
      <c r="BA27" s="95">
        <f t="shared" si="21"/>
        <v>110.21453333333334</v>
      </c>
    </row>
    <row r="28" spans="1:53" x14ac:dyDescent="0.2">
      <c r="A28" t="s">
        <v>26</v>
      </c>
      <c r="B28" s="7">
        <v>0</v>
      </c>
      <c r="C28" s="4">
        <v>0</v>
      </c>
      <c r="D28" s="4">
        <v>0</v>
      </c>
      <c r="E28" s="97">
        <f t="shared" si="0"/>
        <v>0</v>
      </c>
      <c r="F28" s="90">
        <f t="shared" si="1"/>
        <v>0</v>
      </c>
      <c r="G28" s="4">
        <v>0</v>
      </c>
      <c r="H28" s="4">
        <v>0</v>
      </c>
      <c r="I28" s="4">
        <v>0</v>
      </c>
      <c r="J28" s="97">
        <f t="shared" si="2"/>
        <v>0</v>
      </c>
      <c r="K28" s="90">
        <f t="shared" si="3"/>
        <v>0</v>
      </c>
      <c r="L28" s="4">
        <v>0</v>
      </c>
      <c r="M28" s="4">
        <v>0</v>
      </c>
      <c r="N28" s="4">
        <v>0</v>
      </c>
      <c r="O28" s="97">
        <f t="shared" si="4"/>
        <v>0</v>
      </c>
      <c r="P28" s="95">
        <f t="shared" si="5"/>
        <v>0</v>
      </c>
      <c r="Q28" s="4">
        <v>0</v>
      </c>
      <c r="R28" s="4">
        <v>0</v>
      </c>
      <c r="S28" s="4">
        <v>0</v>
      </c>
      <c r="T28" s="97">
        <f t="shared" si="6"/>
        <v>0</v>
      </c>
      <c r="U28" s="90">
        <f t="shared" si="7"/>
        <v>0</v>
      </c>
      <c r="V28" s="4">
        <v>0</v>
      </c>
      <c r="W28" s="4">
        <v>0</v>
      </c>
      <c r="X28" s="4">
        <v>0</v>
      </c>
      <c r="Y28" s="97">
        <f t="shared" si="8"/>
        <v>0</v>
      </c>
      <c r="Z28" s="90">
        <f t="shared" si="9"/>
        <v>0</v>
      </c>
      <c r="AA28" s="4">
        <v>0</v>
      </c>
      <c r="AB28" s="4">
        <v>0</v>
      </c>
      <c r="AC28" s="4">
        <v>0</v>
      </c>
      <c r="AD28" s="97">
        <f t="shared" si="10"/>
        <v>0</v>
      </c>
      <c r="AE28" s="92">
        <f t="shared" si="11"/>
        <v>0</v>
      </c>
      <c r="AF28" s="7">
        <v>0</v>
      </c>
      <c r="AG28" s="4">
        <v>0</v>
      </c>
      <c r="AH28" s="97">
        <f t="shared" si="12"/>
        <v>0</v>
      </c>
      <c r="AI28" s="90">
        <f t="shared" si="13"/>
        <v>0</v>
      </c>
      <c r="AJ28" s="4">
        <v>0</v>
      </c>
      <c r="AK28" s="4">
        <v>0</v>
      </c>
      <c r="AL28" s="97">
        <f t="shared" si="14"/>
        <v>0</v>
      </c>
      <c r="AM28" s="90">
        <f t="shared" si="15"/>
        <v>0</v>
      </c>
      <c r="AN28" s="4">
        <v>0</v>
      </c>
      <c r="AO28" s="4">
        <v>0</v>
      </c>
      <c r="AP28" s="97">
        <f t="shared" si="16"/>
        <v>0</v>
      </c>
      <c r="AQ28" s="92">
        <f t="shared" si="17"/>
        <v>0</v>
      </c>
      <c r="AR28" s="7">
        <v>0</v>
      </c>
      <c r="AS28" s="4">
        <v>0</v>
      </c>
      <c r="AT28" s="4">
        <v>0</v>
      </c>
      <c r="AU28" s="97">
        <f t="shared" si="18"/>
        <v>0</v>
      </c>
      <c r="AV28" s="90">
        <f t="shared" si="19"/>
        <v>0</v>
      </c>
      <c r="AW28" s="4">
        <v>0</v>
      </c>
      <c r="AX28" s="4">
        <v>0</v>
      </c>
      <c r="AY28" s="4">
        <v>0</v>
      </c>
      <c r="AZ28" s="97">
        <f t="shared" si="20"/>
        <v>0</v>
      </c>
      <c r="BA28" s="95">
        <f t="shared" si="21"/>
        <v>0</v>
      </c>
    </row>
    <row r="29" spans="1:53" x14ac:dyDescent="0.2">
      <c r="A29" t="s">
        <v>27</v>
      </c>
      <c r="B29" s="7">
        <v>0</v>
      </c>
      <c r="C29" s="4">
        <v>0</v>
      </c>
      <c r="D29" s="4">
        <v>0</v>
      </c>
      <c r="E29" s="97">
        <f t="shared" si="0"/>
        <v>0</v>
      </c>
      <c r="F29" s="90">
        <f t="shared" si="1"/>
        <v>0</v>
      </c>
      <c r="G29" s="4">
        <v>0</v>
      </c>
      <c r="H29" s="4">
        <v>0</v>
      </c>
      <c r="I29" s="4">
        <v>0</v>
      </c>
      <c r="J29" s="97">
        <f t="shared" si="2"/>
        <v>0</v>
      </c>
      <c r="K29" s="90">
        <f t="shared" si="3"/>
        <v>0</v>
      </c>
      <c r="L29" s="4">
        <v>0</v>
      </c>
      <c r="M29" s="4">
        <v>0</v>
      </c>
      <c r="N29" s="4">
        <v>0</v>
      </c>
      <c r="O29" s="97">
        <f t="shared" si="4"/>
        <v>0</v>
      </c>
      <c r="P29" s="95">
        <f t="shared" si="5"/>
        <v>0</v>
      </c>
      <c r="Q29" s="4">
        <v>0</v>
      </c>
      <c r="R29" s="4">
        <v>0</v>
      </c>
      <c r="S29" s="4">
        <v>0</v>
      </c>
      <c r="T29" s="97">
        <f t="shared" si="6"/>
        <v>0</v>
      </c>
      <c r="U29" s="90">
        <f t="shared" si="7"/>
        <v>0</v>
      </c>
      <c r="V29" s="4">
        <v>0</v>
      </c>
      <c r="W29" s="4">
        <v>0</v>
      </c>
      <c r="X29" s="4">
        <v>0</v>
      </c>
      <c r="Y29" s="97">
        <f t="shared" si="8"/>
        <v>0</v>
      </c>
      <c r="Z29" s="90">
        <f t="shared" si="9"/>
        <v>0</v>
      </c>
      <c r="AA29" s="4">
        <v>0</v>
      </c>
      <c r="AB29" s="4">
        <v>0</v>
      </c>
      <c r="AC29" s="4">
        <v>0</v>
      </c>
      <c r="AD29" s="97">
        <f t="shared" si="10"/>
        <v>0</v>
      </c>
      <c r="AE29" s="92">
        <f t="shared" si="11"/>
        <v>0</v>
      </c>
      <c r="AF29" s="7">
        <v>0</v>
      </c>
      <c r="AG29" s="4">
        <v>0</v>
      </c>
      <c r="AH29" s="97">
        <f t="shared" si="12"/>
        <v>0</v>
      </c>
      <c r="AI29" s="90">
        <f t="shared" si="13"/>
        <v>0</v>
      </c>
      <c r="AJ29" s="4">
        <v>0</v>
      </c>
      <c r="AK29" s="4">
        <v>0</v>
      </c>
      <c r="AL29" s="97">
        <f t="shared" si="14"/>
        <v>0</v>
      </c>
      <c r="AM29" s="90">
        <f t="shared" si="15"/>
        <v>0</v>
      </c>
      <c r="AN29" s="4">
        <v>0</v>
      </c>
      <c r="AO29" s="4">
        <v>0</v>
      </c>
      <c r="AP29" s="97">
        <f t="shared" si="16"/>
        <v>0</v>
      </c>
      <c r="AQ29" s="92">
        <f t="shared" si="17"/>
        <v>0</v>
      </c>
      <c r="AR29" s="7">
        <v>0</v>
      </c>
      <c r="AS29" s="4">
        <v>0</v>
      </c>
      <c r="AT29" s="4">
        <v>0</v>
      </c>
      <c r="AU29" s="97">
        <f t="shared" si="18"/>
        <v>0</v>
      </c>
      <c r="AV29" s="90">
        <f t="shared" si="19"/>
        <v>0</v>
      </c>
      <c r="AW29" s="4">
        <v>0</v>
      </c>
      <c r="AX29" s="4">
        <v>0</v>
      </c>
      <c r="AY29" s="4">
        <v>0</v>
      </c>
      <c r="AZ29" s="97">
        <f t="shared" si="20"/>
        <v>0</v>
      </c>
      <c r="BA29" s="95">
        <f t="shared" si="21"/>
        <v>0</v>
      </c>
    </row>
    <row r="30" spans="1:53" x14ac:dyDescent="0.2">
      <c r="A30" t="s">
        <v>28</v>
      </c>
      <c r="B30" s="7">
        <v>0</v>
      </c>
      <c r="C30" s="4">
        <v>0</v>
      </c>
      <c r="D30" s="4">
        <v>0</v>
      </c>
      <c r="E30" s="97">
        <f t="shared" si="0"/>
        <v>0</v>
      </c>
      <c r="F30" s="90">
        <f t="shared" si="1"/>
        <v>0</v>
      </c>
      <c r="G30" s="4">
        <v>0</v>
      </c>
      <c r="H30" s="4">
        <v>0</v>
      </c>
      <c r="I30" s="4">
        <v>0</v>
      </c>
      <c r="J30" s="97">
        <f t="shared" si="2"/>
        <v>0</v>
      </c>
      <c r="K30" s="90">
        <f t="shared" si="3"/>
        <v>0</v>
      </c>
      <c r="L30" s="4">
        <v>0</v>
      </c>
      <c r="M30" s="4">
        <v>0</v>
      </c>
      <c r="N30" s="4">
        <v>0</v>
      </c>
      <c r="O30" s="97">
        <f t="shared" si="4"/>
        <v>0</v>
      </c>
      <c r="P30" s="95">
        <f t="shared" si="5"/>
        <v>0</v>
      </c>
      <c r="Q30" s="4">
        <v>0</v>
      </c>
      <c r="R30" s="4">
        <v>0</v>
      </c>
      <c r="S30" s="4">
        <v>0</v>
      </c>
      <c r="T30" s="97">
        <f t="shared" si="6"/>
        <v>0</v>
      </c>
      <c r="U30" s="90">
        <f t="shared" si="7"/>
        <v>0</v>
      </c>
      <c r="V30" s="4">
        <v>0</v>
      </c>
      <c r="W30" s="4">
        <v>0</v>
      </c>
      <c r="X30" s="4">
        <v>0</v>
      </c>
      <c r="Y30" s="97">
        <f t="shared" si="8"/>
        <v>0</v>
      </c>
      <c r="Z30" s="90">
        <f t="shared" si="9"/>
        <v>0</v>
      </c>
      <c r="AA30" s="4">
        <v>0</v>
      </c>
      <c r="AB30" s="4">
        <v>0</v>
      </c>
      <c r="AC30" s="4">
        <v>0</v>
      </c>
      <c r="AD30" s="97">
        <f t="shared" si="10"/>
        <v>0</v>
      </c>
      <c r="AE30" s="92">
        <f t="shared" si="11"/>
        <v>0</v>
      </c>
      <c r="AF30" s="7">
        <v>0</v>
      </c>
      <c r="AG30" s="4">
        <v>0</v>
      </c>
      <c r="AH30" s="97">
        <f t="shared" si="12"/>
        <v>0</v>
      </c>
      <c r="AI30" s="90">
        <f t="shared" si="13"/>
        <v>0</v>
      </c>
      <c r="AJ30" s="4">
        <v>0</v>
      </c>
      <c r="AK30" s="4">
        <v>0</v>
      </c>
      <c r="AL30" s="97">
        <f t="shared" si="14"/>
        <v>0</v>
      </c>
      <c r="AM30" s="90">
        <f t="shared" si="15"/>
        <v>0</v>
      </c>
      <c r="AN30" s="4">
        <v>0</v>
      </c>
      <c r="AO30" s="4">
        <v>0</v>
      </c>
      <c r="AP30" s="97">
        <f t="shared" si="16"/>
        <v>0</v>
      </c>
      <c r="AQ30" s="92">
        <f t="shared" si="17"/>
        <v>0</v>
      </c>
      <c r="AR30" s="7">
        <v>0</v>
      </c>
      <c r="AS30" s="4">
        <v>0</v>
      </c>
      <c r="AT30" s="4">
        <v>0</v>
      </c>
      <c r="AU30" s="97">
        <f t="shared" si="18"/>
        <v>0</v>
      </c>
      <c r="AV30" s="90">
        <f t="shared" si="19"/>
        <v>0</v>
      </c>
      <c r="AW30" s="4">
        <v>0</v>
      </c>
      <c r="AX30" s="4">
        <v>0</v>
      </c>
      <c r="AY30" s="4">
        <v>0</v>
      </c>
      <c r="AZ30" s="97">
        <f t="shared" si="20"/>
        <v>0</v>
      </c>
      <c r="BA30" s="95">
        <f t="shared" si="21"/>
        <v>0</v>
      </c>
    </row>
    <row r="31" spans="1:53" x14ac:dyDescent="0.2">
      <c r="A31" t="s">
        <v>29</v>
      </c>
      <c r="B31" s="7">
        <v>0</v>
      </c>
      <c r="C31" s="4">
        <v>0</v>
      </c>
      <c r="D31" s="4">
        <v>0</v>
      </c>
      <c r="E31" s="97">
        <f t="shared" si="0"/>
        <v>0</v>
      </c>
      <c r="F31" s="90">
        <f t="shared" si="1"/>
        <v>0</v>
      </c>
      <c r="G31" s="4">
        <v>0</v>
      </c>
      <c r="H31" s="4">
        <v>0</v>
      </c>
      <c r="I31" s="4">
        <v>0</v>
      </c>
      <c r="J31" s="97">
        <f t="shared" si="2"/>
        <v>0</v>
      </c>
      <c r="K31" s="90">
        <f t="shared" si="3"/>
        <v>0</v>
      </c>
      <c r="L31" s="4">
        <v>0</v>
      </c>
      <c r="M31" s="4">
        <v>0</v>
      </c>
      <c r="N31" s="4">
        <v>0</v>
      </c>
      <c r="O31" s="97">
        <f t="shared" si="4"/>
        <v>0</v>
      </c>
      <c r="P31" s="95">
        <f t="shared" si="5"/>
        <v>0</v>
      </c>
      <c r="Q31" s="4">
        <v>0</v>
      </c>
      <c r="R31" s="4">
        <v>0</v>
      </c>
      <c r="S31" s="4">
        <v>0</v>
      </c>
      <c r="T31" s="97">
        <f t="shared" si="6"/>
        <v>0</v>
      </c>
      <c r="U31" s="90">
        <f t="shared" si="7"/>
        <v>0</v>
      </c>
      <c r="V31" s="4">
        <v>0</v>
      </c>
      <c r="W31" s="4">
        <v>0</v>
      </c>
      <c r="X31" s="4">
        <v>0</v>
      </c>
      <c r="Y31" s="97">
        <f t="shared" si="8"/>
        <v>0</v>
      </c>
      <c r="Z31" s="90">
        <f t="shared" si="9"/>
        <v>0</v>
      </c>
      <c r="AA31" s="4">
        <v>0</v>
      </c>
      <c r="AB31" s="4">
        <v>0</v>
      </c>
      <c r="AC31" s="4">
        <v>0</v>
      </c>
      <c r="AD31" s="97">
        <f t="shared" si="10"/>
        <v>0</v>
      </c>
      <c r="AE31" s="92">
        <f t="shared" si="11"/>
        <v>0</v>
      </c>
      <c r="AF31" s="7">
        <v>0</v>
      </c>
      <c r="AG31" s="4">
        <v>0</v>
      </c>
      <c r="AH31" s="97">
        <f t="shared" si="12"/>
        <v>0</v>
      </c>
      <c r="AI31" s="90">
        <f t="shared" si="13"/>
        <v>0</v>
      </c>
      <c r="AJ31" s="4">
        <v>0</v>
      </c>
      <c r="AK31" s="4">
        <v>0</v>
      </c>
      <c r="AL31" s="97">
        <f t="shared" si="14"/>
        <v>0</v>
      </c>
      <c r="AM31" s="90">
        <f t="shared" si="15"/>
        <v>0</v>
      </c>
      <c r="AN31" s="4">
        <v>0</v>
      </c>
      <c r="AO31" s="4">
        <v>0</v>
      </c>
      <c r="AP31" s="97">
        <f t="shared" si="16"/>
        <v>0</v>
      </c>
      <c r="AQ31" s="92">
        <f t="shared" si="17"/>
        <v>0</v>
      </c>
      <c r="AR31" s="7">
        <v>0</v>
      </c>
      <c r="AS31" s="4">
        <v>0</v>
      </c>
      <c r="AT31" s="4">
        <v>0</v>
      </c>
      <c r="AU31" s="97">
        <f t="shared" si="18"/>
        <v>0</v>
      </c>
      <c r="AV31" s="90">
        <f t="shared" si="19"/>
        <v>0</v>
      </c>
      <c r="AW31" s="4">
        <v>0</v>
      </c>
      <c r="AX31" s="4">
        <v>0</v>
      </c>
      <c r="AY31" s="4">
        <v>0</v>
      </c>
      <c r="AZ31" s="97">
        <f t="shared" si="20"/>
        <v>0</v>
      </c>
      <c r="BA31" s="95">
        <f t="shared" si="21"/>
        <v>0</v>
      </c>
    </row>
    <row r="32" spans="1:53" x14ac:dyDescent="0.2">
      <c r="A32" t="s">
        <v>30</v>
      </c>
      <c r="B32" s="7">
        <v>0</v>
      </c>
      <c r="C32" s="4">
        <v>0</v>
      </c>
      <c r="D32" s="4">
        <v>0</v>
      </c>
      <c r="E32" s="97">
        <f t="shared" si="0"/>
        <v>0</v>
      </c>
      <c r="F32" s="90">
        <f t="shared" si="1"/>
        <v>0</v>
      </c>
      <c r="G32" s="4">
        <v>0</v>
      </c>
      <c r="H32" s="4">
        <v>0</v>
      </c>
      <c r="I32" s="4">
        <v>0</v>
      </c>
      <c r="J32" s="97">
        <f t="shared" si="2"/>
        <v>0</v>
      </c>
      <c r="K32" s="90">
        <f t="shared" si="3"/>
        <v>0</v>
      </c>
      <c r="L32" s="4">
        <v>0</v>
      </c>
      <c r="M32" s="4">
        <v>0</v>
      </c>
      <c r="N32" s="4">
        <v>0</v>
      </c>
      <c r="O32" s="97">
        <f t="shared" si="4"/>
        <v>0</v>
      </c>
      <c r="P32" s="95">
        <f t="shared" si="5"/>
        <v>0</v>
      </c>
      <c r="Q32" s="4">
        <v>0</v>
      </c>
      <c r="R32" s="4">
        <v>0</v>
      </c>
      <c r="S32" s="4">
        <v>0</v>
      </c>
      <c r="T32" s="97">
        <f t="shared" si="6"/>
        <v>0</v>
      </c>
      <c r="U32" s="90">
        <f t="shared" si="7"/>
        <v>0</v>
      </c>
      <c r="V32" s="4">
        <v>0</v>
      </c>
      <c r="W32" s="4">
        <v>0</v>
      </c>
      <c r="X32" s="4">
        <v>0</v>
      </c>
      <c r="Y32" s="97">
        <f t="shared" si="8"/>
        <v>0</v>
      </c>
      <c r="Z32" s="90">
        <f t="shared" si="9"/>
        <v>0</v>
      </c>
      <c r="AA32" s="4">
        <v>0</v>
      </c>
      <c r="AB32" s="4">
        <v>0</v>
      </c>
      <c r="AC32" s="4">
        <v>0</v>
      </c>
      <c r="AD32" s="97">
        <f t="shared" si="10"/>
        <v>0</v>
      </c>
      <c r="AE32" s="92">
        <f t="shared" si="11"/>
        <v>0</v>
      </c>
      <c r="AF32" s="7">
        <v>0</v>
      </c>
      <c r="AG32" s="4">
        <v>0</v>
      </c>
      <c r="AH32" s="97">
        <f t="shared" si="12"/>
        <v>0</v>
      </c>
      <c r="AI32" s="90">
        <f t="shared" si="13"/>
        <v>0</v>
      </c>
      <c r="AJ32" s="4">
        <v>0</v>
      </c>
      <c r="AK32" s="4">
        <v>0</v>
      </c>
      <c r="AL32" s="97">
        <f t="shared" si="14"/>
        <v>0</v>
      </c>
      <c r="AM32" s="90">
        <f t="shared" si="15"/>
        <v>0</v>
      </c>
      <c r="AN32" s="4">
        <v>0</v>
      </c>
      <c r="AO32" s="4">
        <v>0</v>
      </c>
      <c r="AP32" s="97">
        <f t="shared" si="16"/>
        <v>0</v>
      </c>
      <c r="AQ32" s="92">
        <f t="shared" si="17"/>
        <v>0</v>
      </c>
      <c r="AR32" s="7">
        <v>0</v>
      </c>
      <c r="AS32" s="4">
        <v>0</v>
      </c>
      <c r="AT32" s="4">
        <v>0</v>
      </c>
      <c r="AU32" s="97">
        <f t="shared" si="18"/>
        <v>0</v>
      </c>
      <c r="AV32" s="90">
        <f t="shared" si="19"/>
        <v>0</v>
      </c>
      <c r="AW32" s="4">
        <v>0</v>
      </c>
      <c r="AX32" s="4">
        <v>0</v>
      </c>
      <c r="AY32" s="4">
        <v>0</v>
      </c>
      <c r="AZ32" s="97">
        <f t="shared" si="20"/>
        <v>0</v>
      </c>
      <c r="BA32" s="95">
        <f t="shared" si="21"/>
        <v>0</v>
      </c>
    </row>
    <row r="33" spans="1:53" x14ac:dyDescent="0.2">
      <c r="A33" t="s">
        <v>31</v>
      </c>
      <c r="B33" s="7">
        <v>0</v>
      </c>
      <c r="C33" s="4">
        <v>0</v>
      </c>
      <c r="D33" s="4">
        <v>0</v>
      </c>
      <c r="E33" s="97">
        <f t="shared" si="0"/>
        <v>0</v>
      </c>
      <c r="F33" s="90">
        <f t="shared" si="1"/>
        <v>0</v>
      </c>
      <c r="G33" s="4">
        <v>0</v>
      </c>
      <c r="H33" s="4">
        <v>0</v>
      </c>
      <c r="I33" s="4">
        <v>0</v>
      </c>
      <c r="J33" s="97">
        <f t="shared" si="2"/>
        <v>0</v>
      </c>
      <c r="K33" s="90">
        <f t="shared" si="3"/>
        <v>0</v>
      </c>
      <c r="L33" s="4">
        <v>0</v>
      </c>
      <c r="M33" s="4">
        <v>0</v>
      </c>
      <c r="N33" s="4">
        <v>0</v>
      </c>
      <c r="O33" s="97">
        <f t="shared" si="4"/>
        <v>0</v>
      </c>
      <c r="P33" s="95">
        <f t="shared" si="5"/>
        <v>0</v>
      </c>
      <c r="Q33" s="4">
        <v>0</v>
      </c>
      <c r="R33" s="4">
        <v>0</v>
      </c>
      <c r="S33" s="4">
        <v>0</v>
      </c>
      <c r="T33" s="97">
        <f t="shared" si="6"/>
        <v>0</v>
      </c>
      <c r="U33" s="90">
        <f t="shared" si="7"/>
        <v>0</v>
      </c>
      <c r="V33" s="4">
        <v>0</v>
      </c>
      <c r="W33" s="4">
        <v>0</v>
      </c>
      <c r="X33" s="4">
        <v>0</v>
      </c>
      <c r="Y33" s="97">
        <f t="shared" si="8"/>
        <v>0</v>
      </c>
      <c r="Z33" s="90">
        <f t="shared" si="9"/>
        <v>0</v>
      </c>
      <c r="AA33" s="4">
        <v>0</v>
      </c>
      <c r="AB33" s="4">
        <v>0</v>
      </c>
      <c r="AC33" s="4">
        <v>0</v>
      </c>
      <c r="AD33" s="97">
        <f t="shared" si="10"/>
        <v>0</v>
      </c>
      <c r="AE33" s="92">
        <f t="shared" si="11"/>
        <v>0</v>
      </c>
      <c r="AF33" s="7">
        <v>0</v>
      </c>
      <c r="AG33" s="4">
        <v>0</v>
      </c>
      <c r="AH33" s="97">
        <f t="shared" si="12"/>
        <v>0</v>
      </c>
      <c r="AI33" s="90">
        <f t="shared" si="13"/>
        <v>0</v>
      </c>
      <c r="AJ33" s="4">
        <v>0</v>
      </c>
      <c r="AK33" s="4">
        <v>0</v>
      </c>
      <c r="AL33" s="97">
        <f t="shared" si="14"/>
        <v>0</v>
      </c>
      <c r="AM33" s="90">
        <f t="shared" si="15"/>
        <v>0</v>
      </c>
      <c r="AN33" s="4">
        <v>0</v>
      </c>
      <c r="AO33" s="4">
        <v>0</v>
      </c>
      <c r="AP33" s="97">
        <f t="shared" si="16"/>
        <v>0</v>
      </c>
      <c r="AQ33" s="92">
        <f t="shared" si="17"/>
        <v>0</v>
      </c>
      <c r="AR33" s="7">
        <v>0</v>
      </c>
      <c r="AS33" s="4">
        <v>0</v>
      </c>
      <c r="AT33" s="4">
        <v>0</v>
      </c>
      <c r="AU33" s="97">
        <f t="shared" si="18"/>
        <v>0</v>
      </c>
      <c r="AV33" s="90">
        <f t="shared" si="19"/>
        <v>0</v>
      </c>
      <c r="AW33" s="4">
        <v>0</v>
      </c>
      <c r="AX33" s="4">
        <v>0</v>
      </c>
      <c r="AY33" s="4">
        <v>1</v>
      </c>
      <c r="AZ33" s="97">
        <f t="shared" si="20"/>
        <v>0.57735026918962584</v>
      </c>
      <c r="BA33" s="95">
        <f t="shared" si="21"/>
        <v>0.33333333333333331</v>
      </c>
    </row>
    <row r="34" spans="1:53" x14ac:dyDescent="0.2">
      <c r="A34" t="s">
        <v>32</v>
      </c>
      <c r="B34" s="7">
        <v>0</v>
      </c>
      <c r="C34" s="4">
        <v>0</v>
      </c>
      <c r="D34" s="4">
        <v>0</v>
      </c>
      <c r="E34" s="97">
        <f t="shared" si="0"/>
        <v>0</v>
      </c>
      <c r="F34" s="90">
        <f t="shared" si="1"/>
        <v>0</v>
      </c>
      <c r="G34" s="4">
        <v>0</v>
      </c>
      <c r="H34" s="4">
        <v>0</v>
      </c>
      <c r="I34" s="4">
        <v>0</v>
      </c>
      <c r="J34" s="97">
        <f t="shared" si="2"/>
        <v>0</v>
      </c>
      <c r="K34" s="90">
        <f t="shared" si="3"/>
        <v>0</v>
      </c>
      <c r="L34" s="4">
        <v>0</v>
      </c>
      <c r="M34" s="4">
        <v>0</v>
      </c>
      <c r="N34" s="4">
        <v>0</v>
      </c>
      <c r="O34" s="97">
        <f t="shared" si="4"/>
        <v>0</v>
      </c>
      <c r="P34" s="95">
        <f t="shared" si="5"/>
        <v>0</v>
      </c>
      <c r="Q34" s="4">
        <v>0</v>
      </c>
      <c r="R34" s="4">
        <v>0</v>
      </c>
      <c r="S34" s="4">
        <v>0</v>
      </c>
      <c r="T34" s="97">
        <f t="shared" si="6"/>
        <v>0</v>
      </c>
      <c r="U34" s="90">
        <f t="shared" si="7"/>
        <v>0</v>
      </c>
      <c r="V34" s="4">
        <v>0</v>
      </c>
      <c r="W34" s="4">
        <v>0</v>
      </c>
      <c r="X34" s="4">
        <v>0</v>
      </c>
      <c r="Y34" s="97">
        <f t="shared" si="8"/>
        <v>0</v>
      </c>
      <c r="Z34" s="90">
        <f t="shared" si="9"/>
        <v>0</v>
      </c>
      <c r="AA34" s="4">
        <v>0</v>
      </c>
      <c r="AB34" s="4">
        <v>0</v>
      </c>
      <c r="AC34" s="4">
        <v>0</v>
      </c>
      <c r="AD34" s="97">
        <f t="shared" si="10"/>
        <v>0</v>
      </c>
      <c r="AE34" s="92">
        <f t="shared" si="11"/>
        <v>0</v>
      </c>
      <c r="AF34" s="7">
        <v>0</v>
      </c>
      <c r="AG34" s="4">
        <v>0</v>
      </c>
      <c r="AH34" s="97">
        <f t="shared" si="12"/>
        <v>0</v>
      </c>
      <c r="AI34" s="90">
        <f t="shared" si="13"/>
        <v>0</v>
      </c>
      <c r="AJ34" s="4">
        <v>0</v>
      </c>
      <c r="AK34" s="4">
        <v>0</v>
      </c>
      <c r="AL34" s="97">
        <f t="shared" si="14"/>
        <v>0</v>
      </c>
      <c r="AM34" s="90">
        <f t="shared" si="15"/>
        <v>0</v>
      </c>
      <c r="AN34" s="4">
        <v>0</v>
      </c>
      <c r="AO34" s="4">
        <v>0</v>
      </c>
      <c r="AP34" s="97">
        <f t="shared" si="16"/>
        <v>0</v>
      </c>
      <c r="AQ34" s="92">
        <f t="shared" si="17"/>
        <v>0</v>
      </c>
      <c r="AR34" s="7">
        <v>0</v>
      </c>
      <c r="AS34" s="4">
        <v>1</v>
      </c>
      <c r="AT34" s="4">
        <v>0</v>
      </c>
      <c r="AU34" s="97">
        <f t="shared" si="18"/>
        <v>0.57735026918962584</v>
      </c>
      <c r="AV34" s="90">
        <f t="shared" si="19"/>
        <v>0.33333333333333331</v>
      </c>
      <c r="AW34" s="4">
        <v>0</v>
      </c>
      <c r="AX34" s="4">
        <v>0</v>
      </c>
      <c r="AY34" s="4">
        <v>0</v>
      </c>
      <c r="AZ34" s="97">
        <f t="shared" si="20"/>
        <v>0</v>
      </c>
      <c r="BA34" s="95">
        <f t="shared" si="21"/>
        <v>0</v>
      </c>
    </row>
    <row r="35" spans="1:53" x14ac:dyDescent="0.2">
      <c r="A35" t="s">
        <v>33</v>
      </c>
      <c r="B35" s="7">
        <v>0</v>
      </c>
      <c r="C35" s="4">
        <v>0</v>
      </c>
      <c r="D35" s="4">
        <v>0</v>
      </c>
      <c r="E35" s="97">
        <f t="shared" si="0"/>
        <v>0</v>
      </c>
      <c r="F35" s="90">
        <f t="shared" si="1"/>
        <v>0</v>
      </c>
      <c r="G35" s="4">
        <v>0</v>
      </c>
      <c r="H35" s="4">
        <v>0</v>
      </c>
      <c r="I35" s="4">
        <v>0</v>
      </c>
      <c r="J35" s="97">
        <f t="shared" si="2"/>
        <v>0</v>
      </c>
      <c r="K35" s="90">
        <f t="shared" si="3"/>
        <v>0</v>
      </c>
      <c r="L35" s="4">
        <v>0</v>
      </c>
      <c r="M35" s="4">
        <v>0</v>
      </c>
      <c r="N35" s="4">
        <v>0</v>
      </c>
      <c r="O35" s="97">
        <f t="shared" si="4"/>
        <v>0</v>
      </c>
      <c r="P35" s="95">
        <f t="shared" si="5"/>
        <v>0</v>
      </c>
      <c r="Q35" s="4">
        <v>0</v>
      </c>
      <c r="R35" s="4">
        <v>0</v>
      </c>
      <c r="S35" s="4">
        <v>0</v>
      </c>
      <c r="T35" s="97">
        <f t="shared" si="6"/>
        <v>0</v>
      </c>
      <c r="U35" s="90">
        <f t="shared" si="7"/>
        <v>0</v>
      </c>
      <c r="V35" s="4">
        <v>0</v>
      </c>
      <c r="W35" s="4">
        <v>0</v>
      </c>
      <c r="X35" s="4">
        <v>0</v>
      </c>
      <c r="Y35" s="97">
        <f t="shared" si="8"/>
        <v>0</v>
      </c>
      <c r="Z35" s="90">
        <f t="shared" si="9"/>
        <v>0</v>
      </c>
      <c r="AA35" s="4">
        <v>0</v>
      </c>
      <c r="AB35" s="4">
        <v>0</v>
      </c>
      <c r="AC35" s="4">
        <v>1</v>
      </c>
      <c r="AD35" s="97">
        <f t="shared" si="10"/>
        <v>0.57735026918962584</v>
      </c>
      <c r="AE35" s="92">
        <f t="shared" si="11"/>
        <v>0.33333333333333331</v>
      </c>
      <c r="AF35" s="7">
        <v>0</v>
      </c>
      <c r="AG35" s="4">
        <v>0</v>
      </c>
      <c r="AH35" s="97">
        <f t="shared" si="12"/>
        <v>0</v>
      </c>
      <c r="AI35" s="90">
        <f t="shared" si="13"/>
        <v>0</v>
      </c>
      <c r="AJ35" s="4">
        <v>0</v>
      </c>
      <c r="AK35" s="4">
        <v>0</v>
      </c>
      <c r="AL35" s="97">
        <f t="shared" si="14"/>
        <v>0</v>
      </c>
      <c r="AM35" s="90">
        <f t="shared" si="15"/>
        <v>0</v>
      </c>
      <c r="AN35" s="4">
        <v>0</v>
      </c>
      <c r="AO35" s="4">
        <v>0</v>
      </c>
      <c r="AP35" s="97">
        <f t="shared" si="16"/>
        <v>0</v>
      </c>
      <c r="AQ35" s="92">
        <f t="shared" si="17"/>
        <v>0</v>
      </c>
      <c r="AR35" s="7">
        <v>0</v>
      </c>
      <c r="AS35" s="4">
        <v>0</v>
      </c>
      <c r="AT35" s="4">
        <v>0</v>
      </c>
      <c r="AU35" s="97">
        <f t="shared" si="18"/>
        <v>0</v>
      </c>
      <c r="AV35" s="90">
        <f t="shared" si="19"/>
        <v>0</v>
      </c>
      <c r="AW35" s="4">
        <v>0</v>
      </c>
      <c r="AX35" s="4">
        <v>0</v>
      </c>
      <c r="AY35" s="4">
        <v>1</v>
      </c>
      <c r="AZ35" s="97">
        <f t="shared" si="20"/>
        <v>0.57735026918962584</v>
      </c>
      <c r="BA35" s="95">
        <f t="shared" si="21"/>
        <v>0.33333333333333331</v>
      </c>
    </row>
    <row r="36" spans="1:53" x14ac:dyDescent="0.2">
      <c r="A36" t="s">
        <v>34</v>
      </c>
      <c r="B36" s="7">
        <v>0</v>
      </c>
      <c r="C36" s="4">
        <v>1</v>
      </c>
      <c r="D36" s="4">
        <v>0</v>
      </c>
      <c r="E36" s="97">
        <f t="shared" si="0"/>
        <v>0.57735026918962584</v>
      </c>
      <c r="F36" s="90">
        <f t="shared" si="1"/>
        <v>0.33333333333333331</v>
      </c>
      <c r="G36" s="4">
        <v>0</v>
      </c>
      <c r="H36" s="4">
        <v>0</v>
      </c>
      <c r="I36" s="4">
        <v>0</v>
      </c>
      <c r="J36" s="97">
        <f t="shared" si="2"/>
        <v>0</v>
      </c>
      <c r="K36" s="90">
        <f t="shared" si="3"/>
        <v>0</v>
      </c>
      <c r="L36" s="4">
        <v>0</v>
      </c>
      <c r="M36" s="4">
        <v>0</v>
      </c>
      <c r="N36" s="4">
        <v>0</v>
      </c>
      <c r="O36" s="97">
        <f t="shared" si="4"/>
        <v>0</v>
      </c>
      <c r="P36" s="95">
        <f t="shared" si="5"/>
        <v>0</v>
      </c>
      <c r="Q36" s="4">
        <v>0</v>
      </c>
      <c r="R36" s="4">
        <v>0</v>
      </c>
      <c r="S36" s="4">
        <v>0</v>
      </c>
      <c r="T36" s="97">
        <f t="shared" si="6"/>
        <v>0</v>
      </c>
      <c r="U36" s="90">
        <f t="shared" si="7"/>
        <v>0</v>
      </c>
      <c r="V36" s="4">
        <v>0</v>
      </c>
      <c r="W36" s="4">
        <v>0</v>
      </c>
      <c r="X36" s="4">
        <v>0</v>
      </c>
      <c r="Y36" s="97">
        <f t="shared" si="8"/>
        <v>0</v>
      </c>
      <c r="Z36" s="90">
        <f t="shared" si="9"/>
        <v>0</v>
      </c>
      <c r="AA36" s="4">
        <v>0</v>
      </c>
      <c r="AB36" s="4">
        <v>0</v>
      </c>
      <c r="AC36" s="4">
        <v>1</v>
      </c>
      <c r="AD36" s="97">
        <f t="shared" si="10"/>
        <v>0.57735026918962584</v>
      </c>
      <c r="AE36" s="92">
        <f t="shared" si="11"/>
        <v>0.33333333333333331</v>
      </c>
      <c r="AF36" s="7">
        <v>0</v>
      </c>
      <c r="AG36" s="4">
        <v>0</v>
      </c>
      <c r="AH36" s="97">
        <f t="shared" si="12"/>
        <v>0</v>
      </c>
      <c r="AI36" s="90">
        <f t="shared" si="13"/>
        <v>0</v>
      </c>
      <c r="AJ36" s="4">
        <v>0</v>
      </c>
      <c r="AK36" s="4">
        <v>0</v>
      </c>
      <c r="AL36" s="97">
        <f t="shared" si="14"/>
        <v>0</v>
      </c>
      <c r="AM36" s="90">
        <f t="shared" si="15"/>
        <v>0</v>
      </c>
      <c r="AN36" s="4">
        <v>0</v>
      </c>
      <c r="AO36" s="4">
        <v>0</v>
      </c>
      <c r="AP36" s="97">
        <f t="shared" si="16"/>
        <v>0</v>
      </c>
      <c r="AQ36" s="92">
        <f t="shared" si="17"/>
        <v>0</v>
      </c>
      <c r="AR36" s="7">
        <v>0</v>
      </c>
      <c r="AS36" s="4">
        <v>0</v>
      </c>
      <c r="AT36" s="4">
        <v>0</v>
      </c>
      <c r="AU36" s="97">
        <f t="shared" si="18"/>
        <v>0</v>
      </c>
      <c r="AV36" s="90">
        <f t="shared" si="19"/>
        <v>0</v>
      </c>
      <c r="AW36" s="4">
        <v>0</v>
      </c>
      <c r="AX36" s="4">
        <v>0</v>
      </c>
      <c r="AY36" s="4">
        <v>2</v>
      </c>
      <c r="AZ36" s="97">
        <f t="shared" si="20"/>
        <v>1.1547005383792517</v>
      </c>
      <c r="BA36" s="95">
        <f t="shared" si="21"/>
        <v>0.66666666666666663</v>
      </c>
    </row>
    <row r="37" spans="1:53" x14ac:dyDescent="0.2">
      <c r="A37" t="s">
        <v>35</v>
      </c>
      <c r="B37" s="7">
        <v>0</v>
      </c>
      <c r="C37" s="4">
        <v>0</v>
      </c>
      <c r="D37" s="4">
        <v>0</v>
      </c>
      <c r="E37" s="97">
        <f t="shared" si="0"/>
        <v>0</v>
      </c>
      <c r="F37" s="90">
        <f t="shared" si="1"/>
        <v>0</v>
      </c>
      <c r="G37" s="4">
        <v>0</v>
      </c>
      <c r="H37" s="4">
        <v>0</v>
      </c>
      <c r="I37" s="4">
        <v>0</v>
      </c>
      <c r="J37" s="97">
        <f t="shared" si="2"/>
        <v>0</v>
      </c>
      <c r="K37" s="90">
        <f t="shared" si="3"/>
        <v>0</v>
      </c>
      <c r="L37" s="4">
        <v>0</v>
      </c>
      <c r="M37" s="4">
        <v>0</v>
      </c>
      <c r="N37" s="4">
        <v>0</v>
      </c>
      <c r="O37" s="97">
        <f t="shared" si="4"/>
        <v>0</v>
      </c>
      <c r="P37" s="95">
        <f t="shared" si="5"/>
        <v>0</v>
      </c>
      <c r="Q37" s="4">
        <v>0</v>
      </c>
      <c r="R37" s="4">
        <v>0</v>
      </c>
      <c r="S37" s="4">
        <v>0</v>
      </c>
      <c r="T37" s="97">
        <f t="shared" si="6"/>
        <v>0</v>
      </c>
      <c r="U37" s="90">
        <f t="shared" si="7"/>
        <v>0</v>
      </c>
      <c r="V37" s="4">
        <v>0</v>
      </c>
      <c r="W37" s="4">
        <v>1</v>
      </c>
      <c r="X37" s="4">
        <v>0</v>
      </c>
      <c r="Y37" s="97">
        <f t="shared" si="8"/>
        <v>0.57735026918962584</v>
      </c>
      <c r="Z37" s="90">
        <f t="shared" si="9"/>
        <v>0.33333333333333331</v>
      </c>
      <c r="AA37" s="4">
        <v>0</v>
      </c>
      <c r="AB37" s="4">
        <v>0</v>
      </c>
      <c r="AC37" s="4">
        <v>2</v>
      </c>
      <c r="AD37" s="97">
        <f t="shared" si="10"/>
        <v>1.1547005383792517</v>
      </c>
      <c r="AE37" s="92">
        <f t="shared" si="11"/>
        <v>0.66666666666666663</v>
      </c>
      <c r="AF37" s="7">
        <v>0</v>
      </c>
      <c r="AG37" s="4">
        <v>0</v>
      </c>
      <c r="AH37" s="97">
        <f t="shared" si="12"/>
        <v>0</v>
      </c>
      <c r="AI37" s="90">
        <f t="shared" si="13"/>
        <v>0</v>
      </c>
      <c r="AJ37" s="4">
        <v>0</v>
      </c>
      <c r="AK37" s="4">
        <v>0</v>
      </c>
      <c r="AL37" s="97">
        <f t="shared" si="14"/>
        <v>0</v>
      </c>
      <c r="AM37" s="90">
        <f t="shared" si="15"/>
        <v>0</v>
      </c>
      <c r="AN37" s="4">
        <v>0</v>
      </c>
      <c r="AO37" s="4">
        <v>0</v>
      </c>
      <c r="AP37" s="97">
        <f t="shared" si="16"/>
        <v>0</v>
      </c>
      <c r="AQ37" s="92">
        <f t="shared" si="17"/>
        <v>0</v>
      </c>
      <c r="AR37" s="7">
        <v>0</v>
      </c>
      <c r="AS37" s="4">
        <v>0</v>
      </c>
      <c r="AT37" s="4">
        <v>0</v>
      </c>
      <c r="AU37" s="97">
        <f t="shared" si="18"/>
        <v>0</v>
      </c>
      <c r="AV37" s="90">
        <f t="shared" si="19"/>
        <v>0</v>
      </c>
      <c r="AW37" s="4">
        <v>0</v>
      </c>
      <c r="AX37" s="4">
        <v>0</v>
      </c>
      <c r="AY37" s="4">
        <v>0</v>
      </c>
      <c r="AZ37" s="97">
        <f t="shared" si="20"/>
        <v>0</v>
      </c>
      <c r="BA37" s="95">
        <f t="shared" si="21"/>
        <v>0</v>
      </c>
    </row>
    <row r="38" spans="1:53" x14ac:dyDescent="0.2">
      <c r="A38" t="s">
        <v>36</v>
      </c>
      <c r="B38" s="7">
        <v>0</v>
      </c>
      <c r="C38" s="4">
        <v>0</v>
      </c>
      <c r="D38" s="4">
        <v>0</v>
      </c>
      <c r="E38" s="97">
        <f t="shared" si="0"/>
        <v>0</v>
      </c>
      <c r="F38" s="90">
        <f t="shared" si="1"/>
        <v>0</v>
      </c>
      <c r="G38" s="4">
        <v>0</v>
      </c>
      <c r="H38" s="4">
        <v>0</v>
      </c>
      <c r="I38" s="4">
        <v>5</v>
      </c>
      <c r="J38" s="97">
        <f t="shared" si="2"/>
        <v>2.8867513459481287</v>
      </c>
      <c r="K38" s="90">
        <f t="shared" si="3"/>
        <v>1.6666666666666667</v>
      </c>
      <c r="L38" s="4">
        <v>0</v>
      </c>
      <c r="M38" s="4">
        <v>0</v>
      </c>
      <c r="N38" s="4">
        <v>0</v>
      </c>
      <c r="O38" s="97">
        <f t="shared" si="4"/>
        <v>0</v>
      </c>
      <c r="P38" s="95">
        <f t="shared" si="5"/>
        <v>0</v>
      </c>
      <c r="Q38" s="4">
        <v>0</v>
      </c>
      <c r="R38" s="4">
        <v>0</v>
      </c>
      <c r="S38" s="4">
        <v>0</v>
      </c>
      <c r="T38" s="97">
        <f t="shared" si="6"/>
        <v>0</v>
      </c>
      <c r="U38" s="90">
        <f t="shared" si="7"/>
        <v>0</v>
      </c>
      <c r="V38" s="4">
        <v>0</v>
      </c>
      <c r="W38" s="4">
        <v>0</v>
      </c>
      <c r="X38" s="4">
        <v>0</v>
      </c>
      <c r="Y38" s="97">
        <f t="shared" si="8"/>
        <v>0</v>
      </c>
      <c r="Z38" s="90">
        <f t="shared" si="9"/>
        <v>0</v>
      </c>
      <c r="AA38" s="8">
        <v>0</v>
      </c>
      <c r="AB38" s="4">
        <v>0</v>
      </c>
      <c r="AC38" s="4">
        <v>1</v>
      </c>
      <c r="AD38" s="97">
        <f t="shared" si="10"/>
        <v>0.57735026918962584</v>
      </c>
      <c r="AE38" s="92">
        <f t="shared" si="11"/>
        <v>0.33333333333333331</v>
      </c>
      <c r="AF38" s="7">
        <v>0</v>
      </c>
      <c r="AG38" s="4">
        <v>0</v>
      </c>
      <c r="AH38" s="97">
        <f t="shared" si="12"/>
        <v>0</v>
      </c>
      <c r="AI38" s="90">
        <f t="shared" si="13"/>
        <v>0</v>
      </c>
      <c r="AJ38" s="4">
        <v>0</v>
      </c>
      <c r="AK38" s="4">
        <v>0</v>
      </c>
      <c r="AL38" s="97">
        <f t="shared" si="14"/>
        <v>0</v>
      </c>
      <c r="AM38" s="90">
        <f t="shared" si="15"/>
        <v>0</v>
      </c>
      <c r="AN38" s="4">
        <v>0</v>
      </c>
      <c r="AO38" s="4">
        <v>0</v>
      </c>
      <c r="AP38" s="97">
        <f t="shared" si="16"/>
        <v>0</v>
      </c>
      <c r="AQ38" s="92">
        <f t="shared" si="17"/>
        <v>0</v>
      </c>
      <c r="AR38" s="7">
        <v>0</v>
      </c>
      <c r="AS38" s="4">
        <v>0</v>
      </c>
      <c r="AT38" s="4">
        <v>0</v>
      </c>
      <c r="AU38" s="97">
        <f t="shared" si="18"/>
        <v>0</v>
      </c>
      <c r="AV38" s="90">
        <f t="shared" si="19"/>
        <v>0</v>
      </c>
      <c r="AW38" s="4">
        <v>0</v>
      </c>
      <c r="AX38" s="4">
        <v>0</v>
      </c>
      <c r="AY38" s="4">
        <v>6</v>
      </c>
      <c r="AZ38" s="97">
        <f t="shared" si="20"/>
        <v>3.4641016151377544</v>
      </c>
      <c r="BA38" s="95">
        <f t="shared" si="21"/>
        <v>2</v>
      </c>
    </row>
    <row r="39" spans="1:53" x14ac:dyDescent="0.2">
      <c r="A39" t="s">
        <v>37</v>
      </c>
      <c r="B39" s="7">
        <v>0</v>
      </c>
      <c r="C39" s="4">
        <v>0</v>
      </c>
      <c r="D39" s="4">
        <v>0</v>
      </c>
      <c r="E39" s="97">
        <f t="shared" si="0"/>
        <v>0</v>
      </c>
      <c r="F39" s="90">
        <f t="shared" si="1"/>
        <v>0</v>
      </c>
      <c r="G39" s="4">
        <v>0</v>
      </c>
      <c r="H39" s="4">
        <v>17</v>
      </c>
      <c r="I39" s="4">
        <v>13</v>
      </c>
      <c r="J39" s="97">
        <f t="shared" si="2"/>
        <v>8.8881944173155887</v>
      </c>
      <c r="K39" s="90">
        <f t="shared" si="3"/>
        <v>10</v>
      </c>
      <c r="L39" s="4">
        <v>0</v>
      </c>
      <c r="M39" s="4">
        <v>0</v>
      </c>
      <c r="N39" s="4">
        <v>0</v>
      </c>
      <c r="O39" s="97">
        <f t="shared" si="4"/>
        <v>0</v>
      </c>
      <c r="P39" s="95">
        <f t="shared" si="5"/>
        <v>0</v>
      </c>
      <c r="Q39" s="4">
        <v>0</v>
      </c>
      <c r="R39" s="4">
        <v>0</v>
      </c>
      <c r="S39" s="4">
        <v>0</v>
      </c>
      <c r="T39" s="97">
        <f t="shared" si="6"/>
        <v>0</v>
      </c>
      <c r="U39" s="90">
        <f t="shared" si="7"/>
        <v>0</v>
      </c>
      <c r="V39" s="4">
        <v>0</v>
      </c>
      <c r="W39" s="4">
        <v>0</v>
      </c>
      <c r="X39" s="4">
        <v>0</v>
      </c>
      <c r="Y39" s="97">
        <f t="shared" si="8"/>
        <v>0</v>
      </c>
      <c r="Z39" s="90">
        <f t="shared" si="9"/>
        <v>0</v>
      </c>
      <c r="AA39" s="4">
        <v>0</v>
      </c>
      <c r="AB39" s="4">
        <v>0</v>
      </c>
      <c r="AC39" s="4">
        <v>0</v>
      </c>
      <c r="AD39" s="97">
        <f t="shared" si="10"/>
        <v>0</v>
      </c>
      <c r="AE39" s="92">
        <f t="shared" si="11"/>
        <v>0</v>
      </c>
      <c r="AF39" s="7">
        <v>0</v>
      </c>
      <c r="AG39" s="4">
        <v>0</v>
      </c>
      <c r="AH39" s="97">
        <f t="shared" si="12"/>
        <v>0</v>
      </c>
      <c r="AI39" s="90">
        <f t="shared" si="13"/>
        <v>0</v>
      </c>
      <c r="AJ39" s="4">
        <v>0</v>
      </c>
      <c r="AK39" s="4">
        <v>0</v>
      </c>
      <c r="AL39" s="97">
        <f t="shared" si="14"/>
        <v>0</v>
      </c>
      <c r="AM39" s="90">
        <f t="shared" si="15"/>
        <v>0</v>
      </c>
      <c r="AN39" s="4">
        <v>0</v>
      </c>
      <c r="AO39" s="4">
        <v>0</v>
      </c>
      <c r="AP39" s="97">
        <f t="shared" si="16"/>
        <v>0</v>
      </c>
      <c r="AQ39" s="92">
        <f t="shared" si="17"/>
        <v>0</v>
      </c>
      <c r="AR39" s="7">
        <v>0</v>
      </c>
      <c r="AS39" s="4">
        <v>0</v>
      </c>
      <c r="AT39" s="4">
        <v>0</v>
      </c>
      <c r="AU39" s="97">
        <f t="shared" si="18"/>
        <v>0</v>
      </c>
      <c r="AV39" s="90">
        <f t="shared" si="19"/>
        <v>0</v>
      </c>
      <c r="AW39" s="4">
        <v>0</v>
      </c>
      <c r="AX39" s="4">
        <v>0</v>
      </c>
      <c r="AY39" s="4">
        <v>0</v>
      </c>
      <c r="AZ39" s="97">
        <f t="shared" si="20"/>
        <v>0</v>
      </c>
      <c r="BA39" s="95">
        <f t="shared" si="21"/>
        <v>0</v>
      </c>
    </row>
    <row r="40" spans="1:53" x14ac:dyDescent="0.2">
      <c r="A40" t="s">
        <v>38</v>
      </c>
      <c r="B40" s="7">
        <v>0</v>
      </c>
      <c r="C40" s="4">
        <v>0</v>
      </c>
      <c r="D40" s="4">
        <v>0</v>
      </c>
      <c r="E40" s="97">
        <f t="shared" si="0"/>
        <v>0</v>
      </c>
      <c r="F40" s="90">
        <f t="shared" si="1"/>
        <v>0</v>
      </c>
      <c r="G40" s="4">
        <v>0</v>
      </c>
      <c r="H40" s="4">
        <v>36</v>
      </c>
      <c r="I40" s="4">
        <v>8</v>
      </c>
      <c r="J40" s="97">
        <f t="shared" si="2"/>
        <v>18.903262505010431</v>
      </c>
      <c r="K40" s="90">
        <f t="shared" si="3"/>
        <v>14.666666666666666</v>
      </c>
      <c r="L40" s="4">
        <v>0</v>
      </c>
      <c r="M40" s="4">
        <v>0</v>
      </c>
      <c r="N40" s="4">
        <v>0</v>
      </c>
      <c r="O40" s="97">
        <f t="shared" si="4"/>
        <v>0</v>
      </c>
      <c r="P40" s="95">
        <f t="shared" si="5"/>
        <v>0</v>
      </c>
      <c r="Q40" s="4">
        <v>0</v>
      </c>
      <c r="R40" s="4">
        <v>0</v>
      </c>
      <c r="S40" s="4">
        <v>0</v>
      </c>
      <c r="T40" s="97">
        <f t="shared" si="6"/>
        <v>0</v>
      </c>
      <c r="U40" s="90">
        <f t="shared" si="7"/>
        <v>0</v>
      </c>
      <c r="V40" s="4">
        <v>0</v>
      </c>
      <c r="W40" s="4">
        <v>0</v>
      </c>
      <c r="X40" s="4">
        <v>0</v>
      </c>
      <c r="Y40" s="97">
        <f t="shared" si="8"/>
        <v>0</v>
      </c>
      <c r="Z40" s="90">
        <f t="shared" si="9"/>
        <v>0</v>
      </c>
      <c r="AA40" s="4">
        <v>0</v>
      </c>
      <c r="AB40" s="4">
        <v>0</v>
      </c>
      <c r="AC40" s="4">
        <v>0</v>
      </c>
      <c r="AD40" s="97">
        <f t="shared" si="10"/>
        <v>0</v>
      </c>
      <c r="AE40" s="92">
        <f t="shared" si="11"/>
        <v>0</v>
      </c>
      <c r="AF40" s="7">
        <v>0</v>
      </c>
      <c r="AG40" s="4">
        <v>1</v>
      </c>
      <c r="AH40" s="97">
        <f t="shared" si="12"/>
        <v>0.70710678118654757</v>
      </c>
      <c r="AI40" s="90">
        <f t="shared" si="13"/>
        <v>0.5</v>
      </c>
      <c r="AJ40" s="4">
        <v>0</v>
      </c>
      <c r="AK40" s="4">
        <v>0</v>
      </c>
      <c r="AL40" s="97">
        <f t="shared" si="14"/>
        <v>0</v>
      </c>
      <c r="AM40" s="90">
        <f t="shared" si="15"/>
        <v>0</v>
      </c>
      <c r="AN40" s="4">
        <v>0</v>
      </c>
      <c r="AO40" s="4">
        <v>0</v>
      </c>
      <c r="AP40" s="97">
        <f t="shared" si="16"/>
        <v>0</v>
      </c>
      <c r="AQ40" s="92">
        <f t="shared" si="17"/>
        <v>0</v>
      </c>
      <c r="AR40" s="7">
        <v>0</v>
      </c>
      <c r="AS40" s="4">
        <v>0</v>
      </c>
      <c r="AT40" s="4">
        <v>0</v>
      </c>
      <c r="AU40" s="97">
        <f t="shared" si="18"/>
        <v>0</v>
      </c>
      <c r="AV40" s="90">
        <f t="shared" si="19"/>
        <v>0</v>
      </c>
      <c r="AW40" s="4">
        <v>0</v>
      </c>
      <c r="AX40" s="4">
        <v>0</v>
      </c>
      <c r="AY40" s="4">
        <v>0</v>
      </c>
      <c r="AZ40" s="97">
        <f t="shared" si="20"/>
        <v>0</v>
      </c>
      <c r="BA40" s="95">
        <f t="shared" si="21"/>
        <v>0</v>
      </c>
    </row>
    <row r="41" spans="1:53" x14ac:dyDescent="0.2">
      <c r="A41" t="s">
        <v>39</v>
      </c>
      <c r="B41" s="7">
        <v>0</v>
      </c>
      <c r="C41" s="4">
        <v>1</v>
      </c>
      <c r="D41" s="4">
        <v>2</v>
      </c>
      <c r="E41" s="97">
        <f t="shared" si="0"/>
        <v>1</v>
      </c>
      <c r="F41" s="90">
        <f t="shared" si="1"/>
        <v>1</v>
      </c>
      <c r="G41" s="4">
        <v>0</v>
      </c>
      <c r="H41" s="4">
        <v>68</v>
      </c>
      <c r="I41" s="4">
        <v>16</v>
      </c>
      <c r="J41" s="97">
        <f t="shared" si="2"/>
        <v>35.552777669262355</v>
      </c>
      <c r="K41" s="90">
        <f t="shared" si="3"/>
        <v>28</v>
      </c>
      <c r="L41" s="4">
        <v>0</v>
      </c>
      <c r="M41" s="4">
        <v>0</v>
      </c>
      <c r="N41" s="4">
        <v>0</v>
      </c>
      <c r="O41" s="97">
        <f t="shared" si="4"/>
        <v>0</v>
      </c>
      <c r="P41" s="95">
        <f t="shared" si="5"/>
        <v>0</v>
      </c>
      <c r="Q41" s="4">
        <v>0</v>
      </c>
      <c r="R41" s="4">
        <v>0</v>
      </c>
      <c r="S41" s="4">
        <v>0</v>
      </c>
      <c r="T41" s="97">
        <f t="shared" si="6"/>
        <v>0</v>
      </c>
      <c r="U41" s="90">
        <f t="shared" si="7"/>
        <v>0</v>
      </c>
      <c r="V41" s="4">
        <v>0</v>
      </c>
      <c r="W41" s="4">
        <v>2</v>
      </c>
      <c r="X41" s="4">
        <v>0</v>
      </c>
      <c r="Y41" s="97">
        <f t="shared" si="8"/>
        <v>1.1547005383792517</v>
      </c>
      <c r="Z41" s="90">
        <f t="shared" si="9"/>
        <v>0.66666666666666663</v>
      </c>
      <c r="AA41" s="4">
        <v>0</v>
      </c>
      <c r="AB41" s="4">
        <v>0</v>
      </c>
      <c r="AC41" s="4">
        <v>2</v>
      </c>
      <c r="AD41" s="97">
        <f t="shared" si="10"/>
        <v>1.1547005383792517</v>
      </c>
      <c r="AE41" s="92">
        <f t="shared" si="11"/>
        <v>0.66666666666666663</v>
      </c>
      <c r="AF41" s="7">
        <v>0</v>
      </c>
      <c r="AG41" s="4">
        <v>0</v>
      </c>
      <c r="AH41" s="97">
        <f t="shared" si="12"/>
        <v>0</v>
      </c>
      <c r="AI41" s="90">
        <f t="shared" si="13"/>
        <v>0</v>
      </c>
      <c r="AJ41" s="4">
        <v>0</v>
      </c>
      <c r="AK41" s="4">
        <v>0</v>
      </c>
      <c r="AL41" s="97">
        <f t="shared" si="14"/>
        <v>0</v>
      </c>
      <c r="AM41" s="90">
        <f t="shared" si="15"/>
        <v>0</v>
      </c>
      <c r="AN41" s="4">
        <v>0</v>
      </c>
      <c r="AO41" s="4">
        <v>0</v>
      </c>
      <c r="AP41" s="97">
        <f t="shared" si="16"/>
        <v>0</v>
      </c>
      <c r="AQ41" s="92">
        <f t="shared" si="17"/>
        <v>0</v>
      </c>
      <c r="AR41" s="7">
        <v>0</v>
      </c>
      <c r="AS41" s="4">
        <v>2</v>
      </c>
      <c r="AT41" s="4">
        <v>0</v>
      </c>
      <c r="AU41" s="97">
        <f t="shared" si="18"/>
        <v>1.1547005383792517</v>
      </c>
      <c r="AV41" s="90">
        <f t="shared" si="19"/>
        <v>0.66666666666666663</v>
      </c>
      <c r="AW41" s="4">
        <v>0</v>
      </c>
      <c r="AX41" s="4">
        <v>0</v>
      </c>
      <c r="AY41" s="4">
        <v>1</v>
      </c>
      <c r="AZ41" s="97">
        <f t="shared" si="20"/>
        <v>0.57735026918962584</v>
      </c>
      <c r="BA41" s="95">
        <f t="shared" si="21"/>
        <v>0.33333333333333331</v>
      </c>
    </row>
    <row r="42" spans="1:53" x14ac:dyDescent="0.2">
      <c r="A42" t="s">
        <v>40</v>
      </c>
      <c r="B42" s="7">
        <v>0</v>
      </c>
      <c r="C42" s="4">
        <v>2</v>
      </c>
      <c r="D42" s="4">
        <v>0</v>
      </c>
      <c r="E42" s="97">
        <f t="shared" si="0"/>
        <v>1.1547005383792517</v>
      </c>
      <c r="F42" s="90">
        <f t="shared" si="1"/>
        <v>0.66666666666666663</v>
      </c>
      <c r="G42" s="4">
        <v>0</v>
      </c>
      <c r="H42" s="4">
        <v>53</v>
      </c>
      <c r="I42" s="4">
        <v>4</v>
      </c>
      <c r="J42" s="97">
        <f t="shared" si="2"/>
        <v>29.512709126747414</v>
      </c>
      <c r="K42" s="90">
        <f t="shared" si="3"/>
        <v>19</v>
      </c>
      <c r="L42" s="4">
        <v>0</v>
      </c>
      <c r="M42" s="4">
        <v>0</v>
      </c>
      <c r="N42" s="4">
        <v>0</v>
      </c>
      <c r="O42" s="97">
        <f t="shared" si="4"/>
        <v>0</v>
      </c>
      <c r="P42" s="95">
        <f t="shared" si="5"/>
        <v>0</v>
      </c>
      <c r="Q42" s="4">
        <v>0</v>
      </c>
      <c r="R42" s="4">
        <v>0</v>
      </c>
      <c r="S42" s="4">
        <v>0</v>
      </c>
      <c r="T42" s="97">
        <f t="shared" si="6"/>
        <v>0</v>
      </c>
      <c r="U42" s="90">
        <f t="shared" si="7"/>
        <v>0</v>
      </c>
      <c r="V42" s="4">
        <v>0</v>
      </c>
      <c r="W42" s="4">
        <v>0</v>
      </c>
      <c r="X42" s="4">
        <v>1</v>
      </c>
      <c r="Y42" s="97">
        <f t="shared" si="8"/>
        <v>0.57735026918962584</v>
      </c>
      <c r="Z42" s="90">
        <f t="shared" si="9"/>
        <v>0.33333333333333331</v>
      </c>
      <c r="AA42" s="4">
        <v>0</v>
      </c>
      <c r="AB42" s="4">
        <v>0</v>
      </c>
      <c r="AC42" s="4">
        <v>4</v>
      </c>
      <c r="AD42" s="97">
        <f t="shared" si="10"/>
        <v>2.3094010767585034</v>
      </c>
      <c r="AE42" s="92">
        <f t="shared" si="11"/>
        <v>1.3333333333333333</v>
      </c>
      <c r="AF42" s="7">
        <v>1</v>
      </c>
      <c r="AG42" s="4">
        <v>4</v>
      </c>
      <c r="AH42" s="97">
        <f t="shared" si="12"/>
        <v>2.1213203435596424</v>
      </c>
      <c r="AI42" s="90">
        <f t="shared" si="13"/>
        <v>2.5</v>
      </c>
      <c r="AJ42" s="4">
        <v>0</v>
      </c>
      <c r="AK42" s="4">
        <v>0</v>
      </c>
      <c r="AL42" s="97">
        <f t="shared" si="14"/>
        <v>0</v>
      </c>
      <c r="AM42" s="90">
        <f t="shared" si="15"/>
        <v>0</v>
      </c>
      <c r="AN42" s="4">
        <v>0</v>
      </c>
      <c r="AO42" s="4">
        <v>0</v>
      </c>
      <c r="AP42" s="97">
        <f t="shared" si="16"/>
        <v>0</v>
      </c>
      <c r="AQ42" s="92">
        <f t="shared" si="17"/>
        <v>0</v>
      </c>
      <c r="AR42" s="7">
        <v>0</v>
      </c>
      <c r="AS42" s="4">
        <v>0</v>
      </c>
      <c r="AT42" s="4">
        <v>3</v>
      </c>
      <c r="AU42" s="97">
        <f t="shared" si="18"/>
        <v>1.7320508075688772</v>
      </c>
      <c r="AV42" s="90">
        <f t="shared" si="19"/>
        <v>1</v>
      </c>
      <c r="AW42" s="4">
        <v>0</v>
      </c>
      <c r="AX42" s="4">
        <v>0</v>
      </c>
      <c r="AY42" s="4">
        <v>2</v>
      </c>
      <c r="AZ42" s="97">
        <f t="shared" si="20"/>
        <v>1.1547005383792517</v>
      </c>
      <c r="BA42" s="95">
        <f t="shared" si="21"/>
        <v>0.66666666666666663</v>
      </c>
    </row>
    <row r="43" spans="1:53" x14ac:dyDescent="0.2">
      <c r="A43" t="s">
        <v>41</v>
      </c>
      <c r="B43" s="7">
        <v>0</v>
      </c>
      <c r="C43" s="4">
        <v>0</v>
      </c>
      <c r="D43" s="4">
        <v>8</v>
      </c>
      <c r="E43" s="97">
        <f t="shared" si="0"/>
        <v>4.6188021535170067</v>
      </c>
      <c r="F43" s="90">
        <f t="shared" si="1"/>
        <v>2.6666666666666665</v>
      </c>
      <c r="G43" s="4">
        <v>0</v>
      </c>
      <c r="H43" s="4">
        <v>67</v>
      </c>
      <c r="I43" s="4">
        <v>3</v>
      </c>
      <c r="J43" s="97">
        <f t="shared" si="2"/>
        <v>37.846179904097767</v>
      </c>
      <c r="K43" s="90">
        <f t="shared" si="3"/>
        <v>23.333333333333332</v>
      </c>
      <c r="L43" s="4">
        <v>0</v>
      </c>
      <c r="M43" s="4">
        <v>0</v>
      </c>
      <c r="N43" s="4">
        <v>16</v>
      </c>
      <c r="O43" s="97">
        <f t="shared" si="4"/>
        <v>9.2376043070340135</v>
      </c>
      <c r="P43" s="95">
        <f t="shared" si="5"/>
        <v>5.333333333333333</v>
      </c>
      <c r="Q43" s="4">
        <v>0</v>
      </c>
      <c r="R43" s="4">
        <v>0</v>
      </c>
      <c r="S43" s="4">
        <v>0</v>
      </c>
      <c r="T43" s="97">
        <f t="shared" si="6"/>
        <v>0</v>
      </c>
      <c r="U43" s="90">
        <f t="shared" si="7"/>
        <v>0</v>
      </c>
      <c r="V43" s="4">
        <v>0</v>
      </c>
      <c r="W43" s="4">
        <v>0</v>
      </c>
      <c r="X43" s="4">
        <v>0</v>
      </c>
      <c r="Y43" s="97">
        <f t="shared" si="8"/>
        <v>0</v>
      </c>
      <c r="Z43" s="90">
        <f t="shared" si="9"/>
        <v>0</v>
      </c>
      <c r="AA43" s="4">
        <v>0</v>
      </c>
      <c r="AB43" s="4">
        <v>0</v>
      </c>
      <c r="AC43" s="4">
        <v>3</v>
      </c>
      <c r="AD43" s="97">
        <f t="shared" si="10"/>
        <v>1.7320508075688772</v>
      </c>
      <c r="AE43" s="92">
        <f t="shared" si="11"/>
        <v>1</v>
      </c>
      <c r="AF43" s="7">
        <v>0</v>
      </c>
      <c r="AG43" s="4">
        <v>2</v>
      </c>
      <c r="AH43" s="97">
        <f t="shared" si="12"/>
        <v>1.4142135623730951</v>
      </c>
      <c r="AI43" s="90">
        <f t="shared" si="13"/>
        <v>1</v>
      </c>
      <c r="AJ43" s="4">
        <v>0</v>
      </c>
      <c r="AK43" s="4">
        <v>0</v>
      </c>
      <c r="AL43" s="97">
        <f t="shared" si="14"/>
        <v>0</v>
      </c>
      <c r="AM43" s="90">
        <f t="shared" si="15"/>
        <v>0</v>
      </c>
      <c r="AN43" s="4">
        <v>1</v>
      </c>
      <c r="AO43" s="4">
        <v>0</v>
      </c>
      <c r="AP43" s="97">
        <f t="shared" si="16"/>
        <v>0.70710678118654757</v>
      </c>
      <c r="AQ43" s="92">
        <f t="shared" si="17"/>
        <v>0.5</v>
      </c>
      <c r="AR43" s="7">
        <v>0</v>
      </c>
      <c r="AS43" s="4">
        <v>1</v>
      </c>
      <c r="AT43" s="4">
        <v>3</v>
      </c>
      <c r="AU43" s="97">
        <f t="shared" si="18"/>
        <v>1.5275252316519468</v>
      </c>
      <c r="AV43" s="90">
        <f t="shared" si="19"/>
        <v>1.3333333333333333</v>
      </c>
      <c r="AW43" s="4">
        <v>0</v>
      </c>
      <c r="AX43" s="4">
        <v>1</v>
      </c>
      <c r="AY43" s="4">
        <v>3</v>
      </c>
      <c r="AZ43" s="97">
        <f t="shared" si="20"/>
        <v>1.5275252316519468</v>
      </c>
      <c r="BA43" s="95">
        <f t="shared" si="21"/>
        <v>1.3333333333333333</v>
      </c>
    </row>
    <row r="44" spans="1:53" x14ac:dyDescent="0.2">
      <c r="A44" t="s">
        <v>42</v>
      </c>
      <c r="B44" s="7">
        <v>0</v>
      </c>
      <c r="C44" s="4">
        <v>2</v>
      </c>
      <c r="D44" s="4">
        <v>5</v>
      </c>
      <c r="E44" s="97">
        <f t="shared" si="0"/>
        <v>2.5166114784235836</v>
      </c>
      <c r="F44" s="90">
        <f t="shared" si="1"/>
        <v>2.3333333333333335</v>
      </c>
      <c r="G44" s="4">
        <v>0</v>
      </c>
      <c r="H44" s="4">
        <v>59</v>
      </c>
      <c r="I44" s="4">
        <v>6</v>
      </c>
      <c r="J44" s="97">
        <f t="shared" si="2"/>
        <v>32.470499431535288</v>
      </c>
      <c r="K44" s="90">
        <f t="shared" si="3"/>
        <v>21.666666666666668</v>
      </c>
      <c r="L44" s="4">
        <v>0</v>
      </c>
      <c r="M44" s="4">
        <v>4</v>
      </c>
      <c r="N44" s="4">
        <v>19</v>
      </c>
      <c r="O44" s="97">
        <f t="shared" si="4"/>
        <v>10.016652800877813</v>
      </c>
      <c r="P44" s="95">
        <f t="shared" si="5"/>
        <v>7.666666666666667</v>
      </c>
      <c r="Q44" s="4">
        <v>0</v>
      </c>
      <c r="R44" s="4">
        <v>0</v>
      </c>
      <c r="S44" s="4">
        <v>0</v>
      </c>
      <c r="T44" s="97">
        <f t="shared" si="6"/>
        <v>0</v>
      </c>
      <c r="U44" s="90">
        <f t="shared" si="7"/>
        <v>0</v>
      </c>
      <c r="V44" s="4">
        <v>0</v>
      </c>
      <c r="W44" s="4">
        <v>0</v>
      </c>
      <c r="X44" s="4">
        <v>0</v>
      </c>
      <c r="Y44" s="97">
        <f t="shared" si="8"/>
        <v>0</v>
      </c>
      <c r="Z44" s="90">
        <f t="shared" si="9"/>
        <v>0</v>
      </c>
      <c r="AA44" s="4">
        <v>0</v>
      </c>
      <c r="AB44" s="4">
        <v>0</v>
      </c>
      <c r="AC44" s="4">
        <v>3</v>
      </c>
      <c r="AD44" s="97">
        <f t="shared" si="10"/>
        <v>1.7320508075688772</v>
      </c>
      <c r="AE44" s="92">
        <f t="shared" si="11"/>
        <v>1</v>
      </c>
      <c r="AF44" s="7">
        <v>0</v>
      </c>
      <c r="AG44" s="4">
        <v>2</v>
      </c>
      <c r="AH44" s="97">
        <f t="shared" si="12"/>
        <v>1.4142135623730951</v>
      </c>
      <c r="AI44" s="90">
        <f t="shared" si="13"/>
        <v>1</v>
      </c>
      <c r="AJ44" s="4">
        <v>2</v>
      </c>
      <c r="AK44" s="4">
        <v>1</v>
      </c>
      <c r="AL44" s="97">
        <f t="shared" si="14"/>
        <v>0.70710678118654757</v>
      </c>
      <c r="AM44" s="90">
        <f t="shared" si="15"/>
        <v>1.5</v>
      </c>
      <c r="AN44" s="4">
        <v>1</v>
      </c>
      <c r="AO44" s="4">
        <v>0</v>
      </c>
      <c r="AP44" s="97">
        <f t="shared" si="16"/>
        <v>0.70710678118654757</v>
      </c>
      <c r="AQ44" s="92">
        <f t="shared" si="17"/>
        <v>0.5</v>
      </c>
      <c r="AR44" s="7">
        <v>0</v>
      </c>
      <c r="AS44" s="4">
        <v>3</v>
      </c>
      <c r="AT44" s="4">
        <v>1</v>
      </c>
      <c r="AU44" s="97">
        <f t="shared" si="18"/>
        <v>1.5275252316519468</v>
      </c>
      <c r="AV44" s="90">
        <f t="shared" si="19"/>
        <v>1.3333333333333333</v>
      </c>
      <c r="AW44" s="4">
        <v>0</v>
      </c>
      <c r="AX44" s="4">
        <v>0</v>
      </c>
      <c r="AY44" s="4">
        <v>0</v>
      </c>
      <c r="AZ44" s="97">
        <f t="shared" si="20"/>
        <v>0</v>
      </c>
      <c r="BA44" s="95">
        <f t="shared" si="21"/>
        <v>0</v>
      </c>
    </row>
    <row r="45" spans="1:53" x14ac:dyDescent="0.2">
      <c r="A45" t="s">
        <v>43</v>
      </c>
      <c r="B45" s="7">
        <v>0</v>
      </c>
      <c r="C45" s="4">
        <v>8</v>
      </c>
      <c r="D45" s="4">
        <v>16</v>
      </c>
      <c r="E45" s="97">
        <f t="shared" si="0"/>
        <v>8</v>
      </c>
      <c r="F45" s="90">
        <f t="shared" si="1"/>
        <v>8</v>
      </c>
      <c r="G45" s="4">
        <v>0</v>
      </c>
      <c r="H45" s="4">
        <v>71</v>
      </c>
      <c r="I45" s="4">
        <v>14</v>
      </c>
      <c r="J45" s="97">
        <f t="shared" si="2"/>
        <v>37.607623340665029</v>
      </c>
      <c r="K45" s="90">
        <f t="shared" si="3"/>
        <v>28.333333333333332</v>
      </c>
      <c r="L45" s="4">
        <v>0</v>
      </c>
      <c r="M45" s="4">
        <v>5</v>
      </c>
      <c r="N45" s="4">
        <v>14</v>
      </c>
      <c r="O45" s="97">
        <f t="shared" si="4"/>
        <v>7.0945988845975876</v>
      </c>
      <c r="P45" s="95">
        <f t="shared" si="5"/>
        <v>6.333333333333333</v>
      </c>
      <c r="Q45" s="4">
        <v>0</v>
      </c>
      <c r="R45" s="4">
        <v>1</v>
      </c>
      <c r="S45" s="4">
        <v>0</v>
      </c>
      <c r="T45" s="97">
        <f t="shared" si="6"/>
        <v>0.57735026918962584</v>
      </c>
      <c r="U45" s="90">
        <f t="shared" si="7"/>
        <v>0.33333333333333331</v>
      </c>
      <c r="V45" s="4">
        <v>2</v>
      </c>
      <c r="W45" s="4">
        <v>1</v>
      </c>
      <c r="X45" s="4">
        <v>1</v>
      </c>
      <c r="Y45" s="97">
        <f t="shared" si="8"/>
        <v>0.57735026918962584</v>
      </c>
      <c r="Z45" s="90">
        <f t="shared" si="9"/>
        <v>1.3333333333333333</v>
      </c>
      <c r="AA45" s="4">
        <v>6</v>
      </c>
      <c r="AB45" s="4">
        <v>2</v>
      </c>
      <c r="AC45" s="4">
        <v>2</v>
      </c>
      <c r="AD45" s="97">
        <f t="shared" si="10"/>
        <v>2.3094010767585029</v>
      </c>
      <c r="AE45" s="92">
        <f t="shared" si="11"/>
        <v>3.3333333333333335</v>
      </c>
      <c r="AF45" s="7">
        <v>0</v>
      </c>
      <c r="AG45" s="4">
        <v>7</v>
      </c>
      <c r="AH45" s="97">
        <f t="shared" si="12"/>
        <v>4.9497474683058327</v>
      </c>
      <c r="AI45" s="90">
        <f t="shared" si="13"/>
        <v>3.5</v>
      </c>
      <c r="AJ45" s="4">
        <v>2</v>
      </c>
      <c r="AK45" s="4">
        <v>0</v>
      </c>
      <c r="AL45" s="97">
        <f t="shared" si="14"/>
        <v>1.4142135623730951</v>
      </c>
      <c r="AM45" s="90">
        <f t="shared" si="15"/>
        <v>1</v>
      </c>
      <c r="AN45" s="4">
        <v>1</v>
      </c>
      <c r="AO45" s="4">
        <v>0</v>
      </c>
      <c r="AP45" s="97">
        <f t="shared" si="16"/>
        <v>0.70710678118654757</v>
      </c>
      <c r="AQ45" s="92">
        <f t="shared" si="17"/>
        <v>0.5</v>
      </c>
      <c r="AR45" s="7">
        <v>0</v>
      </c>
      <c r="AS45" s="4">
        <v>6</v>
      </c>
      <c r="AT45" s="4">
        <v>1</v>
      </c>
      <c r="AU45" s="97">
        <f t="shared" si="18"/>
        <v>3.2145502536643185</v>
      </c>
      <c r="AV45" s="90">
        <f t="shared" si="19"/>
        <v>2.3333333333333335</v>
      </c>
      <c r="AW45" s="4">
        <v>0</v>
      </c>
      <c r="AX45" s="4">
        <v>0</v>
      </c>
      <c r="AY45" s="4">
        <v>6</v>
      </c>
      <c r="AZ45" s="97">
        <f t="shared" si="20"/>
        <v>3.4641016151377544</v>
      </c>
      <c r="BA45" s="95">
        <f t="shared" si="21"/>
        <v>2</v>
      </c>
    </row>
    <row r="46" spans="1:53" x14ac:dyDescent="0.2">
      <c r="A46" t="s">
        <v>44</v>
      </c>
      <c r="B46" s="7">
        <v>1</v>
      </c>
      <c r="C46" s="4">
        <v>17</v>
      </c>
      <c r="D46" s="4">
        <v>35</v>
      </c>
      <c r="E46" s="97">
        <f t="shared" si="0"/>
        <v>17.009801096230763</v>
      </c>
      <c r="F46" s="90">
        <f t="shared" si="1"/>
        <v>17.666666666666668</v>
      </c>
      <c r="G46" s="4">
        <v>2</v>
      </c>
      <c r="H46" s="4">
        <v>110</v>
      </c>
      <c r="I46" s="4">
        <v>124</v>
      </c>
      <c r="J46" s="97">
        <f t="shared" si="2"/>
        <v>66.763263351437018</v>
      </c>
      <c r="K46" s="90">
        <f t="shared" si="3"/>
        <v>78.666666666666671</v>
      </c>
      <c r="L46" s="4">
        <v>0</v>
      </c>
      <c r="M46" s="4">
        <v>35</v>
      </c>
      <c r="N46" s="4">
        <v>26</v>
      </c>
      <c r="O46" s="97">
        <f t="shared" si="4"/>
        <v>18.175074506954115</v>
      </c>
      <c r="P46" s="95">
        <f t="shared" si="5"/>
        <v>20.333333333333332</v>
      </c>
      <c r="Q46" s="4">
        <v>1</v>
      </c>
      <c r="R46" s="4">
        <v>1</v>
      </c>
      <c r="S46" s="4">
        <v>2</v>
      </c>
      <c r="T46" s="97">
        <f t="shared" si="6"/>
        <v>0.57735026918962584</v>
      </c>
      <c r="U46" s="90">
        <f t="shared" si="7"/>
        <v>1.3333333333333333</v>
      </c>
      <c r="V46" s="4">
        <v>5</v>
      </c>
      <c r="W46" s="4">
        <v>1</v>
      </c>
      <c r="X46" s="4">
        <v>14</v>
      </c>
      <c r="Y46" s="97">
        <f t="shared" si="8"/>
        <v>6.6583281184793925</v>
      </c>
      <c r="Z46" s="90">
        <f t="shared" si="9"/>
        <v>6.666666666666667</v>
      </c>
      <c r="AA46" s="4">
        <v>6</v>
      </c>
      <c r="AB46" s="4">
        <v>4</v>
      </c>
      <c r="AC46" s="4">
        <v>5</v>
      </c>
      <c r="AD46" s="97">
        <f t="shared" si="10"/>
        <v>1</v>
      </c>
      <c r="AE46" s="92">
        <f t="shared" si="11"/>
        <v>5</v>
      </c>
      <c r="AF46" s="7">
        <v>1</v>
      </c>
      <c r="AG46" s="4">
        <v>4</v>
      </c>
      <c r="AH46" s="97">
        <f t="shared" si="12"/>
        <v>2.1213203435596424</v>
      </c>
      <c r="AI46" s="90">
        <f t="shared" si="13"/>
        <v>2.5</v>
      </c>
      <c r="AJ46" s="4">
        <v>10</v>
      </c>
      <c r="AK46" s="4">
        <v>0</v>
      </c>
      <c r="AL46" s="97">
        <f t="shared" si="14"/>
        <v>7.0710678118654755</v>
      </c>
      <c r="AM46" s="90">
        <f t="shared" si="15"/>
        <v>5</v>
      </c>
      <c r="AN46" s="4">
        <v>10</v>
      </c>
      <c r="AO46" s="4">
        <v>1</v>
      </c>
      <c r="AP46" s="97">
        <f t="shared" si="16"/>
        <v>6.3639610306789276</v>
      </c>
      <c r="AQ46" s="92">
        <f t="shared" si="17"/>
        <v>5.5</v>
      </c>
      <c r="AR46" s="7">
        <v>1</v>
      </c>
      <c r="AS46" s="4">
        <v>3</v>
      </c>
      <c r="AT46" s="4">
        <v>17</v>
      </c>
      <c r="AU46" s="97">
        <f t="shared" si="18"/>
        <v>8.717797887081348</v>
      </c>
      <c r="AV46" s="90">
        <f t="shared" si="19"/>
        <v>7</v>
      </c>
      <c r="AW46" s="4">
        <v>0</v>
      </c>
      <c r="AX46" s="4">
        <v>3</v>
      </c>
      <c r="AY46" s="4">
        <v>33</v>
      </c>
      <c r="AZ46" s="97">
        <f t="shared" si="20"/>
        <v>18.248287590894659</v>
      </c>
      <c r="BA46" s="95">
        <f t="shared" si="21"/>
        <v>12</v>
      </c>
    </row>
    <row r="47" spans="1:53" x14ac:dyDescent="0.2">
      <c r="A47" t="s">
        <v>45</v>
      </c>
      <c r="B47" s="7">
        <v>1</v>
      </c>
      <c r="C47" s="4">
        <v>10</v>
      </c>
      <c r="D47" s="4">
        <v>164</v>
      </c>
      <c r="E47" s="97">
        <f t="shared" si="0"/>
        <v>91.620594482536148</v>
      </c>
      <c r="F47" s="90">
        <f t="shared" si="1"/>
        <v>58.333333333333336</v>
      </c>
      <c r="G47" s="4">
        <v>1</v>
      </c>
      <c r="H47" s="4">
        <v>296</v>
      </c>
      <c r="I47" s="4">
        <v>446</v>
      </c>
      <c r="J47" s="97">
        <f t="shared" si="2"/>
        <v>226.40303295966098</v>
      </c>
      <c r="K47" s="90">
        <f t="shared" si="3"/>
        <v>247.66666666666666</v>
      </c>
      <c r="L47" s="4">
        <v>2</v>
      </c>
      <c r="M47" s="4">
        <v>58</v>
      </c>
      <c r="N47" s="4">
        <v>68</v>
      </c>
      <c r="O47" s="97">
        <f t="shared" si="4"/>
        <v>35.5715241918776</v>
      </c>
      <c r="P47" s="95">
        <f t="shared" si="5"/>
        <v>42.666666666666664</v>
      </c>
      <c r="Q47" s="4">
        <v>13</v>
      </c>
      <c r="R47" s="4">
        <v>9</v>
      </c>
      <c r="S47" s="4">
        <v>11</v>
      </c>
      <c r="T47" s="97">
        <f t="shared" si="6"/>
        <v>2</v>
      </c>
      <c r="U47" s="90">
        <f t="shared" si="7"/>
        <v>11</v>
      </c>
      <c r="V47" s="4">
        <v>7</v>
      </c>
      <c r="W47" s="4">
        <v>6</v>
      </c>
      <c r="X47" s="4">
        <v>11</v>
      </c>
      <c r="Y47" s="97">
        <f t="shared" si="8"/>
        <v>2.6457513110645907</v>
      </c>
      <c r="Z47" s="90">
        <f t="shared" si="9"/>
        <v>8</v>
      </c>
      <c r="AA47" s="4">
        <v>4</v>
      </c>
      <c r="AB47" s="4">
        <v>4</v>
      </c>
      <c r="AC47" s="4">
        <v>0</v>
      </c>
      <c r="AD47" s="97">
        <f t="shared" si="10"/>
        <v>2.3094010767585034</v>
      </c>
      <c r="AE47" s="92">
        <f t="shared" si="11"/>
        <v>2.6666666666666665</v>
      </c>
      <c r="AF47" s="7">
        <v>6</v>
      </c>
      <c r="AG47" s="4">
        <v>10</v>
      </c>
      <c r="AH47" s="97">
        <f t="shared" si="12"/>
        <v>2.8284271247461903</v>
      </c>
      <c r="AI47" s="90">
        <f t="shared" si="13"/>
        <v>8</v>
      </c>
      <c r="AJ47" s="4">
        <v>11</v>
      </c>
      <c r="AK47" s="4">
        <v>0</v>
      </c>
      <c r="AL47" s="97">
        <f t="shared" si="14"/>
        <v>7.7781745930520225</v>
      </c>
      <c r="AM47" s="90">
        <f t="shared" si="15"/>
        <v>5.5</v>
      </c>
      <c r="AN47" s="4">
        <v>33</v>
      </c>
      <c r="AO47" s="4">
        <v>7</v>
      </c>
      <c r="AP47" s="97">
        <f t="shared" si="16"/>
        <v>18.384776310850235</v>
      </c>
      <c r="AQ47" s="92">
        <f t="shared" si="17"/>
        <v>20</v>
      </c>
      <c r="AR47" s="7">
        <v>8</v>
      </c>
      <c r="AS47" s="4">
        <v>13</v>
      </c>
      <c r="AT47" s="4">
        <v>37</v>
      </c>
      <c r="AU47" s="97">
        <f t="shared" si="18"/>
        <v>15.502687938977981</v>
      </c>
      <c r="AV47" s="90">
        <f t="shared" si="19"/>
        <v>19.333333333333332</v>
      </c>
      <c r="AW47" s="4">
        <v>25</v>
      </c>
      <c r="AX47" s="4">
        <v>54</v>
      </c>
      <c r="AY47" s="4">
        <v>74</v>
      </c>
      <c r="AZ47" s="97">
        <f t="shared" si="20"/>
        <v>24.637369989509839</v>
      </c>
      <c r="BA47" s="95">
        <f t="shared" si="21"/>
        <v>51</v>
      </c>
    </row>
    <row r="48" spans="1:53" x14ac:dyDescent="0.2">
      <c r="A48" t="s">
        <v>46</v>
      </c>
      <c r="B48" s="7">
        <v>0</v>
      </c>
      <c r="C48" s="4">
        <v>0</v>
      </c>
      <c r="D48" s="4">
        <v>0</v>
      </c>
      <c r="E48" s="97">
        <f t="shared" si="0"/>
        <v>0</v>
      </c>
      <c r="F48" s="90">
        <f t="shared" si="1"/>
        <v>0</v>
      </c>
      <c r="G48" s="4">
        <v>0</v>
      </c>
      <c r="H48" s="4">
        <v>0</v>
      </c>
      <c r="I48" s="4">
        <v>0</v>
      </c>
      <c r="J48" s="97">
        <f t="shared" si="2"/>
        <v>0</v>
      </c>
      <c r="K48" s="90">
        <f t="shared" si="3"/>
        <v>0</v>
      </c>
      <c r="L48" s="4">
        <v>0</v>
      </c>
      <c r="M48" s="4">
        <v>0</v>
      </c>
      <c r="N48" s="4">
        <v>0</v>
      </c>
      <c r="O48" s="97">
        <f t="shared" si="4"/>
        <v>0</v>
      </c>
      <c r="P48" s="95">
        <f t="shared" si="5"/>
        <v>0</v>
      </c>
      <c r="Q48" s="4">
        <v>0</v>
      </c>
      <c r="R48" s="4">
        <v>0</v>
      </c>
      <c r="S48" s="4">
        <v>0</v>
      </c>
      <c r="T48" s="97">
        <f t="shared" si="6"/>
        <v>0</v>
      </c>
      <c r="U48" s="90">
        <f t="shared" si="7"/>
        <v>0</v>
      </c>
      <c r="V48" s="4">
        <v>0</v>
      </c>
      <c r="W48" s="4">
        <v>0</v>
      </c>
      <c r="X48" s="4">
        <v>0</v>
      </c>
      <c r="Y48" s="97">
        <f t="shared" si="8"/>
        <v>0</v>
      </c>
      <c r="Z48" s="90">
        <f t="shared" si="9"/>
        <v>0</v>
      </c>
      <c r="AA48" s="4">
        <v>0</v>
      </c>
      <c r="AB48" s="4">
        <v>0</v>
      </c>
      <c r="AC48" s="4">
        <v>0</v>
      </c>
      <c r="AD48" s="97">
        <f t="shared" si="10"/>
        <v>0</v>
      </c>
      <c r="AE48" s="92">
        <f t="shared" si="11"/>
        <v>0</v>
      </c>
      <c r="AF48" s="7">
        <v>0</v>
      </c>
      <c r="AG48" s="4">
        <v>0</v>
      </c>
      <c r="AH48" s="97">
        <f t="shared" si="12"/>
        <v>0</v>
      </c>
      <c r="AI48" s="90">
        <f t="shared" si="13"/>
        <v>0</v>
      </c>
      <c r="AJ48" s="4">
        <v>0</v>
      </c>
      <c r="AK48" s="4">
        <v>0</v>
      </c>
      <c r="AL48" s="97">
        <f t="shared" si="14"/>
        <v>0</v>
      </c>
      <c r="AM48" s="90">
        <f t="shared" si="15"/>
        <v>0</v>
      </c>
      <c r="AN48" s="4">
        <v>0</v>
      </c>
      <c r="AO48" s="4">
        <v>0</v>
      </c>
      <c r="AP48" s="97">
        <f t="shared" si="16"/>
        <v>0</v>
      </c>
      <c r="AQ48" s="92">
        <f t="shared" si="17"/>
        <v>0</v>
      </c>
      <c r="AR48" s="7">
        <v>0</v>
      </c>
      <c r="AS48" s="4">
        <v>0</v>
      </c>
      <c r="AT48" s="4">
        <v>0</v>
      </c>
      <c r="AU48" s="97">
        <f t="shared" si="18"/>
        <v>0</v>
      </c>
      <c r="AV48" s="90">
        <f t="shared" si="19"/>
        <v>0</v>
      </c>
      <c r="AW48" s="4">
        <v>0</v>
      </c>
      <c r="AX48" s="4">
        <v>0</v>
      </c>
      <c r="AY48" s="4">
        <v>0</v>
      </c>
      <c r="AZ48" s="97">
        <f t="shared" si="20"/>
        <v>0</v>
      </c>
      <c r="BA48" s="95">
        <f t="shared" si="21"/>
        <v>0</v>
      </c>
    </row>
    <row r="49" spans="1:53" x14ac:dyDescent="0.2">
      <c r="A49" t="s">
        <v>47</v>
      </c>
      <c r="B49" s="7">
        <v>0</v>
      </c>
      <c r="C49" s="4">
        <v>0</v>
      </c>
      <c r="D49" s="4">
        <v>0</v>
      </c>
      <c r="E49" s="97">
        <f t="shared" si="0"/>
        <v>0</v>
      </c>
      <c r="F49" s="90">
        <f t="shared" si="1"/>
        <v>0</v>
      </c>
      <c r="G49" s="4">
        <v>0</v>
      </c>
      <c r="H49" s="4">
        <v>0</v>
      </c>
      <c r="I49" s="4">
        <v>0</v>
      </c>
      <c r="J49" s="97">
        <f t="shared" si="2"/>
        <v>0</v>
      </c>
      <c r="K49" s="90">
        <f t="shared" si="3"/>
        <v>0</v>
      </c>
      <c r="L49" s="4">
        <v>0</v>
      </c>
      <c r="M49" s="4">
        <v>0</v>
      </c>
      <c r="N49" s="4">
        <v>0</v>
      </c>
      <c r="O49" s="97">
        <f t="shared" si="4"/>
        <v>0</v>
      </c>
      <c r="P49" s="95">
        <f t="shared" si="5"/>
        <v>0</v>
      </c>
      <c r="Q49" s="4">
        <v>0</v>
      </c>
      <c r="R49" s="4">
        <v>0</v>
      </c>
      <c r="S49" s="4">
        <v>0</v>
      </c>
      <c r="T49" s="97">
        <f t="shared" si="6"/>
        <v>0</v>
      </c>
      <c r="U49" s="90">
        <f t="shared" si="7"/>
        <v>0</v>
      </c>
      <c r="V49" s="4">
        <v>0</v>
      </c>
      <c r="W49" s="4">
        <v>0</v>
      </c>
      <c r="X49" s="4">
        <v>0</v>
      </c>
      <c r="Y49" s="97">
        <f t="shared" si="8"/>
        <v>0</v>
      </c>
      <c r="Z49" s="90">
        <f t="shared" si="9"/>
        <v>0</v>
      </c>
      <c r="AA49" s="4">
        <v>0</v>
      </c>
      <c r="AB49" s="4">
        <v>0</v>
      </c>
      <c r="AC49" s="4">
        <v>0</v>
      </c>
      <c r="AD49" s="97">
        <f t="shared" si="10"/>
        <v>0</v>
      </c>
      <c r="AE49" s="92">
        <f t="shared" si="11"/>
        <v>0</v>
      </c>
      <c r="AF49" s="7">
        <v>0</v>
      </c>
      <c r="AG49" s="4">
        <v>0</v>
      </c>
      <c r="AH49" s="97">
        <f t="shared" si="12"/>
        <v>0</v>
      </c>
      <c r="AI49" s="90">
        <f t="shared" si="13"/>
        <v>0</v>
      </c>
      <c r="AJ49" s="4">
        <v>0</v>
      </c>
      <c r="AK49" s="4">
        <v>0</v>
      </c>
      <c r="AL49" s="97">
        <f t="shared" si="14"/>
        <v>0</v>
      </c>
      <c r="AM49" s="90">
        <f t="shared" si="15"/>
        <v>0</v>
      </c>
      <c r="AN49" s="4">
        <v>0</v>
      </c>
      <c r="AO49" s="4">
        <v>0</v>
      </c>
      <c r="AP49" s="97">
        <f t="shared" si="16"/>
        <v>0</v>
      </c>
      <c r="AQ49" s="92">
        <f t="shared" si="17"/>
        <v>0</v>
      </c>
      <c r="AR49" s="7">
        <v>0</v>
      </c>
      <c r="AS49" s="4">
        <v>0</v>
      </c>
      <c r="AT49" s="4">
        <v>0</v>
      </c>
      <c r="AU49" s="97">
        <f t="shared" si="18"/>
        <v>0</v>
      </c>
      <c r="AV49" s="90">
        <f t="shared" si="19"/>
        <v>0</v>
      </c>
      <c r="AW49" s="4">
        <v>0</v>
      </c>
      <c r="AX49" s="4">
        <v>0</v>
      </c>
      <c r="AY49" s="4">
        <v>0</v>
      </c>
      <c r="AZ49" s="97">
        <f t="shared" si="20"/>
        <v>0</v>
      </c>
      <c r="BA49" s="95">
        <f t="shared" si="21"/>
        <v>0</v>
      </c>
    </row>
    <row r="50" spans="1:53" x14ac:dyDescent="0.2">
      <c r="A50" t="s">
        <v>48</v>
      </c>
      <c r="B50" s="7">
        <v>6.4999999999999997E-3</v>
      </c>
      <c r="C50" s="4">
        <v>0</v>
      </c>
      <c r="D50" s="4">
        <v>0</v>
      </c>
      <c r="E50" s="97">
        <f t="shared" si="0"/>
        <v>3.752776749732567E-3</v>
      </c>
      <c r="F50" s="90">
        <f t="shared" si="1"/>
        <v>2.1666666666666666E-3</v>
      </c>
      <c r="G50" s="4">
        <v>0</v>
      </c>
      <c r="H50" s="4">
        <v>0</v>
      </c>
      <c r="I50" s="4">
        <v>0</v>
      </c>
      <c r="J50" s="97">
        <f t="shared" si="2"/>
        <v>0</v>
      </c>
      <c r="K50" s="90">
        <f t="shared" si="3"/>
        <v>0</v>
      </c>
      <c r="L50" s="4">
        <v>0</v>
      </c>
      <c r="M50" s="4">
        <v>0</v>
      </c>
      <c r="N50" s="4">
        <v>0</v>
      </c>
      <c r="O50" s="97">
        <f t="shared" si="4"/>
        <v>0</v>
      </c>
      <c r="P50" s="95">
        <f t="shared" si="5"/>
        <v>0</v>
      </c>
      <c r="Q50" s="4">
        <v>0</v>
      </c>
      <c r="R50" s="4">
        <v>0</v>
      </c>
      <c r="S50" s="4">
        <v>0</v>
      </c>
      <c r="T50" s="97">
        <f t="shared" si="6"/>
        <v>0</v>
      </c>
      <c r="U50" s="90">
        <f t="shared" si="7"/>
        <v>0</v>
      </c>
      <c r="V50" s="4">
        <v>2.3E-3</v>
      </c>
      <c r="W50" s="4">
        <v>0</v>
      </c>
      <c r="X50" s="4">
        <v>5.1000000000000004E-3</v>
      </c>
      <c r="Y50" s="97">
        <f t="shared" si="8"/>
        <v>2.5540817005987367E-3</v>
      </c>
      <c r="Z50" s="90">
        <f t="shared" si="9"/>
        <v>2.4666666666666669E-3</v>
      </c>
      <c r="AA50" s="4">
        <v>0</v>
      </c>
      <c r="AB50" s="4">
        <v>0</v>
      </c>
      <c r="AC50" s="4">
        <v>2.9999999999999997E-4</v>
      </c>
      <c r="AD50" s="97">
        <f t="shared" si="10"/>
        <v>1.7320508075688773E-4</v>
      </c>
      <c r="AE50" s="92">
        <f t="shared" si="11"/>
        <v>9.9999999999999991E-5</v>
      </c>
      <c r="AF50" s="7">
        <v>0</v>
      </c>
      <c r="AG50" s="4">
        <v>0</v>
      </c>
      <c r="AH50" s="97">
        <f t="shared" si="12"/>
        <v>0</v>
      </c>
      <c r="AI50" s="90">
        <f t="shared" si="13"/>
        <v>0</v>
      </c>
      <c r="AJ50" s="4">
        <v>0</v>
      </c>
      <c r="AK50" s="4">
        <v>0</v>
      </c>
      <c r="AL50" s="97">
        <f t="shared" si="14"/>
        <v>0</v>
      </c>
      <c r="AM50" s="90">
        <f t="shared" si="15"/>
        <v>0</v>
      </c>
      <c r="AN50" s="4">
        <v>0</v>
      </c>
      <c r="AO50" s="4">
        <v>0</v>
      </c>
      <c r="AP50" s="97">
        <f t="shared" si="16"/>
        <v>0</v>
      </c>
      <c r="AQ50" s="92">
        <f t="shared" si="17"/>
        <v>0</v>
      </c>
      <c r="AR50" s="7">
        <v>0</v>
      </c>
      <c r="AS50" s="4">
        <v>0</v>
      </c>
      <c r="AT50" s="4">
        <v>0</v>
      </c>
      <c r="AU50" s="97">
        <f t="shared" si="18"/>
        <v>0</v>
      </c>
      <c r="AV50" s="90">
        <f t="shared" si="19"/>
        <v>0</v>
      </c>
      <c r="AW50" s="4">
        <v>0</v>
      </c>
      <c r="AX50" s="4">
        <v>0</v>
      </c>
      <c r="AY50" s="4">
        <v>0</v>
      </c>
      <c r="AZ50" s="97">
        <f t="shared" si="20"/>
        <v>0</v>
      </c>
      <c r="BA50" s="95">
        <f t="shared" si="21"/>
        <v>0</v>
      </c>
    </row>
    <row r="51" spans="1:53" x14ac:dyDescent="0.2">
      <c r="A51" t="s">
        <v>49</v>
      </c>
      <c r="B51" s="7">
        <v>3.7199999999999997E-2</v>
      </c>
      <c r="C51" s="4">
        <v>0</v>
      </c>
      <c r="D51" s="4">
        <v>0</v>
      </c>
      <c r="E51" s="97">
        <f t="shared" si="0"/>
        <v>2.1477430013854076E-2</v>
      </c>
      <c r="F51" s="90">
        <f t="shared" si="1"/>
        <v>1.24E-2</v>
      </c>
      <c r="G51" s="4">
        <v>0</v>
      </c>
      <c r="H51" s="4">
        <v>0</v>
      </c>
      <c r="I51" s="4">
        <v>0</v>
      </c>
      <c r="J51" s="97">
        <f t="shared" si="2"/>
        <v>0</v>
      </c>
      <c r="K51" s="90">
        <f t="shared" si="3"/>
        <v>0</v>
      </c>
      <c r="L51" s="4">
        <v>0</v>
      </c>
      <c r="M51" s="4">
        <v>0</v>
      </c>
      <c r="N51" s="4">
        <v>0</v>
      </c>
      <c r="O51" s="97">
        <f t="shared" si="4"/>
        <v>0</v>
      </c>
      <c r="P51" s="95">
        <f t="shared" si="5"/>
        <v>0</v>
      </c>
      <c r="Q51" s="4">
        <v>0</v>
      </c>
      <c r="R51" s="4">
        <v>0</v>
      </c>
      <c r="S51" s="4">
        <v>0</v>
      </c>
      <c r="T51" s="97">
        <f t="shared" si="6"/>
        <v>0</v>
      </c>
      <c r="U51" s="90">
        <f t="shared" si="7"/>
        <v>0</v>
      </c>
      <c r="V51" s="4">
        <v>2.9399999999999999E-2</v>
      </c>
      <c r="W51" s="4">
        <v>0</v>
      </c>
      <c r="X51" s="4">
        <v>3.5499999999999997E-2</v>
      </c>
      <c r="Y51" s="97">
        <f t="shared" si="8"/>
        <v>1.8981657813092443E-2</v>
      </c>
      <c r="Z51" s="90">
        <f t="shared" si="9"/>
        <v>2.1633333333333334E-2</v>
      </c>
      <c r="AA51" s="4">
        <v>0</v>
      </c>
      <c r="AB51" s="4">
        <v>0</v>
      </c>
      <c r="AC51" s="4">
        <v>3.61E-2</v>
      </c>
      <c r="AD51" s="97">
        <f t="shared" si="10"/>
        <v>2.084234471774549E-2</v>
      </c>
      <c r="AE51" s="92">
        <f t="shared" si="11"/>
        <v>1.2033333333333333E-2</v>
      </c>
      <c r="AF51" s="7">
        <v>0</v>
      </c>
      <c r="AG51" s="4">
        <v>0</v>
      </c>
      <c r="AH51" s="97">
        <f t="shared" si="12"/>
        <v>0</v>
      </c>
      <c r="AI51" s="90">
        <f t="shared" si="13"/>
        <v>0</v>
      </c>
      <c r="AJ51" s="4">
        <v>0</v>
      </c>
      <c r="AK51" s="4">
        <v>0</v>
      </c>
      <c r="AL51" s="97">
        <f t="shared" si="14"/>
        <v>0</v>
      </c>
      <c r="AM51" s="90">
        <f t="shared" si="15"/>
        <v>0</v>
      </c>
      <c r="AN51" s="4">
        <v>0</v>
      </c>
      <c r="AO51" s="4">
        <v>0</v>
      </c>
      <c r="AP51" s="97">
        <f t="shared" si="16"/>
        <v>0</v>
      </c>
      <c r="AQ51" s="92">
        <f t="shared" si="17"/>
        <v>0</v>
      </c>
      <c r="AR51" s="7">
        <v>0</v>
      </c>
      <c r="AS51" s="4">
        <v>0</v>
      </c>
      <c r="AT51" s="4">
        <v>0</v>
      </c>
      <c r="AU51" s="97">
        <f t="shared" si="18"/>
        <v>0</v>
      </c>
      <c r="AV51" s="90">
        <f t="shared" si="19"/>
        <v>0</v>
      </c>
      <c r="AW51" s="4">
        <v>0</v>
      </c>
      <c r="AX51" s="4">
        <v>0</v>
      </c>
      <c r="AY51" s="4">
        <v>0</v>
      </c>
      <c r="AZ51" s="97">
        <f t="shared" si="20"/>
        <v>0</v>
      </c>
      <c r="BA51" s="95">
        <f t="shared" si="21"/>
        <v>0</v>
      </c>
    </row>
    <row r="52" spans="1:53" x14ac:dyDescent="0.2">
      <c r="A52" t="s">
        <v>50</v>
      </c>
      <c r="B52" s="7">
        <v>6.7199999999999996E-2</v>
      </c>
      <c r="C52" s="4">
        <v>0</v>
      </c>
      <c r="D52" s="4">
        <v>0</v>
      </c>
      <c r="E52" s="97">
        <f t="shared" si="0"/>
        <v>3.8797938089542849E-2</v>
      </c>
      <c r="F52" s="90">
        <f t="shared" si="1"/>
        <v>2.24E-2</v>
      </c>
      <c r="G52" s="4">
        <v>0</v>
      </c>
      <c r="H52" s="4">
        <v>0</v>
      </c>
      <c r="I52" s="4">
        <v>0</v>
      </c>
      <c r="J52" s="97">
        <f t="shared" si="2"/>
        <v>0</v>
      </c>
      <c r="K52" s="90">
        <f t="shared" si="3"/>
        <v>0</v>
      </c>
      <c r="L52" s="4">
        <v>4.2799999999999998E-2</v>
      </c>
      <c r="M52" s="4">
        <v>0</v>
      </c>
      <c r="N52" s="4">
        <v>0</v>
      </c>
      <c r="O52" s="97">
        <f t="shared" si="4"/>
        <v>2.471059152131598E-2</v>
      </c>
      <c r="P52" s="95">
        <f t="shared" si="5"/>
        <v>1.4266666666666665E-2</v>
      </c>
      <c r="Q52" s="4">
        <v>0</v>
      </c>
      <c r="R52" s="4">
        <v>0</v>
      </c>
      <c r="S52" s="4">
        <v>0</v>
      </c>
      <c r="T52" s="97">
        <f t="shared" si="6"/>
        <v>0</v>
      </c>
      <c r="U52" s="90">
        <f t="shared" si="7"/>
        <v>0</v>
      </c>
      <c r="V52" s="4">
        <v>5.5E-2</v>
      </c>
      <c r="W52" s="4">
        <v>0</v>
      </c>
      <c r="X52" s="4">
        <v>6.1699999999999998E-2</v>
      </c>
      <c r="Y52" s="97">
        <f t="shared" si="8"/>
        <v>3.3854541792793472E-2</v>
      </c>
      <c r="Z52" s="90">
        <f t="shared" si="9"/>
        <v>3.8899999999999997E-2</v>
      </c>
      <c r="AA52" s="4">
        <v>1.5E-3</v>
      </c>
      <c r="AB52" s="4">
        <v>0</v>
      </c>
      <c r="AC52" s="4">
        <v>6.7199999999999996E-2</v>
      </c>
      <c r="AD52" s="97">
        <f t="shared" si="10"/>
        <v>3.8372255602192575E-2</v>
      </c>
      <c r="AE52" s="92">
        <f t="shared" si="11"/>
        <v>2.29E-2</v>
      </c>
      <c r="AF52" s="7">
        <v>0</v>
      </c>
      <c r="AG52" s="4">
        <v>0</v>
      </c>
      <c r="AH52" s="97">
        <f t="shared" si="12"/>
        <v>0</v>
      </c>
      <c r="AI52" s="90">
        <f t="shared" si="13"/>
        <v>0</v>
      </c>
      <c r="AJ52" s="4">
        <v>0</v>
      </c>
      <c r="AK52" s="4">
        <v>4.1999999999999997E-3</v>
      </c>
      <c r="AL52" s="97">
        <f t="shared" si="14"/>
        <v>2.9698484809834993E-3</v>
      </c>
      <c r="AM52" s="90">
        <f t="shared" si="15"/>
        <v>2.0999999999999999E-3</v>
      </c>
      <c r="AN52" s="4">
        <v>0</v>
      </c>
      <c r="AO52" s="4">
        <v>0</v>
      </c>
      <c r="AP52" s="97">
        <f t="shared" si="16"/>
        <v>0</v>
      </c>
      <c r="AQ52" s="92">
        <f t="shared" si="17"/>
        <v>0</v>
      </c>
      <c r="AR52" s="7">
        <v>0</v>
      </c>
      <c r="AS52" s="4">
        <v>0</v>
      </c>
      <c r="AT52" s="4">
        <v>0</v>
      </c>
      <c r="AU52" s="97">
        <f t="shared" si="18"/>
        <v>0</v>
      </c>
      <c r="AV52" s="90">
        <f t="shared" si="19"/>
        <v>0</v>
      </c>
      <c r="AW52" s="4">
        <v>1.3299999999999999E-2</v>
      </c>
      <c r="AX52" s="4">
        <v>0</v>
      </c>
      <c r="AY52" s="4">
        <v>2.7000000000000001E-3</v>
      </c>
      <c r="AZ52" s="97">
        <f t="shared" si="20"/>
        <v>7.0301730656743677E-3</v>
      </c>
      <c r="BA52" s="95">
        <f t="shared" si="21"/>
        <v>5.3333333333333332E-3</v>
      </c>
    </row>
    <row r="53" spans="1:53" x14ac:dyDescent="0.2">
      <c r="A53" t="s">
        <v>51</v>
      </c>
      <c r="B53" s="7">
        <v>9.2999999999999999E-2</v>
      </c>
      <c r="C53" s="4">
        <v>0</v>
      </c>
      <c r="D53" s="4">
        <v>0</v>
      </c>
      <c r="E53" s="97">
        <f t="shared" si="0"/>
        <v>5.3693575034635198E-2</v>
      </c>
      <c r="F53" s="90">
        <f t="shared" si="1"/>
        <v>3.1E-2</v>
      </c>
      <c r="G53" s="4">
        <v>0</v>
      </c>
      <c r="H53" s="4">
        <v>0</v>
      </c>
      <c r="I53" s="4">
        <v>0</v>
      </c>
      <c r="J53" s="97">
        <f t="shared" si="2"/>
        <v>0</v>
      </c>
      <c r="K53" s="90">
        <f t="shared" si="3"/>
        <v>0</v>
      </c>
      <c r="L53" s="4">
        <v>6.9800000000000001E-2</v>
      </c>
      <c r="M53" s="4">
        <v>0</v>
      </c>
      <c r="N53" s="4">
        <v>0</v>
      </c>
      <c r="O53" s="97">
        <f t="shared" si="4"/>
        <v>4.0299048789435875E-2</v>
      </c>
      <c r="P53" s="95">
        <f t="shared" si="5"/>
        <v>2.3266666666666668E-2</v>
      </c>
      <c r="Q53" s="4">
        <v>0</v>
      </c>
      <c r="R53" s="4">
        <v>0</v>
      </c>
      <c r="S53" s="4">
        <v>0</v>
      </c>
      <c r="T53" s="97">
        <f t="shared" si="6"/>
        <v>0</v>
      </c>
      <c r="U53" s="90">
        <f t="shared" si="7"/>
        <v>0</v>
      </c>
      <c r="V53" s="4">
        <v>7.9899999999999999E-2</v>
      </c>
      <c r="W53" s="4">
        <v>8.0000000000000002E-3</v>
      </c>
      <c r="X53" s="4">
        <v>8.6699999999999999E-2</v>
      </c>
      <c r="Y53" s="97">
        <f t="shared" si="8"/>
        <v>4.3607224172148344E-2</v>
      </c>
      <c r="Z53" s="90">
        <f t="shared" si="9"/>
        <v>5.8200000000000002E-2</v>
      </c>
      <c r="AA53" s="4">
        <v>2.3599999999999999E-2</v>
      </c>
      <c r="AB53" s="4">
        <v>0</v>
      </c>
      <c r="AC53" s="4">
        <v>9.1600000000000001E-2</v>
      </c>
      <c r="AD53" s="97">
        <f t="shared" si="10"/>
        <v>4.755964676067307E-2</v>
      </c>
      <c r="AE53" s="92">
        <f t="shared" si="11"/>
        <v>3.8399999999999997E-2</v>
      </c>
      <c r="AF53" s="7">
        <v>0</v>
      </c>
      <c r="AG53" s="4">
        <v>0</v>
      </c>
      <c r="AH53" s="97">
        <f t="shared" si="12"/>
        <v>0</v>
      </c>
      <c r="AI53" s="90">
        <f t="shared" si="13"/>
        <v>0</v>
      </c>
      <c r="AJ53" s="4">
        <v>0</v>
      </c>
      <c r="AK53" s="4">
        <v>2.6100000000000002E-2</v>
      </c>
      <c r="AL53" s="97">
        <f t="shared" si="14"/>
        <v>1.8455486988968893E-2</v>
      </c>
      <c r="AM53" s="90">
        <f t="shared" si="15"/>
        <v>1.3050000000000001E-2</v>
      </c>
      <c r="AN53" s="4">
        <v>0</v>
      </c>
      <c r="AO53" s="4">
        <v>0</v>
      </c>
      <c r="AP53" s="97">
        <f t="shared" si="16"/>
        <v>0</v>
      </c>
      <c r="AQ53" s="92">
        <f t="shared" si="17"/>
        <v>0</v>
      </c>
      <c r="AR53" s="7">
        <v>0</v>
      </c>
      <c r="AS53" s="4">
        <v>1.38E-2</v>
      </c>
      <c r="AT53" s="4">
        <v>0</v>
      </c>
      <c r="AU53" s="97">
        <f t="shared" si="18"/>
        <v>7.9674337148168354E-3</v>
      </c>
      <c r="AV53" s="90">
        <f t="shared" si="19"/>
        <v>4.5999999999999999E-3</v>
      </c>
      <c r="AW53" s="4">
        <v>4.5600000000000002E-2</v>
      </c>
      <c r="AX53" s="4">
        <v>0</v>
      </c>
      <c r="AY53" s="4">
        <v>2.5000000000000001E-2</v>
      </c>
      <c r="AZ53" s="97">
        <f t="shared" si="20"/>
        <v>2.2835352708756952E-2</v>
      </c>
      <c r="BA53" s="95">
        <f t="shared" si="21"/>
        <v>2.3533333333333333E-2</v>
      </c>
    </row>
    <row r="54" spans="1:53" x14ac:dyDescent="0.2">
      <c r="A54" t="s">
        <v>52</v>
      </c>
      <c r="B54" s="7">
        <v>0.1133</v>
      </c>
      <c r="C54" s="4">
        <v>3.8999999999999998E-3</v>
      </c>
      <c r="D54" s="4">
        <v>0</v>
      </c>
      <c r="E54" s="97">
        <f t="shared" si="0"/>
        <v>6.4317519645376048E-2</v>
      </c>
      <c r="F54" s="90">
        <f t="shared" si="1"/>
        <v>3.9066666666666666E-2</v>
      </c>
      <c r="G54" s="4">
        <v>0</v>
      </c>
      <c r="H54" s="4">
        <v>3.6600000000000001E-2</v>
      </c>
      <c r="I54" s="4">
        <v>0</v>
      </c>
      <c r="J54" s="97">
        <f t="shared" si="2"/>
        <v>2.1131019852340303E-2</v>
      </c>
      <c r="K54" s="90">
        <f t="shared" si="3"/>
        <v>1.2200000000000001E-2</v>
      </c>
      <c r="L54" s="4">
        <v>8.8300000000000003E-2</v>
      </c>
      <c r="M54" s="4">
        <v>0</v>
      </c>
      <c r="N54" s="4">
        <v>0</v>
      </c>
      <c r="O54" s="97">
        <f t="shared" si="4"/>
        <v>5.0980028769443957E-2</v>
      </c>
      <c r="P54" s="95">
        <f t="shared" si="5"/>
        <v>2.9433333333333336E-2</v>
      </c>
      <c r="Q54" s="4">
        <v>1.9E-3</v>
      </c>
      <c r="R54" s="4">
        <v>0</v>
      </c>
      <c r="S54" s="4">
        <v>2.7000000000000001E-3</v>
      </c>
      <c r="T54" s="97">
        <f t="shared" si="6"/>
        <v>1.3868429375143148E-3</v>
      </c>
      <c r="U54" s="90">
        <f t="shared" si="7"/>
        <v>1.5333333333333334E-3</v>
      </c>
      <c r="V54" s="4">
        <v>0.1041</v>
      </c>
      <c r="W54" s="4">
        <v>3.0700000000000002E-2</v>
      </c>
      <c r="X54" s="4">
        <v>0.1084</v>
      </c>
      <c r="Y54" s="97">
        <f t="shared" si="8"/>
        <v>4.3671768149839467E-2</v>
      </c>
      <c r="Z54" s="90">
        <f t="shared" si="9"/>
        <v>8.1066666666666662E-2</v>
      </c>
      <c r="AA54" s="4">
        <v>5.3800000000000001E-2</v>
      </c>
      <c r="AB54" s="4">
        <v>0</v>
      </c>
      <c r="AC54" s="4">
        <v>0.1176</v>
      </c>
      <c r="AD54" s="97">
        <f t="shared" si="10"/>
        <v>5.8870819030597273E-2</v>
      </c>
      <c r="AE54" s="92">
        <f t="shared" si="11"/>
        <v>5.7133333333333335E-2</v>
      </c>
      <c r="AF54" s="7">
        <v>1.1999999999999999E-3</v>
      </c>
      <c r="AG54" s="4">
        <v>0</v>
      </c>
      <c r="AH54" s="97">
        <f t="shared" si="12"/>
        <v>8.4852813742385699E-4</v>
      </c>
      <c r="AI54" s="90">
        <f t="shared" si="13"/>
        <v>5.9999999999999995E-4</v>
      </c>
      <c r="AJ54" s="4">
        <v>2.0000000000000001E-4</v>
      </c>
      <c r="AK54" s="4">
        <v>5.1499999999999997E-2</v>
      </c>
      <c r="AL54" s="97">
        <f t="shared" si="14"/>
        <v>3.6274577874869887E-2</v>
      </c>
      <c r="AM54" s="90">
        <f t="shared" si="15"/>
        <v>2.5849999999999998E-2</v>
      </c>
      <c r="AN54" s="4">
        <v>0</v>
      </c>
      <c r="AO54" s="4">
        <v>0</v>
      </c>
      <c r="AP54" s="97">
        <f t="shared" si="16"/>
        <v>0</v>
      </c>
      <c r="AQ54" s="92">
        <f t="shared" si="17"/>
        <v>0</v>
      </c>
      <c r="AR54" s="7">
        <v>0</v>
      </c>
      <c r="AS54" s="4">
        <v>3.3500000000000002E-2</v>
      </c>
      <c r="AT54" s="4">
        <v>6.4000000000000003E-3</v>
      </c>
      <c r="AU54" s="97">
        <f t="shared" si="18"/>
        <v>1.7783981556445679E-2</v>
      </c>
      <c r="AV54" s="90">
        <f t="shared" si="19"/>
        <v>1.3300000000000001E-2</v>
      </c>
      <c r="AW54" s="4">
        <v>6.7900000000000002E-2</v>
      </c>
      <c r="AX54" s="4">
        <v>0</v>
      </c>
      <c r="AY54" s="4">
        <v>5.6599999999999998E-2</v>
      </c>
      <c r="AZ54" s="97">
        <f t="shared" si="20"/>
        <v>3.6381451317944971E-2</v>
      </c>
      <c r="BA54" s="95">
        <f t="shared" si="21"/>
        <v>4.1500000000000002E-2</v>
      </c>
    </row>
    <row r="55" spans="1:53" x14ac:dyDescent="0.2">
      <c r="A55" t="s">
        <v>53</v>
      </c>
      <c r="B55" s="7">
        <v>0.13239999999999999</v>
      </c>
      <c r="C55" s="4">
        <v>4.9200000000000001E-2</v>
      </c>
      <c r="D55" s="4">
        <v>0</v>
      </c>
      <c r="E55" s="97">
        <f t="shared" si="0"/>
        <v>6.6923638076044054E-2</v>
      </c>
      <c r="F55" s="90">
        <f t="shared" si="1"/>
        <v>6.0533333333333328E-2</v>
      </c>
      <c r="G55" s="4">
        <v>0</v>
      </c>
      <c r="H55" s="4">
        <v>7.2800000000000004E-2</v>
      </c>
      <c r="I55" s="4">
        <v>7.4999999999999997E-3</v>
      </c>
      <c r="J55" s="97">
        <f t="shared" si="2"/>
        <v>4.004201959608597E-2</v>
      </c>
      <c r="K55" s="90">
        <f t="shared" si="3"/>
        <v>2.6766666666666671E-2</v>
      </c>
      <c r="L55" s="4">
        <v>0.10580000000000001</v>
      </c>
      <c r="M55" s="4">
        <v>0</v>
      </c>
      <c r="N55" s="4">
        <v>0</v>
      </c>
      <c r="O55" s="97">
        <f t="shared" si="4"/>
        <v>6.1083658480262412E-2</v>
      </c>
      <c r="P55" s="95">
        <f t="shared" si="5"/>
        <v>3.5266666666666668E-2</v>
      </c>
      <c r="Q55" s="4">
        <v>2.06E-2</v>
      </c>
      <c r="R55" s="4">
        <v>0</v>
      </c>
      <c r="S55" s="4">
        <v>2.52E-2</v>
      </c>
      <c r="T55" s="97">
        <f t="shared" si="6"/>
        <v>1.3419885742186234E-2</v>
      </c>
      <c r="U55" s="90">
        <f t="shared" si="7"/>
        <v>1.5266666666666666E-2</v>
      </c>
      <c r="V55" s="4">
        <v>0.1242</v>
      </c>
      <c r="W55" s="4">
        <v>5.1400000000000001E-2</v>
      </c>
      <c r="X55" s="4">
        <v>0.128</v>
      </c>
      <c r="Y55" s="97">
        <f t="shared" si="8"/>
        <v>4.3169896919033772E-2</v>
      </c>
      <c r="Z55" s="90">
        <f t="shared" si="9"/>
        <v>0.1012</v>
      </c>
      <c r="AA55" s="4">
        <v>8.8499999999999995E-2</v>
      </c>
      <c r="AB55" s="4">
        <v>0</v>
      </c>
      <c r="AC55" s="4">
        <v>0.1401</v>
      </c>
      <c r="AD55" s="97">
        <f t="shared" si="10"/>
        <v>7.0855275032985374E-2</v>
      </c>
      <c r="AE55" s="92">
        <f t="shared" si="11"/>
        <v>7.6200000000000004E-2</v>
      </c>
      <c r="AF55" s="7">
        <v>1.8700000000000001E-2</v>
      </c>
      <c r="AG55" s="4">
        <v>4.0500000000000001E-2</v>
      </c>
      <c r="AH55" s="97">
        <f t="shared" si="12"/>
        <v>1.5414927829866729E-2</v>
      </c>
      <c r="AI55" s="90">
        <f t="shared" si="13"/>
        <v>2.9600000000000001E-2</v>
      </c>
      <c r="AJ55" s="4">
        <v>1.83E-2</v>
      </c>
      <c r="AK55" s="4">
        <v>7.4899999999999994E-2</v>
      </c>
      <c r="AL55" s="97">
        <f t="shared" si="14"/>
        <v>4.0022243815158599E-2</v>
      </c>
      <c r="AM55" s="90">
        <f t="shared" si="15"/>
        <v>4.6599999999999996E-2</v>
      </c>
      <c r="AN55" s="4">
        <v>0</v>
      </c>
      <c r="AO55" s="4">
        <v>0</v>
      </c>
      <c r="AP55" s="97">
        <f t="shared" si="16"/>
        <v>0</v>
      </c>
      <c r="AQ55" s="92">
        <f t="shared" si="17"/>
        <v>0</v>
      </c>
      <c r="AR55" s="7">
        <v>0</v>
      </c>
      <c r="AS55" s="4">
        <v>5.1700000000000003E-2</v>
      </c>
      <c r="AT55" s="4">
        <v>3.4599999999999999E-2</v>
      </c>
      <c r="AU55" s="97">
        <f t="shared" si="18"/>
        <v>2.6339007827428377E-2</v>
      </c>
      <c r="AV55" s="90">
        <f t="shared" si="19"/>
        <v>2.8766666666666666E-2</v>
      </c>
      <c r="AW55" s="4">
        <v>9.1399999999999995E-2</v>
      </c>
      <c r="AX55" s="4">
        <v>0</v>
      </c>
      <c r="AY55" s="4">
        <v>9.1600000000000001E-2</v>
      </c>
      <c r="AZ55" s="97">
        <f t="shared" si="20"/>
        <v>5.2827644278351078E-2</v>
      </c>
      <c r="BA55" s="95">
        <f t="shared" si="21"/>
        <v>6.0999999999999999E-2</v>
      </c>
    </row>
    <row r="56" spans="1:53" x14ac:dyDescent="0.2">
      <c r="A56" t="s">
        <v>54</v>
      </c>
      <c r="B56" s="7">
        <v>0.1522</v>
      </c>
      <c r="C56" s="4">
        <v>0.106</v>
      </c>
      <c r="D56" s="4">
        <v>0</v>
      </c>
      <c r="E56" s="97">
        <f t="shared" si="0"/>
        <v>7.8033411647404835E-2</v>
      </c>
      <c r="F56" s="90">
        <f t="shared" si="1"/>
        <v>8.6066666666666666E-2</v>
      </c>
      <c r="G56" s="4">
        <v>0</v>
      </c>
      <c r="H56" s="4">
        <v>9.9299999999999999E-2</v>
      </c>
      <c r="I56" s="4">
        <v>2.7699999999999999E-2</v>
      </c>
      <c r="J56" s="97">
        <f t="shared" si="2"/>
        <v>5.124181235410525E-2</v>
      </c>
      <c r="K56" s="90">
        <f t="shared" si="3"/>
        <v>4.2333333333333334E-2</v>
      </c>
      <c r="L56" s="4">
        <v>0.1242</v>
      </c>
      <c r="M56" s="4">
        <v>0</v>
      </c>
      <c r="N56" s="4">
        <v>0</v>
      </c>
      <c r="O56" s="97">
        <f t="shared" si="4"/>
        <v>7.1706903433351524E-2</v>
      </c>
      <c r="P56" s="95">
        <f t="shared" si="5"/>
        <v>4.1399999999999999E-2</v>
      </c>
      <c r="Q56" s="4">
        <v>5.62E-2</v>
      </c>
      <c r="R56" s="4">
        <v>0</v>
      </c>
      <c r="S56" s="4">
        <v>5.0700000000000002E-2</v>
      </c>
      <c r="T56" s="97">
        <f t="shared" si="6"/>
        <v>3.0981661242311286E-2</v>
      </c>
      <c r="U56" s="90">
        <f t="shared" si="7"/>
        <v>3.5633333333333329E-2</v>
      </c>
      <c r="V56" s="4">
        <v>0.14319999999999999</v>
      </c>
      <c r="W56" s="4">
        <v>7.3499999999999996E-2</v>
      </c>
      <c r="X56" s="4">
        <v>0.1482</v>
      </c>
      <c r="Y56" s="97">
        <f t="shared" si="8"/>
        <v>4.1759589717013879E-2</v>
      </c>
      <c r="Z56" s="90">
        <f t="shared" si="9"/>
        <v>0.12163333333333333</v>
      </c>
      <c r="AA56" s="4">
        <v>0.1183</v>
      </c>
      <c r="AB56" s="4">
        <v>0</v>
      </c>
      <c r="AC56" s="4">
        <v>0.1595</v>
      </c>
      <c r="AD56" s="97">
        <f t="shared" si="10"/>
        <v>8.2797524117572505E-2</v>
      </c>
      <c r="AE56" s="92">
        <f t="shared" si="11"/>
        <v>9.2600000000000002E-2</v>
      </c>
      <c r="AF56" s="7">
        <v>4.3099999999999999E-2</v>
      </c>
      <c r="AG56" s="4">
        <v>8.3699999999999997E-2</v>
      </c>
      <c r="AH56" s="97">
        <f t="shared" si="12"/>
        <v>2.8708535316173813E-2</v>
      </c>
      <c r="AI56" s="90">
        <f t="shared" si="13"/>
        <v>6.3399999999999998E-2</v>
      </c>
      <c r="AJ56" s="4">
        <v>5.0599999999999999E-2</v>
      </c>
      <c r="AK56" s="4">
        <v>9.74E-2</v>
      </c>
      <c r="AL56" s="97">
        <f t="shared" si="14"/>
        <v>3.3092597359530448E-2</v>
      </c>
      <c r="AM56" s="90">
        <f t="shared" si="15"/>
        <v>7.3999999999999996E-2</v>
      </c>
      <c r="AN56" s="4">
        <v>2.8E-3</v>
      </c>
      <c r="AO56" s="4">
        <v>5.1999999999999998E-3</v>
      </c>
      <c r="AP56" s="97">
        <f t="shared" si="16"/>
        <v>1.697056274847714E-3</v>
      </c>
      <c r="AQ56" s="92">
        <f t="shared" si="17"/>
        <v>4.0000000000000001E-3</v>
      </c>
      <c r="AR56" s="7">
        <v>8.0000000000000002E-3</v>
      </c>
      <c r="AS56" s="4">
        <v>6.9599999999999995E-2</v>
      </c>
      <c r="AT56" s="4">
        <v>5.8599999999999999E-2</v>
      </c>
      <c r="AU56" s="97">
        <f t="shared" si="18"/>
        <v>3.2853005950749768E-2</v>
      </c>
      <c r="AV56" s="90">
        <f t="shared" si="19"/>
        <v>4.5399999999999996E-2</v>
      </c>
      <c r="AW56" s="4">
        <v>0.1139</v>
      </c>
      <c r="AX56" s="4">
        <v>0</v>
      </c>
      <c r="AY56" s="4">
        <v>0.1198</v>
      </c>
      <c r="AZ56" s="97">
        <f t="shared" si="20"/>
        <v>6.7527846108105652E-2</v>
      </c>
      <c r="BA56" s="95">
        <f t="shared" si="21"/>
        <v>7.7900000000000011E-2</v>
      </c>
    </row>
    <row r="57" spans="1:53" x14ac:dyDescent="0.2">
      <c r="A57" t="s">
        <v>55</v>
      </c>
      <c r="B57" s="7">
        <v>0.17100000000000001</v>
      </c>
      <c r="C57" s="4">
        <v>0.12839999999999999</v>
      </c>
      <c r="D57" s="4">
        <v>8.3000000000000001E-3</v>
      </c>
      <c r="E57" s="97">
        <f t="shared" si="0"/>
        <v>8.4370275176351872E-2</v>
      </c>
      <c r="F57" s="90">
        <f t="shared" si="1"/>
        <v>0.10256666666666665</v>
      </c>
      <c r="G57" s="4">
        <v>1.38E-2</v>
      </c>
      <c r="H57" s="4">
        <v>0.1221</v>
      </c>
      <c r="I57" s="4">
        <v>4.65E-2</v>
      </c>
      <c r="J57" s="97">
        <f t="shared" si="2"/>
        <v>5.5548087275800954E-2</v>
      </c>
      <c r="K57" s="90">
        <f t="shared" si="3"/>
        <v>6.08E-2</v>
      </c>
      <c r="L57" s="4">
        <v>0.1424</v>
      </c>
      <c r="M57" s="4">
        <v>0</v>
      </c>
      <c r="N57" s="4">
        <v>0</v>
      </c>
      <c r="O57" s="97">
        <f t="shared" si="4"/>
        <v>8.2214678332602709E-2</v>
      </c>
      <c r="P57" s="95">
        <f t="shared" si="5"/>
        <v>4.7466666666666664E-2</v>
      </c>
      <c r="Q57" s="4">
        <v>0.11119999999999999</v>
      </c>
      <c r="R57" s="4">
        <v>1.9800000000000002E-2</v>
      </c>
      <c r="S57" s="4">
        <v>8.3299999999999999E-2</v>
      </c>
      <c r="T57" s="97">
        <f t="shared" si="6"/>
        <v>4.6841256743743891E-2</v>
      </c>
      <c r="U57" s="90">
        <f t="shared" si="7"/>
        <v>7.1433333333333335E-2</v>
      </c>
      <c r="V57" s="4">
        <v>0.16139999999999999</v>
      </c>
      <c r="W57" s="4">
        <v>9.7799999999999998E-2</v>
      </c>
      <c r="X57" s="4">
        <v>0.1701</v>
      </c>
      <c r="Y57" s="97">
        <f t="shared" si="8"/>
        <v>3.9471382038129839E-2</v>
      </c>
      <c r="Z57" s="90">
        <f t="shared" si="9"/>
        <v>0.1431</v>
      </c>
      <c r="AA57" s="4">
        <v>0.1447</v>
      </c>
      <c r="AB57" s="4">
        <v>0</v>
      </c>
      <c r="AC57" s="4">
        <v>0.17760000000000001</v>
      </c>
      <c r="AD57" s="97">
        <f t="shared" si="10"/>
        <v>9.4483031986348373E-2</v>
      </c>
      <c r="AE57" s="92">
        <f t="shared" si="11"/>
        <v>0.10743333333333334</v>
      </c>
      <c r="AF57" s="7">
        <v>0.08</v>
      </c>
      <c r="AG57" s="4">
        <v>0.1167</v>
      </c>
      <c r="AH57" s="97">
        <f t="shared" si="12"/>
        <v>2.5950818869546394E-2</v>
      </c>
      <c r="AI57" s="90">
        <f t="shared" si="13"/>
        <v>9.8349999999999993E-2</v>
      </c>
      <c r="AJ57" s="4">
        <v>8.2500000000000004E-2</v>
      </c>
      <c r="AK57" s="4">
        <v>0.11799999999999999</v>
      </c>
      <c r="AL57" s="97">
        <f t="shared" si="14"/>
        <v>2.5102290732122341E-2</v>
      </c>
      <c r="AM57" s="90">
        <f t="shared" si="15"/>
        <v>0.10025000000000001</v>
      </c>
      <c r="AN57" s="4">
        <v>3.5099999999999999E-2</v>
      </c>
      <c r="AO57" s="4">
        <v>2.7699999999999999E-2</v>
      </c>
      <c r="AP57" s="97">
        <f t="shared" si="16"/>
        <v>5.2325901807804519E-3</v>
      </c>
      <c r="AQ57" s="92">
        <f t="shared" si="17"/>
        <v>3.1399999999999997E-2</v>
      </c>
      <c r="AR57" s="7">
        <v>3.7199999999999997E-2</v>
      </c>
      <c r="AS57" s="4">
        <v>8.7499999999999994E-2</v>
      </c>
      <c r="AT57" s="4">
        <v>8.4099999999999994E-2</v>
      </c>
      <c r="AU57" s="97">
        <f t="shared" si="18"/>
        <v>2.8110674129234261E-2</v>
      </c>
      <c r="AV57" s="90">
        <f t="shared" si="19"/>
        <v>6.9599999999999995E-2</v>
      </c>
      <c r="AW57" s="4">
        <v>0.13389999999999999</v>
      </c>
      <c r="AX57" s="4">
        <v>0</v>
      </c>
      <c r="AY57" s="4">
        <v>0.14330000000000001</v>
      </c>
      <c r="AZ57" s="97">
        <f t="shared" si="20"/>
        <v>8.0158655178339908E-2</v>
      </c>
      <c r="BA57" s="95">
        <f t="shared" si="21"/>
        <v>9.2399999999999996E-2</v>
      </c>
    </row>
    <row r="58" spans="1:53" x14ac:dyDescent="0.2">
      <c r="A58" t="s">
        <v>56</v>
      </c>
      <c r="B58" s="7">
        <v>0.19059999999999999</v>
      </c>
      <c r="C58" s="4">
        <v>0.1565</v>
      </c>
      <c r="D58" s="4">
        <v>6.2399999999999997E-2</v>
      </c>
      <c r="E58" s="97">
        <f t="shared" si="0"/>
        <v>6.6398870472320529E-2</v>
      </c>
      <c r="F58" s="90">
        <f t="shared" si="1"/>
        <v>0.13649999999999998</v>
      </c>
      <c r="G58" s="4">
        <v>8.8800000000000004E-2</v>
      </c>
      <c r="H58" s="4">
        <v>0.1472</v>
      </c>
      <c r="I58" s="4">
        <v>6.6500000000000004E-2</v>
      </c>
      <c r="J58" s="97">
        <f t="shared" si="2"/>
        <v>4.1674012685765399E-2</v>
      </c>
      <c r="K58" s="90">
        <f t="shared" si="3"/>
        <v>0.10083333333333333</v>
      </c>
      <c r="L58" s="4">
        <v>0.16120000000000001</v>
      </c>
      <c r="M58" s="4">
        <v>0</v>
      </c>
      <c r="N58" s="4">
        <v>0</v>
      </c>
      <c r="O58" s="97">
        <f t="shared" si="4"/>
        <v>9.3068863393367673E-2</v>
      </c>
      <c r="P58" s="95">
        <f t="shared" si="5"/>
        <v>5.3733333333333334E-2</v>
      </c>
      <c r="Q58" s="4">
        <v>0.18049999999999999</v>
      </c>
      <c r="R58" s="4">
        <v>7.0000000000000007E-2</v>
      </c>
      <c r="S58" s="4">
        <v>0.11020000000000001</v>
      </c>
      <c r="T58" s="97">
        <f t="shared" si="6"/>
        <v>5.5929092012416311E-2</v>
      </c>
      <c r="U58" s="90">
        <f t="shared" si="7"/>
        <v>0.12023333333333334</v>
      </c>
      <c r="V58" s="4">
        <v>0.17829999999999999</v>
      </c>
      <c r="W58" s="4">
        <v>0.1166</v>
      </c>
      <c r="X58" s="4">
        <v>0.19309999999999999</v>
      </c>
      <c r="Y58" s="97">
        <f t="shared" si="8"/>
        <v>4.0575403058174676E-2</v>
      </c>
      <c r="Z58" s="90">
        <f t="shared" si="9"/>
        <v>0.16266666666666665</v>
      </c>
      <c r="AA58" s="4">
        <v>0.17519999999999999</v>
      </c>
      <c r="AB58" s="4">
        <v>0</v>
      </c>
      <c r="AC58" s="4">
        <v>0.19950000000000001</v>
      </c>
      <c r="AD58" s="97">
        <f t="shared" si="10"/>
        <v>0.10884681897051468</v>
      </c>
      <c r="AE58" s="92">
        <f t="shared" si="11"/>
        <v>0.12490000000000001</v>
      </c>
      <c r="AF58" s="7">
        <v>0.11169999999999999</v>
      </c>
      <c r="AG58" s="4">
        <v>0.1358</v>
      </c>
      <c r="AH58" s="97">
        <f t="shared" si="12"/>
        <v>1.7041273426595803E-2</v>
      </c>
      <c r="AI58" s="90">
        <f t="shared" si="13"/>
        <v>0.12375</v>
      </c>
      <c r="AJ58" s="4">
        <v>0.1043</v>
      </c>
      <c r="AK58" s="4">
        <v>0.13700000000000001</v>
      </c>
      <c r="AL58" s="97">
        <f t="shared" si="14"/>
        <v>2.3122391744800186E-2</v>
      </c>
      <c r="AM58" s="90">
        <f t="shared" si="15"/>
        <v>0.12065000000000001</v>
      </c>
      <c r="AN58" s="4">
        <v>6.5100000000000005E-2</v>
      </c>
      <c r="AO58" s="4">
        <v>5.3100000000000001E-2</v>
      </c>
      <c r="AP58" s="97">
        <f t="shared" si="16"/>
        <v>8.4852813742386218E-3</v>
      </c>
      <c r="AQ58" s="92">
        <f t="shared" si="17"/>
        <v>5.91E-2</v>
      </c>
      <c r="AR58" s="7">
        <v>6.9400000000000003E-2</v>
      </c>
      <c r="AS58" s="4">
        <v>0.10639999999999999</v>
      </c>
      <c r="AT58" s="4">
        <v>0.10920000000000001</v>
      </c>
      <c r="AU58" s="97">
        <f t="shared" si="18"/>
        <v>2.2214409737825565E-2</v>
      </c>
      <c r="AV58" s="90">
        <f t="shared" si="19"/>
        <v>9.5000000000000015E-2</v>
      </c>
      <c r="AW58" s="4">
        <v>0.15440000000000001</v>
      </c>
      <c r="AX58" s="4">
        <v>7.6E-3</v>
      </c>
      <c r="AY58" s="4">
        <v>0.1648</v>
      </c>
      <c r="AZ58" s="97">
        <f t="shared" si="20"/>
        <v>8.7911167284556835E-2</v>
      </c>
      <c r="BA58" s="95">
        <f t="shared" si="21"/>
        <v>0.10893333333333333</v>
      </c>
    </row>
    <row r="59" spans="1:53" x14ac:dyDescent="0.2">
      <c r="A59" t="s">
        <v>57</v>
      </c>
      <c r="B59" s="7">
        <v>0.21110000000000001</v>
      </c>
      <c r="C59" s="4">
        <v>0.18210000000000001</v>
      </c>
      <c r="D59" s="4">
        <v>0.1134</v>
      </c>
      <c r="E59" s="97">
        <f t="shared" si="0"/>
        <v>5.0176322437314499E-2</v>
      </c>
      <c r="F59" s="90">
        <f t="shared" si="1"/>
        <v>0.16886666666666664</v>
      </c>
      <c r="G59" s="4">
        <v>0.16619999999999999</v>
      </c>
      <c r="H59" s="4">
        <v>0.18490000000000001</v>
      </c>
      <c r="I59" s="4">
        <v>9.9599999999999994E-2</v>
      </c>
      <c r="J59" s="97">
        <f t="shared" si="2"/>
        <v>4.4835514197267008E-2</v>
      </c>
      <c r="K59" s="90">
        <f t="shared" si="3"/>
        <v>0.15023333333333333</v>
      </c>
      <c r="L59" s="4">
        <v>0.1804</v>
      </c>
      <c r="M59" s="4">
        <v>0</v>
      </c>
      <c r="N59" s="4">
        <v>0</v>
      </c>
      <c r="O59" s="97">
        <f t="shared" si="4"/>
        <v>0.10415398856180849</v>
      </c>
      <c r="P59" s="95">
        <f t="shared" si="5"/>
        <v>6.0133333333333337E-2</v>
      </c>
      <c r="Q59" s="4">
        <v>0.20630000000000001</v>
      </c>
      <c r="R59" s="4">
        <v>0.1012</v>
      </c>
      <c r="S59" s="4">
        <v>0.1411</v>
      </c>
      <c r="T59" s="97">
        <f t="shared" si="6"/>
        <v>5.305509714752514E-2</v>
      </c>
      <c r="U59" s="90">
        <f t="shared" si="7"/>
        <v>0.14953333333333332</v>
      </c>
      <c r="V59" s="4">
        <v>0.1971</v>
      </c>
      <c r="W59" s="4">
        <v>0.1343</v>
      </c>
      <c r="X59" s="4">
        <v>0.21640000000000001</v>
      </c>
      <c r="Y59" s="97">
        <f t="shared" si="8"/>
        <v>4.292772996560603E-2</v>
      </c>
      <c r="Z59" s="90">
        <f t="shared" si="9"/>
        <v>0.18260000000000001</v>
      </c>
      <c r="AA59" s="4">
        <v>0.20519999999999999</v>
      </c>
      <c r="AB59" s="4">
        <v>2.2499999999999999E-2</v>
      </c>
      <c r="AC59" s="4">
        <v>0.2228</v>
      </c>
      <c r="AD59" s="97">
        <f t="shared" si="10"/>
        <v>0.11091223256851937</v>
      </c>
      <c r="AE59" s="92">
        <f t="shared" si="11"/>
        <v>0.15016666666666667</v>
      </c>
      <c r="AF59" s="7">
        <v>0.1429</v>
      </c>
      <c r="AG59" s="4">
        <v>0.15490000000000001</v>
      </c>
      <c r="AH59" s="97">
        <f t="shared" si="12"/>
        <v>8.4852813742385784E-3</v>
      </c>
      <c r="AI59" s="90">
        <f t="shared" si="13"/>
        <v>0.1489</v>
      </c>
      <c r="AJ59" s="4">
        <v>0.12559999999999999</v>
      </c>
      <c r="AK59" s="4">
        <v>0.15820000000000001</v>
      </c>
      <c r="AL59" s="97">
        <f t="shared" si="14"/>
        <v>2.3051681066681557E-2</v>
      </c>
      <c r="AM59" s="90">
        <f t="shared" si="15"/>
        <v>0.1419</v>
      </c>
      <c r="AN59" s="4">
        <v>0.1142</v>
      </c>
      <c r="AO59" s="4">
        <v>8.4500000000000006E-2</v>
      </c>
      <c r="AP59" s="97">
        <f t="shared" si="16"/>
        <v>2.1001071401240568E-2</v>
      </c>
      <c r="AQ59" s="92">
        <f t="shared" si="17"/>
        <v>9.9349999999999994E-2</v>
      </c>
      <c r="AR59" s="7">
        <v>0.1045</v>
      </c>
      <c r="AS59" s="4">
        <v>0.12470000000000001</v>
      </c>
      <c r="AT59" s="4">
        <v>0.14849999999999999</v>
      </c>
      <c r="AU59" s="97">
        <f t="shared" si="18"/>
        <v>2.2024531777088904E-2</v>
      </c>
      <c r="AV59" s="90">
        <f t="shared" si="19"/>
        <v>0.12590000000000001</v>
      </c>
      <c r="AW59" s="4">
        <v>0.17249999999999999</v>
      </c>
      <c r="AX59" s="4">
        <v>3.44E-2</v>
      </c>
      <c r="AY59" s="4">
        <v>0.1865</v>
      </c>
      <c r="AZ59" s="97">
        <f t="shared" si="20"/>
        <v>8.4065470517527802E-2</v>
      </c>
      <c r="BA59" s="95">
        <f t="shared" si="21"/>
        <v>0.13113333333333332</v>
      </c>
    </row>
    <row r="60" spans="1:53" x14ac:dyDescent="0.2">
      <c r="A60" t="s">
        <v>58</v>
      </c>
      <c r="B60" s="7">
        <v>0.23169999999999999</v>
      </c>
      <c r="C60" s="4">
        <v>0.19989999999999999</v>
      </c>
      <c r="D60" s="4">
        <v>0.18010000000000001</v>
      </c>
      <c r="E60" s="97">
        <f t="shared" si="0"/>
        <v>2.6031519356349262E-2</v>
      </c>
      <c r="F60" s="90">
        <f t="shared" si="1"/>
        <v>0.2039</v>
      </c>
      <c r="G60" s="4">
        <v>0.21390000000000001</v>
      </c>
      <c r="H60" s="4">
        <v>0.21609999999999999</v>
      </c>
      <c r="I60" s="4">
        <v>0.16009999999999999</v>
      </c>
      <c r="J60" s="97">
        <f t="shared" si="2"/>
        <v>3.1715611297908175E-2</v>
      </c>
      <c r="K60" s="90">
        <f t="shared" si="3"/>
        <v>0.19669999999999999</v>
      </c>
      <c r="L60" s="4">
        <v>0.19900000000000001</v>
      </c>
      <c r="M60" s="4">
        <v>0</v>
      </c>
      <c r="N60" s="4">
        <v>0</v>
      </c>
      <c r="O60" s="97">
        <f t="shared" si="4"/>
        <v>0.11489270356873553</v>
      </c>
      <c r="P60" s="95">
        <f t="shared" si="5"/>
        <v>6.6333333333333341E-2</v>
      </c>
      <c r="Q60" s="4">
        <v>0.2283</v>
      </c>
      <c r="R60" s="4">
        <v>0.14549999999999999</v>
      </c>
      <c r="S60" s="4">
        <v>0.20599999999999999</v>
      </c>
      <c r="T60" s="97">
        <f t="shared" si="6"/>
        <v>4.2843474804611009E-2</v>
      </c>
      <c r="U60" s="90">
        <f t="shared" si="7"/>
        <v>0.19326666666666667</v>
      </c>
      <c r="V60" s="4">
        <v>0.214</v>
      </c>
      <c r="W60" s="4">
        <v>0.1527</v>
      </c>
      <c r="X60" s="4">
        <v>0.23760000000000001</v>
      </c>
      <c r="Y60" s="97">
        <f t="shared" si="8"/>
        <v>4.3822863134821838E-2</v>
      </c>
      <c r="Z60" s="90">
        <f t="shared" si="9"/>
        <v>0.20143333333333335</v>
      </c>
      <c r="AA60" s="4">
        <v>0.22989999999999999</v>
      </c>
      <c r="AB60" s="4">
        <v>4.8500000000000001E-2</v>
      </c>
      <c r="AC60" s="4">
        <v>0.24460000000000001</v>
      </c>
      <c r="AD60" s="97">
        <f t="shared" si="10"/>
        <v>0.10922244885248328</v>
      </c>
      <c r="AE60" s="92">
        <f t="shared" si="11"/>
        <v>0.17433333333333334</v>
      </c>
      <c r="AF60" s="7">
        <v>0.17960000000000001</v>
      </c>
      <c r="AG60" s="4">
        <v>0.17480000000000001</v>
      </c>
      <c r="AH60" s="97">
        <f t="shared" si="12"/>
        <v>3.3941125496954275E-3</v>
      </c>
      <c r="AI60" s="90">
        <f t="shared" si="13"/>
        <v>0.17720000000000002</v>
      </c>
      <c r="AJ60" s="4">
        <v>0.14899999999999999</v>
      </c>
      <c r="AK60" s="4">
        <v>0.17949999999999999</v>
      </c>
      <c r="AL60" s="97">
        <f t="shared" si="14"/>
        <v>2.1566756826189699E-2</v>
      </c>
      <c r="AM60" s="90">
        <f t="shared" si="15"/>
        <v>0.16425000000000001</v>
      </c>
      <c r="AN60" s="4">
        <v>0.17829999999999999</v>
      </c>
      <c r="AO60" s="4">
        <v>0.1231</v>
      </c>
      <c r="AP60" s="97">
        <f t="shared" si="16"/>
        <v>3.9032294321497338E-2</v>
      </c>
      <c r="AQ60" s="92">
        <f t="shared" si="17"/>
        <v>0.1507</v>
      </c>
      <c r="AR60" s="7">
        <v>0.12690000000000001</v>
      </c>
      <c r="AS60" s="4">
        <v>0.14330000000000001</v>
      </c>
      <c r="AT60" s="4">
        <v>0.17760000000000001</v>
      </c>
      <c r="AU60" s="97">
        <f t="shared" si="18"/>
        <v>2.5871283952160928E-2</v>
      </c>
      <c r="AV60" s="90">
        <f t="shared" si="19"/>
        <v>0.14926666666666666</v>
      </c>
      <c r="AW60" s="4">
        <v>0.1923</v>
      </c>
      <c r="AX60" s="4">
        <v>6.1499999999999999E-2</v>
      </c>
      <c r="AY60" s="4">
        <v>0.20730000000000001</v>
      </c>
      <c r="AZ60" s="97">
        <f t="shared" si="20"/>
        <v>8.0199002487562107E-2</v>
      </c>
      <c r="BA60" s="95">
        <f t="shared" si="21"/>
        <v>0.15370000000000003</v>
      </c>
    </row>
    <row r="61" spans="1:53" x14ac:dyDescent="0.2">
      <c r="A61" t="s">
        <v>59</v>
      </c>
      <c r="B61" s="7">
        <v>0.25340000000000001</v>
      </c>
      <c r="C61" s="4">
        <v>0.2235</v>
      </c>
      <c r="D61" s="4">
        <v>0.2271</v>
      </c>
      <c r="E61" s="97">
        <f t="shared" si="0"/>
        <v>1.6323092027349891E-2</v>
      </c>
      <c r="F61" s="90">
        <f t="shared" si="1"/>
        <v>0.23466666666666666</v>
      </c>
      <c r="G61" s="4">
        <v>0.255</v>
      </c>
      <c r="H61" s="4">
        <v>0.24640000000000001</v>
      </c>
      <c r="I61" s="4">
        <v>0.23230000000000001</v>
      </c>
      <c r="J61" s="97">
        <f t="shared" si="2"/>
        <v>1.1460511914104592E-2</v>
      </c>
      <c r="K61" s="90">
        <f t="shared" si="3"/>
        <v>0.24456666666666668</v>
      </c>
      <c r="L61" s="4">
        <v>0.21820000000000001</v>
      </c>
      <c r="M61" s="4">
        <v>7.2499999999999995E-2</v>
      </c>
      <c r="N61" s="4">
        <v>0</v>
      </c>
      <c r="O61" s="97">
        <f t="shared" si="4"/>
        <v>0.11112753934106522</v>
      </c>
      <c r="P61" s="95">
        <f t="shared" si="5"/>
        <v>9.69E-2</v>
      </c>
      <c r="Q61" s="4">
        <v>0.25080000000000002</v>
      </c>
      <c r="R61" s="4">
        <v>0.2767</v>
      </c>
      <c r="S61" s="4">
        <v>0.23069999999999999</v>
      </c>
      <c r="T61" s="97">
        <f t="shared" si="6"/>
        <v>2.3060861504578131E-2</v>
      </c>
      <c r="U61" s="90">
        <f t="shared" si="7"/>
        <v>0.25273333333333337</v>
      </c>
      <c r="V61" s="4">
        <v>0.2316</v>
      </c>
      <c r="W61" s="4">
        <v>0.17119999999999999</v>
      </c>
      <c r="X61" s="4">
        <v>0.2571</v>
      </c>
      <c r="Y61" s="97">
        <f t="shared" si="8"/>
        <v>4.4115794601631515E-2</v>
      </c>
      <c r="Z61" s="90">
        <f t="shared" si="9"/>
        <v>0.21996666666666664</v>
      </c>
      <c r="AA61" s="4">
        <v>0.253</v>
      </c>
      <c r="AB61" s="4">
        <v>6.9000000000000006E-2</v>
      </c>
      <c r="AC61" s="4">
        <v>0.27239999999999998</v>
      </c>
      <c r="AD61" s="97">
        <f t="shared" si="10"/>
        <v>0.11225263174346213</v>
      </c>
      <c r="AE61" s="92">
        <f t="shared" si="11"/>
        <v>0.19813333333333336</v>
      </c>
      <c r="AF61" s="7">
        <v>0.2014</v>
      </c>
      <c r="AG61" s="4">
        <v>0.1953</v>
      </c>
      <c r="AH61" s="97">
        <f t="shared" si="12"/>
        <v>4.3133513652379362E-3</v>
      </c>
      <c r="AI61" s="90">
        <f t="shared" si="13"/>
        <v>0.19835</v>
      </c>
      <c r="AJ61" s="4">
        <v>0.17150000000000001</v>
      </c>
      <c r="AK61" s="4">
        <v>0.20269999999999999</v>
      </c>
      <c r="AL61" s="97">
        <f t="shared" si="14"/>
        <v>2.2061731573020268E-2</v>
      </c>
      <c r="AM61" s="90">
        <f t="shared" si="15"/>
        <v>0.18709999999999999</v>
      </c>
      <c r="AN61" s="4">
        <v>0.24060000000000001</v>
      </c>
      <c r="AO61" s="4">
        <v>0.15820000000000001</v>
      </c>
      <c r="AP61" s="97">
        <f t="shared" si="16"/>
        <v>5.8265598769771422E-2</v>
      </c>
      <c r="AQ61" s="92">
        <f t="shared" si="17"/>
        <v>0.19940000000000002</v>
      </c>
      <c r="AR61" s="7">
        <v>0.14860000000000001</v>
      </c>
      <c r="AS61" s="4">
        <v>0.1623</v>
      </c>
      <c r="AT61" s="4">
        <v>0.2046</v>
      </c>
      <c r="AU61" s="97">
        <f t="shared" si="18"/>
        <v>2.9191836758472894E-2</v>
      </c>
      <c r="AV61" s="90">
        <f t="shared" si="19"/>
        <v>0.17183333333333337</v>
      </c>
      <c r="AW61" s="4">
        <v>0.2145</v>
      </c>
      <c r="AX61" s="4">
        <v>8.77E-2</v>
      </c>
      <c r="AY61" s="4">
        <v>0.22819999999999999</v>
      </c>
      <c r="AZ61" s="97">
        <f t="shared" si="20"/>
        <v>7.7466315260247137E-2</v>
      </c>
      <c r="BA61" s="95">
        <f t="shared" si="21"/>
        <v>0.17679999999999998</v>
      </c>
    </row>
    <row r="62" spans="1:53" x14ac:dyDescent="0.2">
      <c r="A62" t="s">
        <v>60</v>
      </c>
      <c r="B62" s="7">
        <v>0.27</v>
      </c>
      <c r="C62" s="4">
        <v>0.28270000000000001</v>
      </c>
      <c r="D62" s="4">
        <v>0.25340000000000001</v>
      </c>
      <c r="E62" s="97">
        <f t="shared" si="0"/>
        <v>1.4693195704134616E-2</v>
      </c>
      <c r="F62" s="90">
        <f t="shared" si="1"/>
        <v>0.26869999999999999</v>
      </c>
      <c r="G62" s="4">
        <v>0.29609999999999997</v>
      </c>
      <c r="H62" s="4">
        <v>0.28649999999999998</v>
      </c>
      <c r="I62" s="4">
        <v>0.3155</v>
      </c>
      <c r="J62" s="97">
        <f t="shared" si="2"/>
        <v>1.4773399518503984E-2</v>
      </c>
      <c r="K62" s="90">
        <f t="shared" si="3"/>
        <v>0.29936666666666667</v>
      </c>
      <c r="L62" s="4">
        <v>0.23880000000000001</v>
      </c>
      <c r="M62" s="4">
        <v>0.1512</v>
      </c>
      <c r="N62" s="4">
        <v>2.2000000000000001E-3</v>
      </c>
      <c r="O62" s="97">
        <f t="shared" si="4"/>
        <v>0.11962045532990309</v>
      </c>
      <c r="P62" s="95">
        <f t="shared" si="5"/>
        <v>0.13073333333333334</v>
      </c>
      <c r="Q62" s="4">
        <v>0.27389999999999998</v>
      </c>
      <c r="R62" s="4">
        <v>0.36890000000000001</v>
      </c>
      <c r="S62" s="4">
        <v>0.253</v>
      </c>
      <c r="T62" s="97">
        <f t="shared" si="6"/>
        <v>6.1771919186633634E-2</v>
      </c>
      <c r="U62" s="90">
        <f t="shared" si="7"/>
        <v>0.29860000000000003</v>
      </c>
      <c r="V62" s="4">
        <v>0.24840000000000001</v>
      </c>
      <c r="W62" s="4">
        <v>0.18940000000000001</v>
      </c>
      <c r="X62" s="4">
        <v>0.27829999999999999</v>
      </c>
      <c r="Y62" s="97">
        <f t="shared" si="8"/>
        <v>4.5236821285320278E-2</v>
      </c>
      <c r="Z62" s="90">
        <f t="shared" si="9"/>
        <v>0.2387</v>
      </c>
      <c r="AA62" s="4">
        <v>0.27779999999999999</v>
      </c>
      <c r="AB62" s="4">
        <v>0.104</v>
      </c>
      <c r="AC62" s="4">
        <v>0.30170000000000002</v>
      </c>
      <c r="AD62" s="97">
        <f t="shared" si="10"/>
        <v>0.10790654907526845</v>
      </c>
      <c r="AE62" s="92">
        <f t="shared" si="11"/>
        <v>0.22783333333333333</v>
      </c>
      <c r="AF62" s="7">
        <v>0.2291</v>
      </c>
      <c r="AG62" s="4">
        <v>0.24440000000000001</v>
      </c>
      <c r="AH62" s="97">
        <f t="shared" si="12"/>
        <v>1.0818733752154183E-2</v>
      </c>
      <c r="AI62" s="90">
        <f t="shared" si="13"/>
        <v>0.23675000000000002</v>
      </c>
      <c r="AJ62" s="4">
        <v>0.19259999999999999</v>
      </c>
      <c r="AK62" s="4">
        <v>0.23039999999999999</v>
      </c>
      <c r="AL62" s="97">
        <f t="shared" si="14"/>
        <v>2.6728636328851498E-2</v>
      </c>
      <c r="AM62" s="90">
        <f t="shared" si="15"/>
        <v>0.21149999999999999</v>
      </c>
      <c r="AN62" s="4">
        <v>0.27760000000000001</v>
      </c>
      <c r="AO62" s="4">
        <v>0.20669999999999999</v>
      </c>
      <c r="AP62" s="97">
        <f t="shared" si="16"/>
        <v>5.0133870786126182E-2</v>
      </c>
      <c r="AQ62" s="92">
        <f t="shared" si="17"/>
        <v>0.24215</v>
      </c>
      <c r="AR62" s="7">
        <v>0.1736</v>
      </c>
      <c r="AS62" s="4">
        <v>0.18179999999999999</v>
      </c>
      <c r="AT62" s="4">
        <v>0.22309999999999999</v>
      </c>
      <c r="AU62" s="97">
        <f t="shared" si="18"/>
        <v>2.6530422788439166E-2</v>
      </c>
      <c r="AV62" s="90">
        <f t="shared" si="19"/>
        <v>0.19283333333333333</v>
      </c>
      <c r="AW62" s="4">
        <v>0.23749999999999999</v>
      </c>
      <c r="AX62" s="4">
        <v>0.11360000000000001</v>
      </c>
      <c r="AY62" s="4">
        <v>0.25130000000000002</v>
      </c>
      <c r="AZ62" s="97">
        <f t="shared" si="20"/>
        <v>7.5831985336004423E-2</v>
      </c>
      <c r="BA62" s="95">
        <f t="shared" si="21"/>
        <v>0.20080000000000001</v>
      </c>
    </row>
    <row r="63" spans="1:53" x14ac:dyDescent="0.2">
      <c r="A63" t="s">
        <v>61</v>
      </c>
      <c r="B63" s="7">
        <v>0.28839999999999999</v>
      </c>
      <c r="C63" s="4">
        <v>0.35449999999999998</v>
      </c>
      <c r="D63" s="4">
        <v>0.29149999999999998</v>
      </c>
      <c r="E63" s="97">
        <f t="shared" si="0"/>
        <v>3.7300178730581612E-2</v>
      </c>
      <c r="F63" s="90">
        <f t="shared" si="1"/>
        <v>0.31146666666666667</v>
      </c>
      <c r="G63" s="4">
        <v>0.3417</v>
      </c>
      <c r="H63" s="4">
        <v>0.31929999999999997</v>
      </c>
      <c r="I63" s="4">
        <v>0.35610000000000003</v>
      </c>
      <c r="J63" s="97">
        <f t="shared" si="2"/>
        <v>1.8544361227427985E-2</v>
      </c>
      <c r="K63" s="90">
        <f t="shared" si="3"/>
        <v>0.33903333333333335</v>
      </c>
      <c r="L63" s="4">
        <v>0.27939999999999998</v>
      </c>
      <c r="M63" s="4">
        <v>0.2457</v>
      </c>
      <c r="N63" s="4">
        <v>6.5100000000000005E-2</v>
      </c>
      <c r="O63" s="97">
        <f t="shared" si="4"/>
        <v>0.11523638025091436</v>
      </c>
      <c r="P63" s="95">
        <f t="shared" si="5"/>
        <v>0.19673333333333334</v>
      </c>
      <c r="Q63" s="4">
        <v>0.29609999999999997</v>
      </c>
      <c r="R63" s="4">
        <v>0.42259999999999998</v>
      </c>
      <c r="S63" s="4">
        <v>0.27879999999999999</v>
      </c>
      <c r="T63" s="97">
        <f t="shared" si="6"/>
        <v>7.8506878679514586E-2</v>
      </c>
      <c r="U63" s="90">
        <f t="shared" si="7"/>
        <v>0.33249999999999996</v>
      </c>
      <c r="V63" s="4">
        <v>0.26479999999999998</v>
      </c>
      <c r="W63" s="4">
        <v>0.20979999999999999</v>
      </c>
      <c r="X63" s="4">
        <v>0.29609999999999997</v>
      </c>
      <c r="Y63" s="97">
        <f t="shared" si="8"/>
        <v>4.3689014637549303E-2</v>
      </c>
      <c r="Z63" s="90">
        <f t="shared" si="9"/>
        <v>0.25689999999999996</v>
      </c>
      <c r="AA63" s="4">
        <v>0.30499999999999999</v>
      </c>
      <c r="AB63" s="4">
        <v>0.13439999999999999</v>
      </c>
      <c r="AC63" s="4">
        <v>0.32590000000000002</v>
      </c>
      <c r="AD63" s="97">
        <f t="shared" si="10"/>
        <v>0.10505032127509176</v>
      </c>
      <c r="AE63" s="92">
        <f t="shared" si="11"/>
        <v>0.25510000000000005</v>
      </c>
      <c r="AF63" s="7">
        <v>0.26469999999999999</v>
      </c>
      <c r="AG63" s="4">
        <v>0.27579999999999999</v>
      </c>
      <c r="AH63" s="97">
        <f t="shared" si="12"/>
        <v>7.8488852711706761E-3</v>
      </c>
      <c r="AI63" s="90">
        <f t="shared" si="13"/>
        <v>0.27024999999999999</v>
      </c>
      <c r="AJ63" s="4">
        <v>0.21890000000000001</v>
      </c>
      <c r="AK63" s="4">
        <v>0.26419999999999999</v>
      </c>
      <c r="AL63" s="97">
        <f t="shared" si="14"/>
        <v>3.2031937187750589E-2</v>
      </c>
      <c r="AM63" s="90">
        <f t="shared" si="15"/>
        <v>0.24154999999999999</v>
      </c>
      <c r="AN63" s="4">
        <v>0.30009999999999998</v>
      </c>
      <c r="AO63" s="4">
        <v>0.26369999999999999</v>
      </c>
      <c r="AP63" s="97">
        <f t="shared" si="16"/>
        <v>2.5738686835190323E-2</v>
      </c>
      <c r="AQ63" s="92">
        <f t="shared" si="17"/>
        <v>0.28189999999999998</v>
      </c>
      <c r="AR63" s="7">
        <v>0.2009</v>
      </c>
      <c r="AS63" s="4">
        <v>0.20419999999999999</v>
      </c>
      <c r="AT63" s="4">
        <v>0.24429999999999999</v>
      </c>
      <c r="AU63" s="97">
        <f t="shared" si="18"/>
        <v>2.4160780892457372E-2</v>
      </c>
      <c r="AV63" s="90">
        <f t="shared" si="19"/>
        <v>0.21646666666666667</v>
      </c>
      <c r="AW63" s="4">
        <v>0.26229999999999998</v>
      </c>
      <c r="AX63" s="4">
        <v>0.13900000000000001</v>
      </c>
      <c r="AY63" s="4">
        <v>0.27260000000000001</v>
      </c>
      <c r="AZ63" s="97">
        <f t="shared" si="20"/>
        <v>7.4339244906935581E-2</v>
      </c>
      <c r="BA63" s="95">
        <f t="shared" si="21"/>
        <v>0.22463333333333332</v>
      </c>
    </row>
    <row r="64" spans="1:53" x14ac:dyDescent="0.2">
      <c r="A64" t="s">
        <v>62</v>
      </c>
      <c r="B64" s="7">
        <v>0.30709999999999998</v>
      </c>
      <c r="C64" s="4">
        <v>0.4123</v>
      </c>
      <c r="D64" s="4">
        <v>0.34160000000000001</v>
      </c>
      <c r="E64" s="97">
        <f t="shared" si="0"/>
        <v>5.3628008851096781E-2</v>
      </c>
      <c r="F64" s="90">
        <f t="shared" si="1"/>
        <v>0.35366666666666663</v>
      </c>
      <c r="G64" s="4">
        <v>0.3911</v>
      </c>
      <c r="H64" s="4">
        <v>0.34920000000000001</v>
      </c>
      <c r="I64" s="4">
        <v>0.39489999999999997</v>
      </c>
      <c r="J64" s="97">
        <f t="shared" si="2"/>
        <v>2.5359219230883259E-2</v>
      </c>
      <c r="K64" s="90">
        <f t="shared" si="3"/>
        <v>0.37840000000000001</v>
      </c>
      <c r="L64" s="4">
        <v>0.34200000000000003</v>
      </c>
      <c r="M64" s="4">
        <v>0.3241</v>
      </c>
      <c r="N64" s="4">
        <v>0.10730000000000001</v>
      </c>
      <c r="O64" s="97">
        <f t="shared" si="4"/>
        <v>0.13064375224250099</v>
      </c>
      <c r="P64" s="95">
        <f t="shared" si="5"/>
        <v>0.25780000000000003</v>
      </c>
      <c r="Q64" s="4">
        <v>0.32940000000000003</v>
      </c>
      <c r="R64" s="4">
        <v>0.49780000000000002</v>
      </c>
      <c r="S64" s="4">
        <v>0.30370000000000003</v>
      </c>
      <c r="T64" s="97">
        <f t="shared" si="6"/>
        <v>0.10543075136473878</v>
      </c>
      <c r="U64" s="90">
        <f t="shared" si="7"/>
        <v>0.37696666666666667</v>
      </c>
      <c r="V64" s="4">
        <v>0.28160000000000002</v>
      </c>
      <c r="W64" s="4">
        <v>0.23139999999999999</v>
      </c>
      <c r="X64" s="4">
        <v>0.31569999999999998</v>
      </c>
      <c r="Y64" s="97">
        <f t="shared" si="8"/>
        <v>4.2405463484476935E-2</v>
      </c>
      <c r="Z64" s="90">
        <f t="shared" si="9"/>
        <v>0.27623333333333333</v>
      </c>
      <c r="AA64" s="4">
        <v>0.34820000000000001</v>
      </c>
      <c r="AB64" s="4">
        <v>0.1966</v>
      </c>
      <c r="AC64" s="4">
        <v>0.34599999999999997</v>
      </c>
      <c r="AD64" s="97">
        <f t="shared" si="10"/>
        <v>8.6898177963253914E-2</v>
      </c>
      <c r="AE64" s="92">
        <f t="shared" si="11"/>
        <v>0.29693333333333333</v>
      </c>
      <c r="AF64" s="7">
        <v>0.2913</v>
      </c>
      <c r="AG64" s="4">
        <v>0.30869999999999997</v>
      </c>
      <c r="AH64" s="97">
        <f t="shared" si="12"/>
        <v>1.2303657992645906E-2</v>
      </c>
      <c r="AI64" s="90">
        <f t="shared" si="13"/>
        <v>0.3</v>
      </c>
      <c r="AJ64" s="4">
        <v>0.24249999999999999</v>
      </c>
      <c r="AK64" s="4">
        <v>0.31540000000000001</v>
      </c>
      <c r="AL64" s="97">
        <f t="shared" si="14"/>
        <v>5.1548084348499001E-2</v>
      </c>
      <c r="AM64" s="90">
        <f t="shared" si="15"/>
        <v>0.27895000000000003</v>
      </c>
      <c r="AN64" s="4">
        <v>0.34150000000000003</v>
      </c>
      <c r="AO64" s="4">
        <v>0.32779999999999998</v>
      </c>
      <c r="AP64" s="97">
        <f t="shared" si="16"/>
        <v>9.6873629022557334E-3</v>
      </c>
      <c r="AQ64" s="92">
        <f t="shared" si="17"/>
        <v>0.33465</v>
      </c>
      <c r="AR64" s="7">
        <v>0.23069999999999999</v>
      </c>
      <c r="AS64" s="4">
        <v>0.23769999999999999</v>
      </c>
      <c r="AT64" s="4">
        <v>0.27210000000000001</v>
      </c>
      <c r="AU64" s="97">
        <f t="shared" si="18"/>
        <v>2.2159723223301633E-2</v>
      </c>
      <c r="AV64" s="90">
        <f t="shared" si="19"/>
        <v>0.24683333333333332</v>
      </c>
      <c r="AW64" s="4">
        <v>0.29630000000000001</v>
      </c>
      <c r="AX64" s="4">
        <v>0.1812</v>
      </c>
      <c r="AY64" s="4">
        <v>0.29559999999999997</v>
      </c>
      <c r="AZ64" s="97">
        <f t="shared" si="20"/>
        <v>6.6251867898195843E-2</v>
      </c>
      <c r="BA64" s="95">
        <f t="shared" si="21"/>
        <v>0.25769999999999998</v>
      </c>
    </row>
    <row r="65" spans="1:53" x14ac:dyDescent="0.2">
      <c r="A65" t="s">
        <v>63</v>
      </c>
      <c r="B65" s="7">
        <v>0.32350000000000001</v>
      </c>
      <c r="C65" s="4">
        <v>0.4496</v>
      </c>
      <c r="D65" s="4">
        <v>0.3982</v>
      </c>
      <c r="E65" s="97">
        <f t="shared" si="0"/>
        <v>6.3407754520510728E-2</v>
      </c>
      <c r="F65" s="90">
        <f t="shared" si="1"/>
        <v>0.39043333333333335</v>
      </c>
      <c r="G65" s="4">
        <v>0.43459999999999999</v>
      </c>
      <c r="H65" s="4">
        <v>0.38840000000000002</v>
      </c>
      <c r="I65" s="4">
        <v>0.44140000000000001</v>
      </c>
      <c r="J65" s="97">
        <f t="shared" si="2"/>
        <v>2.883770679740906E-2</v>
      </c>
      <c r="K65" s="90">
        <f t="shared" si="3"/>
        <v>0.42146666666666666</v>
      </c>
      <c r="L65" s="4">
        <v>0.40760000000000002</v>
      </c>
      <c r="M65" s="4">
        <v>0.39439999999999997</v>
      </c>
      <c r="N65" s="4">
        <v>0.12759999999999999</v>
      </c>
      <c r="O65" s="97">
        <f t="shared" si="4"/>
        <v>0.15798548456530215</v>
      </c>
      <c r="P65" s="95">
        <f t="shared" si="5"/>
        <v>0.30986666666666668</v>
      </c>
      <c r="Q65" s="4">
        <v>0.373</v>
      </c>
      <c r="R65" s="4">
        <v>0.59399999999999997</v>
      </c>
      <c r="S65" s="4">
        <v>0.32969999999999999</v>
      </c>
      <c r="T65" s="97">
        <f t="shared" si="6"/>
        <v>0.14175705743748115</v>
      </c>
      <c r="U65" s="90">
        <f t="shared" si="7"/>
        <v>0.4322333333333333</v>
      </c>
      <c r="V65" s="4">
        <v>0.30049999999999999</v>
      </c>
      <c r="W65" s="4">
        <v>0.25929999999999997</v>
      </c>
      <c r="X65" s="4">
        <v>0.33400000000000002</v>
      </c>
      <c r="Y65" s="97">
        <f t="shared" si="8"/>
        <v>3.7416083885588092E-2</v>
      </c>
      <c r="Z65" s="90">
        <f t="shared" si="9"/>
        <v>0.29793333333333333</v>
      </c>
      <c r="AA65" s="4">
        <v>0.42030000000000001</v>
      </c>
      <c r="AB65" s="4">
        <v>0.32440000000000002</v>
      </c>
      <c r="AC65" s="4">
        <v>0.37530000000000002</v>
      </c>
      <c r="AD65" s="97">
        <f t="shared" si="10"/>
        <v>4.7980238987872216E-2</v>
      </c>
      <c r="AE65" s="92">
        <f t="shared" si="11"/>
        <v>0.37333333333333335</v>
      </c>
      <c r="AF65" s="7">
        <v>0.31690000000000002</v>
      </c>
      <c r="AG65" s="4">
        <v>0.33929999999999999</v>
      </c>
      <c r="AH65" s="97">
        <f t="shared" si="12"/>
        <v>1.5839191898578648E-2</v>
      </c>
      <c r="AI65" s="90">
        <f t="shared" si="13"/>
        <v>0.3281</v>
      </c>
      <c r="AJ65" s="4">
        <v>0.28149999999999997</v>
      </c>
      <c r="AK65" s="4">
        <v>0.34860000000000002</v>
      </c>
      <c r="AL65" s="97">
        <f t="shared" si="14"/>
        <v>4.7446865017617405E-2</v>
      </c>
      <c r="AM65" s="90">
        <f t="shared" si="15"/>
        <v>0.31505</v>
      </c>
      <c r="AN65" s="4">
        <v>0.38069999999999998</v>
      </c>
      <c r="AO65" s="4">
        <v>0.37569999999999998</v>
      </c>
      <c r="AP65" s="97">
        <f t="shared" si="16"/>
        <v>3.5355339059327407E-3</v>
      </c>
      <c r="AQ65" s="92">
        <f t="shared" si="17"/>
        <v>0.37819999999999998</v>
      </c>
      <c r="AR65" s="7">
        <v>0.29970000000000002</v>
      </c>
      <c r="AS65" s="4">
        <v>0.29780000000000001</v>
      </c>
      <c r="AT65" s="4">
        <v>0.30780000000000002</v>
      </c>
      <c r="AU65" s="97">
        <f t="shared" si="18"/>
        <v>5.3106810611571621E-3</v>
      </c>
      <c r="AV65" s="90">
        <f t="shared" si="19"/>
        <v>0.30176666666666668</v>
      </c>
      <c r="AW65" s="4">
        <v>0.33119999999999999</v>
      </c>
      <c r="AX65" s="4">
        <v>0.247</v>
      </c>
      <c r="AY65" s="4">
        <v>0.317</v>
      </c>
      <c r="AZ65" s="97">
        <f t="shared" si="20"/>
        <v>4.5076379623922615E-2</v>
      </c>
      <c r="BA65" s="95">
        <f t="shared" si="21"/>
        <v>0.2984</v>
      </c>
    </row>
    <row r="66" spans="1:53" x14ac:dyDescent="0.2">
      <c r="A66" t="s">
        <v>64</v>
      </c>
      <c r="B66" s="7">
        <v>0.34639999999999999</v>
      </c>
      <c r="C66" s="4">
        <v>0.4914</v>
      </c>
      <c r="D66" s="4">
        <v>0.46310000000000001</v>
      </c>
      <c r="E66" s="97">
        <f t="shared" si="0"/>
        <v>7.686002428657801E-2</v>
      </c>
      <c r="F66" s="90">
        <f t="shared" si="1"/>
        <v>0.43363333333333332</v>
      </c>
      <c r="G66" s="4">
        <v>0.50229999999999997</v>
      </c>
      <c r="H66" s="4">
        <v>0.441</v>
      </c>
      <c r="I66" s="4">
        <v>0.4824</v>
      </c>
      <c r="J66" s="97">
        <f t="shared" si="2"/>
        <v>3.1272085529003853E-2</v>
      </c>
      <c r="K66" s="90">
        <f t="shared" si="3"/>
        <v>0.47523333333333334</v>
      </c>
      <c r="L66" s="4">
        <v>0.44879999999999998</v>
      </c>
      <c r="M66" s="4">
        <v>0.5282</v>
      </c>
      <c r="N66" s="4">
        <v>0.15909999999999999</v>
      </c>
      <c r="O66" s="97">
        <f t="shared" si="4"/>
        <v>0.19427869157475813</v>
      </c>
      <c r="P66" s="95">
        <f t="shared" si="5"/>
        <v>0.37869999999999998</v>
      </c>
      <c r="Q66" s="4">
        <v>0.4244</v>
      </c>
      <c r="R66" s="4">
        <v>0.70179999999999998</v>
      </c>
      <c r="S66" s="4">
        <v>0.37859999999999999</v>
      </c>
      <c r="T66" s="97">
        <f t="shared" si="6"/>
        <v>0.17488407589028809</v>
      </c>
      <c r="U66" s="90">
        <f t="shared" si="7"/>
        <v>0.50159999999999993</v>
      </c>
      <c r="V66" s="4">
        <v>0.31929999999999997</v>
      </c>
      <c r="W66" s="4">
        <v>0.31269999999999998</v>
      </c>
      <c r="X66" s="4">
        <v>0.35470000000000002</v>
      </c>
      <c r="Y66" s="97">
        <f t="shared" si="8"/>
        <v>2.2585836269662474E-2</v>
      </c>
      <c r="Z66" s="90">
        <f t="shared" si="9"/>
        <v>0.32889999999999997</v>
      </c>
      <c r="AA66" s="4">
        <v>0.52690000000000003</v>
      </c>
      <c r="AB66" s="4">
        <v>0.44090000000000001</v>
      </c>
      <c r="AC66" s="4">
        <v>0.41070000000000001</v>
      </c>
      <c r="AD66" s="97">
        <f t="shared" si="10"/>
        <v>6.0291624625647279E-2</v>
      </c>
      <c r="AE66" s="92">
        <f t="shared" si="11"/>
        <v>0.45950000000000002</v>
      </c>
      <c r="AF66" s="7">
        <v>0.371</v>
      </c>
      <c r="AG66" s="4">
        <v>0.37190000000000001</v>
      </c>
      <c r="AH66" s="97">
        <f t="shared" si="12"/>
        <v>6.3639610306790123E-4</v>
      </c>
      <c r="AI66" s="90">
        <f t="shared" si="13"/>
        <v>0.37145</v>
      </c>
      <c r="AJ66" s="4">
        <v>0.32919999999999999</v>
      </c>
      <c r="AK66" s="4">
        <v>0.3957</v>
      </c>
      <c r="AL66" s="97">
        <f t="shared" si="14"/>
        <v>4.7022600948905417E-2</v>
      </c>
      <c r="AM66" s="90">
        <f t="shared" si="15"/>
        <v>0.36244999999999999</v>
      </c>
      <c r="AN66" s="4">
        <v>0.44219999999999998</v>
      </c>
      <c r="AO66" s="4">
        <v>0.42709999999999998</v>
      </c>
      <c r="AP66" s="97">
        <f t="shared" si="16"/>
        <v>1.0677312395916868E-2</v>
      </c>
      <c r="AQ66" s="92">
        <f t="shared" si="17"/>
        <v>0.43464999999999998</v>
      </c>
      <c r="AR66" s="7">
        <v>0.3947</v>
      </c>
      <c r="AS66" s="4">
        <v>0.35830000000000001</v>
      </c>
      <c r="AT66" s="4">
        <v>0.34739999999999999</v>
      </c>
      <c r="AU66" s="97">
        <f t="shared" si="18"/>
        <v>2.4769134017966796E-2</v>
      </c>
      <c r="AV66" s="90">
        <f t="shared" si="19"/>
        <v>0.36680000000000001</v>
      </c>
      <c r="AW66" s="4">
        <v>0.36599999999999999</v>
      </c>
      <c r="AX66" s="4">
        <v>0.36380000000000001</v>
      </c>
      <c r="AY66" s="4">
        <v>0.34399999999999997</v>
      </c>
      <c r="AZ66" s="97">
        <f t="shared" si="20"/>
        <v>1.2116655204029441E-2</v>
      </c>
      <c r="BA66" s="95">
        <f t="shared" si="21"/>
        <v>0.35793333333333327</v>
      </c>
    </row>
    <row r="67" spans="1:53" ht="16" thickBot="1" x14ac:dyDescent="0.25">
      <c r="A67" t="s">
        <v>65</v>
      </c>
      <c r="B67" s="9">
        <v>0.36220000000000002</v>
      </c>
      <c r="C67" s="10">
        <v>0.56179999999999997</v>
      </c>
      <c r="D67" s="10">
        <v>0.63419999999999999</v>
      </c>
      <c r="E67" s="98">
        <f t="shared" si="0"/>
        <v>0.14086986902812143</v>
      </c>
      <c r="F67" s="91">
        <f t="shared" si="1"/>
        <v>0.51939999999999997</v>
      </c>
      <c r="G67" s="10">
        <v>0.51319999999999999</v>
      </c>
      <c r="H67" s="10">
        <v>0.68089999999999995</v>
      </c>
      <c r="I67" s="10">
        <v>0.57889999999999997</v>
      </c>
      <c r="J67" s="98">
        <f t="shared" si="2"/>
        <v>8.4502248490794504E-2</v>
      </c>
      <c r="K67" s="91">
        <f t="shared" si="3"/>
        <v>0.59099999999999997</v>
      </c>
      <c r="L67" s="10">
        <v>0.44840000000000002</v>
      </c>
      <c r="M67" s="10">
        <v>0.71479999999999999</v>
      </c>
      <c r="N67" s="10">
        <v>0.21110000000000001</v>
      </c>
      <c r="O67" s="98">
        <f t="shared" si="4"/>
        <v>0.2519900593277441</v>
      </c>
      <c r="P67" s="96">
        <f t="shared" si="5"/>
        <v>0.45810000000000001</v>
      </c>
      <c r="Q67" s="10">
        <v>0.44540000000000002</v>
      </c>
      <c r="R67" s="10">
        <v>0.79110000000000003</v>
      </c>
      <c r="S67" s="10">
        <v>0.40560000000000002</v>
      </c>
      <c r="T67" s="98">
        <f t="shared" si="6"/>
        <v>0.21201524316268727</v>
      </c>
      <c r="U67" s="91">
        <f t="shared" si="7"/>
        <v>0.54736666666666667</v>
      </c>
      <c r="V67" s="10">
        <v>0.35589999999999999</v>
      </c>
      <c r="W67" s="10">
        <v>0.35260000000000002</v>
      </c>
      <c r="X67" s="10">
        <v>0.37290000000000001</v>
      </c>
      <c r="Y67" s="98">
        <f t="shared" si="8"/>
        <v>1.0893270093655682E-2</v>
      </c>
      <c r="Z67" s="91">
        <f t="shared" si="9"/>
        <v>0.36046666666666666</v>
      </c>
      <c r="AA67" s="10">
        <v>0.57220000000000004</v>
      </c>
      <c r="AB67" s="10">
        <v>0.54820000000000002</v>
      </c>
      <c r="AC67" s="10">
        <v>0.41599999999999998</v>
      </c>
      <c r="AD67" s="98">
        <f t="shared" si="10"/>
        <v>8.4114287331780835E-2</v>
      </c>
      <c r="AE67" s="93">
        <f t="shared" si="11"/>
        <v>0.51213333333333333</v>
      </c>
      <c r="AF67" s="9">
        <v>0.43169999999999997</v>
      </c>
      <c r="AG67" s="10">
        <v>0.41020000000000001</v>
      </c>
      <c r="AH67" s="98">
        <f t="shared" si="12"/>
        <v>1.5202795795510746E-2</v>
      </c>
      <c r="AI67" s="91">
        <f t="shared" si="13"/>
        <v>0.42094999999999999</v>
      </c>
      <c r="AJ67" s="10">
        <v>0.36320000000000002</v>
      </c>
      <c r="AK67" s="10">
        <v>0.496</v>
      </c>
      <c r="AL67" s="98">
        <f t="shared" si="14"/>
        <v>9.3903780541573403E-2</v>
      </c>
      <c r="AM67" s="91">
        <f t="shared" si="15"/>
        <v>0.42959999999999998</v>
      </c>
      <c r="AN67" s="10">
        <v>0.5444</v>
      </c>
      <c r="AO67" s="10">
        <v>0.56089999999999995</v>
      </c>
      <c r="AP67" s="98">
        <f t="shared" si="16"/>
        <v>1.1667261889578005E-2</v>
      </c>
      <c r="AQ67" s="93">
        <f t="shared" si="17"/>
        <v>0.55264999999999997</v>
      </c>
      <c r="AR67" s="9">
        <v>0.56559999999999999</v>
      </c>
      <c r="AS67" s="10">
        <v>0.41120000000000001</v>
      </c>
      <c r="AT67" s="10">
        <v>0.40710000000000002</v>
      </c>
      <c r="AU67" s="98">
        <f t="shared" si="18"/>
        <v>9.0349709462731201E-2</v>
      </c>
      <c r="AV67" s="91">
        <f t="shared" si="19"/>
        <v>0.46130000000000004</v>
      </c>
      <c r="AW67" s="10">
        <v>0.4511</v>
      </c>
      <c r="AX67" s="10">
        <v>0.63360000000000005</v>
      </c>
      <c r="AY67" s="10">
        <v>0.38950000000000001</v>
      </c>
      <c r="AZ67" s="98">
        <f t="shared" si="20"/>
        <v>0.12694199462746794</v>
      </c>
      <c r="BA67" s="96">
        <f t="shared" si="21"/>
        <v>0.4914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21F12-6924-1647-A8EA-96C867F730CC}">
  <dimension ref="A1:Y67"/>
  <sheetViews>
    <sheetView zoomScale="90" zoomScaleNormal="167" workbookViewId="0">
      <selection activeCell="G89" sqref="G89"/>
    </sheetView>
  </sheetViews>
  <sheetFormatPr baseColWidth="10" defaultRowHeight="15" x14ac:dyDescent="0.2"/>
  <cols>
    <col min="1" max="1" width="50.6640625" customWidth="1"/>
    <col min="2" max="2" width="13.1640625" customWidth="1"/>
    <col min="3" max="3" width="8.83203125"/>
    <col min="5" max="5" width="8.83203125"/>
    <col min="7" max="7" width="8.83203125"/>
    <col min="8" max="8" width="9" style="4" customWidth="1"/>
    <col min="9" max="10" width="9.5" customWidth="1"/>
    <col min="11" max="12" width="9.33203125" customWidth="1"/>
    <col min="13" max="13" width="9.33203125" style="1" customWidth="1"/>
    <col min="14" max="14" width="9.5" customWidth="1"/>
    <col min="19" max="19" width="10.83203125" style="1"/>
    <col min="23" max="23" width="10.83203125" style="1"/>
  </cols>
  <sheetData>
    <row r="1" spans="1:25" ht="32" x14ac:dyDescent="0.2">
      <c r="A1" t="s">
        <v>0</v>
      </c>
      <c r="B1" t="s">
        <v>0</v>
      </c>
      <c r="C1" s="16">
        <v>1098</v>
      </c>
      <c r="D1" s="16">
        <v>1098</v>
      </c>
      <c r="E1" s="16">
        <v>1098</v>
      </c>
      <c r="F1" s="16">
        <v>1098</v>
      </c>
      <c r="G1" s="16">
        <v>1098</v>
      </c>
      <c r="H1" s="14">
        <v>1098</v>
      </c>
      <c r="I1" s="18" t="s">
        <v>263</v>
      </c>
      <c r="J1" s="18" t="s">
        <v>263</v>
      </c>
      <c r="K1" s="18" t="s">
        <v>263</v>
      </c>
      <c r="L1" s="18" t="s">
        <v>263</v>
      </c>
      <c r="M1" s="18" t="s">
        <v>291</v>
      </c>
      <c r="N1" s="19" t="s">
        <v>263</v>
      </c>
      <c r="O1" s="16" t="s">
        <v>264</v>
      </c>
      <c r="P1" s="17" t="s">
        <v>264</v>
      </c>
      <c r="Q1" s="16" t="s">
        <v>264</v>
      </c>
      <c r="R1" s="17" t="s">
        <v>264</v>
      </c>
      <c r="S1" s="16" t="s">
        <v>264</v>
      </c>
      <c r="T1" s="17" t="s">
        <v>264</v>
      </c>
      <c r="U1" s="16" t="s">
        <v>268</v>
      </c>
      <c r="V1" s="17" t="s">
        <v>268</v>
      </c>
      <c r="W1" s="16" t="s">
        <v>268</v>
      </c>
      <c r="X1" s="17" t="s">
        <v>268</v>
      </c>
    </row>
    <row r="2" spans="1:25" ht="33" thickBot="1" x14ac:dyDescent="0.25">
      <c r="A2" s="4"/>
      <c r="B2" s="4"/>
      <c r="C2" s="13" t="s">
        <v>260</v>
      </c>
      <c r="D2" s="13" t="s">
        <v>260</v>
      </c>
      <c r="E2" s="13" t="s">
        <v>261</v>
      </c>
      <c r="F2" s="13" t="s">
        <v>261</v>
      </c>
      <c r="G2" s="13" t="s">
        <v>262</v>
      </c>
      <c r="H2" s="14" t="s">
        <v>262</v>
      </c>
      <c r="I2" s="13" t="s">
        <v>260</v>
      </c>
      <c r="J2" s="13" t="s">
        <v>260</v>
      </c>
      <c r="K2" s="13" t="s">
        <v>261</v>
      </c>
      <c r="L2" s="13" t="s">
        <v>261</v>
      </c>
      <c r="M2" s="13" t="s">
        <v>262</v>
      </c>
      <c r="N2" s="14" t="s">
        <v>262</v>
      </c>
      <c r="O2" s="13" t="s">
        <v>265</v>
      </c>
      <c r="P2" s="14" t="s">
        <v>265</v>
      </c>
      <c r="Q2" s="13" t="s">
        <v>266</v>
      </c>
      <c r="R2" s="14" t="s">
        <v>266</v>
      </c>
      <c r="S2" s="13" t="s">
        <v>267</v>
      </c>
      <c r="T2" s="14" t="s">
        <v>267</v>
      </c>
      <c r="U2" s="13" t="s">
        <v>269</v>
      </c>
      <c r="V2" s="14" t="s">
        <v>269</v>
      </c>
      <c r="W2" s="13" t="s">
        <v>270</v>
      </c>
      <c r="X2" s="22" t="s">
        <v>270</v>
      </c>
    </row>
    <row r="3" spans="1:25" x14ac:dyDescent="0.2">
      <c r="A3" t="s">
        <v>1</v>
      </c>
      <c r="B3" t="s">
        <v>1</v>
      </c>
      <c r="C3" s="90">
        <v>101</v>
      </c>
      <c r="D3" s="97">
        <v>139.07192383799111</v>
      </c>
      <c r="E3" s="90">
        <v>488.66666666666669</v>
      </c>
      <c r="F3" s="97">
        <v>429.60485720407456</v>
      </c>
      <c r="G3" s="90">
        <v>83.666666666666671</v>
      </c>
      <c r="H3" s="99">
        <v>73.364387364260963</v>
      </c>
      <c r="I3" s="90">
        <v>13</v>
      </c>
      <c r="J3" s="97">
        <v>1</v>
      </c>
      <c r="K3" s="90">
        <v>17.666666666666668</v>
      </c>
      <c r="L3" s="97">
        <v>8.144527815247077</v>
      </c>
      <c r="M3" s="90">
        <v>17.666666666666668</v>
      </c>
      <c r="N3" s="99">
        <v>7.6376261582597325</v>
      </c>
      <c r="O3" s="90">
        <v>19</v>
      </c>
      <c r="P3" s="99">
        <v>15.556349186104045</v>
      </c>
      <c r="Q3" s="90">
        <v>18.5</v>
      </c>
      <c r="R3" s="101">
        <v>9.1923881554251174</v>
      </c>
      <c r="S3" s="90">
        <v>31.5</v>
      </c>
      <c r="T3" s="99">
        <v>27.577164466275352</v>
      </c>
      <c r="U3" s="90">
        <v>40</v>
      </c>
      <c r="V3" s="99">
        <v>37.722672227720032</v>
      </c>
      <c r="W3" s="90">
        <v>72.666666666666671</v>
      </c>
      <c r="X3" s="99">
        <v>50.895317400850672</v>
      </c>
    </row>
    <row r="4" spans="1:25" x14ac:dyDescent="0.2">
      <c r="A4" t="s">
        <v>2</v>
      </c>
      <c r="B4" t="s">
        <v>2</v>
      </c>
      <c r="C4" s="90">
        <v>91</v>
      </c>
      <c r="D4" s="97">
        <v>121.94670967270909</v>
      </c>
      <c r="E4" s="90">
        <v>473</v>
      </c>
      <c r="F4" s="97">
        <v>412.83895165064064</v>
      </c>
      <c r="G4" s="90">
        <v>82.333333333333329</v>
      </c>
      <c r="H4" s="99">
        <v>72.528155452440217</v>
      </c>
      <c r="I4" s="90">
        <v>12.666666666666666</v>
      </c>
      <c r="J4" s="97">
        <v>1.5275252316519468</v>
      </c>
      <c r="K4" s="90">
        <v>17.333333333333332</v>
      </c>
      <c r="L4" s="97">
        <v>8.5049005481153817</v>
      </c>
      <c r="M4" s="90">
        <v>16.666666666666668</v>
      </c>
      <c r="N4" s="99">
        <v>7.0237691685684913</v>
      </c>
      <c r="O4" s="90">
        <v>19</v>
      </c>
      <c r="P4" s="99">
        <v>15.556349186104045</v>
      </c>
      <c r="Q4" s="90">
        <v>13</v>
      </c>
      <c r="R4" s="99">
        <v>16.970562748477139</v>
      </c>
      <c r="S4" s="90">
        <v>27</v>
      </c>
      <c r="T4" s="99">
        <v>26.870057685088806</v>
      </c>
      <c r="U4" s="90">
        <v>33.333333333333336</v>
      </c>
      <c r="V4" s="99">
        <v>26.764404221527766</v>
      </c>
      <c r="W4" s="90">
        <v>70.666666666666671</v>
      </c>
      <c r="X4" s="99">
        <v>53.144457221175315</v>
      </c>
    </row>
    <row r="5" spans="1:25" x14ac:dyDescent="0.2">
      <c r="A5" t="s">
        <v>3</v>
      </c>
      <c r="B5" t="s">
        <v>3</v>
      </c>
      <c r="C5" s="90">
        <v>-66.25</v>
      </c>
      <c r="D5" s="97">
        <v>32.632393415132761</v>
      </c>
      <c r="E5" s="90">
        <v>-86.100000000000009</v>
      </c>
      <c r="F5" s="97">
        <v>42.871173298616384</v>
      </c>
      <c r="G5" s="90">
        <v>-56.74</v>
      </c>
      <c r="H5" s="99">
        <v>26.979627499281754</v>
      </c>
      <c r="I5" s="90">
        <v>-29.16</v>
      </c>
      <c r="J5" s="97">
        <v>3.7118863129141992</v>
      </c>
      <c r="K5" s="90">
        <v>-86.236666666666679</v>
      </c>
      <c r="L5" s="97">
        <v>40.535382486579906</v>
      </c>
      <c r="M5" s="90">
        <v>-133.85</v>
      </c>
      <c r="N5" s="99">
        <v>112.88546540631351</v>
      </c>
      <c r="O5" s="90">
        <v>-87.7</v>
      </c>
      <c r="P5" s="99">
        <v>41.662731547511356</v>
      </c>
      <c r="Q5" s="90">
        <v>-110.62</v>
      </c>
      <c r="R5" s="99">
        <v>68.858058351945999</v>
      </c>
      <c r="S5" s="90">
        <v>-30.224999999999998</v>
      </c>
      <c r="T5" s="99">
        <v>16.525085476329615</v>
      </c>
      <c r="U5" s="90">
        <v>-67.533333333333346</v>
      </c>
      <c r="V5" s="99">
        <v>40.010356575933336</v>
      </c>
      <c r="W5" s="90">
        <v>-43.876666666666665</v>
      </c>
      <c r="X5" s="99">
        <v>43.037439902175095</v>
      </c>
    </row>
    <row r="6" spans="1:25" x14ac:dyDescent="0.2">
      <c r="A6" t="s">
        <v>4</v>
      </c>
      <c r="B6" t="s">
        <v>4</v>
      </c>
      <c r="C6" s="90">
        <v>3.3774333333333337</v>
      </c>
      <c r="D6" s="97">
        <v>0.35061620517787451</v>
      </c>
      <c r="E6" s="90">
        <v>3.339</v>
      </c>
      <c r="F6" s="97">
        <v>0.21809491053208943</v>
      </c>
      <c r="G6" s="90">
        <v>2.2001333333333331</v>
      </c>
      <c r="H6" s="99">
        <v>1.4264194556067071</v>
      </c>
      <c r="I6" s="90">
        <v>3.3289000000000004</v>
      </c>
      <c r="J6" s="97">
        <v>0.60575210276151636</v>
      </c>
      <c r="K6" s="90">
        <v>3.0939333333333336</v>
      </c>
      <c r="L6" s="97">
        <v>0.62764835165348032</v>
      </c>
      <c r="M6" s="90">
        <v>3.1791</v>
      </c>
      <c r="N6" s="99">
        <v>1.120656026620122</v>
      </c>
      <c r="O6" s="90">
        <v>2.7677499999999999</v>
      </c>
      <c r="P6" s="99">
        <v>0.11928891398617078</v>
      </c>
      <c r="Q6" s="90">
        <v>2.71475</v>
      </c>
      <c r="R6" s="99">
        <v>0.54440151083552246</v>
      </c>
      <c r="S6" s="90">
        <v>2.7681500000000003</v>
      </c>
      <c r="T6" s="99">
        <v>0.21842528470852451</v>
      </c>
      <c r="U6" s="90">
        <v>2.4897</v>
      </c>
      <c r="V6" s="99">
        <v>0.1328482969405328</v>
      </c>
      <c r="W6" s="90">
        <v>2.7030666666666665</v>
      </c>
      <c r="X6" s="99">
        <v>0.72238197882653044</v>
      </c>
    </row>
    <row r="7" spans="1:25" x14ac:dyDescent="0.2">
      <c r="A7" t="s">
        <v>5</v>
      </c>
      <c r="B7" t="s">
        <v>5</v>
      </c>
      <c r="C7" s="90">
        <v>29.766000000000002</v>
      </c>
      <c r="D7" s="97">
        <v>41.564679825183305</v>
      </c>
      <c r="E7" s="90">
        <v>138.80539999999999</v>
      </c>
      <c r="F7" s="97">
        <v>119.71392127472058</v>
      </c>
      <c r="G7" s="90">
        <v>85.062399999999997</v>
      </c>
      <c r="H7" s="99">
        <v>112.42052970658872</v>
      </c>
      <c r="I7" s="90">
        <v>3.9263333333333335</v>
      </c>
      <c r="J7" s="97">
        <v>1.0211308061817206</v>
      </c>
      <c r="K7" s="90">
        <v>5.4516666666666671</v>
      </c>
      <c r="L7" s="97">
        <v>1.7833492572497756</v>
      </c>
      <c r="M7" s="90">
        <v>5.2383999999999995</v>
      </c>
      <c r="N7" s="99">
        <v>0.93785457827959751</v>
      </c>
      <c r="O7" s="90">
        <v>6.7498500000000003</v>
      </c>
      <c r="P7" s="99">
        <v>5.3295345204811264</v>
      </c>
      <c r="Q7" s="90">
        <v>5.5264499999999996</v>
      </c>
      <c r="R7" s="99">
        <v>7.3593552465552312</v>
      </c>
      <c r="S7" s="90">
        <v>9.40015</v>
      </c>
      <c r="T7" s="99">
        <v>8.96519474662988</v>
      </c>
      <c r="U7" s="90">
        <v>13.0349</v>
      </c>
      <c r="V7" s="99">
        <v>9.9704072755329332</v>
      </c>
      <c r="W7" s="90">
        <v>26.882833333333334</v>
      </c>
      <c r="X7" s="99">
        <v>17.237180717951915</v>
      </c>
    </row>
    <row r="8" spans="1:25" x14ac:dyDescent="0.2">
      <c r="A8" t="s">
        <v>6</v>
      </c>
      <c r="B8" t="s">
        <v>271</v>
      </c>
      <c r="C8" s="90"/>
      <c r="D8" s="97"/>
      <c r="E8" s="90"/>
      <c r="F8" s="97"/>
      <c r="G8" s="90"/>
      <c r="H8" s="99"/>
      <c r="I8" s="90"/>
      <c r="J8" s="97"/>
      <c r="K8" s="90"/>
      <c r="L8" s="97"/>
      <c r="M8" s="90"/>
      <c r="N8" s="99"/>
      <c r="O8" s="90"/>
      <c r="P8" s="99"/>
      <c r="Q8" s="90"/>
      <c r="R8" s="99"/>
      <c r="S8" s="90"/>
      <c r="T8" s="99"/>
      <c r="U8" s="90"/>
      <c r="V8" s="99"/>
      <c r="W8" s="90"/>
      <c r="X8" s="99"/>
      <c r="Y8" s="4"/>
    </row>
    <row r="9" spans="1:25" x14ac:dyDescent="0.2">
      <c r="A9" t="s">
        <v>7</v>
      </c>
      <c r="B9" t="s">
        <v>272</v>
      </c>
      <c r="C9" s="90"/>
      <c r="D9" s="97"/>
      <c r="E9" s="90"/>
      <c r="F9" s="97"/>
      <c r="G9" s="90"/>
      <c r="H9" s="99"/>
      <c r="I9" s="90"/>
      <c r="J9" s="97"/>
      <c r="K9" s="90"/>
      <c r="L9" s="97"/>
      <c r="M9" s="90"/>
      <c r="N9" s="99"/>
      <c r="O9" s="90"/>
      <c r="P9" s="99"/>
      <c r="Q9" s="90"/>
      <c r="R9" s="99"/>
      <c r="S9" s="90"/>
      <c r="T9" s="99"/>
      <c r="U9" s="90"/>
      <c r="V9" s="99"/>
      <c r="W9" s="90"/>
      <c r="X9" s="99"/>
    </row>
    <row r="10" spans="1:25" x14ac:dyDescent="0.2">
      <c r="A10" t="s">
        <v>8</v>
      </c>
      <c r="B10" t="s">
        <v>273</v>
      </c>
      <c r="C10" s="90">
        <v>0</v>
      </c>
      <c r="D10" s="97"/>
      <c r="E10" s="90"/>
      <c r="F10" s="97"/>
      <c r="G10" s="90"/>
      <c r="H10" s="99"/>
      <c r="I10" s="90"/>
      <c r="J10" s="97"/>
      <c r="K10" s="90">
        <v>0</v>
      </c>
      <c r="L10" s="97">
        <v>0</v>
      </c>
      <c r="M10" s="90">
        <v>0</v>
      </c>
      <c r="N10" s="99"/>
      <c r="O10" s="90"/>
      <c r="P10" s="99"/>
      <c r="Q10" s="90"/>
      <c r="R10" s="99"/>
      <c r="S10" s="90"/>
      <c r="T10" s="99"/>
      <c r="U10" s="90"/>
      <c r="V10" s="99"/>
      <c r="W10" s="90"/>
      <c r="X10" s="99"/>
    </row>
    <row r="11" spans="1:25" x14ac:dyDescent="0.2">
      <c r="A11" t="s">
        <v>9</v>
      </c>
      <c r="B11" t="s">
        <v>274</v>
      </c>
      <c r="C11" s="90">
        <v>0</v>
      </c>
      <c r="D11" s="97"/>
      <c r="E11" s="90"/>
      <c r="F11" s="97"/>
      <c r="G11" s="90"/>
      <c r="H11" s="99"/>
      <c r="I11" s="90"/>
      <c r="J11" s="97"/>
      <c r="K11" s="90">
        <v>0</v>
      </c>
      <c r="L11" s="97">
        <v>0</v>
      </c>
      <c r="M11" s="90">
        <v>0</v>
      </c>
      <c r="N11" s="99"/>
      <c r="O11" s="90"/>
      <c r="P11" s="99"/>
      <c r="Q11" s="90"/>
      <c r="R11" s="99"/>
      <c r="S11" s="90"/>
      <c r="T11" s="99"/>
      <c r="U11" s="90"/>
      <c r="V11" s="99"/>
      <c r="W11" s="90"/>
      <c r="X11" s="99"/>
    </row>
    <row r="12" spans="1:25" x14ac:dyDescent="0.2">
      <c r="A12" t="s">
        <v>10</v>
      </c>
      <c r="B12" t="s">
        <v>275</v>
      </c>
      <c r="C12" s="90">
        <v>0</v>
      </c>
      <c r="D12" s="97"/>
      <c r="E12" s="90"/>
      <c r="F12" s="97"/>
      <c r="G12" s="90">
        <v>0</v>
      </c>
      <c r="H12" s="99"/>
      <c r="I12" s="90"/>
      <c r="J12" s="97"/>
      <c r="K12" s="90">
        <v>0</v>
      </c>
      <c r="L12" s="97">
        <v>0</v>
      </c>
      <c r="M12" s="90">
        <v>0</v>
      </c>
      <c r="N12" s="99">
        <v>0</v>
      </c>
      <c r="O12" s="90"/>
      <c r="P12" s="99"/>
      <c r="Q12" s="90">
        <v>0</v>
      </c>
      <c r="R12" s="99"/>
      <c r="S12" s="90"/>
      <c r="T12" s="99"/>
      <c r="U12" s="90"/>
      <c r="V12" s="99"/>
      <c r="W12" s="90">
        <v>0</v>
      </c>
      <c r="X12" s="99">
        <v>0</v>
      </c>
    </row>
    <row r="13" spans="1:25" x14ac:dyDescent="0.2">
      <c r="A13" t="s">
        <v>11</v>
      </c>
      <c r="B13" t="s">
        <v>276</v>
      </c>
      <c r="C13" s="90">
        <v>0</v>
      </c>
      <c r="D13" s="97"/>
      <c r="E13" s="90"/>
      <c r="F13" s="97"/>
      <c r="G13" s="90">
        <v>0</v>
      </c>
      <c r="H13" s="99"/>
      <c r="I13" s="90"/>
      <c r="J13" s="97"/>
      <c r="K13" s="90">
        <v>0</v>
      </c>
      <c r="L13" s="97">
        <v>0</v>
      </c>
      <c r="M13" s="90">
        <v>0</v>
      </c>
      <c r="N13" s="99">
        <v>0</v>
      </c>
      <c r="O13" s="90"/>
      <c r="P13" s="99"/>
      <c r="Q13" s="90">
        <v>0</v>
      </c>
      <c r="R13" s="99"/>
      <c r="S13" s="90"/>
      <c r="T13" s="99"/>
      <c r="U13" s="90">
        <v>0</v>
      </c>
      <c r="V13" s="99"/>
      <c r="W13" s="90">
        <v>20.021999999999998</v>
      </c>
      <c r="X13" s="99">
        <v>28.315383945834107</v>
      </c>
    </row>
    <row r="14" spans="1:25" x14ac:dyDescent="0.2">
      <c r="A14" t="s">
        <v>12</v>
      </c>
      <c r="B14" t="s">
        <v>277</v>
      </c>
      <c r="C14" s="90">
        <v>0</v>
      </c>
      <c r="D14" s="97">
        <v>0</v>
      </c>
      <c r="E14" s="90">
        <v>0</v>
      </c>
      <c r="F14" s="97"/>
      <c r="G14" s="90">
        <v>0</v>
      </c>
      <c r="H14" s="99"/>
      <c r="I14" s="90">
        <v>0</v>
      </c>
      <c r="J14" s="97">
        <v>0</v>
      </c>
      <c r="K14" s="90">
        <v>0</v>
      </c>
      <c r="L14" s="97">
        <v>0</v>
      </c>
      <c r="M14" s="90">
        <v>0</v>
      </c>
      <c r="N14" s="99">
        <v>0</v>
      </c>
      <c r="O14" s="90">
        <v>0</v>
      </c>
      <c r="P14" s="99"/>
      <c r="Q14" s="90">
        <v>0</v>
      </c>
      <c r="R14" s="99">
        <v>0</v>
      </c>
      <c r="S14" s="90"/>
      <c r="T14" s="99"/>
      <c r="U14" s="90">
        <v>14.927849999999999</v>
      </c>
      <c r="V14" s="99">
        <v>21.111167927071204</v>
      </c>
      <c r="W14" s="90">
        <v>0</v>
      </c>
      <c r="X14" s="99">
        <v>0</v>
      </c>
    </row>
    <row r="15" spans="1:25" x14ac:dyDescent="0.2">
      <c r="A15" t="s">
        <v>13</v>
      </c>
      <c r="B15" t="s">
        <v>278</v>
      </c>
      <c r="C15" s="90">
        <v>0</v>
      </c>
      <c r="D15" s="97">
        <v>0</v>
      </c>
      <c r="E15" s="90">
        <v>0</v>
      </c>
      <c r="F15" s="97">
        <v>0</v>
      </c>
      <c r="G15" s="90">
        <v>0</v>
      </c>
      <c r="H15" s="99"/>
      <c r="I15" s="90">
        <v>0</v>
      </c>
      <c r="J15" s="97">
        <v>0</v>
      </c>
      <c r="K15" s="90">
        <v>0</v>
      </c>
      <c r="L15" s="97">
        <v>0</v>
      </c>
      <c r="M15" s="90">
        <v>3.5692499999999998</v>
      </c>
      <c r="N15" s="99">
        <v>5.0476817575001691</v>
      </c>
      <c r="O15" s="90">
        <v>0</v>
      </c>
      <c r="P15" s="99">
        <v>0</v>
      </c>
      <c r="Q15" s="90">
        <v>0</v>
      </c>
      <c r="R15" s="99">
        <v>0</v>
      </c>
      <c r="S15" s="90"/>
      <c r="T15" s="99"/>
      <c r="U15" s="90">
        <v>0</v>
      </c>
      <c r="V15" s="99">
        <v>0</v>
      </c>
      <c r="W15" s="90">
        <v>5.4603999999999999</v>
      </c>
      <c r="X15" s="99">
        <v>7.7221717359820481</v>
      </c>
    </row>
    <row r="16" spans="1:25" x14ac:dyDescent="0.2">
      <c r="A16" t="s">
        <v>14</v>
      </c>
      <c r="B16" t="s">
        <v>279</v>
      </c>
      <c r="C16" s="90">
        <v>4.7161999999999997</v>
      </c>
      <c r="D16" s="97">
        <v>6.6697140028639907</v>
      </c>
      <c r="E16" s="90">
        <v>0</v>
      </c>
      <c r="F16" s="97">
        <v>0</v>
      </c>
      <c r="G16" s="90">
        <v>0</v>
      </c>
      <c r="H16" s="99"/>
      <c r="I16" s="90">
        <v>0</v>
      </c>
      <c r="J16" s="97">
        <v>0</v>
      </c>
      <c r="K16" s="90">
        <v>0</v>
      </c>
      <c r="L16" s="97">
        <v>0</v>
      </c>
      <c r="M16" s="90">
        <v>3.1354000000000002</v>
      </c>
      <c r="N16" s="99">
        <v>4.4341252034646024</v>
      </c>
      <c r="O16" s="90">
        <v>0</v>
      </c>
      <c r="P16" s="99">
        <v>0</v>
      </c>
      <c r="Q16" s="90">
        <v>0</v>
      </c>
      <c r="R16" s="99">
        <v>0</v>
      </c>
      <c r="S16" s="90">
        <v>0</v>
      </c>
      <c r="T16" s="99">
        <v>0</v>
      </c>
      <c r="U16" s="90">
        <v>0</v>
      </c>
      <c r="V16" s="99">
        <v>0</v>
      </c>
      <c r="W16" s="90">
        <v>8.3483000000000001</v>
      </c>
      <c r="X16" s="99">
        <v>11.806279082759309</v>
      </c>
    </row>
    <row r="17" spans="1:24" x14ac:dyDescent="0.2">
      <c r="A17" t="s">
        <v>15</v>
      </c>
      <c r="B17" t="s">
        <v>280</v>
      </c>
      <c r="C17" s="90">
        <v>0</v>
      </c>
      <c r="D17" s="97">
        <v>0</v>
      </c>
      <c r="E17" s="90">
        <v>0</v>
      </c>
      <c r="F17" s="97">
        <v>0</v>
      </c>
      <c r="G17" s="90">
        <v>0</v>
      </c>
      <c r="H17" s="99"/>
      <c r="I17" s="90">
        <v>0</v>
      </c>
      <c r="J17" s="97">
        <v>0</v>
      </c>
      <c r="K17" s="90">
        <v>3.4097000000000004</v>
      </c>
      <c r="L17" s="97">
        <v>5.9057736385676014</v>
      </c>
      <c r="M17" s="90">
        <v>5.6318000000000001</v>
      </c>
      <c r="N17" s="99">
        <v>7.9645679405727972</v>
      </c>
      <c r="O17" s="90">
        <v>0</v>
      </c>
      <c r="P17" s="99">
        <v>0</v>
      </c>
      <c r="Q17" s="90">
        <v>0</v>
      </c>
      <c r="R17" s="99">
        <v>0</v>
      </c>
      <c r="S17" s="90">
        <v>0</v>
      </c>
      <c r="T17" s="99">
        <v>0</v>
      </c>
      <c r="U17" s="90">
        <v>0</v>
      </c>
      <c r="V17" s="99">
        <v>0</v>
      </c>
      <c r="W17" s="90">
        <v>0</v>
      </c>
      <c r="X17" s="99">
        <v>0</v>
      </c>
    </row>
    <row r="18" spans="1:24" x14ac:dyDescent="0.2">
      <c r="A18" t="s">
        <v>16</v>
      </c>
      <c r="B18" t="s">
        <v>281</v>
      </c>
      <c r="C18" s="90">
        <v>0</v>
      </c>
      <c r="D18" s="97">
        <v>0</v>
      </c>
      <c r="E18" s="90">
        <v>25.074633333333335</v>
      </c>
      <c r="F18" s="97">
        <v>43.430538914493496</v>
      </c>
      <c r="G18" s="90">
        <v>0</v>
      </c>
      <c r="H18" s="99"/>
      <c r="I18" s="90">
        <v>0</v>
      </c>
      <c r="J18" s="97">
        <v>0</v>
      </c>
      <c r="K18" s="90">
        <v>0</v>
      </c>
      <c r="L18" s="97">
        <v>0</v>
      </c>
      <c r="M18" s="90">
        <v>2.50685</v>
      </c>
      <c r="N18" s="99">
        <v>3.5452212688349936</v>
      </c>
      <c r="O18" s="90">
        <v>0</v>
      </c>
      <c r="P18" s="99">
        <v>0</v>
      </c>
      <c r="Q18" s="90">
        <v>0</v>
      </c>
      <c r="R18" s="99">
        <v>0</v>
      </c>
      <c r="S18" s="90">
        <v>0</v>
      </c>
      <c r="T18" s="99">
        <v>0</v>
      </c>
      <c r="U18" s="90">
        <v>0</v>
      </c>
      <c r="V18" s="99">
        <v>0</v>
      </c>
      <c r="W18" s="90">
        <v>12.138433333333333</v>
      </c>
      <c r="X18" s="99">
        <v>21.024383257620979</v>
      </c>
    </row>
    <row r="19" spans="1:24" x14ac:dyDescent="0.2">
      <c r="A19" t="s">
        <v>17</v>
      </c>
      <c r="B19" t="s">
        <v>282</v>
      </c>
      <c r="C19" s="90">
        <v>0</v>
      </c>
      <c r="D19" s="97">
        <v>0</v>
      </c>
      <c r="E19" s="90">
        <v>74.137600000000006</v>
      </c>
      <c r="F19" s="97">
        <v>67.032835646494902</v>
      </c>
      <c r="G19" s="90">
        <v>0</v>
      </c>
      <c r="H19" s="99"/>
      <c r="I19" s="90">
        <v>0</v>
      </c>
      <c r="J19" s="97">
        <v>0</v>
      </c>
      <c r="K19" s="90">
        <v>0</v>
      </c>
      <c r="L19" s="97">
        <v>0</v>
      </c>
      <c r="M19" s="90">
        <v>0</v>
      </c>
      <c r="N19" s="99">
        <v>0</v>
      </c>
      <c r="O19" s="90">
        <v>0</v>
      </c>
      <c r="P19" s="99">
        <v>0</v>
      </c>
      <c r="Q19" s="90">
        <v>0</v>
      </c>
      <c r="R19" s="99">
        <v>0</v>
      </c>
      <c r="S19" s="90">
        <v>0</v>
      </c>
      <c r="T19" s="99">
        <v>0</v>
      </c>
      <c r="U19" s="90">
        <v>0</v>
      </c>
      <c r="V19" s="99">
        <v>0</v>
      </c>
      <c r="W19" s="90">
        <v>0</v>
      </c>
      <c r="X19" s="99">
        <v>0</v>
      </c>
    </row>
    <row r="20" spans="1:24" x14ac:dyDescent="0.2">
      <c r="A20" t="s">
        <v>18</v>
      </c>
      <c r="B20" t="s">
        <v>283</v>
      </c>
      <c r="C20" s="90">
        <v>0</v>
      </c>
      <c r="D20" s="97">
        <v>0</v>
      </c>
      <c r="E20" s="90">
        <v>72.187033333333332</v>
      </c>
      <c r="F20" s="97">
        <v>85.487296449024129</v>
      </c>
      <c r="G20" s="90">
        <v>0</v>
      </c>
      <c r="H20" s="99"/>
      <c r="I20" s="90">
        <v>0</v>
      </c>
      <c r="J20" s="97">
        <v>0</v>
      </c>
      <c r="K20" s="90">
        <v>0</v>
      </c>
      <c r="L20" s="97">
        <v>0</v>
      </c>
      <c r="M20" s="90">
        <v>0</v>
      </c>
      <c r="N20" s="99">
        <v>0</v>
      </c>
      <c r="O20" s="90">
        <v>2.85995</v>
      </c>
      <c r="P20" s="99">
        <v>4.0445800777089334</v>
      </c>
      <c r="Q20" s="90">
        <v>0</v>
      </c>
      <c r="R20" s="99">
        <v>0</v>
      </c>
      <c r="S20" s="90">
        <v>0</v>
      </c>
      <c r="T20" s="99">
        <v>0</v>
      </c>
      <c r="U20" s="90">
        <v>0</v>
      </c>
      <c r="V20" s="99">
        <v>0</v>
      </c>
      <c r="W20" s="90">
        <v>0</v>
      </c>
      <c r="X20" s="99">
        <v>0</v>
      </c>
    </row>
    <row r="21" spans="1:24" x14ac:dyDescent="0.2">
      <c r="A21" t="s">
        <v>19</v>
      </c>
      <c r="B21" t="s">
        <v>284</v>
      </c>
      <c r="C21" s="90">
        <v>4.4266666666666667</v>
      </c>
      <c r="D21" s="97">
        <v>4.4034859933163544</v>
      </c>
      <c r="E21" s="90">
        <v>114.93436666666666</v>
      </c>
      <c r="F21" s="97">
        <v>143.61973212759912</v>
      </c>
      <c r="G21" s="90">
        <v>0</v>
      </c>
      <c r="H21" s="99">
        <v>0</v>
      </c>
      <c r="I21" s="90">
        <v>0</v>
      </c>
      <c r="J21" s="97">
        <v>0</v>
      </c>
      <c r="K21" s="90">
        <v>3.8931</v>
      </c>
      <c r="L21" s="97">
        <v>6.7430469989463955</v>
      </c>
      <c r="M21" s="90">
        <v>2.4471000000000003</v>
      </c>
      <c r="N21" s="99">
        <v>4.2385015312018002</v>
      </c>
      <c r="O21" s="90">
        <v>0</v>
      </c>
      <c r="P21" s="99">
        <v>0</v>
      </c>
      <c r="Q21" s="90">
        <v>0</v>
      </c>
      <c r="R21" s="99">
        <v>0</v>
      </c>
      <c r="S21" s="90">
        <v>0</v>
      </c>
      <c r="T21" s="99">
        <v>0</v>
      </c>
      <c r="U21" s="90">
        <v>4.1066000000000003</v>
      </c>
      <c r="V21" s="99">
        <v>7.1128398463623519</v>
      </c>
      <c r="W21" s="90">
        <v>1.4607666666666665</v>
      </c>
      <c r="X21" s="99">
        <v>2.530122084669697</v>
      </c>
    </row>
    <row r="22" spans="1:24" x14ac:dyDescent="0.2">
      <c r="A22" t="s">
        <v>20</v>
      </c>
      <c r="B22" t="s">
        <v>285</v>
      </c>
      <c r="C22" s="90">
        <v>2.3580666666666668</v>
      </c>
      <c r="D22" s="97">
        <v>4.0842912743012514</v>
      </c>
      <c r="E22" s="90">
        <v>65.883233333333337</v>
      </c>
      <c r="F22" s="97">
        <v>103.32943096670635</v>
      </c>
      <c r="G22" s="90">
        <v>0</v>
      </c>
      <c r="H22" s="99">
        <v>0</v>
      </c>
      <c r="I22" s="90">
        <v>0</v>
      </c>
      <c r="J22" s="97">
        <v>0</v>
      </c>
      <c r="K22" s="90">
        <v>1.1978333333333333</v>
      </c>
      <c r="L22" s="97">
        <v>2.0747081923329205</v>
      </c>
      <c r="M22" s="90">
        <v>4.4189999999999996</v>
      </c>
      <c r="N22" s="99">
        <v>7.6539325186468679</v>
      </c>
      <c r="O22" s="90">
        <v>10.3651</v>
      </c>
      <c r="P22" s="99">
        <v>8.4861299023759962</v>
      </c>
      <c r="Q22" s="90">
        <v>0</v>
      </c>
      <c r="R22" s="99">
        <v>0</v>
      </c>
      <c r="S22" s="90">
        <v>0</v>
      </c>
      <c r="T22" s="99">
        <v>0</v>
      </c>
      <c r="U22" s="90">
        <v>4.4817333333333336</v>
      </c>
      <c r="V22" s="99">
        <v>7.7625898393083563</v>
      </c>
      <c r="W22" s="90">
        <v>2.653</v>
      </c>
      <c r="X22" s="99">
        <v>4.5951307924802309</v>
      </c>
    </row>
    <row r="23" spans="1:24" x14ac:dyDescent="0.2">
      <c r="A23" t="s">
        <v>21</v>
      </c>
      <c r="B23" t="s">
        <v>286</v>
      </c>
      <c r="C23" s="90">
        <v>9.1488666666666667</v>
      </c>
      <c r="D23" s="97">
        <v>15.846301898339982</v>
      </c>
      <c r="E23" s="90">
        <v>72.743466666666663</v>
      </c>
      <c r="F23" s="97">
        <v>118.77324769182381</v>
      </c>
      <c r="G23" s="90">
        <v>81.960899999999995</v>
      </c>
      <c r="H23" s="99">
        <v>141.960443034072</v>
      </c>
      <c r="I23" s="90">
        <v>0</v>
      </c>
      <c r="J23" s="97">
        <v>0</v>
      </c>
      <c r="K23" s="90">
        <v>0</v>
      </c>
      <c r="L23" s="97">
        <v>0</v>
      </c>
      <c r="M23" s="90">
        <v>3.0685666666666669</v>
      </c>
      <c r="N23" s="99">
        <v>5.3149133730789382</v>
      </c>
      <c r="O23" s="90">
        <v>3.6255000000000002</v>
      </c>
      <c r="P23" s="99">
        <v>5.127231270383656</v>
      </c>
      <c r="Q23" s="90">
        <v>0</v>
      </c>
      <c r="R23" s="99">
        <v>0</v>
      </c>
      <c r="S23" s="90">
        <v>1.6660999999999999</v>
      </c>
      <c r="T23" s="99">
        <v>2.3562212162698137</v>
      </c>
      <c r="U23" s="90">
        <v>5.7265333333333333</v>
      </c>
      <c r="V23" s="99">
        <v>6.1829963822837009</v>
      </c>
      <c r="W23" s="90">
        <v>6.0664333333333333</v>
      </c>
      <c r="X23" s="99">
        <v>5.5883847884100932</v>
      </c>
    </row>
    <row r="24" spans="1:24" x14ac:dyDescent="0.2">
      <c r="A24" t="s">
        <v>22</v>
      </c>
      <c r="B24" t="s">
        <v>287</v>
      </c>
      <c r="C24" s="90">
        <v>6.4963666666666668</v>
      </c>
      <c r="D24" s="97">
        <v>7.4565337270968826</v>
      </c>
      <c r="E24" s="90">
        <v>61.383333333333326</v>
      </c>
      <c r="F24" s="97">
        <v>93.471386767145674</v>
      </c>
      <c r="G24" s="90">
        <v>63.137966666666664</v>
      </c>
      <c r="H24" s="99">
        <v>98.863048840420319</v>
      </c>
      <c r="I24" s="90">
        <v>0</v>
      </c>
      <c r="J24" s="97">
        <v>0</v>
      </c>
      <c r="K24" s="90">
        <v>0</v>
      </c>
      <c r="L24" s="97">
        <v>0</v>
      </c>
      <c r="M24" s="90">
        <v>2.8901333333333334</v>
      </c>
      <c r="N24" s="99">
        <v>5.0058577739817318</v>
      </c>
      <c r="O24" s="90">
        <v>3.2391000000000001</v>
      </c>
      <c r="P24" s="99">
        <v>4.5807791498826917</v>
      </c>
      <c r="Q24" s="90">
        <v>5.7095000000000002</v>
      </c>
      <c r="R24" s="99">
        <v>3.5904053921528152</v>
      </c>
      <c r="S24" s="90">
        <v>1.4642999999999999</v>
      </c>
      <c r="T24" s="99">
        <v>2.0708329193829229</v>
      </c>
      <c r="U24" s="90">
        <v>5.4327333333333341</v>
      </c>
      <c r="V24" s="99">
        <v>6.4920225271738961</v>
      </c>
      <c r="W24" s="90">
        <v>0</v>
      </c>
      <c r="X24" s="99">
        <v>0</v>
      </c>
    </row>
    <row r="25" spans="1:24" x14ac:dyDescent="0.2">
      <c r="A25" t="s">
        <v>23</v>
      </c>
      <c r="B25" t="s">
        <v>288</v>
      </c>
      <c r="C25" s="90">
        <v>19.323699999999999</v>
      </c>
      <c r="D25" s="97">
        <v>20.131516817915134</v>
      </c>
      <c r="E25" s="90">
        <v>71.497699999999995</v>
      </c>
      <c r="F25" s="97">
        <v>97.667501084393479</v>
      </c>
      <c r="G25" s="90">
        <v>40.785866666666671</v>
      </c>
      <c r="H25" s="99">
        <v>60.001139969615018</v>
      </c>
      <c r="I25" s="90">
        <v>0.56113333333333337</v>
      </c>
      <c r="J25" s="97">
        <v>0.97191144315381595</v>
      </c>
      <c r="K25" s="90">
        <v>4.5021666666666667</v>
      </c>
      <c r="L25" s="97">
        <v>1.9141347636290742</v>
      </c>
      <c r="M25" s="90">
        <v>8.5895333333333337</v>
      </c>
      <c r="N25" s="99">
        <v>4.9405500729507166</v>
      </c>
      <c r="O25" s="90">
        <v>10.31415</v>
      </c>
      <c r="P25" s="99">
        <v>14.586410814350458</v>
      </c>
      <c r="Q25" s="90">
        <v>3.5524499999999999</v>
      </c>
      <c r="R25" s="99">
        <v>5.0239229696523013</v>
      </c>
      <c r="S25" s="90">
        <v>1.3133999999999999</v>
      </c>
      <c r="T25" s="99">
        <v>1.8574280928208229</v>
      </c>
      <c r="U25" s="90">
        <v>7.7982000000000005</v>
      </c>
      <c r="V25" s="99">
        <v>10.816011033648218</v>
      </c>
      <c r="W25" s="90">
        <v>6.3084999999999996</v>
      </c>
      <c r="X25" s="99">
        <v>10.926642519548261</v>
      </c>
    </row>
    <row r="26" spans="1:24" x14ac:dyDescent="0.2">
      <c r="A26" t="s">
        <v>24</v>
      </c>
      <c r="B26" t="s">
        <v>289</v>
      </c>
      <c r="C26" s="90">
        <v>37.686066666666669</v>
      </c>
      <c r="D26" s="97">
        <v>36.443475405253729</v>
      </c>
      <c r="E26" s="90">
        <v>170.15963333333335</v>
      </c>
      <c r="F26" s="97">
        <v>143.96428283506063</v>
      </c>
      <c r="G26" s="90">
        <v>76.567700000000002</v>
      </c>
      <c r="H26" s="99">
        <v>82.206411938303205</v>
      </c>
      <c r="I26" s="90">
        <v>3.0214999999999996</v>
      </c>
      <c r="J26" s="97">
        <v>2.0133259522491636</v>
      </c>
      <c r="K26" s="90">
        <v>19.442366666666668</v>
      </c>
      <c r="L26" s="97">
        <v>18.430448102619032</v>
      </c>
      <c r="M26" s="90">
        <v>10.878099999999998</v>
      </c>
      <c r="N26" s="99">
        <v>1.6118700288795182</v>
      </c>
      <c r="O26" s="90">
        <v>6.7262500000000003</v>
      </c>
      <c r="P26" s="99">
        <v>5.7003413165353516</v>
      </c>
      <c r="Q26" s="90">
        <v>15.186400000000001</v>
      </c>
      <c r="R26" s="99">
        <v>21.476812843622771</v>
      </c>
      <c r="S26" s="90">
        <v>12.478100000000001</v>
      </c>
      <c r="T26" s="99">
        <v>14.335882881776065</v>
      </c>
      <c r="U26" s="90">
        <v>19.945733333333333</v>
      </c>
      <c r="V26" s="99">
        <v>25.270737233870591</v>
      </c>
      <c r="W26" s="90">
        <v>34.729633333333332</v>
      </c>
      <c r="X26" s="99">
        <v>53.171427248319496</v>
      </c>
    </row>
    <row r="27" spans="1:24" ht="16" thickBot="1" x14ac:dyDescent="0.25">
      <c r="A27" s="10" t="s">
        <v>25</v>
      </c>
      <c r="B27" s="10" t="s">
        <v>290</v>
      </c>
      <c r="C27" s="91">
        <v>93.047899999999984</v>
      </c>
      <c r="D27" s="98">
        <v>143.55594663987279</v>
      </c>
      <c r="E27" s="91">
        <v>402.35623333333336</v>
      </c>
      <c r="F27" s="98">
        <v>385.2426928594536</v>
      </c>
      <c r="G27" s="91">
        <v>135.88703333333333</v>
      </c>
      <c r="H27" s="100">
        <v>165.72758914053304</v>
      </c>
      <c r="I27" s="91">
        <v>22.562133333333332</v>
      </c>
      <c r="J27" s="98">
        <v>9.7424128768664655</v>
      </c>
      <c r="K27" s="91">
        <v>22.062033333333332</v>
      </c>
      <c r="L27" s="98">
        <v>6.5740731858820416</v>
      </c>
      <c r="M27" s="91">
        <v>4.7622666666666662</v>
      </c>
      <c r="N27" s="100">
        <v>4.1270735022935234</v>
      </c>
      <c r="O27" s="91">
        <v>19.138999999999999</v>
      </c>
      <c r="P27" s="100">
        <v>7.411327594972442</v>
      </c>
      <c r="Q27" s="91">
        <v>15.1419</v>
      </c>
      <c r="R27" s="100">
        <v>21.413880340097169</v>
      </c>
      <c r="S27" s="91">
        <v>36.549399999999999</v>
      </c>
      <c r="T27" s="100">
        <v>34.038281968689319</v>
      </c>
      <c r="U27" s="91">
        <v>45.551066666666664</v>
      </c>
      <c r="V27" s="100">
        <v>40.229656552390956</v>
      </c>
      <c r="W27" s="91">
        <v>110.21453333333334</v>
      </c>
      <c r="X27" s="100">
        <v>70.682499465025529</v>
      </c>
    </row>
    <row r="28" spans="1:24" x14ac:dyDescent="0.2">
      <c r="A28" t="s">
        <v>45</v>
      </c>
      <c r="B28" t="s">
        <v>290</v>
      </c>
      <c r="C28" s="90">
        <v>58.333333333333336</v>
      </c>
      <c r="D28" s="97">
        <v>91.620594482536148</v>
      </c>
      <c r="E28" s="90">
        <v>247.66666666666666</v>
      </c>
      <c r="F28" s="97">
        <v>226.40303295966098</v>
      </c>
      <c r="G28" s="90">
        <v>42.666666666666664</v>
      </c>
      <c r="H28" s="99">
        <v>35.5715241918776</v>
      </c>
      <c r="I28" s="90">
        <v>11</v>
      </c>
      <c r="J28" s="97">
        <v>2</v>
      </c>
      <c r="K28" s="90">
        <v>8</v>
      </c>
      <c r="L28" s="97">
        <v>2.6457513110645907</v>
      </c>
      <c r="M28" s="90">
        <v>2.6666666666666665</v>
      </c>
      <c r="N28" s="99">
        <v>2.3094010767585034</v>
      </c>
      <c r="O28" s="90">
        <v>8</v>
      </c>
      <c r="P28" s="99">
        <v>2.8284271247461903</v>
      </c>
      <c r="Q28" s="90">
        <v>5.5</v>
      </c>
      <c r="R28" s="99">
        <v>7.7781745930520225</v>
      </c>
      <c r="S28" s="90">
        <v>20</v>
      </c>
      <c r="T28" s="99">
        <v>18.384776310850235</v>
      </c>
      <c r="U28" s="90">
        <v>19.333333333333332</v>
      </c>
      <c r="V28" s="99">
        <v>15.502687938977981</v>
      </c>
      <c r="W28" s="90">
        <v>51</v>
      </c>
      <c r="X28" s="99">
        <v>24.637369989509839</v>
      </c>
    </row>
    <row r="29" spans="1:24" x14ac:dyDescent="0.2">
      <c r="A29" t="s">
        <v>44</v>
      </c>
      <c r="B29" t="s">
        <v>289</v>
      </c>
      <c r="C29" s="90">
        <v>17.666666666666668</v>
      </c>
      <c r="D29" s="97">
        <v>17.009801096230763</v>
      </c>
      <c r="E29" s="90">
        <v>78.666666666666671</v>
      </c>
      <c r="F29" s="97">
        <v>66.763263351437018</v>
      </c>
      <c r="G29" s="90">
        <v>20.333333333333332</v>
      </c>
      <c r="H29" s="99">
        <v>18.175074506954115</v>
      </c>
      <c r="I29" s="90">
        <v>1.3333333333333333</v>
      </c>
      <c r="J29" s="97">
        <v>0.57735026918962584</v>
      </c>
      <c r="K29" s="90">
        <v>6.666666666666667</v>
      </c>
      <c r="L29" s="97">
        <v>6.6583281184793925</v>
      </c>
      <c r="M29" s="90">
        <v>5</v>
      </c>
      <c r="N29" s="99">
        <v>1</v>
      </c>
      <c r="O29" s="90">
        <v>2.5</v>
      </c>
      <c r="P29" s="99">
        <v>2.1213203435596424</v>
      </c>
      <c r="Q29" s="90">
        <v>5</v>
      </c>
      <c r="R29" s="99">
        <v>7.0710678118654755</v>
      </c>
      <c r="S29" s="90">
        <v>5.5</v>
      </c>
      <c r="T29" s="99">
        <v>6.3639610306789276</v>
      </c>
      <c r="U29" s="90">
        <v>7</v>
      </c>
      <c r="V29" s="99">
        <v>8.717797887081348</v>
      </c>
      <c r="W29" s="90">
        <v>12</v>
      </c>
      <c r="X29" s="99">
        <v>18.248287590894659</v>
      </c>
    </row>
    <row r="30" spans="1:24" x14ac:dyDescent="0.2">
      <c r="A30" t="s">
        <v>43</v>
      </c>
      <c r="B30" t="s">
        <v>288</v>
      </c>
      <c r="C30" s="90">
        <v>8</v>
      </c>
      <c r="D30" s="97">
        <v>8</v>
      </c>
      <c r="E30" s="90">
        <v>28.333333333333332</v>
      </c>
      <c r="F30" s="97">
        <v>37.607623340665029</v>
      </c>
      <c r="G30" s="90">
        <v>6.333333333333333</v>
      </c>
      <c r="H30" s="99">
        <v>7.0945988845975876</v>
      </c>
      <c r="I30" s="90">
        <v>0.33333333333333331</v>
      </c>
      <c r="J30" s="97">
        <v>0.57735026918962584</v>
      </c>
      <c r="K30" s="90">
        <v>1.3333333333333333</v>
      </c>
      <c r="L30" s="97">
        <v>0.57735026918962584</v>
      </c>
      <c r="M30" s="90">
        <v>3.3333333333333335</v>
      </c>
      <c r="N30" s="99">
        <v>2.3094010767585029</v>
      </c>
      <c r="O30" s="90">
        <v>3.5</v>
      </c>
      <c r="P30" s="99">
        <v>4.9497474683058327</v>
      </c>
      <c r="Q30" s="90">
        <v>1</v>
      </c>
      <c r="R30" s="99">
        <v>1.4142135623730951</v>
      </c>
      <c r="S30" s="90">
        <v>0.5</v>
      </c>
      <c r="T30" s="99">
        <v>0.70710678118654757</v>
      </c>
      <c r="U30" s="90">
        <v>2.3333333333333335</v>
      </c>
      <c r="V30" s="99">
        <v>3.2145502536643185</v>
      </c>
      <c r="W30" s="90">
        <v>2</v>
      </c>
      <c r="X30" s="99">
        <v>3.4641016151377544</v>
      </c>
    </row>
    <row r="31" spans="1:24" x14ac:dyDescent="0.2">
      <c r="A31" t="s">
        <v>42</v>
      </c>
      <c r="B31" t="s">
        <v>287</v>
      </c>
      <c r="C31" s="90">
        <v>2.3333333333333335</v>
      </c>
      <c r="D31" s="97">
        <v>2.5166114784235836</v>
      </c>
      <c r="E31" s="90">
        <v>21.666666666666668</v>
      </c>
      <c r="F31" s="97">
        <v>32.470499431535288</v>
      </c>
      <c r="G31" s="90">
        <v>7.666666666666667</v>
      </c>
      <c r="H31" s="99">
        <v>10.016652800877813</v>
      </c>
      <c r="I31" s="90">
        <v>0</v>
      </c>
      <c r="J31" s="97">
        <v>0</v>
      </c>
      <c r="K31" s="90">
        <v>0</v>
      </c>
      <c r="L31" s="97">
        <v>0</v>
      </c>
      <c r="M31" s="90">
        <v>1</v>
      </c>
      <c r="N31" s="99">
        <v>1.7320508075688772</v>
      </c>
      <c r="O31" s="90">
        <v>1</v>
      </c>
      <c r="P31" s="99">
        <v>1.4142135623730951</v>
      </c>
      <c r="Q31" s="90">
        <v>1.5</v>
      </c>
      <c r="R31" s="99">
        <v>0.70710678118654757</v>
      </c>
      <c r="S31" s="90">
        <v>0.5</v>
      </c>
      <c r="T31" s="99">
        <v>0.70710678118654757</v>
      </c>
      <c r="U31" s="90">
        <v>1.3333333333333333</v>
      </c>
      <c r="V31" s="99">
        <v>1.5275252316519468</v>
      </c>
      <c r="W31" s="90">
        <v>0</v>
      </c>
      <c r="X31" s="99">
        <v>0</v>
      </c>
    </row>
    <row r="32" spans="1:24" x14ac:dyDescent="0.2">
      <c r="A32" t="s">
        <v>41</v>
      </c>
      <c r="B32" t="s">
        <v>286</v>
      </c>
      <c r="C32" s="90">
        <v>2.6666666666666665</v>
      </c>
      <c r="D32" s="97">
        <v>4.6188021535170067</v>
      </c>
      <c r="E32" s="90">
        <v>23.333333333333332</v>
      </c>
      <c r="F32" s="97">
        <v>37.846179904097767</v>
      </c>
      <c r="G32" s="90">
        <v>5.333333333333333</v>
      </c>
      <c r="H32" s="99">
        <v>9.2376043070340135</v>
      </c>
      <c r="I32" s="90">
        <v>0</v>
      </c>
      <c r="J32" s="97">
        <v>0</v>
      </c>
      <c r="K32" s="90">
        <v>0</v>
      </c>
      <c r="L32" s="97">
        <v>0</v>
      </c>
      <c r="M32" s="90">
        <v>1</v>
      </c>
      <c r="N32" s="99">
        <v>1.7320508075688772</v>
      </c>
      <c r="O32" s="90">
        <v>1</v>
      </c>
      <c r="P32" s="99">
        <v>1.4142135623730951</v>
      </c>
      <c r="Q32" s="90">
        <v>0</v>
      </c>
      <c r="R32" s="99">
        <v>0</v>
      </c>
      <c r="S32" s="90">
        <v>0.5</v>
      </c>
      <c r="T32" s="99">
        <v>0.70710678118654757</v>
      </c>
      <c r="U32" s="90">
        <v>1.3333333333333333</v>
      </c>
      <c r="V32" s="99">
        <v>1.5275252316519468</v>
      </c>
      <c r="W32" s="90">
        <v>1.3333333333333333</v>
      </c>
      <c r="X32" s="99">
        <v>1.5275252316519468</v>
      </c>
    </row>
    <row r="33" spans="1:24" x14ac:dyDescent="0.2">
      <c r="A33" t="s">
        <v>40</v>
      </c>
      <c r="B33" t="s">
        <v>285</v>
      </c>
      <c r="C33" s="90">
        <v>0.66666666666666663</v>
      </c>
      <c r="D33" s="97">
        <v>1.1547005383792517</v>
      </c>
      <c r="E33" s="90">
        <v>19</v>
      </c>
      <c r="F33" s="97">
        <v>29.512709126747414</v>
      </c>
      <c r="G33" s="90">
        <v>0</v>
      </c>
      <c r="H33" s="99">
        <v>0</v>
      </c>
      <c r="I33" s="90">
        <v>0</v>
      </c>
      <c r="J33" s="97">
        <v>0</v>
      </c>
      <c r="K33" s="90">
        <v>0.33333333333333331</v>
      </c>
      <c r="L33" s="97">
        <v>0.57735026918962584</v>
      </c>
      <c r="M33" s="90">
        <v>1.3333333333333333</v>
      </c>
      <c r="N33" s="99">
        <v>2.3094010767585034</v>
      </c>
      <c r="O33" s="90">
        <v>2.5</v>
      </c>
      <c r="P33" s="99">
        <v>2.1213203435596424</v>
      </c>
      <c r="Q33" s="90">
        <v>0</v>
      </c>
      <c r="R33" s="99">
        <v>0</v>
      </c>
      <c r="S33" s="90">
        <v>0</v>
      </c>
      <c r="T33" s="99">
        <v>0</v>
      </c>
      <c r="U33" s="90">
        <v>1</v>
      </c>
      <c r="V33" s="99">
        <v>1.7320508075688772</v>
      </c>
      <c r="W33" s="90">
        <v>0.66666666666666663</v>
      </c>
      <c r="X33" s="99">
        <v>1.1547005383792517</v>
      </c>
    </row>
    <row r="34" spans="1:24" x14ac:dyDescent="0.2">
      <c r="A34" t="s">
        <v>39</v>
      </c>
      <c r="B34" t="s">
        <v>284</v>
      </c>
      <c r="C34" s="90">
        <v>1</v>
      </c>
      <c r="D34" s="97">
        <v>1</v>
      </c>
      <c r="E34" s="90">
        <v>28</v>
      </c>
      <c r="F34" s="97">
        <v>35.552777669262355</v>
      </c>
      <c r="G34" s="90">
        <v>0</v>
      </c>
      <c r="H34" s="99">
        <v>0</v>
      </c>
      <c r="I34" s="90">
        <v>0</v>
      </c>
      <c r="J34" s="97">
        <v>0</v>
      </c>
      <c r="K34" s="90">
        <v>0.66666666666666663</v>
      </c>
      <c r="L34" s="97">
        <v>1.1547005383792517</v>
      </c>
      <c r="M34" s="90">
        <v>0.66666666666666663</v>
      </c>
      <c r="N34" s="99">
        <v>1.1547005383792517</v>
      </c>
      <c r="O34" s="90">
        <v>0</v>
      </c>
      <c r="P34" s="99">
        <v>0</v>
      </c>
      <c r="Q34" s="90">
        <v>0</v>
      </c>
      <c r="R34" s="99">
        <v>0</v>
      </c>
      <c r="S34" s="90">
        <v>0</v>
      </c>
      <c r="T34" s="99">
        <v>0</v>
      </c>
      <c r="U34" s="90">
        <v>0.66666666666666663</v>
      </c>
      <c r="V34" s="99">
        <v>1.1547005383792517</v>
      </c>
      <c r="W34" s="90">
        <v>0.33333333333333331</v>
      </c>
      <c r="X34" s="99">
        <v>0.57735026918962584</v>
      </c>
    </row>
    <row r="35" spans="1:24" x14ac:dyDescent="0.2">
      <c r="A35" t="s">
        <v>38</v>
      </c>
      <c r="B35" t="s">
        <v>283</v>
      </c>
      <c r="C35" s="90">
        <v>0</v>
      </c>
      <c r="D35" s="97">
        <v>0</v>
      </c>
      <c r="E35" s="90">
        <v>14.666666666666666</v>
      </c>
      <c r="F35" s="97">
        <v>18.903262505010431</v>
      </c>
      <c r="G35" s="90">
        <v>0</v>
      </c>
      <c r="H35" s="99">
        <v>0</v>
      </c>
      <c r="I35" s="90">
        <v>0</v>
      </c>
      <c r="J35" s="97">
        <v>0</v>
      </c>
      <c r="K35" s="90">
        <v>0</v>
      </c>
      <c r="L35" s="97">
        <v>0</v>
      </c>
      <c r="M35" s="90">
        <v>0</v>
      </c>
      <c r="N35" s="99">
        <v>0</v>
      </c>
      <c r="O35" s="90">
        <v>0.5</v>
      </c>
      <c r="P35" s="99">
        <v>0.70710678118654757</v>
      </c>
      <c r="Q35" s="90">
        <v>0</v>
      </c>
      <c r="R35" s="99">
        <v>0</v>
      </c>
      <c r="S35" s="90">
        <v>0</v>
      </c>
      <c r="T35" s="99">
        <v>0</v>
      </c>
      <c r="U35" s="90">
        <v>0</v>
      </c>
      <c r="V35" s="99">
        <v>0</v>
      </c>
      <c r="W35" s="90">
        <v>0</v>
      </c>
      <c r="X35" s="99">
        <v>0</v>
      </c>
    </row>
    <row r="36" spans="1:24" x14ac:dyDescent="0.2">
      <c r="A36" t="s">
        <v>37</v>
      </c>
      <c r="B36" t="s">
        <v>282</v>
      </c>
      <c r="C36" s="90">
        <v>0</v>
      </c>
      <c r="D36" s="97">
        <v>0</v>
      </c>
      <c r="E36" s="90">
        <v>10</v>
      </c>
      <c r="F36" s="97">
        <v>8.8881944173155887</v>
      </c>
      <c r="G36" s="90">
        <v>0</v>
      </c>
      <c r="H36" s="99">
        <v>0</v>
      </c>
      <c r="I36" s="90">
        <v>0</v>
      </c>
      <c r="J36" s="97">
        <v>0</v>
      </c>
      <c r="K36" s="90">
        <v>0</v>
      </c>
      <c r="L36" s="97">
        <v>0</v>
      </c>
      <c r="M36" s="90">
        <v>0</v>
      </c>
      <c r="N36" s="99">
        <v>0</v>
      </c>
      <c r="O36" s="90">
        <v>0</v>
      </c>
      <c r="P36" s="99">
        <v>0</v>
      </c>
      <c r="Q36" s="90">
        <v>0</v>
      </c>
      <c r="R36" s="99">
        <v>0</v>
      </c>
      <c r="S36" s="90">
        <v>0</v>
      </c>
      <c r="T36" s="99">
        <v>0</v>
      </c>
      <c r="U36" s="90">
        <v>0</v>
      </c>
      <c r="V36" s="99">
        <v>0</v>
      </c>
      <c r="W36" s="90">
        <v>0</v>
      </c>
      <c r="X36" s="99">
        <v>0</v>
      </c>
    </row>
    <row r="37" spans="1:24" x14ac:dyDescent="0.2">
      <c r="A37" t="s">
        <v>36</v>
      </c>
      <c r="B37" t="s">
        <v>281</v>
      </c>
      <c r="C37" s="90">
        <v>0</v>
      </c>
      <c r="D37" s="97">
        <v>0</v>
      </c>
      <c r="E37" s="90">
        <v>1.6666666666666667</v>
      </c>
      <c r="F37" s="97">
        <v>2.8867513459481287</v>
      </c>
      <c r="G37" s="90">
        <v>0</v>
      </c>
      <c r="H37" s="99">
        <v>0</v>
      </c>
      <c r="I37" s="90">
        <v>0</v>
      </c>
      <c r="J37" s="97">
        <v>0</v>
      </c>
      <c r="K37" s="90">
        <v>0</v>
      </c>
      <c r="L37" s="97">
        <v>0</v>
      </c>
      <c r="M37" s="90">
        <v>0.33333333333333331</v>
      </c>
      <c r="N37" s="99">
        <v>0.57735026918962584</v>
      </c>
      <c r="O37" s="90">
        <v>0</v>
      </c>
      <c r="P37" s="99">
        <v>0</v>
      </c>
      <c r="Q37" s="90">
        <v>0</v>
      </c>
      <c r="R37" s="99">
        <v>0</v>
      </c>
      <c r="S37" s="90">
        <v>0</v>
      </c>
      <c r="T37" s="99">
        <v>0</v>
      </c>
      <c r="U37" s="90">
        <v>0</v>
      </c>
      <c r="V37" s="99">
        <v>0</v>
      </c>
      <c r="W37" s="90">
        <v>2</v>
      </c>
      <c r="X37" s="99">
        <v>3.4641016151377544</v>
      </c>
    </row>
    <row r="38" spans="1:24" x14ac:dyDescent="0.2">
      <c r="A38" t="s">
        <v>35</v>
      </c>
      <c r="B38" t="s">
        <v>280</v>
      </c>
      <c r="C38" s="90">
        <v>0</v>
      </c>
      <c r="D38" s="97">
        <v>0</v>
      </c>
      <c r="E38" s="90">
        <v>0</v>
      </c>
      <c r="F38" s="97">
        <v>0</v>
      </c>
      <c r="G38" s="90">
        <v>0</v>
      </c>
      <c r="H38" s="99">
        <v>0</v>
      </c>
      <c r="I38" s="90">
        <v>0</v>
      </c>
      <c r="J38" s="97">
        <v>0</v>
      </c>
      <c r="K38" s="90">
        <v>0.33333333333333331</v>
      </c>
      <c r="L38" s="97">
        <v>0.57735026918962584</v>
      </c>
      <c r="M38" s="90">
        <v>0.66666666666666663</v>
      </c>
      <c r="N38" s="99">
        <v>1.1547005383792517</v>
      </c>
      <c r="O38" s="90">
        <v>0</v>
      </c>
      <c r="P38" s="99">
        <v>0</v>
      </c>
      <c r="Q38" s="90">
        <v>0</v>
      </c>
      <c r="R38" s="99">
        <v>0</v>
      </c>
      <c r="S38" s="90">
        <v>0</v>
      </c>
      <c r="T38" s="99">
        <v>0</v>
      </c>
      <c r="U38" s="90">
        <v>0</v>
      </c>
      <c r="V38" s="99">
        <v>0</v>
      </c>
      <c r="W38" s="90">
        <v>0</v>
      </c>
      <c r="X38" s="99">
        <v>0</v>
      </c>
    </row>
    <row r="39" spans="1:24" x14ac:dyDescent="0.2">
      <c r="A39" t="s">
        <v>34</v>
      </c>
      <c r="B39" t="s">
        <v>279</v>
      </c>
      <c r="C39" s="90">
        <v>0.33333333333333331</v>
      </c>
      <c r="D39" s="97">
        <v>0.57735026918962584</v>
      </c>
      <c r="E39" s="90">
        <v>0</v>
      </c>
      <c r="F39" s="97">
        <v>0</v>
      </c>
      <c r="G39" s="90">
        <v>0</v>
      </c>
      <c r="H39" s="99">
        <v>0</v>
      </c>
      <c r="I39" s="90">
        <v>0</v>
      </c>
      <c r="J39" s="97">
        <v>0</v>
      </c>
      <c r="K39" s="90">
        <v>0</v>
      </c>
      <c r="L39" s="97">
        <v>0</v>
      </c>
      <c r="M39" s="90">
        <v>0.33333333333333331</v>
      </c>
      <c r="N39" s="99">
        <v>0.57735026918962584</v>
      </c>
      <c r="O39" s="90">
        <v>0</v>
      </c>
      <c r="P39" s="99">
        <v>0</v>
      </c>
      <c r="Q39" s="90">
        <v>0</v>
      </c>
      <c r="R39" s="99">
        <v>0</v>
      </c>
      <c r="S39" s="90">
        <v>0</v>
      </c>
      <c r="T39" s="99">
        <v>0</v>
      </c>
      <c r="U39" s="90">
        <v>0</v>
      </c>
      <c r="V39" s="99">
        <v>0</v>
      </c>
      <c r="W39" s="90">
        <v>0.66666666666666663</v>
      </c>
      <c r="X39" s="99">
        <v>1.1547005383792517</v>
      </c>
    </row>
    <row r="40" spans="1:24" x14ac:dyDescent="0.2">
      <c r="A40" t="s">
        <v>33</v>
      </c>
      <c r="B40" t="s">
        <v>278</v>
      </c>
      <c r="C40" s="90">
        <v>0</v>
      </c>
      <c r="D40" s="97">
        <v>0</v>
      </c>
      <c r="E40" s="90">
        <v>0</v>
      </c>
      <c r="F40" s="97">
        <v>0</v>
      </c>
      <c r="G40" s="90">
        <v>0</v>
      </c>
      <c r="H40" s="99">
        <v>0</v>
      </c>
      <c r="I40" s="90">
        <v>0</v>
      </c>
      <c r="J40" s="97">
        <v>0</v>
      </c>
      <c r="K40" s="90">
        <v>0</v>
      </c>
      <c r="L40" s="97">
        <v>0</v>
      </c>
      <c r="M40" s="90">
        <v>0.33333333333333331</v>
      </c>
      <c r="N40" s="99">
        <v>0.57735026918962584</v>
      </c>
      <c r="O40" s="90">
        <v>0</v>
      </c>
      <c r="P40" s="99">
        <v>0</v>
      </c>
      <c r="Q40" s="90">
        <v>0</v>
      </c>
      <c r="R40" s="99">
        <v>0</v>
      </c>
      <c r="S40" s="90">
        <v>0</v>
      </c>
      <c r="T40" s="99">
        <v>0</v>
      </c>
      <c r="U40" s="90">
        <v>0</v>
      </c>
      <c r="V40" s="99">
        <v>0</v>
      </c>
      <c r="W40" s="90">
        <v>0.33333333333333331</v>
      </c>
      <c r="X40" s="99">
        <v>0.57735026918962584</v>
      </c>
    </row>
    <row r="41" spans="1:24" x14ac:dyDescent="0.2">
      <c r="A41" t="s">
        <v>32</v>
      </c>
      <c r="B41" t="s">
        <v>277</v>
      </c>
      <c r="C41" s="90">
        <v>0</v>
      </c>
      <c r="D41" s="97">
        <v>0</v>
      </c>
      <c r="E41" s="90">
        <v>0</v>
      </c>
      <c r="F41" s="97">
        <v>0</v>
      </c>
      <c r="G41" s="90">
        <v>0</v>
      </c>
      <c r="H41" s="99">
        <v>0</v>
      </c>
      <c r="I41" s="90">
        <v>0</v>
      </c>
      <c r="J41" s="97">
        <v>0</v>
      </c>
      <c r="K41" s="90">
        <v>0</v>
      </c>
      <c r="L41" s="97">
        <v>0</v>
      </c>
      <c r="M41" s="90">
        <v>0</v>
      </c>
      <c r="N41" s="99">
        <v>0</v>
      </c>
      <c r="O41" s="90">
        <v>0</v>
      </c>
      <c r="P41" s="99">
        <v>0</v>
      </c>
      <c r="Q41" s="90">
        <v>0</v>
      </c>
      <c r="R41" s="99">
        <v>0</v>
      </c>
      <c r="S41" s="90">
        <v>0</v>
      </c>
      <c r="T41" s="99">
        <v>0</v>
      </c>
      <c r="U41" s="90">
        <v>0.33333333333333331</v>
      </c>
      <c r="V41" s="99">
        <v>0.57735026918962584</v>
      </c>
      <c r="W41" s="90">
        <v>0</v>
      </c>
      <c r="X41" s="99">
        <v>0</v>
      </c>
    </row>
    <row r="42" spans="1:24" x14ac:dyDescent="0.2">
      <c r="A42" t="s">
        <v>31</v>
      </c>
      <c r="B42" t="s">
        <v>276</v>
      </c>
      <c r="C42" s="90">
        <v>0</v>
      </c>
      <c r="D42" s="97">
        <v>0</v>
      </c>
      <c r="E42" s="90">
        <v>0</v>
      </c>
      <c r="F42" s="97">
        <v>0</v>
      </c>
      <c r="G42" s="90">
        <v>0</v>
      </c>
      <c r="H42" s="99">
        <v>0</v>
      </c>
      <c r="I42" s="90">
        <v>0</v>
      </c>
      <c r="J42" s="97">
        <v>0</v>
      </c>
      <c r="K42" s="90">
        <v>0</v>
      </c>
      <c r="L42" s="97">
        <v>0</v>
      </c>
      <c r="M42" s="90">
        <v>0</v>
      </c>
      <c r="N42" s="99">
        <v>0</v>
      </c>
      <c r="O42" s="90">
        <v>0</v>
      </c>
      <c r="P42" s="99">
        <v>0</v>
      </c>
      <c r="Q42" s="90">
        <v>0</v>
      </c>
      <c r="R42" s="99">
        <v>0</v>
      </c>
      <c r="S42" s="90">
        <v>0</v>
      </c>
      <c r="T42" s="99">
        <v>0</v>
      </c>
      <c r="U42" s="90">
        <v>0</v>
      </c>
      <c r="V42" s="99">
        <v>0</v>
      </c>
      <c r="W42" s="90">
        <v>0.33333333333333331</v>
      </c>
      <c r="X42" s="99">
        <v>0.57735026918962584</v>
      </c>
    </row>
    <row r="43" spans="1:24" x14ac:dyDescent="0.2">
      <c r="A43" t="s">
        <v>30</v>
      </c>
      <c r="B43" t="s">
        <v>275</v>
      </c>
      <c r="C43" s="90">
        <v>0</v>
      </c>
      <c r="D43" s="97">
        <v>0</v>
      </c>
      <c r="E43" s="90">
        <v>0</v>
      </c>
      <c r="F43" s="97">
        <v>0</v>
      </c>
      <c r="G43" s="90">
        <v>0</v>
      </c>
      <c r="H43" s="99">
        <v>0</v>
      </c>
      <c r="I43" s="90">
        <v>0</v>
      </c>
      <c r="J43" s="97">
        <v>0</v>
      </c>
      <c r="K43" s="90">
        <v>0</v>
      </c>
      <c r="L43" s="97">
        <v>0</v>
      </c>
      <c r="M43" s="90">
        <v>0</v>
      </c>
      <c r="N43" s="99">
        <v>0</v>
      </c>
      <c r="O43" s="90">
        <v>0</v>
      </c>
      <c r="P43" s="99">
        <v>0</v>
      </c>
      <c r="Q43" s="90">
        <v>0</v>
      </c>
      <c r="R43" s="99">
        <v>0</v>
      </c>
      <c r="S43" s="90">
        <v>0</v>
      </c>
      <c r="T43" s="99">
        <v>0</v>
      </c>
      <c r="U43" s="90">
        <v>0</v>
      </c>
      <c r="V43" s="99">
        <v>0</v>
      </c>
      <c r="W43" s="90">
        <v>0</v>
      </c>
      <c r="X43" s="99">
        <v>0</v>
      </c>
    </row>
    <row r="44" spans="1:24" x14ac:dyDescent="0.2">
      <c r="A44" t="s">
        <v>29</v>
      </c>
      <c r="B44" t="s">
        <v>274</v>
      </c>
      <c r="C44" s="90">
        <v>0</v>
      </c>
      <c r="D44" s="97">
        <v>0</v>
      </c>
      <c r="E44" s="90">
        <v>0</v>
      </c>
      <c r="F44" s="97">
        <v>0</v>
      </c>
      <c r="G44" s="90">
        <v>0</v>
      </c>
      <c r="H44" s="99">
        <v>0</v>
      </c>
      <c r="I44" s="90">
        <v>0</v>
      </c>
      <c r="J44" s="97">
        <v>0</v>
      </c>
      <c r="K44" s="90">
        <v>0</v>
      </c>
      <c r="L44" s="97">
        <v>0</v>
      </c>
      <c r="M44" s="90">
        <v>0</v>
      </c>
      <c r="N44" s="99">
        <v>0</v>
      </c>
      <c r="O44" s="90">
        <v>0</v>
      </c>
      <c r="P44" s="99">
        <v>0</v>
      </c>
      <c r="Q44" s="90">
        <v>0</v>
      </c>
      <c r="R44" s="99">
        <v>0</v>
      </c>
      <c r="S44" s="90">
        <v>0</v>
      </c>
      <c r="T44" s="99">
        <v>0</v>
      </c>
      <c r="U44" s="90">
        <v>0</v>
      </c>
      <c r="V44" s="99">
        <v>0</v>
      </c>
      <c r="W44" s="90">
        <v>0</v>
      </c>
      <c r="X44" s="99">
        <v>0</v>
      </c>
    </row>
    <row r="45" spans="1:24" x14ac:dyDescent="0.2">
      <c r="A45" t="s">
        <v>28</v>
      </c>
      <c r="B45" t="s">
        <v>273</v>
      </c>
      <c r="C45" s="90">
        <v>0</v>
      </c>
      <c r="D45" s="97">
        <v>0</v>
      </c>
      <c r="E45" s="90">
        <v>0</v>
      </c>
      <c r="F45" s="97">
        <v>0</v>
      </c>
      <c r="G45" s="90">
        <v>0</v>
      </c>
      <c r="H45" s="99">
        <v>0</v>
      </c>
      <c r="I45" s="90">
        <v>0</v>
      </c>
      <c r="J45" s="97">
        <v>0</v>
      </c>
      <c r="K45" s="90">
        <v>0</v>
      </c>
      <c r="L45" s="97">
        <v>0</v>
      </c>
      <c r="M45" s="90">
        <v>0</v>
      </c>
      <c r="N45" s="99">
        <v>0</v>
      </c>
      <c r="O45" s="90">
        <v>0</v>
      </c>
      <c r="P45" s="99">
        <v>0</v>
      </c>
      <c r="Q45" s="90">
        <v>0</v>
      </c>
      <c r="R45" s="99">
        <v>0</v>
      </c>
      <c r="S45" s="90">
        <v>0</v>
      </c>
      <c r="T45" s="99">
        <v>0</v>
      </c>
      <c r="U45" s="90">
        <v>0</v>
      </c>
      <c r="V45" s="99">
        <v>0</v>
      </c>
      <c r="W45" s="90">
        <v>0</v>
      </c>
      <c r="X45" s="99">
        <v>0</v>
      </c>
    </row>
    <row r="46" spans="1:24" x14ac:dyDescent="0.2">
      <c r="A46" t="s">
        <v>27</v>
      </c>
      <c r="B46" t="s">
        <v>272</v>
      </c>
      <c r="C46" s="90">
        <v>0</v>
      </c>
      <c r="D46" s="97">
        <v>0</v>
      </c>
      <c r="E46" s="90">
        <v>0</v>
      </c>
      <c r="F46" s="97">
        <v>0</v>
      </c>
      <c r="G46" s="90">
        <v>0</v>
      </c>
      <c r="H46" s="99">
        <v>0</v>
      </c>
      <c r="I46" s="90">
        <v>0</v>
      </c>
      <c r="J46" s="97">
        <v>0</v>
      </c>
      <c r="K46" s="90">
        <v>0</v>
      </c>
      <c r="L46" s="97">
        <v>0</v>
      </c>
      <c r="M46" s="90">
        <v>0</v>
      </c>
      <c r="N46" s="99">
        <v>0</v>
      </c>
      <c r="O46" s="90">
        <v>0</v>
      </c>
      <c r="P46" s="99">
        <v>0</v>
      </c>
      <c r="Q46" s="90">
        <v>0</v>
      </c>
      <c r="R46" s="99">
        <v>0</v>
      </c>
      <c r="S46" s="90">
        <v>0</v>
      </c>
      <c r="T46" s="99">
        <v>0</v>
      </c>
      <c r="U46" s="90">
        <v>0</v>
      </c>
      <c r="V46" s="99">
        <v>0</v>
      </c>
      <c r="W46" s="90">
        <v>0</v>
      </c>
      <c r="X46" s="99">
        <v>0</v>
      </c>
    </row>
    <row r="47" spans="1:24" ht="16" thickBot="1" x14ac:dyDescent="0.25">
      <c r="A47" s="10" t="s">
        <v>26</v>
      </c>
      <c r="B47" s="10" t="s">
        <v>271</v>
      </c>
      <c r="C47" s="91">
        <v>0</v>
      </c>
      <c r="D47" s="98">
        <v>0</v>
      </c>
      <c r="E47" s="91">
        <v>0</v>
      </c>
      <c r="F47" s="98">
        <v>0</v>
      </c>
      <c r="G47" s="91">
        <v>0</v>
      </c>
      <c r="H47" s="100">
        <v>0</v>
      </c>
      <c r="I47" s="91">
        <v>0</v>
      </c>
      <c r="J47" s="98">
        <v>0</v>
      </c>
      <c r="K47" s="91">
        <v>0</v>
      </c>
      <c r="L47" s="98">
        <v>0</v>
      </c>
      <c r="M47" s="91">
        <v>0</v>
      </c>
      <c r="N47" s="100">
        <v>0</v>
      </c>
      <c r="O47" s="91">
        <v>0</v>
      </c>
      <c r="P47" s="100">
        <v>0</v>
      </c>
      <c r="Q47" s="91">
        <v>0</v>
      </c>
      <c r="R47" s="100">
        <v>0</v>
      </c>
      <c r="S47" s="91">
        <v>0</v>
      </c>
      <c r="T47" s="100">
        <v>0</v>
      </c>
      <c r="U47" s="91">
        <v>0</v>
      </c>
      <c r="V47" s="100">
        <v>0</v>
      </c>
      <c r="W47" s="91">
        <v>0</v>
      </c>
      <c r="X47" s="100">
        <v>0</v>
      </c>
    </row>
    <row r="48" spans="1:24" x14ac:dyDescent="0.2">
      <c r="A48" t="s">
        <v>46</v>
      </c>
      <c r="B48" t="s">
        <v>271</v>
      </c>
      <c r="C48" s="90">
        <v>0</v>
      </c>
      <c r="D48" s="97">
        <v>0</v>
      </c>
      <c r="E48" s="90">
        <v>0</v>
      </c>
      <c r="F48" s="97">
        <v>0</v>
      </c>
      <c r="G48" s="90">
        <v>0</v>
      </c>
      <c r="H48" s="99">
        <v>0</v>
      </c>
      <c r="I48" s="90">
        <v>0</v>
      </c>
      <c r="J48" s="97">
        <v>0</v>
      </c>
      <c r="K48" s="90">
        <v>0</v>
      </c>
      <c r="L48" s="97">
        <v>0</v>
      </c>
      <c r="M48" s="90">
        <v>0</v>
      </c>
      <c r="N48" s="99">
        <v>0</v>
      </c>
      <c r="O48" s="90">
        <v>0</v>
      </c>
      <c r="P48" s="99">
        <v>0</v>
      </c>
      <c r="Q48" s="90">
        <v>0</v>
      </c>
      <c r="R48" s="99">
        <v>0</v>
      </c>
      <c r="S48" s="90">
        <v>0</v>
      </c>
      <c r="T48" s="99">
        <v>0</v>
      </c>
      <c r="U48" s="90">
        <v>0</v>
      </c>
      <c r="V48" s="99">
        <v>0</v>
      </c>
      <c r="W48" s="90">
        <v>0</v>
      </c>
      <c r="X48" s="99">
        <v>0</v>
      </c>
    </row>
    <row r="49" spans="1:24" x14ac:dyDescent="0.2">
      <c r="A49" t="s">
        <v>47</v>
      </c>
      <c r="B49" t="s">
        <v>272</v>
      </c>
      <c r="C49" s="90">
        <v>0</v>
      </c>
      <c r="D49" s="97">
        <v>0</v>
      </c>
      <c r="E49" s="90">
        <v>0</v>
      </c>
      <c r="F49" s="97">
        <v>0</v>
      </c>
      <c r="G49" s="90">
        <v>0</v>
      </c>
      <c r="H49" s="99">
        <v>0</v>
      </c>
      <c r="I49" s="90">
        <v>0</v>
      </c>
      <c r="J49" s="97">
        <v>0</v>
      </c>
      <c r="K49" s="90">
        <v>0</v>
      </c>
      <c r="L49" s="97">
        <v>0</v>
      </c>
      <c r="M49" s="90">
        <v>0</v>
      </c>
      <c r="N49" s="99">
        <v>0</v>
      </c>
      <c r="O49" s="90">
        <v>0</v>
      </c>
      <c r="P49" s="99">
        <v>0</v>
      </c>
      <c r="Q49" s="90">
        <v>0</v>
      </c>
      <c r="R49" s="99">
        <v>0</v>
      </c>
      <c r="S49" s="90">
        <v>0</v>
      </c>
      <c r="T49" s="99">
        <v>0</v>
      </c>
      <c r="U49" s="90">
        <v>0</v>
      </c>
      <c r="V49" s="99">
        <v>0</v>
      </c>
      <c r="W49" s="90">
        <v>0</v>
      </c>
      <c r="X49" s="99">
        <v>0</v>
      </c>
    </row>
    <row r="50" spans="1:24" x14ac:dyDescent="0.2">
      <c r="A50" t="s">
        <v>48</v>
      </c>
      <c r="B50" t="s">
        <v>273</v>
      </c>
      <c r="C50" s="90">
        <v>2.1666666666666666E-3</v>
      </c>
      <c r="D50" s="97">
        <v>3.752776749732567E-3</v>
      </c>
      <c r="E50" s="90">
        <v>0</v>
      </c>
      <c r="F50" s="97">
        <v>0</v>
      </c>
      <c r="G50" s="90">
        <v>0</v>
      </c>
      <c r="H50" s="99">
        <v>0</v>
      </c>
      <c r="I50" s="90">
        <v>0</v>
      </c>
      <c r="J50" s="97">
        <v>0</v>
      </c>
      <c r="K50" s="90">
        <v>2.4666666666666669E-3</v>
      </c>
      <c r="L50" s="97">
        <v>2.5540817005987367E-3</v>
      </c>
      <c r="M50" s="90">
        <v>9.9999999999999991E-5</v>
      </c>
      <c r="N50" s="99">
        <v>1.7320508075688773E-4</v>
      </c>
      <c r="O50" s="90">
        <v>0</v>
      </c>
      <c r="P50" s="99">
        <v>0</v>
      </c>
      <c r="Q50" s="90">
        <v>0</v>
      </c>
      <c r="R50" s="99">
        <v>0</v>
      </c>
      <c r="S50" s="90">
        <v>0</v>
      </c>
      <c r="T50" s="99">
        <v>0</v>
      </c>
      <c r="U50" s="90">
        <v>0</v>
      </c>
      <c r="V50" s="99">
        <v>0</v>
      </c>
      <c r="W50" s="90">
        <v>0</v>
      </c>
      <c r="X50" s="99">
        <v>0</v>
      </c>
    </row>
    <row r="51" spans="1:24" x14ac:dyDescent="0.2">
      <c r="A51" t="s">
        <v>49</v>
      </c>
      <c r="B51" t="s">
        <v>274</v>
      </c>
      <c r="C51" s="90">
        <v>1.24E-2</v>
      </c>
      <c r="D51" s="97">
        <v>2.1477430013854076E-2</v>
      </c>
      <c r="E51" s="90">
        <v>0</v>
      </c>
      <c r="F51" s="97">
        <v>0</v>
      </c>
      <c r="G51" s="90">
        <v>0</v>
      </c>
      <c r="H51" s="99">
        <v>0</v>
      </c>
      <c r="I51" s="90">
        <v>0</v>
      </c>
      <c r="J51" s="97">
        <v>0</v>
      </c>
      <c r="K51" s="90">
        <v>2.1633333333333334E-2</v>
      </c>
      <c r="L51" s="97">
        <v>1.8981657813092443E-2</v>
      </c>
      <c r="M51" s="90">
        <v>1.2033333333333333E-2</v>
      </c>
      <c r="N51" s="99">
        <v>2.084234471774549E-2</v>
      </c>
      <c r="O51" s="90">
        <v>0</v>
      </c>
      <c r="P51" s="99">
        <v>0</v>
      </c>
      <c r="Q51" s="90">
        <v>0</v>
      </c>
      <c r="R51" s="99">
        <v>0</v>
      </c>
      <c r="S51" s="90">
        <v>0</v>
      </c>
      <c r="T51" s="99">
        <v>0</v>
      </c>
      <c r="U51" s="90">
        <v>0</v>
      </c>
      <c r="V51" s="99">
        <v>0</v>
      </c>
      <c r="W51" s="90">
        <v>0</v>
      </c>
      <c r="X51" s="99">
        <v>0</v>
      </c>
    </row>
    <row r="52" spans="1:24" x14ac:dyDescent="0.2">
      <c r="A52" t="s">
        <v>50</v>
      </c>
      <c r="B52" t="s">
        <v>275</v>
      </c>
      <c r="C52" s="90">
        <v>2.24E-2</v>
      </c>
      <c r="D52" s="97">
        <v>3.8797938089542849E-2</v>
      </c>
      <c r="E52" s="90">
        <v>0</v>
      </c>
      <c r="F52" s="97">
        <v>0</v>
      </c>
      <c r="G52" s="90">
        <v>1.4266666666666665E-2</v>
      </c>
      <c r="H52" s="99">
        <v>2.471059152131598E-2</v>
      </c>
      <c r="I52" s="90">
        <v>0</v>
      </c>
      <c r="J52" s="97">
        <v>0</v>
      </c>
      <c r="K52" s="90">
        <v>3.8899999999999997E-2</v>
      </c>
      <c r="L52" s="97">
        <v>3.3854541792793472E-2</v>
      </c>
      <c r="M52" s="90">
        <v>2.29E-2</v>
      </c>
      <c r="N52" s="99">
        <v>3.8372255602192575E-2</v>
      </c>
      <c r="O52" s="90">
        <v>0</v>
      </c>
      <c r="P52" s="99">
        <v>0</v>
      </c>
      <c r="Q52" s="90">
        <v>2.0999999999999999E-3</v>
      </c>
      <c r="R52" s="99">
        <v>2.9698484809834993E-3</v>
      </c>
      <c r="S52" s="90">
        <v>0</v>
      </c>
      <c r="T52" s="99">
        <v>0</v>
      </c>
      <c r="U52" s="90">
        <v>0</v>
      </c>
      <c r="V52" s="99">
        <v>0</v>
      </c>
      <c r="W52" s="90">
        <v>5.3333333333333332E-3</v>
      </c>
      <c r="X52" s="99">
        <v>7.0301730656743677E-3</v>
      </c>
    </row>
    <row r="53" spans="1:24" x14ac:dyDescent="0.2">
      <c r="A53" t="s">
        <v>51</v>
      </c>
      <c r="B53" t="s">
        <v>276</v>
      </c>
      <c r="C53" s="90">
        <v>3.1E-2</v>
      </c>
      <c r="D53" s="97">
        <v>5.3693575034635198E-2</v>
      </c>
      <c r="E53" s="90">
        <v>0</v>
      </c>
      <c r="F53" s="97">
        <v>0</v>
      </c>
      <c r="G53" s="90">
        <v>2.3266666666666668E-2</v>
      </c>
      <c r="H53" s="99">
        <v>4.0299048789435875E-2</v>
      </c>
      <c r="I53" s="90">
        <v>0</v>
      </c>
      <c r="J53" s="97">
        <v>0</v>
      </c>
      <c r="K53" s="90">
        <v>5.8200000000000002E-2</v>
      </c>
      <c r="L53" s="97">
        <v>4.3607224172148344E-2</v>
      </c>
      <c r="M53" s="90">
        <v>3.8399999999999997E-2</v>
      </c>
      <c r="N53" s="99">
        <v>4.755964676067307E-2</v>
      </c>
      <c r="O53" s="90">
        <v>0</v>
      </c>
      <c r="P53" s="99">
        <v>0</v>
      </c>
      <c r="Q53" s="90">
        <v>1.3050000000000001E-2</v>
      </c>
      <c r="R53" s="99">
        <v>1.8455486988968893E-2</v>
      </c>
      <c r="S53" s="90">
        <v>0</v>
      </c>
      <c r="T53" s="99">
        <v>0</v>
      </c>
      <c r="U53" s="90">
        <v>4.5999999999999999E-3</v>
      </c>
      <c r="V53" s="99">
        <v>7.9674337148168354E-3</v>
      </c>
      <c r="W53" s="90">
        <v>2.3533333333333333E-2</v>
      </c>
      <c r="X53" s="99">
        <v>2.2835352708756952E-2</v>
      </c>
    </row>
    <row r="54" spans="1:24" x14ac:dyDescent="0.2">
      <c r="A54" t="s">
        <v>52</v>
      </c>
      <c r="B54" t="s">
        <v>277</v>
      </c>
      <c r="C54" s="90">
        <v>3.9066666666666666E-2</v>
      </c>
      <c r="D54" s="97">
        <v>6.4317519645376048E-2</v>
      </c>
      <c r="E54" s="90">
        <v>1.2200000000000001E-2</v>
      </c>
      <c r="F54" s="97">
        <v>2.1131019852340303E-2</v>
      </c>
      <c r="G54" s="90">
        <v>2.9433333333333336E-2</v>
      </c>
      <c r="H54" s="99">
        <v>5.0980028769443957E-2</v>
      </c>
      <c r="I54" s="90">
        <v>1.5333333333333334E-3</v>
      </c>
      <c r="J54" s="97">
        <v>1.3868429375143148E-3</v>
      </c>
      <c r="K54" s="90">
        <v>8.1066666666666662E-2</v>
      </c>
      <c r="L54" s="97">
        <v>4.3671768149839467E-2</v>
      </c>
      <c r="M54" s="90">
        <v>5.7133333333333335E-2</v>
      </c>
      <c r="N54" s="99">
        <v>5.8870819030597273E-2</v>
      </c>
      <c r="O54" s="90">
        <v>5.9999999999999995E-4</v>
      </c>
      <c r="P54" s="99">
        <v>8.4852813742385699E-4</v>
      </c>
      <c r="Q54" s="90">
        <v>2.5849999999999998E-2</v>
      </c>
      <c r="R54" s="99">
        <v>3.6274577874869887E-2</v>
      </c>
      <c r="S54" s="90">
        <v>0</v>
      </c>
      <c r="T54" s="99">
        <v>0</v>
      </c>
      <c r="U54" s="90">
        <v>1.3300000000000001E-2</v>
      </c>
      <c r="V54" s="99">
        <v>1.7783981556445679E-2</v>
      </c>
      <c r="W54" s="90">
        <v>4.1500000000000002E-2</v>
      </c>
      <c r="X54" s="99">
        <v>3.6381451317944971E-2</v>
      </c>
    </row>
    <row r="55" spans="1:24" x14ac:dyDescent="0.2">
      <c r="A55" t="s">
        <v>53</v>
      </c>
      <c r="B55" t="s">
        <v>278</v>
      </c>
      <c r="C55" s="90">
        <v>6.0533333333333328E-2</v>
      </c>
      <c r="D55" s="97">
        <v>6.6923638076044054E-2</v>
      </c>
      <c r="E55" s="90">
        <v>2.6766666666666671E-2</v>
      </c>
      <c r="F55" s="97">
        <v>4.004201959608597E-2</v>
      </c>
      <c r="G55" s="90">
        <v>3.5266666666666668E-2</v>
      </c>
      <c r="H55" s="99">
        <v>6.1083658480262412E-2</v>
      </c>
      <c r="I55" s="90">
        <v>1.5266666666666666E-2</v>
      </c>
      <c r="J55" s="97">
        <v>1.3419885742186234E-2</v>
      </c>
      <c r="K55" s="90">
        <v>0.1012</v>
      </c>
      <c r="L55" s="97">
        <v>4.3169896919033772E-2</v>
      </c>
      <c r="M55" s="90">
        <v>7.6200000000000004E-2</v>
      </c>
      <c r="N55" s="99">
        <v>7.0855275032985374E-2</v>
      </c>
      <c r="O55" s="90">
        <v>2.9600000000000001E-2</v>
      </c>
      <c r="P55" s="99">
        <v>1.5414927829866729E-2</v>
      </c>
      <c r="Q55" s="90">
        <v>4.6599999999999996E-2</v>
      </c>
      <c r="R55" s="99">
        <v>4.0022243815158599E-2</v>
      </c>
      <c r="S55" s="90">
        <v>0</v>
      </c>
      <c r="T55" s="99">
        <v>0</v>
      </c>
      <c r="U55" s="90">
        <v>2.8766666666666666E-2</v>
      </c>
      <c r="V55" s="99">
        <v>2.6339007827428377E-2</v>
      </c>
      <c r="W55" s="90">
        <v>6.0999999999999999E-2</v>
      </c>
      <c r="X55" s="99">
        <v>5.2827644278351078E-2</v>
      </c>
    </row>
    <row r="56" spans="1:24" x14ac:dyDescent="0.2">
      <c r="A56" t="s">
        <v>54</v>
      </c>
      <c r="B56" t="s">
        <v>279</v>
      </c>
      <c r="C56" s="90">
        <v>8.6066666666666666E-2</v>
      </c>
      <c r="D56" s="97">
        <v>7.8033411647404835E-2</v>
      </c>
      <c r="E56" s="90">
        <v>4.2333333333333334E-2</v>
      </c>
      <c r="F56" s="97">
        <v>5.124181235410525E-2</v>
      </c>
      <c r="G56" s="90">
        <v>4.1399999999999999E-2</v>
      </c>
      <c r="H56" s="99">
        <v>7.1706903433351524E-2</v>
      </c>
      <c r="I56" s="90">
        <v>3.5633333333333329E-2</v>
      </c>
      <c r="J56" s="97">
        <v>3.0981661242311286E-2</v>
      </c>
      <c r="K56" s="90">
        <v>0.12163333333333333</v>
      </c>
      <c r="L56" s="97">
        <v>4.1759589717013879E-2</v>
      </c>
      <c r="M56" s="90">
        <v>9.2600000000000002E-2</v>
      </c>
      <c r="N56" s="99">
        <v>8.2797524117572505E-2</v>
      </c>
      <c r="O56" s="90">
        <v>6.3399999999999998E-2</v>
      </c>
      <c r="P56" s="99">
        <v>2.8708535316173813E-2</v>
      </c>
      <c r="Q56" s="90">
        <v>7.3999999999999996E-2</v>
      </c>
      <c r="R56" s="99">
        <v>3.3092597359530448E-2</v>
      </c>
      <c r="S56" s="90">
        <v>4.0000000000000001E-3</v>
      </c>
      <c r="T56" s="99">
        <v>1.697056274847714E-3</v>
      </c>
      <c r="U56" s="90">
        <v>4.5399999999999996E-2</v>
      </c>
      <c r="V56" s="99">
        <v>3.2853005950749768E-2</v>
      </c>
      <c r="W56" s="90">
        <v>7.7900000000000011E-2</v>
      </c>
      <c r="X56" s="99">
        <v>6.7527846108105652E-2</v>
      </c>
    </row>
    <row r="57" spans="1:24" x14ac:dyDescent="0.2">
      <c r="A57" t="s">
        <v>55</v>
      </c>
      <c r="B57" t="s">
        <v>280</v>
      </c>
      <c r="C57" s="90">
        <v>0.10256666666666665</v>
      </c>
      <c r="D57" s="97">
        <v>8.4370275176351872E-2</v>
      </c>
      <c r="E57" s="90">
        <v>6.08E-2</v>
      </c>
      <c r="F57" s="97">
        <v>5.5548087275800954E-2</v>
      </c>
      <c r="G57" s="90">
        <v>4.7466666666666664E-2</v>
      </c>
      <c r="H57" s="99">
        <v>8.2214678332602709E-2</v>
      </c>
      <c r="I57" s="90">
        <v>7.1433333333333335E-2</v>
      </c>
      <c r="J57" s="97">
        <v>4.6841256743743891E-2</v>
      </c>
      <c r="K57" s="90">
        <v>0.1431</v>
      </c>
      <c r="L57" s="97">
        <v>3.9471382038129839E-2</v>
      </c>
      <c r="M57" s="90">
        <v>0.10743333333333334</v>
      </c>
      <c r="N57" s="99">
        <v>9.4483031986348373E-2</v>
      </c>
      <c r="O57" s="90">
        <v>9.8349999999999993E-2</v>
      </c>
      <c r="P57" s="99">
        <v>2.5950818869546394E-2</v>
      </c>
      <c r="Q57" s="90">
        <v>0.10025000000000001</v>
      </c>
      <c r="R57" s="99">
        <v>2.5102290732122341E-2</v>
      </c>
      <c r="S57" s="90">
        <v>3.1399999999999997E-2</v>
      </c>
      <c r="T57" s="99">
        <v>5.2325901807804519E-3</v>
      </c>
      <c r="U57" s="90">
        <v>6.9599999999999995E-2</v>
      </c>
      <c r="V57" s="99">
        <v>2.8110674129234261E-2</v>
      </c>
      <c r="W57" s="90">
        <v>9.2399999999999996E-2</v>
      </c>
      <c r="X57" s="99">
        <v>8.0158655178339908E-2</v>
      </c>
    </row>
    <row r="58" spans="1:24" x14ac:dyDescent="0.2">
      <c r="A58" t="s">
        <v>56</v>
      </c>
      <c r="B58" t="s">
        <v>281</v>
      </c>
      <c r="C58" s="90">
        <v>0.13649999999999998</v>
      </c>
      <c r="D58" s="97">
        <v>6.6398870472320529E-2</v>
      </c>
      <c r="E58" s="90">
        <v>0.10083333333333333</v>
      </c>
      <c r="F58" s="97">
        <v>4.1674012685765399E-2</v>
      </c>
      <c r="G58" s="90">
        <v>5.3733333333333334E-2</v>
      </c>
      <c r="H58" s="99">
        <v>9.3068863393367673E-2</v>
      </c>
      <c r="I58" s="90">
        <v>0.12023333333333334</v>
      </c>
      <c r="J58" s="97">
        <v>5.5929092012416311E-2</v>
      </c>
      <c r="K58" s="90">
        <v>0.16266666666666665</v>
      </c>
      <c r="L58" s="97">
        <v>4.0575403058174676E-2</v>
      </c>
      <c r="M58" s="90">
        <v>0.12490000000000001</v>
      </c>
      <c r="N58" s="99">
        <v>0.10884681897051468</v>
      </c>
      <c r="O58" s="90">
        <v>0.12375</v>
      </c>
      <c r="P58" s="99">
        <v>1.7041273426595803E-2</v>
      </c>
      <c r="Q58" s="90">
        <v>0.12065000000000001</v>
      </c>
      <c r="R58" s="99">
        <v>2.3122391744800186E-2</v>
      </c>
      <c r="S58" s="90">
        <v>5.91E-2</v>
      </c>
      <c r="T58" s="99">
        <v>8.4852813742386218E-3</v>
      </c>
      <c r="U58" s="90">
        <v>9.5000000000000015E-2</v>
      </c>
      <c r="V58" s="99">
        <v>2.2214409737825565E-2</v>
      </c>
      <c r="W58" s="90">
        <v>0.10893333333333333</v>
      </c>
      <c r="X58" s="99">
        <v>8.7911167284556835E-2</v>
      </c>
    </row>
    <row r="59" spans="1:24" x14ac:dyDescent="0.2">
      <c r="A59" t="s">
        <v>57</v>
      </c>
      <c r="B59" t="s">
        <v>282</v>
      </c>
      <c r="C59" s="90">
        <v>0.16886666666666664</v>
      </c>
      <c r="D59" s="97">
        <v>5.0176322437314499E-2</v>
      </c>
      <c r="E59" s="90">
        <v>0.15023333333333333</v>
      </c>
      <c r="F59" s="97">
        <v>4.4835514197267008E-2</v>
      </c>
      <c r="G59" s="90">
        <v>6.0133333333333337E-2</v>
      </c>
      <c r="H59" s="99">
        <v>0.10415398856180849</v>
      </c>
      <c r="I59" s="90">
        <v>0.14953333333333332</v>
      </c>
      <c r="J59" s="97">
        <v>5.305509714752514E-2</v>
      </c>
      <c r="K59" s="90">
        <v>0.18260000000000001</v>
      </c>
      <c r="L59" s="97">
        <v>4.292772996560603E-2</v>
      </c>
      <c r="M59" s="90">
        <v>0.15016666666666667</v>
      </c>
      <c r="N59" s="99">
        <v>0.11091223256851937</v>
      </c>
      <c r="O59" s="90">
        <v>0.1489</v>
      </c>
      <c r="P59" s="99">
        <v>8.4852813742385784E-3</v>
      </c>
      <c r="Q59" s="90">
        <v>0.1419</v>
      </c>
      <c r="R59" s="99">
        <v>2.3051681066681557E-2</v>
      </c>
      <c r="S59" s="90">
        <v>9.9349999999999994E-2</v>
      </c>
      <c r="T59" s="99">
        <v>2.1001071401240568E-2</v>
      </c>
      <c r="U59" s="90">
        <v>0.12590000000000001</v>
      </c>
      <c r="V59" s="99">
        <v>2.2024531777088904E-2</v>
      </c>
      <c r="W59" s="90">
        <v>0.13113333333333332</v>
      </c>
      <c r="X59" s="99">
        <v>8.4065470517527802E-2</v>
      </c>
    </row>
    <row r="60" spans="1:24" x14ac:dyDescent="0.2">
      <c r="A60" t="s">
        <v>58</v>
      </c>
      <c r="B60" t="s">
        <v>283</v>
      </c>
      <c r="C60" s="90">
        <v>0.2039</v>
      </c>
      <c r="D60" s="97">
        <v>2.6031519356349262E-2</v>
      </c>
      <c r="E60" s="90">
        <v>0.19669999999999999</v>
      </c>
      <c r="F60" s="97">
        <v>3.1715611297908175E-2</v>
      </c>
      <c r="G60" s="90">
        <v>6.6333333333333341E-2</v>
      </c>
      <c r="H60" s="99">
        <v>0.11489270356873553</v>
      </c>
      <c r="I60" s="90">
        <v>0.19326666666666667</v>
      </c>
      <c r="J60" s="97">
        <v>4.2843474804611009E-2</v>
      </c>
      <c r="K60" s="90">
        <v>0.20143333333333335</v>
      </c>
      <c r="L60" s="97">
        <v>4.3822863134821838E-2</v>
      </c>
      <c r="M60" s="90">
        <v>0.17433333333333334</v>
      </c>
      <c r="N60" s="99">
        <v>0.10922244885248328</v>
      </c>
      <c r="O60" s="90">
        <v>0.17720000000000002</v>
      </c>
      <c r="P60" s="99">
        <v>3.3941125496954275E-3</v>
      </c>
      <c r="Q60" s="90">
        <v>0.16425000000000001</v>
      </c>
      <c r="R60" s="99">
        <v>2.1566756826189699E-2</v>
      </c>
      <c r="S60" s="90">
        <v>0.1507</v>
      </c>
      <c r="T60" s="99">
        <v>3.9032294321497338E-2</v>
      </c>
      <c r="U60" s="90">
        <v>0.14926666666666666</v>
      </c>
      <c r="V60" s="99">
        <v>2.5871283952160928E-2</v>
      </c>
      <c r="W60" s="90">
        <v>0.15370000000000003</v>
      </c>
      <c r="X60" s="99">
        <v>8.0199002487562107E-2</v>
      </c>
    </row>
    <row r="61" spans="1:24" x14ac:dyDescent="0.2">
      <c r="A61" t="s">
        <v>59</v>
      </c>
      <c r="B61" t="s">
        <v>284</v>
      </c>
      <c r="C61" s="90">
        <v>0.23466666666666666</v>
      </c>
      <c r="D61" s="97">
        <v>1.6323092027349891E-2</v>
      </c>
      <c r="E61" s="90">
        <v>0.24456666666666668</v>
      </c>
      <c r="F61" s="97">
        <v>1.1460511914104592E-2</v>
      </c>
      <c r="G61" s="90">
        <v>9.69E-2</v>
      </c>
      <c r="H61" s="99">
        <v>0.11112753934106522</v>
      </c>
      <c r="I61" s="90">
        <v>0.25273333333333337</v>
      </c>
      <c r="J61" s="97">
        <v>2.3060861504578131E-2</v>
      </c>
      <c r="K61" s="90">
        <v>0.21996666666666664</v>
      </c>
      <c r="L61" s="97">
        <v>4.4115794601631515E-2</v>
      </c>
      <c r="M61" s="90">
        <v>0.19813333333333336</v>
      </c>
      <c r="N61" s="99">
        <v>0.11225263174346213</v>
      </c>
      <c r="O61" s="90">
        <v>0.19835</v>
      </c>
      <c r="P61" s="99">
        <v>4.3133513652379362E-3</v>
      </c>
      <c r="Q61" s="90">
        <v>0.18709999999999999</v>
      </c>
      <c r="R61" s="99">
        <v>2.2061731573020268E-2</v>
      </c>
      <c r="S61" s="90">
        <v>0.19940000000000002</v>
      </c>
      <c r="T61" s="99">
        <v>5.8265598769771422E-2</v>
      </c>
      <c r="U61" s="90">
        <v>0.17183333333333337</v>
      </c>
      <c r="V61" s="99">
        <v>2.9191836758472894E-2</v>
      </c>
      <c r="W61" s="90">
        <v>0.17679999999999998</v>
      </c>
      <c r="X61" s="99">
        <v>7.7466315260247137E-2</v>
      </c>
    </row>
    <row r="62" spans="1:24" x14ac:dyDescent="0.2">
      <c r="A62" t="s">
        <v>60</v>
      </c>
      <c r="B62" t="s">
        <v>285</v>
      </c>
      <c r="C62" s="90">
        <v>0.26869999999999999</v>
      </c>
      <c r="D62" s="97">
        <v>1.4693195704134616E-2</v>
      </c>
      <c r="E62" s="90">
        <v>0.29936666666666667</v>
      </c>
      <c r="F62" s="97">
        <v>1.4773399518503984E-2</v>
      </c>
      <c r="G62" s="90">
        <v>0.13073333333333334</v>
      </c>
      <c r="H62" s="99">
        <v>0.11962045532990309</v>
      </c>
      <c r="I62" s="90">
        <v>0.29860000000000003</v>
      </c>
      <c r="J62" s="97">
        <v>6.1771919186633634E-2</v>
      </c>
      <c r="K62" s="90">
        <v>0.2387</v>
      </c>
      <c r="L62" s="97">
        <v>4.5236821285320278E-2</v>
      </c>
      <c r="M62" s="90">
        <v>0.22783333333333333</v>
      </c>
      <c r="N62" s="99">
        <v>0.10790654907526845</v>
      </c>
      <c r="O62" s="90">
        <v>0.23675000000000002</v>
      </c>
      <c r="P62" s="99">
        <v>1.0818733752154183E-2</v>
      </c>
      <c r="Q62" s="90">
        <v>0.21149999999999999</v>
      </c>
      <c r="R62" s="99">
        <v>2.6728636328851498E-2</v>
      </c>
      <c r="S62" s="90">
        <v>0.24215</v>
      </c>
      <c r="T62" s="99">
        <v>5.0133870786126182E-2</v>
      </c>
      <c r="U62" s="90">
        <v>0.19283333333333333</v>
      </c>
      <c r="V62" s="99">
        <v>2.6530422788439166E-2</v>
      </c>
      <c r="W62" s="90">
        <v>0.20080000000000001</v>
      </c>
      <c r="X62" s="99">
        <v>7.5831985336004423E-2</v>
      </c>
    </row>
    <row r="63" spans="1:24" x14ac:dyDescent="0.2">
      <c r="A63" t="s">
        <v>61</v>
      </c>
      <c r="B63" t="s">
        <v>286</v>
      </c>
      <c r="C63" s="90">
        <v>0.31146666666666667</v>
      </c>
      <c r="D63" s="97">
        <v>3.7300178730581612E-2</v>
      </c>
      <c r="E63" s="90">
        <v>0.33903333333333335</v>
      </c>
      <c r="F63" s="97">
        <v>1.8544361227427985E-2</v>
      </c>
      <c r="G63" s="90">
        <v>0.19673333333333334</v>
      </c>
      <c r="H63" s="99">
        <v>0.11523638025091436</v>
      </c>
      <c r="I63" s="90">
        <v>0.33249999999999996</v>
      </c>
      <c r="J63" s="97">
        <v>7.8506878679514586E-2</v>
      </c>
      <c r="K63" s="90">
        <v>0.25689999999999996</v>
      </c>
      <c r="L63" s="97">
        <v>4.3689014637549303E-2</v>
      </c>
      <c r="M63" s="90">
        <v>0.25510000000000005</v>
      </c>
      <c r="N63" s="99">
        <v>0.10505032127509176</v>
      </c>
      <c r="O63" s="90">
        <v>0.27024999999999999</v>
      </c>
      <c r="P63" s="99">
        <v>7.8488852711706761E-3</v>
      </c>
      <c r="Q63" s="90">
        <v>0.24154999999999999</v>
      </c>
      <c r="R63" s="99">
        <v>3.2031937187750589E-2</v>
      </c>
      <c r="S63" s="90">
        <v>0.28189999999999998</v>
      </c>
      <c r="T63" s="99">
        <v>2.5738686835190323E-2</v>
      </c>
      <c r="U63" s="90">
        <v>0.21646666666666667</v>
      </c>
      <c r="V63" s="99">
        <v>2.4160780892457372E-2</v>
      </c>
      <c r="W63" s="90">
        <v>0.22463333333333332</v>
      </c>
      <c r="X63" s="99">
        <v>7.4339244906935581E-2</v>
      </c>
    </row>
    <row r="64" spans="1:24" x14ac:dyDescent="0.2">
      <c r="A64" t="s">
        <v>62</v>
      </c>
      <c r="B64" t="s">
        <v>287</v>
      </c>
      <c r="C64" s="90">
        <v>0.35366666666666663</v>
      </c>
      <c r="D64" s="97">
        <v>5.3628008851096781E-2</v>
      </c>
      <c r="E64" s="90">
        <v>0.37840000000000001</v>
      </c>
      <c r="F64" s="97">
        <v>2.5359219230883259E-2</v>
      </c>
      <c r="G64" s="90">
        <v>0.25780000000000003</v>
      </c>
      <c r="H64" s="99">
        <v>0.13064375224250099</v>
      </c>
      <c r="I64" s="90">
        <v>0.37696666666666667</v>
      </c>
      <c r="J64" s="97">
        <v>0.10543075136473878</v>
      </c>
      <c r="K64" s="90">
        <v>0.27623333333333333</v>
      </c>
      <c r="L64" s="97">
        <v>4.2405463484476935E-2</v>
      </c>
      <c r="M64" s="90">
        <v>0.29693333333333333</v>
      </c>
      <c r="N64" s="99">
        <v>8.6898177963253914E-2</v>
      </c>
      <c r="O64" s="90">
        <v>0.3</v>
      </c>
      <c r="P64" s="99">
        <v>1.2303657992645906E-2</v>
      </c>
      <c r="Q64" s="90">
        <v>0.27895000000000003</v>
      </c>
      <c r="R64" s="99">
        <v>5.1548084348499001E-2</v>
      </c>
      <c r="S64" s="90">
        <v>0.33465</v>
      </c>
      <c r="T64" s="99">
        <v>9.6873629022557334E-3</v>
      </c>
      <c r="U64" s="90">
        <v>0.24683333333333332</v>
      </c>
      <c r="V64" s="99">
        <v>2.2159723223301633E-2</v>
      </c>
      <c r="W64" s="90">
        <v>0.25769999999999998</v>
      </c>
      <c r="X64" s="99">
        <v>6.6251867898195843E-2</v>
      </c>
    </row>
    <row r="65" spans="1:24" x14ac:dyDescent="0.2">
      <c r="A65" t="s">
        <v>63</v>
      </c>
      <c r="B65" t="s">
        <v>288</v>
      </c>
      <c r="C65" s="90">
        <v>0.39043333333333335</v>
      </c>
      <c r="D65" s="97">
        <v>6.3407754520510728E-2</v>
      </c>
      <c r="E65" s="90">
        <v>0.42146666666666666</v>
      </c>
      <c r="F65" s="97">
        <v>2.883770679740906E-2</v>
      </c>
      <c r="G65" s="90">
        <v>0.30986666666666668</v>
      </c>
      <c r="H65" s="99">
        <v>0.15798548456530215</v>
      </c>
      <c r="I65" s="90">
        <v>0.4322333333333333</v>
      </c>
      <c r="J65" s="97">
        <v>0.14175705743748115</v>
      </c>
      <c r="K65" s="90">
        <v>0.29793333333333333</v>
      </c>
      <c r="L65" s="97">
        <v>3.7416083885588092E-2</v>
      </c>
      <c r="M65" s="90">
        <v>0.37333333333333335</v>
      </c>
      <c r="N65" s="99">
        <v>4.7980238987872216E-2</v>
      </c>
      <c r="O65" s="90">
        <v>0.3281</v>
      </c>
      <c r="P65" s="99">
        <v>1.5839191898578648E-2</v>
      </c>
      <c r="Q65" s="90">
        <v>0.31505</v>
      </c>
      <c r="R65" s="99">
        <v>4.7446865017617405E-2</v>
      </c>
      <c r="S65" s="90">
        <v>0.37819999999999998</v>
      </c>
      <c r="T65" s="99">
        <v>3.5355339059327407E-3</v>
      </c>
      <c r="U65" s="90">
        <v>0.30176666666666668</v>
      </c>
      <c r="V65" s="99">
        <v>5.3106810611571621E-3</v>
      </c>
      <c r="W65" s="90">
        <v>0.2984</v>
      </c>
      <c r="X65" s="99">
        <v>4.5076379623922615E-2</v>
      </c>
    </row>
    <row r="66" spans="1:24" x14ac:dyDescent="0.2">
      <c r="A66" t="s">
        <v>64</v>
      </c>
      <c r="B66" t="s">
        <v>289</v>
      </c>
      <c r="C66" s="90">
        <v>0.43363333333333332</v>
      </c>
      <c r="D66" s="97">
        <v>7.686002428657801E-2</v>
      </c>
      <c r="E66" s="90">
        <v>0.47523333333333334</v>
      </c>
      <c r="F66" s="97">
        <v>3.1272085529003853E-2</v>
      </c>
      <c r="G66" s="90">
        <v>0.37869999999999998</v>
      </c>
      <c r="H66" s="99">
        <v>0.19427869157475813</v>
      </c>
      <c r="I66" s="90">
        <v>0.50159999999999993</v>
      </c>
      <c r="J66" s="97">
        <v>0.17488407589028809</v>
      </c>
      <c r="K66" s="90">
        <v>0.32889999999999997</v>
      </c>
      <c r="L66" s="97">
        <v>2.2585836269662474E-2</v>
      </c>
      <c r="M66" s="90">
        <v>0.45950000000000002</v>
      </c>
      <c r="N66" s="99">
        <v>6.0291624625647279E-2</v>
      </c>
      <c r="O66" s="90">
        <v>0.37145</v>
      </c>
      <c r="P66" s="99">
        <v>6.3639610306790123E-4</v>
      </c>
      <c r="Q66" s="90">
        <v>0.36244999999999999</v>
      </c>
      <c r="R66" s="99">
        <v>4.7022600948905417E-2</v>
      </c>
      <c r="S66" s="90">
        <v>0.43464999999999998</v>
      </c>
      <c r="T66" s="99">
        <v>1.0677312395916868E-2</v>
      </c>
      <c r="U66" s="90">
        <v>0.36680000000000001</v>
      </c>
      <c r="V66" s="99">
        <v>2.4769134017966796E-2</v>
      </c>
      <c r="W66" s="90">
        <v>0.35793333333333327</v>
      </c>
      <c r="X66" s="99">
        <v>1.2116655204029441E-2</v>
      </c>
    </row>
    <row r="67" spans="1:24" ht="16" thickBot="1" x14ac:dyDescent="0.25">
      <c r="A67" t="s">
        <v>65</v>
      </c>
      <c r="B67" t="s">
        <v>290</v>
      </c>
      <c r="C67" s="91">
        <v>0.51939999999999997</v>
      </c>
      <c r="D67" s="98">
        <v>0.14086986902812143</v>
      </c>
      <c r="E67" s="91">
        <v>0.59099999999999997</v>
      </c>
      <c r="F67" s="98">
        <v>8.4502248490794504E-2</v>
      </c>
      <c r="G67" s="91">
        <v>0.45810000000000001</v>
      </c>
      <c r="H67" s="100">
        <v>0.2519900593277441</v>
      </c>
      <c r="I67" s="91">
        <v>0.54736666666666667</v>
      </c>
      <c r="J67" s="98">
        <v>0.21201524316268727</v>
      </c>
      <c r="K67" s="91">
        <v>0.36046666666666666</v>
      </c>
      <c r="L67" s="98">
        <v>1.0893270093655682E-2</v>
      </c>
      <c r="M67" s="91">
        <v>0.51213333333333333</v>
      </c>
      <c r="N67" s="100">
        <v>8.4114287331780835E-2</v>
      </c>
      <c r="O67" s="91">
        <v>0.42094999999999999</v>
      </c>
      <c r="P67" s="100">
        <v>1.5202795795510746E-2</v>
      </c>
      <c r="Q67" s="91">
        <v>0.42959999999999998</v>
      </c>
      <c r="R67" s="100">
        <v>9.3903780541573403E-2</v>
      </c>
      <c r="S67" s="91">
        <v>0.55264999999999997</v>
      </c>
      <c r="T67" s="100">
        <v>1.1667261889578005E-2</v>
      </c>
      <c r="U67" s="91">
        <v>0.46130000000000004</v>
      </c>
      <c r="V67" s="100">
        <v>9.0349709462731201E-2</v>
      </c>
      <c r="W67" s="91">
        <v>0.4914</v>
      </c>
      <c r="X67" s="100">
        <v>0.12694199462746794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E3619-5A7F-E740-8BF2-D103C2EC27C8}">
  <dimension ref="A1:BC68"/>
  <sheetViews>
    <sheetView workbookViewId="0">
      <selection activeCell="BC1" sqref="BC1:BR1048576"/>
    </sheetView>
  </sheetViews>
  <sheetFormatPr baseColWidth="10" defaultRowHeight="15" x14ac:dyDescent="0.2"/>
  <cols>
    <col min="1" max="1" width="62" customWidth="1"/>
    <col min="2" max="2" width="14.33203125" style="2" customWidth="1"/>
    <col min="3" max="4" width="6.33203125" style="2" customWidth="1"/>
    <col min="5" max="21" width="8.83203125" style="2" customWidth="1"/>
    <col min="22" max="22" width="8.83203125" style="3" customWidth="1"/>
    <col min="23" max="25" width="5.83203125" style="2" customWidth="1"/>
    <col min="26" max="42" width="8.83203125" style="2" customWidth="1"/>
    <col min="43" max="43" width="8.83203125" style="3" customWidth="1"/>
    <col min="51" max="51" width="10.83203125" style="1"/>
    <col min="54" max="54" width="10.83203125" style="1"/>
  </cols>
  <sheetData>
    <row r="1" spans="1:55" ht="16" thickBot="1" x14ac:dyDescent="0.25">
      <c r="B1" s="105" t="s">
        <v>255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7"/>
      <c r="W1" s="105" t="s">
        <v>255</v>
      </c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7"/>
      <c r="AR1" s="102" t="s">
        <v>255</v>
      </c>
      <c r="AS1" s="103"/>
      <c r="AT1" s="103"/>
      <c r="AU1" s="103"/>
      <c r="AV1" s="103"/>
      <c r="AW1" s="103"/>
      <c r="AX1" s="103"/>
      <c r="AY1" s="104"/>
      <c r="AZ1" s="102" t="s">
        <v>255</v>
      </c>
      <c r="BA1" s="103"/>
      <c r="BB1" s="104"/>
    </row>
    <row r="2" spans="1:55" ht="32" x14ac:dyDescent="0.2">
      <c r="A2" s="2" t="s">
        <v>0</v>
      </c>
      <c r="B2" s="15" t="s">
        <v>66</v>
      </c>
      <c r="C2" s="16" t="s">
        <v>67</v>
      </c>
      <c r="D2" s="16" t="s">
        <v>68</v>
      </c>
      <c r="E2" s="16" t="s">
        <v>69</v>
      </c>
      <c r="F2" s="16" t="s">
        <v>70</v>
      </c>
      <c r="G2" s="16" t="s">
        <v>71</v>
      </c>
      <c r="H2" s="16" t="s">
        <v>72</v>
      </c>
      <c r="I2" s="16" t="s">
        <v>73</v>
      </c>
      <c r="J2" s="16" t="s">
        <v>74</v>
      </c>
      <c r="K2" s="16" t="s">
        <v>75</v>
      </c>
      <c r="L2" s="16" t="s">
        <v>76</v>
      </c>
      <c r="M2" s="16" t="s">
        <v>77</v>
      </c>
      <c r="N2" s="16" t="s">
        <v>78</v>
      </c>
      <c r="O2" s="16" t="s">
        <v>79</v>
      </c>
      <c r="P2" s="16" t="s">
        <v>80</v>
      </c>
      <c r="Q2" s="16" t="s">
        <v>81</v>
      </c>
      <c r="R2" s="16" t="s">
        <v>82</v>
      </c>
      <c r="S2" s="16" t="s">
        <v>83</v>
      </c>
      <c r="T2" s="16" t="s">
        <v>84</v>
      </c>
      <c r="U2" s="16" t="s">
        <v>85</v>
      </c>
      <c r="V2" s="17" t="s">
        <v>86</v>
      </c>
      <c r="W2" s="15" t="s">
        <v>87</v>
      </c>
      <c r="X2" s="85" t="s">
        <v>88</v>
      </c>
      <c r="Y2" s="16" t="s">
        <v>89</v>
      </c>
      <c r="Z2" s="16" t="s">
        <v>90</v>
      </c>
      <c r="AA2" s="16" t="s">
        <v>91</v>
      </c>
      <c r="AB2" s="16" t="s">
        <v>92</v>
      </c>
      <c r="AC2" s="16" t="s">
        <v>93</v>
      </c>
      <c r="AD2" s="16" t="s">
        <v>94</v>
      </c>
      <c r="AE2" s="16" t="s">
        <v>95</v>
      </c>
      <c r="AF2" s="16" t="s">
        <v>96</v>
      </c>
      <c r="AG2" s="16" t="s">
        <v>97</v>
      </c>
      <c r="AH2" s="16" t="s">
        <v>98</v>
      </c>
      <c r="AI2" s="16" t="s">
        <v>99</v>
      </c>
      <c r="AJ2" s="16" t="s">
        <v>100</v>
      </c>
      <c r="AK2" s="16" t="s">
        <v>101</v>
      </c>
      <c r="AL2" s="16" t="s">
        <v>103</v>
      </c>
      <c r="AM2" s="16" t="s">
        <v>102</v>
      </c>
      <c r="AN2" s="16" t="s">
        <v>104</v>
      </c>
      <c r="AO2" s="16" t="s">
        <v>105</v>
      </c>
      <c r="AP2" s="16" t="s">
        <v>106</v>
      </c>
      <c r="AQ2" s="17" t="s">
        <v>107</v>
      </c>
      <c r="AR2" s="15" t="s">
        <v>108</v>
      </c>
      <c r="AS2" s="16" t="s">
        <v>109</v>
      </c>
      <c r="AT2" s="16" t="s">
        <v>110</v>
      </c>
      <c r="AU2" s="16" t="s">
        <v>111</v>
      </c>
      <c r="AV2" s="16" t="s">
        <v>112</v>
      </c>
      <c r="AW2" s="16" t="s">
        <v>113</v>
      </c>
      <c r="AX2" s="16" t="s">
        <v>114</v>
      </c>
      <c r="AY2" s="17" t="s">
        <v>115</v>
      </c>
      <c r="AZ2" s="25" t="s">
        <v>116</v>
      </c>
      <c r="BA2" s="26" t="s">
        <v>117</v>
      </c>
      <c r="BB2" s="17" t="s">
        <v>118</v>
      </c>
      <c r="BC2" s="2"/>
    </row>
    <row r="3" spans="1:55" ht="32" x14ac:dyDescent="0.2">
      <c r="A3" s="86"/>
      <c r="B3" s="87" t="s">
        <v>130</v>
      </c>
      <c r="C3" s="88" t="s">
        <v>131</v>
      </c>
      <c r="D3" s="88" t="s">
        <v>132</v>
      </c>
      <c r="E3" s="88" t="s">
        <v>133</v>
      </c>
      <c r="F3" s="88" t="s">
        <v>134</v>
      </c>
      <c r="G3" s="88" t="s">
        <v>135</v>
      </c>
      <c r="H3" s="88" t="s">
        <v>136</v>
      </c>
      <c r="I3" s="88" t="s">
        <v>137</v>
      </c>
      <c r="J3" s="88" t="s">
        <v>138</v>
      </c>
      <c r="K3" s="88" t="s">
        <v>139</v>
      </c>
      <c r="L3" s="88" t="s">
        <v>256</v>
      </c>
      <c r="M3" s="88" t="s">
        <v>141</v>
      </c>
      <c r="N3" s="88" t="s">
        <v>142</v>
      </c>
      <c r="O3" s="88" t="s">
        <v>143</v>
      </c>
      <c r="P3" s="88" t="s">
        <v>144</v>
      </c>
      <c r="Q3" s="88" t="s">
        <v>257</v>
      </c>
      <c r="R3" s="88" t="s">
        <v>145</v>
      </c>
      <c r="S3" s="88" t="s">
        <v>146</v>
      </c>
      <c r="T3" s="88" t="s">
        <v>147</v>
      </c>
      <c r="U3" s="88" t="s">
        <v>148</v>
      </c>
      <c r="V3" s="88" t="s">
        <v>149</v>
      </c>
      <c r="W3" s="23" t="s">
        <v>130</v>
      </c>
      <c r="X3" s="88" t="s">
        <v>131</v>
      </c>
      <c r="Y3" s="88" t="s">
        <v>132</v>
      </c>
      <c r="Z3" s="24" t="s">
        <v>133</v>
      </c>
      <c r="AA3" s="24" t="s">
        <v>134</v>
      </c>
      <c r="AB3" s="24" t="s">
        <v>135</v>
      </c>
      <c r="AC3" s="24" t="s">
        <v>136</v>
      </c>
      <c r="AD3" s="24" t="s">
        <v>137</v>
      </c>
      <c r="AE3" s="24" t="s">
        <v>138</v>
      </c>
      <c r="AF3" s="24" t="s">
        <v>258</v>
      </c>
      <c r="AG3" s="24" t="s">
        <v>140</v>
      </c>
      <c r="AH3" s="24" t="s">
        <v>141</v>
      </c>
      <c r="AI3" s="24" t="s">
        <v>142</v>
      </c>
      <c r="AJ3" s="24" t="s">
        <v>143</v>
      </c>
      <c r="AK3" s="24" t="s">
        <v>144</v>
      </c>
      <c r="AL3" s="24" t="s">
        <v>257</v>
      </c>
      <c r="AM3" s="24" t="s">
        <v>145</v>
      </c>
      <c r="AN3" s="24" t="s">
        <v>146</v>
      </c>
      <c r="AO3" s="24" t="s">
        <v>147</v>
      </c>
      <c r="AP3" s="24" t="s">
        <v>148</v>
      </c>
      <c r="AQ3" s="24" t="s">
        <v>149</v>
      </c>
      <c r="AR3" s="12" t="s">
        <v>150</v>
      </c>
      <c r="AS3" s="13" t="s">
        <v>151</v>
      </c>
      <c r="AT3" s="13" t="s">
        <v>152</v>
      </c>
      <c r="AU3" s="13" t="s">
        <v>153</v>
      </c>
      <c r="AV3" s="13" t="s">
        <v>154</v>
      </c>
      <c r="AW3" s="13" t="s">
        <v>155</v>
      </c>
      <c r="AX3" s="13" t="s">
        <v>156</v>
      </c>
      <c r="AY3" s="14" t="s">
        <v>157</v>
      </c>
      <c r="AZ3" s="12" t="s">
        <v>158</v>
      </c>
      <c r="BA3" s="13" t="s">
        <v>159</v>
      </c>
      <c r="BB3" s="14" t="s">
        <v>160</v>
      </c>
      <c r="BC3" s="86"/>
    </row>
    <row r="4" spans="1:55" ht="64" x14ac:dyDescent="0.2">
      <c r="A4" t="s">
        <v>1</v>
      </c>
      <c r="B4" s="5" t="s">
        <v>259</v>
      </c>
      <c r="C4" s="2">
        <v>4</v>
      </c>
      <c r="D4" s="2">
        <v>14</v>
      </c>
      <c r="E4" s="2">
        <v>1</v>
      </c>
      <c r="F4" s="2" t="s">
        <v>214</v>
      </c>
      <c r="G4" s="2" t="s">
        <v>259</v>
      </c>
      <c r="H4" s="2">
        <v>402</v>
      </c>
      <c r="I4" s="2">
        <v>385</v>
      </c>
      <c r="J4" s="2">
        <v>582</v>
      </c>
      <c r="K4" s="2" t="s">
        <v>214</v>
      </c>
      <c r="L4" s="2">
        <v>2</v>
      </c>
      <c r="M4" s="2" t="s">
        <v>259</v>
      </c>
      <c r="N4" s="2">
        <v>405</v>
      </c>
      <c r="O4" s="2">
        <v>1106</v>
      </c>
      <c r="P4" s="2">
        <v>1235</v>
      </c>
      <c r="Q4" s="2">
        <v>3</v>
      </c>
      <c r="R4" s="2" t="s">
        <v>214</v>
      </c>
      <c r="S4" s="2" t="s">
        <v>214</v>
      </c>
      <c r="T4" s="2">
        <v>494</v>
      </c>
      <c r="U4" s="2">
        <v>235</v>
      </c>
      <c r="V4" s="6">
        <v>294</v>
      </c>
      <c r="W4" s="5" t="s">
        <v>214</v>
      </c>
      <c r="X4" s="2">
        <v>3</v>
      </c>
      <c r="Y4" s="2">
        <v>3</v>
      </c>
      <c r="Z4" s="2">
        <v>11</v>
      </c>
      <c r="AA4" s="2">
        <v>3</v>
      </c>
      <c r="AB4" s="2">
        <v>1</v>
      </c>
      <c r="AC4" s="2">
        <v>388</v>
      </c>
      <c r="AD4" s="2">
        <v>741</v>
      </c>
      <c r="AE4" s="2">
        <v>402</v>
      </c>
      <c r="AF4" s="2">
        <v>7</v>
      </c>
      <c r="AG4" s="2">
        <v>10</v>
      </c>
      <c r="AH4" s="2">
        <v>5</v>
      </c>
      <c r="AI4" s="2">
        <v>560</v>
      </c>
      <c r="AJ4" s="2">
        <v>533</v>
      </c>
      <c r="AK4" s="2">
        <v>497</v>
      </c>
      <c r="AL4" s="2">
        <v>7</v>
      </c>
      <c r="AM4" s="2">
        <v>4</v>
      </c>
      <c r="AN4" s="2">
        <v>26</v>
      </c>
      <c r="AO4" s="2">
        <v>1009</v>
      </c>
      <c r="AP4" s="2">
        <v>896</v>
      </c>
      <c r="AQ4" s="6">
        <v>686</v>
      </c>
      <c r="AR4" s="7">
        <v>5</v>
      </c>
      <c r="AS4">
        <v>9</v>
      </c>
      <c r="AT4">
        <v>11</v>
      </c>
      <c r="AU4">
        <v>33</v>
      </c>
      <c r="AV4">
        <v>8</v>
      </c>
      <c r="AW4">
        <v>22</v>
      </c>
      <c r="AX4">
        <v>24</v>
      </c>
      <c r="AY4" s="8">
        <v>15</v>
      </c>
      <c r="AZ4" s="7">
        <v>17</v>
      </c>
      <c r="BA4">
        <v>6</v>
      </c>
      <c r="BB4" s="8">
        <v>30</v>
      </c>
    </row>
    <row r="5" spans="1:55" ht="16" x14ac:dyDescent="0.2">
      <c r="A5" t="s">
        <v>2</v>
      </c>
      <c r="B5" s="5" t="s">
        <v>214</v>
      </c>
      <c r="C5" s="89">
        <v>4</v>
      </c>
      <c r="D5" s="89">
        <v>6</v>
      </c>
      <c r="E5" s="2">
        <v>1</v>
      </c>
      <c r="F5" s="2" t="s">
        <v>214</v>
      </c>
      <c r="G5" s="2" t="s">
        <v>214</v>
      </c>
      <c r="H5" s="2">
        <v>391</v>
      </c>
      <c r="I5" s="2">
        <v>385</v>
      </c>
      <c r="J5" s="2">
        <v>582</v>
      </c>
      <c r="L5" s="2">
        <v>2</v>
      </c>
      <c r="M5" s="2" t="s">
        <v>214</v>
      </c>
      <c r="N5" s="2">
        <v>405</v>
      </c>
      <c r="O5" s="2">
        <v>1106</v>
      </c>
      <c r="P5" s="2">
        <v>1235</v>
      </c>
      <c r="Q5" s="2">
        <v>1</v>
      </c>
      <c r="T5" s="2">
        <v>494</v>
      </c>
      <c r="U5" s="2">
        <v>231</v>
      </c>
      <c r="V5" s="6">
        <v>294</v>
      </c>
      <c r="W5" s="5"/>
      <c r="X5" s="2">
        <v>3</v>
      </c>
      <c r="Y5" s="2">
        <v>2</v>
      </c>
      <c r="Z5" s="2">
        <v>11</v>
      </c>
      <c r="AA5" s="2">
        <v>3</v>
      </c>
      <c r="AB5" s="2">
        <v>1</v>
      </c>
      <c r="AC5" s="2">
        <v>388</v>
      </c>
      <c r="AD5" s="2">
        <v>733</v>
      </c>
      <c r="AE5" s="2">
        <v>401</v>
      </c>
      <c r="AF5" s="2">
        <v>7</v>
      </c>
      <c r="AG5" s="2">
        <v>10</v>
      </c>
      <c r="AH5" s="2">
        <v>5</v>
      </c>
      <c r="AI5" s="2">
        <v>560</v>
      </c>
      <c r="AJ5" s="2">
        <v>533</v>
      </c>
      <c r="AK5" s="2">
        <v>496</v>
      </c>
      <c r="AL5" s="2">
        <v>7</v>
      </c>
      <c r="AM5" s="2">
        <v>4</v>
      </c>
      <c r="AN5" s="2">
        <v>25</v>
      </c>
      <c r="AO5" s="2">
        <v>1006</v>
      </c>
      <c r="AP5" s="2">
        <v>894</v>
      </c>
      <c r="AQ5" s="6">
        <v>683</v>
      </c>
      <c r="AR5" s="7">
        <v>5</v>
      </c>
      <c r="AS5">
        <v>9</v>
      </c>
      <c r="AT5">
        <v>7</v>
      </c>
      <c r="AU5">
        <v>25</v>
      </c>
      <c r="AV5">
        <v>3</v>
      </c>
      <c r="AW5">
        <v>22</v>
      </c>
      <c r="AX5">
        <v>1</v>
      </c>
      <c r="AY5" s="8">
        <v>14</v>
      </c>
      <c r="AZ5" s="7">
        <v>4</v>
      </c>
      <c r="BA5">
        <v>3</v>
      </c>
      <c r="BB5" s="8">
        <v>6</v>
      </c>
    </row>
    <row r="6" spans="1:55" x14ac:dyDescent="0.2">
      <c r="A6" t="s">
        <v>3</v>
      </c>
      <c r="B6" s="5"/>
      <c r="C6" s="2">
        <v>-261.02</v>
      </c>
      <c r="D6" s="2">
        <v>-99.75</v>
      </c>
      <c r="E6" s="2">
        <v>-449.55</v>
      </c>
      <c r="H6" s="2">
        <v>-97.45</v>
      </c>
      <c r="I6" s="2">
        <v>-127.33</v>
      </c>
      <c r="J6" s="2">
        <v>-92.3</v>
      </c>
      <c r="L6" s="2">
        <v>-39.51</v>
      </c>
      <c r="N6" s="2">
        <v>-90.5</v>
      </c>
      <c r="O6" s="2">
        <v>-199.79</v>
      </c>
      <c r="P6" s="2">
        <v>-177.44</v>
      </c>
      <c r="Q6" s="2">
        <v>-177.66</v>
      </c>
      <c r="T6" s="2">
        <v>-125.14</v>
      </c>
      <c r="U6" s="2">
        <v>-169.94</v>
      </c>
      <c r="V6" s="6">
        <v>-95.22</v>
      </c>
      <c r="W6" s="5"/>
      <c r="X6" s="2">
        <v>-204.81</v>
      </c>
      <c r="Y6" s="2">
        <v>-367.37</v>
      </c>
      <c r="Z6" s="2">
        <v>-86.45</v>
      </c>
      <c r="AA6" s="2">
        <v>-175.75</v>
      </c>
      <c r="AB6" s="2">
        <v>-287.3</v>
      </c>
      <c r="AC6" s="2">
        <v>-83.66</v>
      </c>
      <c r="AD6" s="2">
        <v>-119.37</v>
      </c>
      <c r="AE6" s="2">
        <v>-89.4</v>
      </c>
      <c r="AF6" s="2">
        <v>-286.16000000000003</v>
      </c>
      <c r="AG6" s="2">
        <v>-191.33</v>
      </c>
      <c r="AH6" s="2">
        <v>-409.64</v>
      </c>
      <c r="AI6" s="2">
        <v>-80.13</v>
      </c>
      <c r="AJ6" s="2">
        <v>-91.21</v>
      </c>
      <c r="AK6" s="2">
        <v>-99.73</v>
      </c>
      <c r="AL6" s="2">
        <v>-209.88</v>
      </c>
      <c r="AM6" s="2">
        <v>-123.79</v>
      </c>
      <c r="AN6" s="2">
        <v>-324.33999999999997</v>
      </c>
      <c r="AO6" s="2">
        <v>-153.11000000000001</v>
      </c>
      <c r="AP6" s="2">
        <v>-164.39</v>
      </c>
      <c r="AQ6" s="6">
        <v>-243.06</v>
      </c>
      <c r="AR6" s="7">
        <v>-41.68</v>
      </c>
      <c r="AS6">
        <v>-83.13</v>
      </c>
      <c r="AT6">
        <v>-14.96</v>
      </c>
      <c r="AU6">
        <v>-5.92</v>
      </c>
      <c r="AV6">
        <v>-37.64</v>
      </c>
      <c r="AW6">
        <v>-56.58</v>
      </c>
      <c r="AX6">
        <v>-19.670000000000002</v>
      </c>
      <c r="AY6" s="8">
        <v>-31.15</v>
      </c>
      <c r="AZ6" s="7">
        <v>-85.4</v>
      </c>
      <c r="BA6">
        <v>-204.15</v>
      </c>
      <c r="BB6" s="8">
        <v>-165.86</v>
      </c>
    </row>
    <row r="7" spans="1:55" x14ac:dyDescent="0.2">
      <c r="A7" t="s">
        <v>4</v>
      </c>
      <c r="B7" s="5"/>
      <c r="C7" s="2">
        <v>3.8247</v>
      </c>
      <c r="D7" s="2">
        <v>4.9846000000000004</v>
      </c>
      <c r="E7" s="2">
        <v>5.0552000000000001</v>
      </c>
      <c r="H7" s="2">
        <v>3.4340999999999999</v>
      </c>
      <c r="I7" s="2">
        <v>3.9289000000000001</v>
      </c>
      <c r="J7" s="2">
        <v>3.4426999999999999</v>
      </c>
      <c r="L7" s="2">
        <v>2.5203000000000002</v>
      </c>
      <c r="N7" s="2">
        <v>4.1406000000000001</v>
      </c>
      <c r="O7" s="2">
        <v>4.2705000000000002</v>
      </c>
      <c r="P7" s="2">
        <v>3.6391</v>
      </c>
      <c r="Q7" s="2">
        <v>0.87770000000000004</v>
      </c>
      <c r="T7" s="2">
        <v>3.9251999999999998</v>
      </c>
      <c r="U7" s="2">
        <v>2.3759000000000001</v>
      </c>
      <c r="V7" s="6">
        <v>0.6038</v>
      </c>
      <c r="W7" s="5"/>
      <c r="X7" s="2">
        <v>15.6252</v>
      </c>
      <c r="Y7" s="2">
        <v>7.8635999999999999</v>
      </c>
      <c r="Z7" s="2">
        <v>4.5599999999999996</v>
      </c>
      <c r="AA7" s="2">
        <v>4.4162999999999997</v>
      </c>
      <c r="AB7" s="2">
        <v>3.8489</v>
      </c>
      <c r="AC7" s="2">
        <v>3.7006999999999999</v>
      </c>
      <c r="AD7" s="2">
        <v>5.7015000000000002</v>
      </c>
      <c r="AE7" s="2">
        <v>3.4081999999999999</v>
      </c>
      <c r="AF7" s="2">
        <v>5.0183</v>
      </c>
      <c r="AG7" s="2">
        <v>3.9706999999999999</v>
      </c>
      <c r="AH7" s="2">
        <v>3.8734000000000002</v>
      </c>
      <c r="AI7" s="2">
        <v>3.8317000000000001</v>
      </c>
      <c r="AJ7" s="2">
        <v>2.7643</v>
      </c>
      <c r="AK7" s="2">
        <v>3.9723999999999999</v>
      </c>
      <c r="AL7" s="2">
        <v>3.7885</v>
      </c>
      <c r="AM7" s="2">
        <v>5.7831999999999999</v>
      </c>
      <c r="AN7" s="2">
        <v>5.0202999999999998</v>
      </c>
      <c r="AO7" s="2">
        <v>4.5603999999999996</v>
      </c>
      <c r="AP7" s="2">
        <v>4.2198000000000002</v>
      </c>
      <c r="AQ7" s="6">
        <v>5.3376000000000001</v>
      </c>
      <c r="AR7" s="7">
        <v>3.3050000000000002</v>
      </c>
      <c r="AS7">
        <v>2.3812000000000002</v>
      </c>
      <c r="AT7">
        <v>2.4481000000000002</v>
      </c>
      <c r="AU7">
        <v>2.7986</v>
      </c>
      <c r="AV7">
        <v>2.6833999999999998</v>
      </c>
      <c r="AW7">
        <v>2.7963</v>
      </c>
      <c r="AX7">
        <v>2.8222999999999998</v>
      </c>
      <c r="AY7" s="8">
        <v>2.4123999999999999</v>
      </c>
      <c r="AZ7" s="7">
        <v>3.4542999999999999</v>
      </c>
      <c r="BA7">
        <v>2.6322999999999999</v>
      </c>
      <c r="BB7" s="8">
        <v>3.4842</v>
      </c>
    </row>
    <row r="8" spans="1:55" x14ac:dyDescent="0.2">
      <c r="A8" t="s">
        <v>5</v>
      </c>
      <c r="B8" s="5"/>
      <c r="C8" s="2">
        <v>1.0458000000000001</v>
      </c>
      <c r="D8" s="2">
        <v>1.2037</v>
      </c>
      <c r="E8" s="2">
        <v>0.1978</v>
      </c>
      <c r="H8" s="2">
        <v>113.8584</v>
      </c>
      <c r="I8" s="2">
        <v>97.992199999999997</v>
      </c>
      <c r="J8" s="2">
        <v>169.05160000000001</v>
      </c>
      <c r="L8" s="2">
        <v>0.79349999999999998</v>
      </c>
      <c r="N8" s="2">
        <v>97.811700000000002</v>
      </c>
      <c r="O8" s="2">
        <v>258.98610000000002</v>
      </c>
      <c r="P8" s="2">
        <v>339.3707</v>
      </c>
      <c r="Q8" s="2">
        <v>1.1394</v>
      </c>
      <c r="T8" s="2">
        <v>125.8531</v>
      </c>
      <c r="U8" s="2">
        <v>97.225300000000004</v>
      </c>
      <c r="V8" s="6">
        <v>486.89589999999998</v>
      </c>
      <c r="W8" s="5"/>
      <c r="X8" s="2">
        <v>0.192</v>
      </c>
      <c r="Y8" s="2">
        <v>0.25430000000000003</v>
      </c>
      <c r="Z8" s="2">
        <v>2.4123000000000001</v>
      </c>
      <c r="AA8" s="2">
        <v>0.67930000000000001</v>
      </c>
      <c r="AB8" s="2">
        <v>0.25979999999999998</v>
      </c>
      <c r="AC8" s="2">
        <v>104.84529999999999</v>
      </c>
      <c r="AD8" s="2">
        <v>128.5626</v>
      </c>
      <c r="AE8" s="2">
        <v>117.6571</v>
      </c>
      <c r="AF8" s="2">
        <v>1.3949</v>
      </c>
      <c r="AG8" s="2">
        <v>2.5184000000000002</v>
      </c>
      <c r="AH8" s="2">
        <v>1.2908999999999999</v>
      </c>
      <c r="AI8" s="2">
        <v>146.1491</v>
      </c>
      <c r="AJ8" s="2">
        <v>192.8125</v>
      </c>
      <c r="AK8" s="2">
        <v>124.8618</v>
      </c>
      <c r="AL8" s="2">
        <v>1.8476999999999999</v>
      </c>
      <c r="AM8" s="2">
        <v>0.69169999999999998</v>
      </c>
      <c r="AN8" s="2">
        <v>4.9798</v>
      </c>
      <c r="AO8" s="2">
        <v>220.59549999999999</v>
      </c>
      <c r="AP8" s="2">
        <v>211.85659999999999</v>
      </c>
      <c r="AQ8" s="6">
        <v>127.96080000000001</v>
      </c>
      <c r="AR8" s="7">
        <v>1.5128999999999999</v>
      </c>
      <c r="AS8">
        <v>3.7797000000000001</v>
      </c>
      <c r="AT8">
        <v>2.8593000000000002</v>
      </c>
      <c r="AU8">
        <v>8.9329999999999998</v>
      </c>
      <c r="AV8">
        <v>1.1180000000000001</v>
      </c>
      <c r="AW8">
        <v>7.8674999999999997</v>
      </c>
      <c r="AX8">
        <v>0.3543</v>
      </c>
      <c r="AY8" s="8">
        <v>5.8033999999999999</v>
      </c>
      <c r="AZ8" s="7">
        <v>1.1579999999999999</v>
      </c>
      <c r="BA8">
        <v>1.1396999999999999</v>
      </c>
      <c r="BB8" s="8">
        <v>1.7221</v>
      </c>
    </row>
    <row r="9" spans="1:55" x14ac:dyDescent="0.2">
      <c r="A9" t="s">
        <v>6</v>
      </c>
      <c r="B9" s="5"/>
      <c r="V9" s="6"/>
      <c r="W9" s="5"/>
      <c r="X9" s="2">
        <v>0</v>
      </c>
      <c r="Y9" s="2">
        <v>0</v>
      </c>
      <c r="AF9" s="2">
        <v>0</v>
      </c>
      <c r="AL9" s="2">
        <v>0</v>
      </c>
      <c r="AO9" s="2">
        <v>0</v>
      </c>
      <c r="AQ9" s="6">
        <v>0</v>
      </c>
      <c r="AR9" s="7"/>
      <c r="AY9" s="8"/>
      <c r="AZ9" s="7"/>
      <c r="BB9" s="8"/>
    </row>
    <row r="10" spans="1:55" x14ac:dyDescent="0.2">
      <c r="A10" t="s">
        <v>7</v>
      </c>
      <c r="B10" s="5"/>
      <c r="E10" s="2">
        <v>0</v>
      </c>
      <c r="H10" s="2">
        <v>0</v>
      </c>
      <c r="O10" s="2">
        <v>0</v>
      </c>
      <c r="V10" s="6"/>
      <c r="W10" s="5"/>
      <c r="X10" s="2">
        <v>0</v>
      </c>
      <c r="Y10" s="2">
        <v>0</v>
      </c>
      <c r="AA10" s="2">
        <v>0</v>
      </c>
      <c r="AD10" s="2">
        <v>0</v>
      </c>
      <c r="AF10" s="2">
        <v>0</v>
      </c>
      <c r="AI10" s="2">
        <v>0</v>
      </c>
      <c r="AK10" s="2">
        <v>0</v>
      </c>
      <c r="AL10" s="2">
        <v>0</v>
      </c>
      <c r="AO10" s="2">
        <v>0</v>
      </c>
      <c r="AQ10" s="6">
        <v>0</v>
      </c>
      <c r="AR10" s="7"/>
      <c r="AY10" s="8"/>
      <c r="AZ10" s="7"/>
      <c r="BB10" s="8"/>
    </row>
    <row r="11" spans="1:55" x14ac:dyDescent="0.2">
      <c r="A11" t="s">
        <v>8</v>
      </c>
      <c r="B11" s="5"/>
      <c r="E11" s="2">
        <v>0</v>
      </c>
      <c r="H11" s="2">
        <v>0</v>
      </c>
      <c r="O11" s="2">
        <v>0</v>
      </c>
      <c r="V11" s="6"/>
      <c r="W11" s="5"/>
      <c r="X11" s="2">
        <v>0</v>
      </c>
      <c r="Y11" s="2">
        <v>0</v>
      </c>
      <c r="Z11" s="2">
        <v>0</v>
      </c>
      <c r="AA11" s="2">
        <v>0</v>
      </c>
      <c r="AD11" s="2">
        <v>0</v>
      </c>
      <c r="AF11" s="2">
        <v>0</v>
      </c>
      <c r="AG11" s="2">
        <v>0</v>
      </c>
      <c r="AH11" s="2">
        <v>0</v>
      </c>
      <c r="AI11" s="2">
        <v>0</v>
      </c>
      <c r="AK11" s="2">
        <v>0</v>
      </c>
      <c r="AL11" s="2">
        <v>0</v>
      </c>
      <c r="AN11" s="2">
        <v>0</v>
      </c>
      <c r="AO11" s="2">
        <v>0</v>
      </c>
      <c r="AQ11" s="6">
        <v>0</v>
      </c>
      <c r="AR11" s="7"/>
      <c r="AY11" s="8"/>
      <c r="AZ11" s="7">
        <v>0</v>
      </c>
      <c r="BB11" s="8"/>
    </row>
    <row r="12" spans="1:55" x14ac:dyDescent="0.2">
      <c r="A12" t="s">
        <v>9</v>
      </c>
      <c r="B12" s="5"/>
      <c r="E12" s="2">
        <v>0</v>
      </c>
      <c r="H12" s="2">
        <v>24.126999999999999</v>
      </c>
      <c r="O12" s="2">
        <v>0</v>
      </c>
      <c r="T12" s="2">
        <v>0</v>
      </c>
      <c r="V12" s="6"/>
      <c r="W12" s="5"/>
      <c r="X12" s="2">
        <v>0</v>
      </c>
      <c r="Y12" s="2">
        <v>0</v>
      </c>
      <c r="Z12" s="2">
        <v>0</v>
      </c>
      <c r="AA12" s="2">
        <v>0</v>
      </c>
      <c r="AD12" s="2">
        <v>0</v>
      </c>
      <c r="AF12" s="2">
        <v>0</v>
      </c>
      <c r="AG12" s="2">
        <v>0</v>
      </c>
      <c r="AH12" s="2">
        <v>0</v>
      </c>
      <c r="AI12" s="2">
        <v>13.8843</v>
      </c>
      <c r="AK12" s="2">
        <v>0</v>
      </c>
      <c r="AL12" s="2">
        <v>0</v>
      </c>
      <c r="AN12" s="2">
        <v>0</v>
      </c>
      <c r="AO12" s="2">
        <v>0</v>
      </c>
      <c r="AQ12" s="6">
        <v>0</v>
      </c>
      <c r="AR12" s="7"/>
      <c r="AY12" s="8"/>
      <c r="AZ12" s="7">
        <v>0</v>
      </c>
      <c r="BB12" s="8"/>
    </row>
    <row r="13" spans="1:55" x14ac:dyDescent="0.2">
      <c r="A13" t="s">
        <v>10</v>
      </c>
      <c r="B13" s="5"/>
      <c r="E13" s="2">
        <v>0</v>
      </c>
      <c r="H13" s="2">
        <v>0</v>
      </c>
      <c r="O13" s="2">
        <v>0</v>
      </c>
      <c r="P13" s="2">
        <v>0</v>
      </c>
      <c r="T13" s="2">
        <v>0</v>
      </c>
      <c r="V13" s="6"/>
      <c r="W13" s="5"/>
      <c r="X13" s="2">
        <v>0</v>
      </c>
      <c r="Y13" s="2">
        <v>0</v>
      </c>
      <c r="Z13" s="2">
        <v>0</v>
      </c>
      <c r="AA13" s="2">
        <v>0</v>
      </c>
      <c r="AD13" s="2">
        <v>0</v>
      </c>
      <c r="AE13" s="2">
        <v>0</v>
      </c>
      <c r="AF13" s="2">
        <v>0</v>
      </c>
      <c r="AG13" s="2">
        <v>10.8194</v>
      </c>
      <c r="AH13" s="2">
        <v>22.182300000000001</v>
      </c>
      <c r="AI13" s="2">
        <v>0</v>
      </c>
      <c r="AJ13" s="2">
        <v>0</v>
      </c>
      <c r="AK13" s="2">
        <v>0</v>
      </c>
      <c r="AL13" s="2">
        <v>0</v>
      </c>
      <c r="AN13" s="2">
        <v>13.4915</v>
      </c>
      <c r="AO13" s="2">
        <v>0</v>
      </c>
      <c r="AQ13" s="6">
        <v>13.956099999999999</v>
      </c>
      <c r="AR13" s="7"/>
      <c r="AY13" s="8"/>
      <c r="AZ13" s="7">
        <v>0</v>
      </c>
      <c r="BB13" s="8"/>
    </row>
    <row r="14" spans="1:55" x14ac:dyDescent="0.2">
      <c r="A14" t="s">
        <v>11</v>
      </c>
      <c r="B14" s="5"/>
      <c r="E14" s="2">
        <v>0</v>
      </c>
      <c r="H14" s="2">
        <v>0</v>
      </c>
      <c r="O14" s="2">
        <v>0</v>
      </c>
      <c r="P14" s="2">
        <v>0</v>
      </c>
      <c r="T14" s="2">
        <v>0</v>
      </c>
      <c r="V14" s="6"/>
      <c r="W14" s="5"/>
      <c r="X14" s="2">
        <v>0</v>
      </c>
      <c r="Y14" s="2">
        <v>0</v>
      </c>
      <c r="Z14" s="2">
        <v>0</v>
      </c>
      <c r="AA14" s="2">
        <v>0</v>
      </c>
      <c r="AC14" s="2">
        <v>0</v>
      </c>
      <c r="AD14" s="2">
        <v>6.3041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N14" s="2">
        <v>0</v>
      </c>
      <c r="AO14" s="2">
        <v>0</v>
      </c>
      <c r="AQ14" s="6">
        <v>5.7907000000000002</v>
      </c>
      <c r="AR14" s="7">
        <v>0</v>
      </c>
      <c r="AY14" s="8"/>
      <c r="AZ14" s="7">
        <v>0</v>
      </c>
      <c r="BA14">
        <v>0</v>
      </c>
      <c r="BB14" s="8">
        <v>0</v>
      </c>
    </row>
    <row r="15" spans="1:55" x14ac:dyDescent="0.2">
      <c r="A15" t="s">
        <v>12</v>
      </c>
      <c r="B15" s="5"/>
      <c r="E15" s="2">
        <v>0</v>
      </c>
      <c r="H15" s="2">
        <v>9.8881999999999994</v>
      </c>
      <c r="I15" s="2">
        <v>0</v>
      </c>
      <c r="L15" s="2">
        <v>0</v>
      </c>
      <c r="N15" s="2">
        <v>0</v>
      </c>
      <c r="O15" s="2">
        <v>22.564</v>
      </c>
      <c r="P15" s="2">
        <v>32.5274</v>
      </c>
      <c r="T15" s="2">
        <v>0</v>
      </c>
      <c r="V15" s="6"/>
      <c r="W15" s="5"/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5.4397000000000002</v>
      </c>
      <c r="AG15" s="2">
        <v>0</v>
      </c>
      <c r="AH15" s="2">
        <v>0</v>
      </c>
      <c r="AI15" s="2">
        <v>0</v>
      </c>
      <c r="AJ15" s="2">
        <v>0</v>
      </c>
      <c r="AK15" s="2">
        <v>8.0038</v>
      </c>
      <c r="AL15" s="2">
        <v>7.7582000000000004</v>
      </c>
      <c r="AN15" s="2">
        <v>0</v>
      </c>
      <c r="AO15" s="2">
        <v>0</v>
      </c>
      <c r="AQ15" s="6">
        <v>76.503600000000006</v>
      </c>
      <c r="AR15" s="7">
        <v>0</v>
      </c>
      <c r="AX15">
        <v>0</v>
      </c>
      <c r="AY15" s="8"/>
      <c r="AZ15" s="7">
        <v>0</v>
      </c>
      <c r="BA15">
        <v>0</v>
      </c>
      <c r="BB15" s="8">
        <v>23.488399999999999</v>
      </c>
    </row>
    <row r="16" spans="1:55" x14ac:dyDescent="0.2">
      <c r="A16" t="s">
        <v>13</v>
      </c>
      <c r="B16" s="5"/>
      <c r="D16" s="2">
        <v>0</v>
      </c>
      <c r="E16" s="2">
        <v>0</v>
      </c>
      <c r="H16" s="2">
        <v>0</v>
      </c>
      <c r="I16" s="2">
        <v>0</v>
      </c>
      <c r="J16" s="2">
        <v>0</v>
      </c>
      <c r="L16" s="2">
        <v>0</v>
      </c>
      <c r="N16" s="2">
        <v>0</v>
      </c>
      <c r="O16" s="2">
        <v>0</v>
      </c>
      <c r="P16" s="2">
        <v>452.78870000000001</v>
      </c>
      <c r="T16" s="2">
        <v>8.0401000000000007</v>
      </c>
      <c r="V16" s="6"/>
      <c r="W16" s="5"/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4.7606000000000002</v>
      </c>
      <c r="AE16" s="2">
        <v>12.4018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34.671199999999999</v>
      </c>
      <c r="AL16" s="2">
        <v>0</v>
      </c>
      <c r="AM16" s="2">
        <v>0</v>
      </c>
      <c r="AN16" s="2">
        <v>6.6563999999999997</v>
      </c>
      <c r="AO16" s="2">
        <v>0</v>
      </c>
      <c r="AP16" s="2">
        <v>0</v>
      </c>
      <c r="AQ16" s="6">
        <v>87.084900000000005</v>
      </c>
      <c r="AR16" s="7">
        <v>0</v>
      </c>
      <c r="AX16">
        <v>0</v>
      </c>
      <c r="AY16" s="8"/>
      <c r="AZ16" s="7">
        <v>0</v>
      </c>
      <c r="BA16">
        <v>0</v>
      </c>
      <c r="BB16" s="8">
        <v>0</v>
      </c>
    </row>
    <row r="17" spans="1:54" x14ac:dyDescent="0.2">
      <c r="A17" t="s">
        <v>14</v>
      </c>
      <c r="B17" s="5"/>
      <c r="C17" s="2">
        <v>0</v>
      </c>
      <c r="D17" s="2">
        <v>0</v>
      </c>
      <c r="E17" s="2">
        <v>0</v>
      </c>
      <c r="H17" s="2">
        <v>0</v>
      </c>
      <c r="I17" s="2">
        <v>0</v>
      </c>
      <c r="J17" s="2">
        <v>0</v>
      </c>
      <c r="L17" s="2">
        <v>0</v>
      </c>
      <c r="N17" s="2">
        <v>0</v>
      </c>
      <c r="O17" s="2">
        <v>5.5303000000000004</v>
      </c>
      <c r="P17" s="2">
        <v>498.41739999999999</v>
      </c>
      <c r="T17" s="2">
        <v>0</v>
      </c>
      <c r="U17" s="2">
        <v>0</v>
      </c>
      <c r="V17" s="6"/>
      <c r="W17" s="5"/>
      <c r="X17" s="2">
        <v>0</v>
      </c>
      <c r="Y17" s="2">
        <v>2.7364000000000002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18.1236</v>
      </c>
      <c r="AL17" s="2">
        <v>0</v>
      </c>
      <c r="AM17" s="2">
        <v>0</v>
      </c>
      <c r="AN17" s="2">
        <v>10.0176</v>
      </c>
      <c r="AO17" s="2">
        <v>0</v>
      </c>
      <c r="AP17" s="2">
        <v>0</v>
      </c>
      <c r="AQ17" s="6">
        <v>49.9711</v>
      </c>
      <c r="AR17" s="7">
        <v>0</v>
      </c>
      <c r="AS17">
        <v>0</v>
      </c>
      <c r="AT17">
        <v>0</v>
      </c>
      <c r="AU17">
        <v>0</v>
      </c>
      <c r="AW17">
        <v>0</v>
      </c>
      <c r="AX17">
        <v>0</v>
      </c>
      <c r="AY17" s="8"/>
      <c r="AZ17" s="7">
        <v>0</v>
      </c>
      <c r="BA17">
        <v>0</v>
      </c>
      <c r="BB17" s="8">
        <v>0</v>
      </c>
    </row>
    <row r="18" spans="1:54" x14ac:dyDescent="0.2">
      <c r="A18" t="s">
        <v>15</v>
      </c>
      <c r="B18" s="5"/>
      <c r="C18" s="2">
        <v>0</v>
      </c>
      <c r="D18" s="2">
        <v>0</v>
      </c>
      <c r="E18" s="2">
        <v>0</v>
      </c>
      <c r="H18" s="2">
        <v>6.3086000000000002</v>
      </c>
      <c r="I18" s="2">
        <v>0</v>
      </c>
      <c r="J18" s="2">
        <v>0</v>
      </c>
      <c r="L18" s="2">
        <v>0</v>
      </c>
      <c r="N18" s="2">
        <v>0</v>
      </c>
      <c r="O18" s="2">
        <v>24.8232</v>
      </c>
      <c r="P18" s="2">
        <v>299.74189999999999</v>
      </c>
      <c r="T18" s="2">
        <v>0</v>
      </c>
      <c r="U18" s="2">
        <v>0</v>
      </c>
      <c r="V18" s="6"/>
      <c r="W18" s="5"/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9.9898000000000007</v>
      </c>
      <c r="AI18" s="2">
        <v>0</v>
      </c>
      <c r="AJ18" s="2">
        <v>8.5551999999999992</v>
      </c>
      <c r="AK18" s="2">
        <v>21.346599999999999</v>
      </c>
      <c r="AL18" s="2">
        <v>0</v>
      </c>
      <c r="AM18" s="2">
        <v>0</v>
      </c>
      <c r="AN18" s="2">
        <v>0</v>
      </c>
      <c r="AO18" s="2">
        <v>0</v>
      </c>
      <c r="AP18" s="2">
        <v>126.34910000000001</v>
      </c>
      <c r="AQ18" s="6">
        <v>49.602200000000003</v>
      </c>
      <c r="AR18" s="7">
        <v>0</v>
      </c>
      <c r="AS18">
        <v>0</v>
      </c>
      <c r="AT18">
        <v>0</v>
      </c>
      <c r="AU18">
        <v>0</v>
      </c>
      <c r="AW18">
        <v>0</v>
      </c>
      <c r="AX18">
        <v>0</v>
      </c>
      <c r="AY18" s="8"/>
      <c r="AZ18" s="7">
        <v>0</v>
      </c>
      <c r="BA18">
        <v>0</v>
      </c>
      <c r="BB18" s="8">
        <v>0</v>
      </c>
    </row>
    <row r="19" spans="1:54" x14ac:dyDescent="0.2">
      <c r="A19" t="s">
        <v>16</v>
      </c>
      <c r="B19" s="5"/>
      <c r="C19" s="2">
        <v>0</v>
      </c>
      <c r="D19" s="2">
        <v>0</v>
      </c>
      <c r="E19" s="2">
        <v>0</v>
      </c>
      <c r="H19" s="2">
        <v>56.215299999999999</v>
      </c>
      <c r="I19" s="2">
        <v>24.406700000000001</v>
      </c>
      <c r="J19" s="2">
        <v>5.1726999999999999</v>
      </c>
      <c r="L19" s="2">
        <v>0</v>
      </c>
      <c r="N19" s="2">
        <v>0</v>
      </c>
      <c r="O19" s="2">
        <v>116.39749999999999</v>
      </c>
      <c r="P19" s="2">
        <v>95.011399999999995</v>
      </c>
      <c r="T19" s="2">
        <v>0</v>
      </c>
      <c r="U19" s="2">
        <v>0</v>
      </c>
      <c r="V19" s="6"/>
      <c r="W19" s="5"/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7.3777999999999997</v>
      </c>
      <c r="AK19" s="2">
        <v>37.120199999999997</v>
      </c>
      <c r="AL19" s="2">
        <v>0</v>
      </c>
      <c r="AM19" s="2">
        <v>0</v>
      </c>
      <c r="AN19" s="2">
        <v>3.8469000000000002</v>
      </c>
      <c r="AO19" s="2">
        <v>0</v>
      </c>
      <c r="AP19" s="2">
        <v>211.244</v>
      </c>
      <c r="AQ19" s="6">
        <v>59.961599999999997</v>
      </c>
      <c r="AR19" s="7">
        <v>0</v>
      </c>
      <c r="AS19">
        <v>0</v>
      </c>
      <c r="AT19">
        <v>0</v>
      </c>
      <c r="AU19">
        <v>0</v>
      </c>
      <c r="AW19">
        <v>0</v>
      </c>
      <c r="AX19">
        <v>0</v>
      </c>
      <c r="AY19" s="8">
        <v>0</v>
      </c>
      <c r="AZ19" s="7">
        <v>0</v>
      </c>
      <c r="BA19">
        <v>0</v>
      </c>
      <c r="BB19" s="8">
        <v>0</v>
      </c>
    </row>
    <row r="20" spans="1:54" x14ac:dyDescent="0.2">
      <c r="A20" t="s">
        <v>17</v>
      </c>
      <c r="B20" s="5"/>
      <c r="C20" s="2">
        <v>9.2140000000000004</v>
      </c>
      <c r="D20" s="2">
        <v>0</v>
      </c>
      <c r="E20" s="2">
        <v>3.4379</v>
      </c>
      <c r="H20" s="2">
        <v>20.238800000000001</v>
      </c>
      <c r="I20" s="2">
        <v>21.321000000000002</v>
      </c>
      <c r="J20" s="2">
        <v>39.329900000000002</v>
      </c>
      <c r="L20" s="2">
        <v>0</v>
      </c>
      <c r="N20" s="2">
        <v>10.8148</v>
      </c>
      <c r="O20" s="2">
        <v>72.962199999999996</v>
      </c>
      <c r="P20" s="2">
        <v>56.555799999999998</v>
      </c>
      <c r="Q20" s="2">
        <v>0</v>
      </c>
      <c r="T20" s="2">
        <v>0</v>
      </c>
      <c r="U20" s="2">
        <v>0</v>
      </c>
      <c r="V20" s="6"/>
      <c r="W20" s="5"/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2.9241999999999999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6.4894999999999996</v>
      </c>
      <c r="AK20" s="2">
        <v>62.554499999999997</v>
      </c>
      <c r="AL20" s="2">
        <v>0</v>
      </c>
      <c r="AM20" s="2">
        <v>0</v>
      </c>
      <c r="AN20" s="2">
        <v>3.5434999999999999</v>
      </c>
      <c r="AO20" s="2">
        <v>4.0362999999999998</v>
      </c>
      <c r="AP20" s="2">
        <v>92.704099999999997</v>
      </c>
      <c r="AQ20" s="6">
        <v>89.445499999999996</v>
      </c>
      <c r="AR20" s="7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s="8">
        <v>0</v>
      </c>
      <c r="AZ20" s="7">
        <v>0</v>
      </c>
      <c r="BA20">
        <v>0</v>
      </c>
      <c r="BB20" s="8">
        <v>0</v>
      </c>
    </row>
    <row r="21" spans="1:54" x14ac:dyDescent="0.2">
      <c r="A21" t="s">
        <v>18</v>
      </c>
      <c r="B21" s="5"/>
      <c r="C21" s="2">
        <v>0</v>
      </c>
      <c r="D21" s="2">
        <v>0</v>
      </c>
      <c r="E21" s="2">
        <v>0</v>
      </c>
      <c r="H21" s="2">
        <v>27.644100000000002</v>
      </c>
      <c r="I21" s="2">
        <v>0</v>
      </c>
      <c r="J21" s="2">
        <v>25.0624</v>
      </c>
      <c r="L21" s="2">
        <v>0</v>
      </c>
      <c r="N21" s="2">
        <v>0</v>
      </c>
      <c r="O21" s="2">
        <v>224.2568</v>
      </c>
      <c r="P21" s="2">
        <v>92.6858</v>
      </c>
      <c r="Q21" s="2">
        <v>0</v>
      </c>
      <c r="T21" s="2">
        <v>9.0300999999999991</v>
      </c>
      <c r="U21" s="2">
        <v>35.2376</v>
      </c>
      <c r="V21" s="6"/>
      <c r="W21" s="5"/>
      <c r="X21" s="2">
        <v>0</v>
      </c>
      <c r="Y21" s="2">
        <v>0</v>
      </c>
      <c r="Z21" s="2">
        <v>0</v>
      </c>
      <c r="AA21" s="2">
        <v>3.4853000000000001</v>
      </c>
      <c r="AB21" s="2">
        <v>0</v>
      </c>
      <c r="AC21" s="2">
        <v>0</v>
      </c>
      <c r="AD21" s="2">
        <v>0</v>
      </c>
      <c r="AE21" s="2">
        <v>0</v>
      </c>
      <c r="AF21" s="2">
        <v>3.3496999999999999</v>
      </c>
      <c r="AG21" s="2">
        <v>0</v>
      </c>
      <c r="AH21" s="2">
        <v>0</v>
      </c>
      <c r="AI21" s="2">
        <v>0</v>
      </c>
      <c r="AJ21" s="2">
        <v>11.559100000000001</v>
      </c>
      <c r="AK21" s="2">
        <v>69.109300000000005</v>
      </c>
      <c r="AL21" s="2">
        <v>0</v>
      </c>
      <c r="AM21" s="2">
        <v>0</v>
      </c>
      <c r="AN21" s="2">
        <v>16.286300000000001</v>
      </c>
      <c r="AO21" s="2">
        <v>85.662499999999994</v>
      </c>
      <c r="AP21" s="2">
        <v>44.934600000000003</v>
      </c>
      <c r="AQ21" s="6">
        <v>148.67070000000001</v>
      </c>
      <c r="AR21" s="7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s="8">
        <v>0</v>
      </c>
      <c r="AZ21" s="7">
        <v>0</v>
      </c>
      <c r="BA21">
        <v>0</v>
      </c>
      <c r="BB21" s="8">
        <v>0</v>
      </c>
    </row>
    <row r="22" spans="1:54" x14ac:dyDescent="0.2">
      <c r="A22" t="s">
        <v>19</v>
      </c>
      <c r="B22" s="5"/>
      <c r="C22" s="2">
        <v>0</v>
      </c>
      <c r="D22" s="2">
        <v>0</v>
      </c>
      <c r="E22" s="2">
        <v>0</v>
      </c>
      <c r="H22" s="2">
        <v>0</v>
      </c>
      <c r="I22" s="2">
        <v>6.8840000000000003</v>
      </c>
      <c r="J22" s="2">
        <v>3.3191999999999999</v>
      </c>
      <c r="L22" s="2">
        <v>0</v>
      </c>
      <c r="N22" s="2">
        <v>9.3130000000000006</v>
      </c>
      <c r="O22" s="2">
        <v>203.16159999999999</v>
      </c>
      <c r="P22" s="2">
        <v>48.492699999999999</v>
      </c>
      <c r="Q22" s="2">
        <v>0</v>
      </c>
      <c r="T22" s="2">
        <v>4.1407999999999996</v>
      </c>
      <c r="U22" s="2">
        <v>128.3989</v>
      </c>
      <c r="V22" s="6">
        <v>0</v>
      </c>
      <c r="W22" s="5"/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30.225899999999999</v>
      </c>
      <c r="AE22" s="2">
        <v>3.7151000000000001</v>
      </c>
      <c r="AF22" s="2">
        <v>3.1486999999999998</v>
      </c>
      <c r="AG22" s="2">
        <v>0</v>
      </c>
      <c r="AH22" s="2">
        <v>0</v>
      </c>
      <c r="AI22" s="2">
        <v>0</v>
      </c>
      <c r="AJ22" s="2">
        <v>20.645</v>
      </c>
      <c r="AK22" s="2">
        <v>0</v>
      </c>
      <c r="AL22" s="2">
        <v>3.8896000000000002</v>
      </c>
      <c r="AM22" s="2">
        <v>0</v>
      </c>
      <c r="AN22" s="2">
        <v>9.0225000000000009</v>
      </c>
      <c r="AO22" s="2">
        <v>264.52879999999999</v>
      </c>
      <c r="AP22" s="2">
        <v>27.887599999999999</v>
      </c>
      <c r="AQ22" s="6">
        <v>69.476200000000006</v>
      </c>
      <c r="AR22" s="7">
        <v>0</v>
      </c>
      <c r="AS22">
        <v>0</v>
      </c>
      <c r="AT22">
        <v>0</v>
      </c>
      <c r="AU22">
        <v>0</v>
      </c>
      <c r="AV22">
        <v>0</v>
      </c>
      <c r="AW22">
        <v>4.5777999999999999</v>
      </c>
      <c r="AX22">
        <v>0</v>
      </c>
      <c r="AY22" s="8">
        <v>0</v>
      </c>
      <c r="AZ22" s="7">
        <v>0</v>
      </c>
      <c r="BA22">
        <v>0</v>
      </c>
      <c r="BB22" s="8">
        <v>0</v>
      </c>
    </row>
    <row r="23" spans="1:54" x14ac:dyDescent="0.2">
      <c r="A23" t="s">
        <v>20</v>
      </c>
      <c r="B23" s="5"/>
      <c r="C23" s="2">
        <v>0</v>
      </c>
      <c r="D23" s="2">
        <v>2.0948000000000002</v>
      </c>
      <c r="E23" s="2">
        <v>0</v>
      </c>
      <c r="H23" s="2">
        <v>15.566000000000001</v>
      </c>
      <c r="I23" s="2">
        <v>5.4840999999999998</v>
      </c>
      <c r="J23" s="2">
        <v>31.219000000000001</v>
      </c>
      <c r="L23" s="2">
        <v>0</v>
      </c>
      <c r="N23" s="2">
        <v>8.6917000000000009</v>
      </c>
      <c r="O23" s="2">
        <v>458.42700000000002</v>
      </c>
      <c r="P23" s="2">
        <v>61.081299999999999</v>
      </c>
      <c r="Q23" s="2">
        <v>0</v>
      </c>
      <c r="T23" s="2">
        <v>69.798100000000005</v>
      </c>
      <c r="U23" s="2">
        <v>69.9726</v>
      </c>
      <c r="V23" s="6">
        <v>73.411799999999999</v>
      </c>
      <c r="W23" s="5"/>
      <c r="X23" s="2">
        <v>0.80549999999999999</v>
      </c>
      <c r="Y23" s="2">
        <v>0</v>
      </c>
      <c r="Z23" s="2">
        <v>0</v>
      </c>
      <c r="AA23" s="2">
        <v>0</v>
      </c>
      <c r="AB23" s="2">
        <v>2.9133</v>
      </c>
      <c r="AC23" s="2">
        <v>62.998399999999997</v>
      </c>
      <c r="AD23" s="2">
        <v>31.813300000000002</v>
      </c>
      <c r="AE23" s="2">
        <v>58.954500000000003</v>
      </c>
      <c r="AF23" s="2">
        <v>6.0107999999999997</v>
      </c>
      <c r="AG23" s="2">
        <v>0</v>
      </c>
      <c r="AH23" s="2">
        <v>0</v>
      </c>
      <c r="AI23" s="2">
        <v>0</v>
      </c>
      <c r="AJ23" s="2">
        <v>51.092700000000001</v>
      </c>
      <c r="AK23" s="2">
        <v>3.3372999999999999</v>
      </c>
      <c r="AL23" s="2">
        <v>0</v>
      </c>
      <c r="AM23" s="2">
        <v>0</v>
      </c>
      <c r="AN23" s="2">
        <v>5.1896000000000004</v>
      </c>
      <c r="AO23" s="2">
        <v>100.3466</v>
      </c>
      <c r="AP23" s="2">
        <v>104.2758</v>
      </c>
      <c r="AQ23" s="6">
        <v>102.7353</v>
      </c>
      <c r="AR23" s="7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s="8">
        <v>0</v>
      </c>
      <c r="AZ23" s="7">
        <v>0</v>
      </c>
      <c r="BA23">
        <v>0</v>
      </c>
      <c r="BB23" s="8">
        <v>4.1508000000000003</v>
      </c>
    </row>
    <row r="24" spans="1:54" x14ac:dyDescent="0.2">
      <c r="A24" t="s">
        <v>21</v>
      </c>
      <c r="B24" s="5"/>
      <c r="C24" s="2">
        <v>0</v>
      </c>
      <c r="D24" s="2">
        <v>0</v>
      </c>
      <c r="E24" s="2">
        <v>0</v>
      </c>
      <c r="H24" s="2">
        <v>17.6266</v>
      </c>
      <c r="I24" s="2">
        <v>55.537599999999998</v>
      </c>
      <c r="J24" s="2">
        <v>52.569099999999999</v>
      </c>
      <c r="L24" s="2">
        <v>0</v>
      </c>
      <c r="N24" s="2">
        <v>38.1708</v>
      </c>
      <c r="O24" s="2">
        <v>526.8211</v>
      </c>
      <c r="P24" s="2">
        <v>109.3927</v>
      </c>
      <c r="Q24" s="2">
        <v>0</v>
      </c>
      <c r="T24" s="2">
        <v>207.5163</v>
      </c>
      <c r="U24" s="2">
        <v>82.168700000000001</v>
      </c>
      <c r="V24" s="6">
        <v>216.31059999999999</v>
      </c>
      <c r="W24" s="5"/>
      <c r="X24" s="2">
        <v>0</v>
      </c>
      <c r="Y24" s="2">
        <v>0</v>
      </c>
      <c r="Z24" s="2">
        <v>2.4363999999999999</v>
      </c>
      <c r="AA24" s="2">
        <v>0</v>
      </c>
      <c r="AB24" s="2">
        <v>0</v>
      </c>
      <c r="AC24" s="2">
        <v>25.500599999999999</v>
      </c>
      <c r="AD24" s="2">
        <v>139.11709999999999</v>
      </c>
      <c r="AE24" s="2">
        <v>19.651599999999998</v>
      </c>
      <c r="AF24" s="2">
        <v>0</v>
      </c>
      <c r="AG24" s="2">
        <v>6.2068000000000003</v>
      </c>
      <c r="AH24" s="2">
        <v>0</v>
      </c>
      <c r="AI24" s="2">
        <v>0</v>
      </c>
      <c r="AJ24" s="2">
        <v>69.1096</v>
      </c>
      <c r="AK24" s="2">
        <v>3.1257000000000001</v>
      </c>
      <c r="AL24" s="2">
        <v>0</v>
      </c>
      <c r="AM24" s="2">
        <v>0</v>
      </c>
      <c r="AN24" s="2">
        <v>4.5172999999999996</v>
      </c>
      <c r="AO24" s="2">
        <v>270.71539999999999</v>
      </c>
      <c r="AP24" s="2">
        <v>360.53019999999998</v>
      </c>
      <c r="AQ24" s="6">
        <v>223.8442</v>
      </c>
      <c r="AR24" s="7">
        <v>0</v>
      </c>
      <c r="AS24">
        <v>0</v>
      </c>
      <c r="AT24">
        <v>0</v>
      </c>
      <c r="AU24">
        <v>0</v>
      </c>
      <c r="AV24">
        <v>0</v>
      </c>
      <c r="AW24">
        <v>7.1302000000000003</v>
      </c>
      <c r="AX24">
        <v>0</v>
      </c>
      <c r="AY24" s="8">
        <v>0</v>
      </c>
      <c r="AZ24" s="7">
        <v>0</v>
      </c>
      <c r="BA24">
        <v>9.2715999999999994</v>
      </c>
      <c r="BB24" s="8">
        <v>0</v>
      </c>
    </row>
    <row r="25" spans="1:54" x14ac:dyDescent="0.2">
      <c r="A25" t="s">
        <v>22</v>
      </c>
      <c r="B25" s="5"/>
      <c r="C25" s="2">
        <v>2.3172000000000001</v>
      </c>
      <c r="D25" s="2">
        <v>0</v>
      </c>
      <c r="E25" s="2">
        <v>0</v>
      </c>
      <c r="H25" s="2">
        <v>39.131700000000002</v>
      </c>
      <c r="I25" s="2">
        <v>176.876</v>
      </c>
      <c r="J25" s="2">
        <v>109.06059999999999</v>
      </c>
      <c r="L25" s="2">
        <v>0</v>
      </c>
      <c r="N25" s="2">
        <v>119.4567</v>
      </c>
      <c r="O25" s="2">
        <v>420.25830000000002</v>
      </c>
      <c r="P25" s="2">
        <v>291.03019999999998</v>
      </c>
      <c r="Q25" s="2">
        <v>9.0027000000000008</v>
      </c>
      <c r="T25" s="2">
        <v>167.6592</v>
      </c>
      <c r="U25" s="2">
        <v>186.91650000000001</v>
      </c>
      <c r="V25" s="6">
        <v>392.57619999999997</v>
      </c>
      <c r="W25" s="5"/>
      <c r="X25" s="2">
        <v>0.74150000000000005</v>
      </c>
      <c r="Y25" s="2">
        <v>1.5908</v>
      </c>
      <c r="Z25" s="2">
        <v>2.3561000000000001</v>
      </c>
      <c r="AA25" s="2">
        <v>0</v>
      </c>
      <c r="AB25" s="2">
        <v>0</v>
      </c>
      <c r="AC25" s="2">
        <v>55.747199999999999</v>
      </c>
      <c r="AD25" s="2">
        <v>239.8997</v>
      </c>
      <c r="AE25" s="2">
        <v>52.1096</v>
      </c>
      <c r="AF25" s="2">
        <v>0</v>
      </c>
      <c r="AG25" s="2">
        <v>2.9192</v>
      </c>
      <c r="AH25" s="2">
        <v>0</v>
      </c>
      <c r="AI25" s="2">
        <v>38.861899999999999</v>
      </c>
      <c r="AJ25" s="2">
        <v>206.31700000000001</v>
      </c>
      <c r="AK25" s="2">
        <v>23.6784</v>
      </c>
      <c r="AL25" s="2">
        <v>3.1810999999999998</v>
      </c>
      <c r="AM25" s="2">
        <v>1.58</v>
      </c>
      <c r="AN25" s="2">
        <v>6.2569999999999997</v>
      </c>
      <c r="AO25" s="2">
        <v>479.02640000000002</v>
      </c>
      <c r="AP25" s="2">
        <v>283.58359999999999</v>
      </c>
      <c r="AQ25" s="6">
        <v>339.9812</v>
      </c>
      <c r="AR25" s="7">
        <v>0</v>
      </c>
      <c r="AS25">
        <v>3.6646999999999998</v>
      </c>
      <c r="AT25">
        <v>0</v>
      </c>
      <c r="AU25">
        <v>0</v>
      </c>
      <c r="AV25">
        <v>0</v>
      </c>
      <c r="AW25">
        <v>0</v>
      </c>
      <c r="AX25">
        <v>0</v>
      </c>
      <c r="AY25" s="8">
        <v>0</v>
      </c>
      <c r="AZ25" s="7">
        <v>3.3003999999999998</v>
      </c>
      <c r="BA25">
        <v>4.0987</v>
      </c>
      <c r="BB25" s="8">
        <v>0</v>
      </c>
    </row>
    <row r="26" spans="1:54" x14ac:dyDescent="0.2">
      <c r="A26" t="s">
        <v>23</v>
      </c>
      <c r="B26" s="5"/>
      <c r="C26" s="2">
        <v>0</v>
      </c>
      <c r="D26" s="2">
        <v>1.5275000000000001</v>
      </c>
      <c r="E26" s="2">
        <v>0</v>
      </c>
      <c r="H26" s="2">
        <v>140.45609999999999</v>
      </c>
      <c r="I26" s="2">
        <v>257.9973</v>
      </c>
      <c r="J26" s="2">
        <v>207.30889999999999</v>
      </c>
      <c r="L26" s="2">
        <v>0</v>
      </c>
      <c r="N26" s="2">
        <v>147.40209999999999</v>
      </c>
      <c r="O26" s="2">
        <v>621.63070000000005</v>
      </c>
      <c r="P26" s="2">
        <v>661.11500000000001</v>
      </c>
      <c r="Q26" s="2">
        <v>0</v>
      </c>
      <c r="T26" s="2">
        <v>229.40280000000001</v>
      </c>
      <c r="U26" s="2">
        <v>159.756</v>
      </c>
      <c r="V26" s="6">
        <v>416.76029999999997</v>
      </c>
      <c r="W26" s="5"/>
      <c r="X26" s="2">
        <v>0.73</v>
      </c>
      <c r="Y26" s="2">
        <v>0</v>
      </c>
      <c r="Z26" s="2">
        <v>0</v>
      </c>
      <c r="AA26" s="2">
        <v>2.7473000000000001</v>
      </c>
      <c r="AB26" s="2">
        <v>0</v>
      </c>
      <c r="AC26" s="2">
        <v>131.21870000000001</v>
      </c>
      <c r="AD26" s="2">
        <v>362.50080000000003</v>
      </c>
      <c r="AE26" s="2">
        <v>205.73480000000001</v>
      </c>
      <c r="AF26" s="2">
        <v>0</v>
      </c>
      <c r="AG26" s="2">
        <v>8.1591000000000005</v>
      </c>
      <c r="AH26" s="2">
        <v>2.7479</v>
      </c>
      <c r="AI26" s="2">
        <v>403.76850000000002</v>
      </c>
      <c r="AJ26" s="2">
        <v>265.64150000000001</v>
      </c>
      <c r="AK26" s="2">
        <v>74.014399999999995</v>
      </c>
      <c r="AL26" s="2">
        <v>0</v>
      </c>
      <c r="AM26" s="2">
        <v>1.3762000000000001</v>
      </c>
      <c r="AN26" s="2">
        <v>3.8227000000000002</v>
      </c>
      <c r="AO26" s="2">
        <v>564.64790000000005</v>
      </c>
      <c r="AP26" s="2">
        <v>414.89609999999999</v>
      </c>
      <c r="AQ26" s="6">
        <v>378.61689999999999</v>
      </c>
      <c r="AR26" s="7">
        <v>3.1646000000000001</v>
      </c>
      <c r="AS26">
        <v>9.7944999999999993</v>
      </c>
      <c r="AT26">
        <v>0</v>
      </c>
      <c r="AU26">
        <v>0</v>
      </c>
      <c r="AV26">
        <v>2.3778999999999999</v>
      </c>
      <c r="AW26">
        <v>0</v>
      </c>
      <c r="AX26">
        <v>0</v>
      </c>
      <c r="AY26" s="8">
        <v>5.4473000000000003</v>
      </c>
      <c r="AZ26" s="7">
        <v>0</v>
      </c>
      <c r="BA26">
        <v>0</v>
      </c>
      <c r="BB26" s="8">
        <v>0</v>
      </c>
    </row>
    <row r="27" spans="1:54" x14ac:dyDescent="0.2">
      <c r="A27" t="s">
        <v>24</v>
      </c>
      <c r="B27" s="5"/>
      <c r="C27" s="2">
        <v>0</v>
      </c>
      <c r="D27" s="2">
        <v>2.8439999999999999</v>
      </c>
      <c r="E27" s="2">
        <v>0</v>
      </c>
      <c r="H27" s="2">
        <v>569.75279999999998</v>
      </c>
      <c r="I27" s="2">
        <v>265.827</v>
      </c>
      <c r="J27" s="2">
        <v>546.96669999999995</v>
      </c>
      <c r="L27" s="2">
        <v>0</v>
      </c>
      <c r="N27" s="2">
        <v>347.37310000000002</v>
      </c>
      <c r="O27" s="2">
        <v>442.3184</v>
      </c>
      <c r="P27" s="2">
        <v>1214.7869000000001</v>
      </c>
      <c r="Q27" s="2">
        <v>0</v>
      </c>
      <c r="T27" s="2">
        <v>354.87180000000001</v>
      </c>
      <c r="U27" s="2">
        <v>153.4333</v>
      </c>
      <c r="V27" s="6">
        <v>962.51589999999999</v>
      </c>
      <c r="W27" s="5"/>
      <c r="X27" s="2">
        <v>0</v>
      </c>
      <c r="Y27" s="2">
        <v>0</v>
      </c>
      <c r="Z27" s="2">
        <v>13.7514</v>
      </c>
      <c r="AA27" s="2">
        <v>2.7397</v>
      </c>
      <c r="AB27" s="2">
        <v>0</v>
      </c>
      <c r="AC27" s="2">
        <v>411.58940000000001</v>
      </c>
      <c r="AD27" s="2">
        <v>501.52670000000001</v>
      </c>
      <c r="AE27" s="2">
        <v>551.76179999999999</v>
      </c>
      <c r="AF27" s="2">
        <v>0</v>
      </c>
      <c r="AG27" s="2">
        <v>2.6158000000000001</v>
      </c>
      <c r="AH27" s="2">
        <v>2.5950000000000002</v>
      </c>
      <c r="AI27" s="2">
        <v>890.65989999999999</v>
      </c>
      <c r="AJ27" s="2">
        <v>486.37639999999999</v>
      </c>
      <c r="AK27" s="2">
        <v>497.40280000000001</v>
      </c>
      <c r="AL27" s="2">
        <v>11.6325</v>
      </c>
      <c r="AM27" s="2">
        <v>2.5485000000000002</v>
      </c>
      <c r="AN27" s="2">
        <v>3.7584</v>
      </c>
      <c r="AO27" s="2">
        <v>589.60599999999999</v>
      </c>
      <c r="AP27" s="2">
        <v>230.70150000000001</v>
      </c>
      <c r="AQ27" s="6">
        <v>126.25879999999999</v>
      </c>
      <c r="AR27" s="7">
        <v>0</v>
      </c>
      <c r="AS27">
        <v>0</v>
      </c>
      <c r="AT27">
        <v>2.5922999999999998</v>
      </c>
      <c r="AU27">
        <v>0</v>
      </c>
      <c r="AV27">
        <v>0</v>
      </c>
      <c r="AW27">
        <v>7.8994</v>
      </c>
      <c r="AX27">
        <v>0</v>
      </c>
      <c r="AY27" s="8">
        <v>0</v>
      </c>
      <c r="AZ27" s="7">
        <v>5.2323000000000004</v>
      </c>
      <c r="BA27">
        <v>0</v>
      </c>
      <c r="BB27" s="8">
        <v>0</v>
      </c>
    </row>
    <row r="28" spans="1:54" x14ac:dyDescent="0.2">
      <c r="A28" t="s">
        <v>25</v>
      </c>
      <c r="B28" s="5"/>
      <c r="C28" s="2">
        <v>1.8326</v>
      </c>
      <c r="D28" s="2">
        <v>2.7749999999999999</v>
      </c>
      <c r="E28" s="2">
        <v>0</v>
      </c>
      <c r="H28" s="2">
        <v>282.99040000000002</v>
      </c>
      <c r="I28" s="2">
        <v>35.0364</v>
      </c>
      <c r="J28" s="2">
        <v>448.30549999999999</v>
      </c>
      <c r="L28" s="2">
        <v>6.5270000000000001</v>
      </c>
      <c r="N28" s="2">
        <v>305.39569999999998</v>
      </c>
      <c r="O28" s="2">
        <v>58.569099999999999</v>
      </c>
      <c r="P28" s="2">
        <v>322.37279999999998</v>
      </c>
      <c r="Q28" s="2">
        <v>0</v>
      </c>
      <c r="T28" s="2">
        <v>121.3104</v>
      </c>
      <c r="U28" s="2">
        <v>30.689499999999999</v>
      </c>
      <c r="V28" s="6">
        <v>356.36939999999998</v>
      </c>
      <c r="W28" s="5"/>
      <c r="X28" s="2">
        <v>0</v>
      </c>
      <c r="Y28" s="2">
        <v>0</v>
      </c>
      <c r="Z28" s="2">
        <v>6.9771000000000001</v>
      </c>
      <c r="AA28" s="2">
        <v>0</v>
      </c>
      <c r="AB28" s="2">
        <v>0</v>
      </c>
      <c r="AC28" s="2">
        <v>275.74919999999997</v>
      </c>
      <c r="AD28" s="2">
        <v>182.3159</v>
      </c>
      <c r="AE28" s="2">
        <v>254.19980000000001</v>
      </c>
      <c r="AF28" s="2">
        <v>4.9417</v>
      </c>
      <c r="AG28" s="2">
        <v>5.1917</v>
      </c>
      <c r="AH28" s="2">
        <v>0</v>
      </c>
      <c r="AI28" s="2">
        <v>312.20949999999999</v>
      </c>
      <c r="AJ28" s="2">
        <v>538.96349999999995</v>
      </c>
      <c r="AK28" s="2">
        <v>564.48069999999996</v>
      </c>
      <c r="AL28" s="2">
        <v>0</v>
      </c>
      <c r="AM28" s="2">
        <v>0</v>
      </c>
      <c r="AN28" s="2">
        <v>0</v>
      </c>
      <c r="AO28" s="2">
        <v>84.249200000000002</v>
      </c>
      <c r="AP28" s="2">
        <v>16.216799999999999</v>
      </c>
      <c r="AQ28" s="6">
        <v>2.2612999999999999</v>
      </c>
      <c r="AR28" s="7">
        <v>6.5686</v>
      </c>
      <c r="AS28">
        <v>12.0549</v>
      </c>
      <c r="AT28">
        <v>10.210800000000001</v>
      </c>
      <c r="AU28">
        <v>54.7652</v>
      </c>
      <c r="AV28">
        <v>2.9925999999999999</v>
      </c>
      <c r="AW28">
        <v>32.078600000000002</v>
      </c>
      <c r="AX28">
        <v>2.2751999999999999</v>
      </c>
      <c r="AY28" s="8">
        <v>21.093800000000002</v>
      </c>
      <c r="AZ28" s="7">
        <v>2.1023000000000001</v>
      </c>
      <c r="BA28">
        <v>0</v>
      </c>
      <c r="BB28" s="8">
        <v>5.7816999999999998</v>
      </c>
    </row>
    <row r="29" spans="1:54" x14ac:dyDescent="0.2">
      <c r="A29" t="s">
        <v>26</v>
      </c>
      <c r="B29" s="5"/>
      <c r="C29" s="2">
        <v>0</v>
      </c>
      <c r="D29" s="2">
        <v>0</v>
      </c>
      <c r="E29" s="2">
        <v>0</v>
      </c>
      <c r="H29" s="2">
        <v>0</v>
      </c>
      <c r="I29" s="2">
        <v>0</v>
      </c>
      <c r="J29" s="2">
        <v>0</v>
      </c>
      <c r="L29" s="2">
        <v>0</v>
      </c>
      <c r="N29" s="2">
        <v>0</v>
      </c>
      <c r="O29" s="2">
        <v>0</v>
      </c>
      <c r="P29" s="2">
        <v>0</v>
      </c>
      <c r="Q29" s="2">
        <v>0</v>
      </c>
      <c r="T29" s="2">
        <v>0</v>
      </c>
      <c r="U29" s="2">
        <v>0</v>
      </c>
      <c r="V29" s="6">
        <v>0</v>
      </c>
      <c r="W29" s="5"/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6">
        <v>0</v>
      </c>
      <c r="AR29" s="7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s="8">
        <v>0</v>
      </c>
      <c r="AZ29" s="7">
        <v>0</v>
      </c>
      <c r="BA29">
        <v>0</v>
      </c>
      <c r="BB29" s="8">
        <v>0</v>
      </c>
    </row>
    <row r="30" spans="1:54" x14ac:dyDescent="0.2">
      <c r="A30" t="s">
        <v>27</v>
      </c>
      <c r="B30" s="5"/>
      <c r="C30" s="2">
        <v>0</v>
      </c>
      <c r="D30" s="2">
        <v>0</v>
      </c>
      <c r="E30" s="2">
        <v>0</v>
      </c>
      <c r="H30" s="2">
        <v>0</v>
      </c>
      <c r="I30" s="2">
        <v>0</v>
      </c>
      <c r="J30" s="2">
        <v>0</v>
      </c>
      <c r="L30" s="2">
        <v>0</v>
      </c>
      <c r="N30" s="2">
        <v>0</v>
      </c>
      <c r="O30" s="2">
        <v>0</v>
      </c>
      <c r="P30" s="2">
        <v>0</v>
      </c>
      <c r="Q30" s="2">
        <v>0</v>
      </c>
      <c r="T30" s="2">
        <v>0</v>
      </c>
      <c r="U30" s="2">
        <v>0</v>
      </c>
      <c r="V30" s="6">
        <v>0</v>
      </c>
      <c r="W30" s="5"/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6">
        <v>0</v>
      </c>
      <c r="AR30" s="7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s="8">
        <v>0</v>
      </c>
      <c r="AZ30" s="7">
        <v>0</v>
      </c>
      <c r="BA30">
        <v>0</v>
      </c>
      <c r="BB30" s="8">
        <v>0</v>
      </c>
    </row>
    <row r="31" spans="1:54" x14ac:dyDescent="0.2">
      <c r="A31" t="s">
        <v>28</v>
      </c>
      <c r="B31" s="5"/>
      <c r="C31" s="2">
        <v>0</v>
      </c>
      <c r="D31" s="2">
        <v>0</v>
      </c>
      <c r="E31" s="2">
        <v>0</v>
      </c>
      <c r="H31" s="2">
        <v>0</v>
      </c>
      <c r="I31" s="2">
        <v>0</v>
      </c>
      <c r="J31" s="2">
        <v>0</v>
      </c>
      <c r="L31" s="2">
        <v>0</v>
      </c>
      <c r="N31" s="2">
        <v>0</v>
      </c>
      <c r="O31" s="2">
        <v>0</v>
      </c>
      <c r="P31" s="2">
        <v>0</v>
      </c>
      <c r="Q31" s="2">
        <v>0</v>
      </c>
      <c r="T31" s="2">
        <v>0</v>
      </c>
      <c r="U31" s="2">
        <v>0</v>
      </c>
      <c r="V31" s="6">
        <v>0</v>
      </c>
      <c r="W31" s="5"/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6">
        <v>0</v>
      </c>
      <c r="AR31" s="7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s="8">
        <v>0</v>
      </c>
      <c r="AZ31" s="7">
        <v>0</v>
      </c>
      <c r="BA31">
        <v>0</v>
      </c>
      <c r="BB31" s="8">
        <v>0</v>
      </c>
    </row>
    <row r="32" spans="1:54" x14ac:dyDescent="0.2">
      <c r="A32" t="s">
        <v>29</v>
      </c>
      <c r="B32" s="5"/>
      <c r="C32" s="2">
        <v>0</v>
      </c>
      <c r="D32" s="2">
        <v>0</v>
      </c>
      <c r="E32" s="2">
        <v>0</v>
      </c>
      <c r="H32" s="2">
        <v>1</v>
      </c>
      <c r="I32" s="2">
        <v>0</v>
      </c>
      <c r="J32" s="2">
        <v>0</v>
      </c>
      <c r="L32" s="2">
        <v>0</v>
      </c>
      <c r="N32" s="2">
        <v>0</v>
      </c>
      <c r="O32" s="2">
        <v>0</v>
      </c>
      <c r="P32" s="2">
        <v>0</v>
      </c>
      <c r="Q32" s="2">
        <v>0</v>
      </c>
      <c r="T32" s="2">
        <v>0</v>
      </c>
      <c r="U32" s="2">
        <v>0</v>
      </c>
      <c r="V32" s="6">
        <v>0</v>
      </c>
      <c r="W32" s="5"/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1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6">
        <v>0</v>
      </c>
      <c r="AR32" s="7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s="8">
        <v>0</v>
      </c>
      <c r="AZ32" s="7">
        <v>0</v>
      </c>
      <c r="BA32">
        <v>0</v>
      </c>
      <c r="BB32" s="8">
        <v>0</v>
      </c>
    </row>
    <row r="33" spans="1:54" x14ac:dyDescent="0.2">
      <c r="A33" t="s">
        <v>30</v>
      </c>
      <c r="B33" s="5"/>
      <c r="C33" s="2">
        <v>0</v>
      </c>
      <c r="D33" s="2">
        <v>0</v>
      </c>
      <c r="E33" s="2">
        <v>0</v>
      </c>
      <c r="H33" s="2">
        <v>0</v>
      </c>
      <c r="I33" s="2">
        <v>0</v>
      </c>
      <c r="J33" s="2">
        <v>0</v>
      </c>
      <c r="L33" s="2">
        <v>0</v>
      </c>
      <c r="N33" s="2">
        <v>0</v>
      </c>
      <c r="O33" s="2">
        <v>0</v>
      </c>
      <c r="P33" s="2">
        <v>0</v>
      </c>
      <c r="Q33" s="2">
        <v>0</v>
      </c>
      <c r="T33" s="2">
        <v>0</v>
      </c>
      <c r="U33" s="2">
        <v>0</v>
      </c>
      <c r="V33" s="6">
        <v>0</v>
      </c>
      <c r="W33" s="5"/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1</v>
      </c>
      <c r="AH33" s="2">
        <v>1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1</v>
      </c>
      <c r="AO33" s="2">
        <v>0</v>
      </c>
      <c r="AP33" s="2">
        <v>0</v>
      </c>
      <c r="AQ33" s="6">
        <v>2</v>
      </c>
      <c r="AR33" s="7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s="8">
        <v>0</v>
      </c>
      <c r="AZ33" s="7">
        <v>0</v>
      </c>
      <c r="BA33">
        <v>0</v>
      </c>
      <c r="BB33" s="8">
        <v>0</v>
      </c>
    </row>
    <row r="34" spans="1:54" x14ac:dyDescent="0.2">
      <c r="A34" t="s">
        <v>31</v>
      </c>
      <c r="B34" s="5"/>
      <c r="C34" s="2">
        <v>0</v>
      </c>
      <c r="D34" s="2">
        <v>0</v>
      </c>
      <c r="E34" s="2">
        <v>0</v>
      </c>
      <c r="H34" s="2">
        <v>0</v>
      </c>
      <c r="I34" s="2">
        <v>0</v>
      </c>
      <c r="J34" s="2">
        <v>0</v>
      </c>
      <c r="L34" s="2">
        <v>0</v>
      </c>
      <c r="N34" s="2">
        <v>0</v>
      </c>
      <c r="O34" s="2">
        <v>0</v>
      </c>
      <c r="P34" s="2">
        <v>0</v>
      </c>
      <c r="Q34" s="2">
        <v>0</v>
      </c>
      <c r="T34" s="2">
        <v>0</v>
      </c>
      <c r="U34" s="2">
        <v>0</v>
      </c>
      <c r="V34" s="6">
        <v>0</v>
      </c>
      <c r="W34" s="5"/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1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6">
        <v>1</v>
      </c>
      <c r="AR34" s="7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s="8">
        <v>0</v>
      </c>
      <c r="AZ34" s="7">
        <v>0</v>
      </c>
      <c r="BA34">
        <v>0</v>
      </c>
      <c r="BB34" s="8">
        <v>0</v>
      </c>
    </row>
    <row r="35" spans="1:54" x14ac:dyDescent="0.2">
      <c r="A35" t="s">
        <v>32</v>
      </c>
      <c r="B35" s="5"/>
      <c r="C35" s="2">
        <v>0</v>
      </c>
      <c r="D35" s="2">
        <v>0</v>
      </c>
      <c r="E35" s="2">
        <v>0</v>
      </c>
      <c r="H35" s="2">
        <v>1</v>
      </c>
      <c r="I35" s="2">
        <v>0</v>
      </c>
      <c r="J35" s="2">
        <v>0</v>
      </c>
      <c r="L35" s="2">
        <v>0</v>
      </c>
      <c r="N35" s="2">
        <v>0</v>
      </c>
      <c r="O35" s="2">
        <v>3</v>
      </c>
      <c r="P35" s="2">
        <v>2</v>
      </c>
      <c r="Q35" s="2">
        <v>0</v>
      </c>
      <c r="T35" s="2">
        <v>0</v>
      </c>
      <c r="U35" s="2">
        <v>0</v>
      </c>
      <c r="V35" s="6">
        <v>0</v>
      </c>
      <c r="W35" s="5"/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</v>
      </c>
      <c r="AG35" s="2">
        <v>0</v>
      </c>
      <c r="AH35" s="2">
        <v>0</v>
      </c>
      <c r="AI35" s="2">
        <v>0</v>
      </c>
      <c r="AJ35" s="2">
        <v>0</v>
      </c>
      <c r="AK35" s="2">
        <v>1</v>
      </c>
      <c r="AL35" s="2">
        <v>1</v>
      </c>
      <c r="AM35" s="2">
        <v>0</v>
      </c>
      <c r="AN35" s="2">
        <v>0</v>
      </c>
      <c r="AO35" s="2">
        <v>0</v>
      </c>
      <c r="AP35" s="2">
        <v>0</v>
      </c>
      <c r="AQ35" s="6">
        <v>15</v>
      </c>
      <c r="AR35" s="7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s="8">
        <v>0</v>
      </c>
      <c r="AZ35" s="7">
        <v>0</v>
      </c>
      <c r="BA35">
        <v>0</v>
      </c>
      <c r="BB35" s="8">
        <v>1</v>
      </c>
    </row>
    <row r="36" spans="1:54" x14ac:dyDescent="0.2">
      <c r="A36" t="s">
        <v>33</v>
      </c>
      <c r="B36" s="5"/>
      <c r="C36" s="2">
        <v>0</v>
      </c>
      <c r="D36" s="2">
        <v>0</v>
      </c>
      <c r="E36" s="2">
        <v>0</v>
      </c>
      <c r="H36" s="2">
        <v>0</v>
      </c>
      <c r="I36" s="2">
        <v>0</v>
      </c>
      <c r="J36" s="2">
        <v>0</v>
      </c>
      <c r="L36" s="2">
        <v>0</v>
      </c>
      <c r="N36" s="2">
        <v>0</v>
      </c>
      <c r="O36" s="2">
        <v>0</v>
      </c>
      <c r="P36" s="2">
        <v>42</v>
      </c>
      <c r="Q36" s="2">
        <v>0</v>
      </c>
      <c r="T36" s="2">
        <v>1</v>
      </c>
      <c r="U36" s="2">
        <v>0</v>
      </c>
      <c r="V36" s="6">
        <v>0</v>
      </c>
      <c r="W36" s="5"/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1</v>
      </c>
      <c r="AE36" s="2">
        <v>1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1</v>
      </c>
      <c r="AO36" s="2">
        <v>0</v>
      </c>
      <c r="AP36" s="2">
        <v>0</v>
      </c>
      <c r="AQ36" s="6">
        <v>19</v>
      </c>
      <c r="AR36" s="7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s="8">
        <v>0</v>
      </c>
      <c r="AZ36" s="7">
        <v>0</v>
      </c>
      <c r="BA36">
        <v>0</v>
      </c>
      <c r="BB36" s="8">
        <v>0</v>
      </c>
    </row>
    <row r="37" spans="1:54" x14ac:dyDescent="0.2">
      <c r="A37" t="s">
        <v>34</v>
      </c>
      <c r="B37" s="5"/>
      <c r="C37" s="2">
        <v>0</v>
      </c>
      <c r="D37" s="2">
        <v>0</v>
      </c>
      <c r="E37" s="2">
        <v>0</v>
      </c>
      <c r="H37" s="2">
        <v>0</v>
      </c>
      <c r="I37" s="2">
        <v>0</v>
      </c>
      <c r="J37" s="2">
        <v>0</v>
      </c>
      <c r="L37" s="2">
        <v>0</v>
      </c>
      <c r="N37" s="2">
        <v>0</v>
      </c>
      <c r="O37" s="2">
        <v>1</v>
      </c>
      <c r="P37" s="2">
        <v>65</v>
      </c>
      <c r="Q37" s="2">
        <v>0</v>
      </c>
      <c r="T37" s="2">
        <v>0</v>
      </c>
      <c r="U37" s="2">
        <v>0</v>
      </c>
      <c r="V37" s="6">
        <v>0</v>
      </c>
      <c r="W37" s="5"/>
      <c r="X37" s="2">
        <v>0</v>
      </c>
      <c r="Y37" s="2">
        <v>1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3</v>
      </c>
      <c r="AL37" s="2">
        <v>0</v>
      </c>
      <c r="AM37" s="2">
        <v>0</v>
      </c>
      <c r="AN37" s="2">
        <v>2</v>
      </c>
      <c r="AO37" s="2">
        <v>0</v>
      </c>
      <c r="AP37" s="2">
        <v>0</v>
      </c>
      <c r="AQ37" s="6">
        <v>12</v>
      </c>
      <c r="AR37" s="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s="8">
        <v>0</v>
      </c>
      <c r="AZ37" s="7">
        <v>0</v>
      </c>
      <c r="BA37">
        <v>0</v>
      </c>
      <c r="BB37" s="8">
        <v>0</v>
      </c>
    </row>
    <row r="38" spans="1:54" x14ac:dyDescent="0.2">
      <c r="A38" t="s">
        <v>35</v>
      </c>
      <c r="B38" s="5"/>
      <c r="C38" s="2">
        <v>0</v>
      </c>
      <c r="D38" s="2">
        <v>0</v>
      </c>
      <c r="E38" s="2">
        <v>0</v>
      </c>
      <c r="H38" s="2">
        <v>1</v>
      </c>
      <c r="I38" s="2">
        <v>0</v>
      </c>
      <c r="J38" s="2">
        <v>0</v>
      </c>
      <c r="L38" s="2">
        <v>0</v>
      </c>
      <c r="N38" s="2">
        <v>0</v>
      </c>
      <c r="O38" s="2">
        <v>5</v>
      </c>
      <c r="P38" s="2">
        <v>48</v>
      </c>
      <c r="Q38" s="2">
        <v>0</v>
      </c>
      <c r="T38" s="2">
        <v>0</v>
      </c>
      <c r="U38" s="2">
        <v>0</v>
      </c>
      <c r="V38" s="6">
        <v>0</v>
      </c>
      <c r="W38" s="5"/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2</v>
      </c>
      <c r="AI38" s="2">
        <v>0</v>
      </c>
      <c r="AJ38" s="2">
        <v>1</v>
      </c>
      <c r="AK38" s="2">
        <v>4</v>
      </c>
      <c r="AL38" s="2">
        <v>0</v>
      </c>
      <c r="AM38" s="2">
        <v>0</v>
      </c>
      <c r="AN38" s="2">
        <v>0</v>
      </c>
      <c r="AO38" s="2">
        <v>0</v>
      </c>
      <c r="AP38" s="2">
        <v>8</v>
      </c>
      <c r="AQ38" s="6">
        <v>13</v>
      </c>
      <c r="AR38" s="7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s="8">
        <v>0</v>
      </c>
      <c r="AZ38" s="7">
        <v>0</v>
      </c>
      <c r="BA38">
        <v>0</v>
      </c>
      <c r="BB38" s="8">
        <v>0</v>
      </c>
    </row>
    <row r="39" spans="1:54" x14ac:dyDescent="0.2">
      <c r="A39" t="s">
        <v>36</v>
      </c>
      <c r="B39" s="5"/>
      <c r="C39" s="2">
        <v>0</v>
      </c>
      <c r="D39" s="2">
        <v>0</v>
      </c>
      <c r="E39" s="2">
        <v>0</v>
      </c>
      <c r="H39" s="2">
        <v>10</v>
      </c>
      <c r="I39" s="2">
        <v>4</v>
      </c>
      <c r="J39" s="2">
        <v>1</v>
      </c>
      <c r="L39" s="2">
        <v>0</v>
      </c>
      <c r="N39" s="2">
        <v>0</v>
      </c>
      <c r="O39" s="2">
        <v>26</v>
      </c>
      <c r="P39" s="2">
        <v>20</v>
      </c>
      <c r="Q39" s="2">
        <v>0</v>
      </c>
      <c r="T39" s="2">
        <v>0</v>
      </c>
      <c r="U39" s="2">
        <v>0</v>
      </c>
      <c r="V39" s="6">
        <v>0</v>
      </c>
      <c r="W39" s="5"/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1</v>
      </c>
      <c r="AK39" s="2">
        <v>8</v>
      </c>
      <c r="AL39" s="2">
        <v>0</v>
      </c>
      <c r="AM39" s="2">
        <v>0</v>
      </c>
      <c r="AN39" s="2">
        <v>1</v>
      </c>
      <c r="AO39" s="2">
        <v>0</v>
      </c>
      <c r="AP39" s="2">
        <v>18</v>
      </c>
      <c r="AQ39" s="6">
        <v>17</v>
      </c>
      <c r="AR39" s="7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s="8">
        <v>0</v>
      </c>
      <c r="AZ39" s="7">
        <v>0</v>
      </c>
      <c r="BA39">
        <v>0</v>
      </c>
      <c r="BB39" s="8">
        <v>0</v>
      </c>
    </row>
    <row r="40" spans="1:54" x14ac:dyDescent="0.2">
      <c r="A40" t="s">
        <v>37</v>
      </c>
      <c r="B40" s="5"/>
      <c r="C40" s="2">
        <v>2</v>
      </c>
      <c r="D40" s="2">
        <v>0</v>
      </c>
      <c r="E40" s="2">
        <v>1</v>
      </c>
      <c r="H40" s="2">
        <v>4</v>
      </c>
      <c r="I40" s="2">
        <v>4</v>
      </c>
      <c r="J40" s="2">
        <v>10</v>
      </c>
      <c r="L40" s="2">
        <v>0</v>
      </c>
      <c r="N40" s="2">
        <v>3</v>
      </c>
      <c r="O40" s="2">
        <v>18</v>
      </c>
      <c r="P40" s="2">
        <v>14</v>
      </c>
      <c r="Q40" s="2">
        <v>0</v>
      </c>
      <c r="T40" s="2">
        <v>0</v>
      </c>
      <c r="U40" s="2">
        <v>0</v>
      </c>
      <c r="V40" s="6">
        <v>0</v>
      </c>
      <c r="W40" s="5"/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1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1</v>
      </c>
      <c r="AK40" s="2">
        <v>15</v>
      </c>
      <c r="AL40" s="2">
        <v>0</v>
      </c>
      <c r="AM40" s="2">
        <v>0</v>
      </c>
      <c r="AN40" s="2">
        <v>1</v>
      </c>
      <c r="AO40" s="2">
        <v>1</v>
      </c>
      <c r="AP40" s="2">
        <v>10</v>
      </c>
      <c r="AQ40" s="6">
        <v>27</v>
      </c>
      <c r="AR40" s="7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s="8">
        <v>0</v>
      </c>
      <c r="AZ40" s="7">
        <v>0</v>
      </c>
      <c r="BA40">
        <v>0</v>
      </c>
      <c r="BB40" s="8">
        <v>0</v>
      </c>
    </row>
    <row r="41" spans="1:54" x14ac:dyDescent="0.2">
      <c r="A41" t="s">
        <v>38</v>
      </c>
      <c r="B41" s="5"/>
      <c r="C41" s="2">
        <v>0</v>
      </c>
      <c r="D41" s="2">
        <v>0</v>
      </c>
      <c r="E41" s="2">
        <v>0</v>
      </c>
      <c r="H41" s="2">
        <v>6</v>
      </c>
      <c r="I41" s="2">
        <v>0</v>
      </c>
      <c r="J41" s="2">
        <v>7</v>
      </c>
      <c r="L41" s="2">
        <v>0</v>
      </c>
      <c r="N41" s="2">
        <v>0</v>
      </c>
      <c r="O41" s="2">
        <v>60</v>
      </c>
      <c r="P41" s="2">
        <v>25</v>
      </c>
      <c r="Q41" s="2">
        <v>0</v>
      </c>
      <c r="T41" s="2">
        <v>2</v>
      </c>
      <c r="U41" s="2">
        <v>6</v>
      </c>
      <c r="V41" s="6">
        <v>0</v>
      </c>
      <c r="W41" s="5"/>
      <c r="X41" s="2">
        <v>0</v>
      </c>
      <c r="Y41" s="2">
        <v>0</v>
      </c>
      <c r="Z41" s="2">
        <v>0</v>
      </c>
      <c r="AA41" s="2">
        <v>1</v>
      </c>
      <c r="AB41" s="2">
        <v>0</v>
      </c>
      <c r="AC41" s="2">
        <v>0</v>
      </c>
      <c r="AD41" s="2">
        <v>0</v>
      </c>
      <c r="AE41" s="2">
        <v>0</v>
      </c>
      <c r="AF41" s="2">
        <v>1</v>
      </c>
      <c r="AG41" s="2">
        <v>0</v>
      </c>
      <c r="AH41" s="2">
        <v>0</v>
      </c>
      <c r="AI41" s="2">
        <v>0</v>
      </c>
      <c r="AJ41" s="2">
        <v>2</v>
      </c>
      <c r="AK41" s="2">
        <v>18</v>
      </c>
      <c r="AL41" s="2">
        <v>0</v>
      </c>
      <c r="AM41" s="2">
        <v>0</v>
      </c>
      <c r="AN41" s="2">
        <v>5</v>
      </c>
      <c r="AO41" s="2">
        <v>23</v>
      </c>
      <c r="AP41" s="2">
        <v>6</v>
      </c>
      <c r="AQ41" s="6">
        <v>48</v>
      </c>
      <c r="AR41" s="7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s="8">
        <v>0</v>
      </c>
      <c r="AZ41" s="7">
        <v>0</v>
      </c>
      <c r="BA41">
        <v>0</v>
      </c>
      <c r="BB41" s="8">
        <v>0</v>
      </c>
    </row>
    <row r="42" spans="1:54" x14ac:dyDescent="0.2">
      <c r="A42" t="s">
        <v>39</v>
      </c>
      <c r="B42" s="5"/>
      <c r="C42" s="2">
        <v>0</v>
      </c>
      <c r="D42" s="2">
        <v>0</v>
      </c>
      <c r="E42" s="2">
        <v>0</v>
      </c>
      <c r="H42" s="2">
        <v>0</v>
      </c>
      <c r="I42" s="2">
        <v>2</v>
      </c>
      <c r="J42" s="2">
        <v>1</v>
      </c>
      <c r="L42" s="2">
        <v>0</v>
      </c>
      <c r="N42" s="2">
        <v>3</v>
      </c>
      <c r="O42" s="2">
        <v>60</v>
      </c>
      <c r="P42" s="2">
        <v>14</v>
      </c>
      <c r="Q42" s="2">
        <v>0</v>
      </c>
      <c r="T42" s="2">
        <v>1</v>
      </c>
      <c r="U42" s="2">
        <v>25</v>
      </c>
      <c r="V42" s="6">
        <v>0</v>
      </c>
      <c r="W42" s="5"/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12</v>
      </c>
      <c r="AE42" s="2">
        <v>1</v>
      </c>
      <c r="AF42" s="2">
        <v>1</v>
      </c>
      <c r="AG42" s="2">
        <v>0</v>
      </c>
      <c r="AH42" s="2">
        <v>0</v>
      </c>
      <c r="AI42" s="2">
        <v>0</v>
      </c>
      <c r="AJ42" s="2">
        <v>4</v>
      </c>
      <c r="AK42" s="2">
        <v>0</v>
      </c>
      <c r="AL42" s="2">
        <v>1</v>
      </c>
      <c r="AM42" s="2">
        <v>0</v>
      </c>
      <c r="AN42" s="2">
        <v>3</v>
      </c>
      <c r="AO42" s="2">
        <v>77</v>
      </c>
      <c r="AP42" s="2">
        <v>5</v>
      </c>
      <c r="AQ42" s="6">
        <v>24</v>
      </c>
      <c r="AR42" s="7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0</v>
      </c>
      <c r="AY42" s="8">
        <v>0</v>
      </c>
      <c r="AZ42" s="7">
        <v>0</v>
      </c>
      <c r="BA42">
        <v>0</v>
      </c>
      <c r="BB42" s="8">
        <v>0</v>
      </c>
    </row>
    <row r="43" spans="1:54" x14ac:dyDescent="0.2">
      <c r="A43" t="s">
        <v>40</v>
      </c>
      <c r="B43" s="5"/>
      <c r="C43" s="2">
        <v>0</v>
      </c>
      <c r="D43" s="2">
        <v>1</v>
      </c>
      <c r="E43" s="2">
        <v>0</v>
      </c>
      <c r="H43" s="2">
        <v>4</v>
      </c>
      <c r="I43" s="2">
        <v>2</v>
      </c>
      <c r="J43" s="2">
        <v>10</v>
      </c>
      <c r="L43" s="2">
        <v>0</v>
      </c>
      <c r="N43" s="2">
        <v>3</v>
      </c>
      <c r="O43" s="2">
        <v>148</v>
      </c>
      <c r="P43" s="2">
        <v>19</v>
      </c>
      <c r="Q43" s="2">
        <v>0</v>
      </c>
      <c r="T43" s="2">
        <v>19</v>
      </c>
      <c r="U43" s="2">
        <v>16</v>
      </c>
      <c r="V43" s="6">
        <v>2</v>
      </c>
      <c r="W43" s="5"/>
      <c r="X43" s="2">
        <v>1</v>
      </c>
      <c r="Y43" s="2">
        <v>0</v>
      </c>
      <c r="Z43" s="2">
        <v>0</v>
      </c>
      <c r="AA43" s="2">
        <v>0</v>
      </c>
      <c r="AB43" s="2">
        <v>1</v>
      </c>
      <c r="AC43" s="2">
        <v>20</v>
      </c>
      <c r="AD43" s="2">
        <v>14</v>
      </c>
      <c r="AE43" s="2">
        <v>17</v>
      </c>
      <c r="AF43" s="2">
        <v>2</v>
      </c>
      <c r="AG43" s="2">
        <v>0</v>
      </c>
      <c r="AH43" s="2">
        <v>0</v>
      </c>
      <c r="AI43" s="2">
        <v>0</v>
      </c>
      <c r="AJ43" s="2">
        <v>11</v>
      </c>
      <c r="AK43" s="2">
        <v>1</v>
      </c>
      <c r="AL43" s="2">
        <v>0</v>
      </c>
      <c r="AM43" s="2">
        <v>0</v>
      </c>
      <c r="AN43" s="2">
        <v>2</v>
      </c>
      <c r="AO43" s="2">
        <v>31</v>
      </c>
      <c r="AP43" s="2">
        <v>31</v>
      </c>
      <c r="AQ43" s="6">
        <v>38</v>
      </c>
      <c r="AR43" s="7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s="8">
        <v>0</v>
      </c>
      <c r="AZ43" s="7">
        <v>0</v>
      </c>
      <c r="BA43">
        <v>0</v>
      </c>
      <c r="BB43" s="8">
        <v>1</v>
      </c>
    </row>
    <row r="44" spans="1:54" x14ac:dyDescent="0.2">
      <c r="A44" t="s">
        <v>41</v>
      </c>
      <c r="B44" s="5"/>
      <c r="C44" s="2">
        <v>0</v>
      </c>
      <c r="D44" s="2">
        <v>0</v>
      </c>
      <c r="E44" s="2">
        <v>0</v>
      </c>
      <c r="H44" s="2">
        <v>5</v>
      </c>
      <c r="I44" s="2">
        <v>22</v>
      </c>
      <c r="J44" s="2">
        <v>18</v>
      </c>
      <c r="L44" s="2">
        <v>0</v>
      </c>
      <c r="N44" s="2">
        <v>14</v>
      </c>
      <c r="O44" s="2">
        <v>185</v>
      </c>
      <c r="P44" s="2">
        <v>36</v>
      </c>
      <c r="Q44" s="2">
        <v>0</v>
      </c>
      <c r="T44" s="2">
        <v>67</v>
      </c>
      <c r="U44" s="2">
        <v>22</v>
      </c>
      <c r="V44" s="6">
        <v>14</v>
      </c>
      <c r="W44" s="5"/>
      <c r="X44" s="2">
        <v>0</v>
      </c>
      <c r="Y44" s="2">
        <v>0</v>
      </c>
      <c r="Z44" s="2">
        <v>1</v>
      </c>
      <c r="AA44" s="2">
        <v>0</v>
      </c>
      <c r="AB44" s="2">
        <v>0</v>
      </c>
      <c r="AC44" s="2">
        <v>9</v>
      </c>
      <c r="AD44" s="2">
        <v>64</v>
      </c>
      <c r="AE44" s="2">
        <v>6</v>
      </c>
      <c r="AF44" s="2">
        <v>0</v>
      </c>
      <c r="AG44" s="2">
        <v>2</v>
      </c>
      <c r="AH44" s="2">
        <v>0</v>
      </c>
      <c r="AI44" s="2">
        <v>0</v>
      </c>
      <c r="AJ44" s="2">
        <v>17</v>
      </c>
      <c r="AK44" s="2">
        <v>1</v>
      </c>
      <c r="AL44" s="2">
        <v>0</v>
      </c>
      <c r="AM44" s="2">
        <v>0</v>
      </c>
      <c r="AN44" s="2">
        <v>2</v>
      </c>
      <c r="AO44" s="2">
        <v>97</v>
      </c>
      <c r="AP44" s="2">
        <v>168</v>
      </c>
      <c r="AQ44" s="6">
        <v>92</v>
      </c>
      <c r="AR44" s="7">
        <v>0</v>
      </c>
      <c r="AS44">
        <v>0</v>
      </c>
      <c r="AT44">
        <v>0</v>
      </c>
      <c r="AU44">
        <v>0</v>
      </c>
      <c r="AV44">
        <v>0</v>
      </c>
      <c r="AW44">
        <v>2</v>
      </c>
      <c r="AX44">
        <v>0</v>
      </c>
      <c r="AY44" s="8">
        <v>0</v>
      </c>
      <c r="AZ44" s="7">
        <v>0</v>
      </c>
      <c r="BA44">
        <v>2</v>
      </c>
      <c r="BB44" s="8">
        <v>0</v>
      </c>
    </row>
    <row r="45" spans="1:54" x14ac:dyDescent="0.2">
      <c r="A45" t="s">
        <v>42</v>
      </c>
      <c r="B45" s="5"/>
      <c r="C45" s="2">
        <v>1</v>
      </c>
      <c r="D45" s="2">
        <v>0</v>
      </c>
      <c r="E45" s="2">
        <v>0</v>
      </c>
      <c r="H45" s="2">
        <v>12</v>
      </c>
      <c r="I45" s="2">
        <v>75</v>
      </c>
      <c r="J45" s="2">
        <v>40</v>
      </c>
      <c r="L45" s="2">
        <v>0</v>
      </c>
      <c r="N45" s="2">
        <v>46</v>
      </c>
      <c r="O45" s="2">
        <v>157</v>
      </c>
      <c r="P45" s="2">
        <v>102</v>
      </c>
      <c r="Q45" s="2">
        <v>1</v>
      </c>
      <c r="T45" s="2">
        <v>69</v>
      </c>
      <c r="U45" s="2">
        <v>53</v>
      </c>
      <c r="V45" s="6">
        <v>36</v>
      </c>
      <c r="W45" s="5"/>
      <c r="X45" s="2">
        <v>1</v>
      </c>
      <c r="Y45" s="2">
        <v>1</v>
      </c>
      <c r="Z45" s="2">
        <v>1</v>
      </c>
      <c r="AA45" s="2">
        <v>0</v>
      </c>
      <c r="AB45" s="2">
        <v>0</v>
      </c>
      <c r="AC45" s="2">
        <v>21</v>
      </c>
      <c r="AD45" s="2">
        <v>115</v>
      </c>
      <c r="AE45" s="2">
        <v>17</v>
      </c>
      <c r="AF45" s="2">
        <v>0</v>
      </c>
      <c r="AG45" s="2">
        <v>1</v>
      </c>
      <c r="AH45" s="2">
        <v>0</v>
      </c>
      <c r="AI45" s="2">
        <v>12</v>
      </c>
      <c r="AJ45" s="2">
        <v>59</v>
      </c>
      <c r="AK45" s="2">
        <v>8</v>
      </c>
      <c r="AL45" s="2">
        <v>1</v>
      </c>
      <c r="AM45" s="2">
        <v>1</v>
      </c>
      <c r="AN45" s="2">
        <v>3</v>
      </c>
      <c r="AO45" s="2">
        <v>205</v>
      </c>
      <c r="AP45" s="2">
        <v>166</v>
      </c>
      <c r="AQ45" s="6">
        <v>149</v>
      </c>
      <c r="AR45" s="7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 s="8">
        <v>0</v>
      </c>
      <c r="AZ45" s="7">
        <v>1</v>
      </c>
      <c r="BA45">
        <v>1</v>
      </c>
      <c r="BB45" s="8">
        <v>0</v>
      </c>
    </row>
    <row r="46" spans="1:54" x14ac:dyDescent="0.2">
      <c r="A46" t="s">
        <v>43</v>
      </c>
      <c r="B46" s="5"/>
      <c r="C46" s="2">
        <v>0</v>
      </c>
      <c r="D46" s="2">
        <v>1</v>
      </c>
      <c r="E46" s="2">
        <v>0</v>
      </c>
      <c r="H46" s="2">
        <v>46</v>
      </c>
      <c r="I46" s="2">
        <v>122</v>
      </c>
      <c r="J46" s="2">
        <v>81</v>
      </c>
      <c r="L46" s="2">
        <v>0</v>
      </c>
      <c r="N46" s="2">
        <v>61</v>
      </c>
      <c r="O46" s="2">
        <v>236</v>
      </c>
      <c r="P46" s="2">
        <v>248</v>
      </c>
      <c r="Q46" s="2">
        <v>0</v>
      </c>
      <c r="T46" s="2">
        <v>105</v>
      </c>
      <c r="U46" s="2">
        <v>49</v>
      </c>
      <c r="V46" s="6">
        <v>49</v>
      </c>
      <c r="W46" s="5"/>
      <c r="X46" s="2">
        <v>1</v>
      </c>
      <c r="Y46" s="2">
        <v>0</v>
      </c>
      <c r="Z46" s="2">
        <v>0</v>
      </c>
      <c r="AA46" s="2">
        <v>1</v>
      </c>
      <c r="AB46" s="2">
        <v>0</v>
      </c>
      <c r="AC46" s="2">
        <v>51</v>
      </c>
      <c r="AD46" s="2">
        <v>175</v>
      </c>
      <c r="AE46" s="2">
        <v>72</v>
      </c>
      <c r="AF46" s="2">
        <v>0</v>
      </c>
      <c r="AG46" s="2">
        <v>3</v>
      </c>
      <c r="AH46" s="2">
        <v>1</v>
      </c>
      <c r="AI46" s="2">
        <v>134</v>
      </c>
      <c r="AJ46" s="2">
        <v>82</v>
      </c>
      <c r="AK46" s="2">
        <v>27</v>
      </c>
      <c r="AL46" s="2">
        <v>0</v>
      </c>
      <c r="AM46" s="2">
        <v>1</v>
      </c>
      <c r="AN46" s="2">
        <v>2</v>
      </c>
      <c r="AO46" s="2">
        <v>256</v>
      </c>
      <c r="AP46" s="2">
        <v>292</v>
      </c>
      <c r="AQ46" s="6">
        <v>168</v>
      </c>
      <c r="AR46" s="7">
        <v>1</v>
      </c>
      <c r="AS46">
        <v>3</v>
      </c>
      <c r="AT46">
        <v>0</v>
      </c>
      <c r="AU46">
        <v>0</v>
      </c>
      <c r="AV46">
        <v>1</v>
      </c>
      <c r="AW46">
        <v>0</v>
      </c>
      <c r="AX46">
        <v>0</v>
      </c>
      <c r="AY46" s="8">
        <v>2</v>
      </c>
      <c r="AZ46" s="7">
        <v>0</v>
      </c>
      <c r="BA46">
        <v>0</v>
      </c>
      <c r="BB46" s="8">
        <v>0</v>
      </c>
    </row>
    <row r="47" spans="1:54" x14ac:dyDescent="0.2">
      <c r="A47" t="s">
        <v>44</v>
      </c>
      <c r="B47" s="5"/>
      <c r="C47" s="2">
        <v>0</v>
      </c>
      <c r="D47" s="2">
        <v>2</v>
      </c>
      <c r="E47" s="2">
        <v>0</v>
      </c>
      <c r="H47" s="2">
        <v>201</v>
      </c>
      <c r="I47" s="2">
        <v>136</v>
      </c>
      <c r="J47" s="2">
        <v>228</v>
      </c>
      <c r="L47" s="2">
        <v>0</v>
      </c>
      <c r="N47" s="2">
        <v>147</v>
      </c>
      <c r="O47" s="2">
        <v>182</v>
      </c>
      <c r="P47" s="2">
        <v>473</v>
      </c>
      <c r="Q47" s="2">
        <v>0</v>
      </c>
      <c r="T47" s="2">
        <v>171</v>
      </c>
      <c r="U47" s="2">
        <v>50</v>
      </c>
      <c r="V47" s="6">
        <v>136</v>
      </c>
      <c r="W47" s="5"/>
      <c r="X47" s="2">
        <v>0</v>
      </c>
      <c r="Y47" s="2">
        <v>0</v>
      </c>
      <c r="Z47" s="2">
        <v>6</v>
      </c>
      <c r="AA47" s="2">
        <v>1</v>
      </c>
      <c r="AB47" s="2">
        <v>0</v>
      </c>
      <c r="AC47" s="2">
        <v>171</v>
      </c>
      <c r="AD47" s="2">
        <v>256</v>
      </c>
      <c r="AE47" s="2">
        <v>199</v>
      </c>
      <c r="AF47" s="2">
        <v>0</v>
      </c>
      <c r="AG47" s="2">
        <v>1</v>
      </c>
      <c r="AH47" s="2">
        <v>1</v>
      </c>
      <c r="AI47" s="2">
        <v>306</v>
      </c>
      <c r="AJ47" s="2">
        <v>164</v>
      </c>
      <c r="AK47" s="2">
        <v>187</v>
      </c>
      <c r="AL47" s="2">
        <v>4</v>
      </c>
      <c r="AM47" s="2">
        <v>2</v>
      </c>
      <c r="AN47" s="2">
        <v>2</v>
      </c>
      <c r="AO47" s="2">
        <v>277</v>
      </c>
      <c r="AP47" s="2">
        <v>177</v>
      </c>
      <c r="AQ47" s="6">
        <v>57</v>
      </c>
      <c r="AR47" s="7">
        <v>0</v>
      </c>
      <c r="AS47">
        <v>0</v>
      </c>
      <c r="AT47">
        <v>1</v>
      </c>
      <c r="AU47">
        <v>0</v>
      </c>
      <c r="AV47">
        <v>0</v>
      </c>
      <c r="AW47">
        <v>3</v>
      </c>
      <c r="AX47">
        <v>0</v>
      </c>
      <c r="AY47" s="8">
        <v>0</v>
      </c>
      <c r="AZ47" s="7">
        <v>2</v>
      </c>
      <c r="BA47">
        <v>0</v>
      </c>
      <c r="BB47" s="8">
        <v>0</v>
      </c>
    </row>
    <row r="48" spans="1:54" x14ac:dyDescent="0.2">
      <c r="A48" t="s">
        <v>45</v>
      </c>
      <c r="B48" s="5"/>
      <c r="C48" s="2">
        <v>1</v>
      </c>
      <c r="D48" s="2">
        <v>2</v>
      </c>
      <c r="E48" s="2">
        <v>0</v>
      </c>
      <c r="H48" s="2">
        <v>100</v>
      </c>
      <c r="I48" s="2">
        <v>18</v>
      </c>
      <c r="J48" s="2">
        <v>186</v>
      </c>
      <c r="L48" s="2">
        <v>2</v>
      </c>
      <c r="N48" s="2">
        <v>128</v>
      </c>
      <c r="O48" s="2">
        <v>25</v>
      </c>
      <c r="P48" s="2">
        <v>127</v>
      </c>
      <c r="Q48" s="2">
        <v>0</v>
      </c>
      <c r="T48" s="2">
        <v>59</v>
      </c>
      <c r="U48" s="2">
        <v>10</v>
      </c>
      <c r="V48" s="6">
        <v>57</v>
      </c>
      <c r="W48" s="5"/>
      <c r="X48" s="2">
        <v>0</v>
      </c>
      <c r="Y48" s="2">
        <v>0</v>
      </c>
      <c r="Z48" s="2">
        <v>3</v>
      </c>
      <c r="AA48" s="2">
        <v>0</v>
      </c>
      <c r="AB48" s="2">
        <v>0</v>
      </c>
      <c r="AC48" s="2">
        <v>116</v>
      </c>
      <c r="AD48" s="2">
        <v>94</v>
      </c>
      <c r="AE48" s="2">
        <v>88</v>
      </c>
      <c r="AF48" s="2">
        <v>2</v>
      </c>
      <c r="AG48" s="2">
        <v>2</v>
      </c>
      <c r="AH48" s="2">
        <v>0</v>
      </c>
      <c r="AI48" s="2">
        <v>107</v>
      </c>
      <c r="AJ48" s="2">
        <v>191</v>
      </c>
      <c r="AK48" s="2">
        <v>218</v>
      </c>
      <c r="AL48" s="2">
        <v>0</v>
      </c>
      <c r="AM48" s="2">
        <v>0</v>
      </c>
      <c r="AN48" s="2">
        <v>0</v>
      </c>
      <c r="AO48" s="2">
        <v>39</v>
      </c>
      <c r="AP48" s="2">
        <v>13</v>
      </c>
      <c r="AQ48" s="6">
        <v>1</v>
      </c>
      <c r="AR48" s="7">
        <v>4</v>
      </c>
      <c r="AS48">
        <v>5</v>
      </c>
      <c r="AT48">
        <v>6</v>
      </c>
      <c r="AU48">
        <v>25</v>
      </c>
      <c r="AV48">
        <v>2</v>
      </c>
      <c r="AW48">
        <v>16</v>
      </c>
      <c r="AX48">
        <v>1</v>
      </c>
      <c r="AY48" s="8">
        <v>12</v>
      </c>
      <c r="AZ48" s="7">
        <v>1</v>
      </c>
      <c r="BA48">
        <v>0</v>
      </c>
      <c r="BB48" s="8">
        <v>4</v>
      </c>
    </row>
    <row r="49" spans="1:54" x14ac:dyDescent="0.2">
      <c r="A49" t="s">
        <v>46</v>
      </c>
      <c r="B49" s="5"/>
      <c r="C49" s="2">
        <v>0</v>
      </c>
      <c r="D49" s="2">
        <v>0</v>
      </c>
      <c r="E49" s="2">
        <v>0</v>
      </c>
      <c r="H49" s="2">
        <v>0</v>
      </c>
      <c r="I49" s="2">
        <v>0</v>
      </c>
      <c r="J49" s="2">
        <v>0</v>
      </c>
      <c r="L49" s="2">
        <v>0</v>
      </c>
      <c r="N49" s="2">
        <v>0</v>
      </c>
      <c r="O49" s="2">
        <v>0</v>
      </c>
      <c r="P49" s="2">
        <v>0</v>
      </c>
      <c r="Q49" s="2">
        <v>0</v>
      </c>
      <c r="T49" s="2">
        <v>0</v>
      </c>
      <c r="U49" s="2">
        <v>0</v>
      </c>
      <c r="V49" s="6">
        <v>0</v>
      </c>
      <c r="W49" s="5"/>
      <c r="X49" s="2">
        <v>6.5000000000000002E-2</v>
      </c>
      <c r="Y49" s="2">
        <v>7.9000000000000008E-3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7.0300000000000001E-2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4.3E-3</v>
      </c>
      <c r="AP49" s="2">
        <v>0</v>
      </c>
      <c r="AQ49" s="6">
        <v>2.1700000000000001E-2</v>
      </c>
      <c r="AR49" s="7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s="8">
        <v>0</v>
      </c>
      <c r="AZ49" s="7">
        <v>0</v>
      </c>
      <c r="BA49">
        <v>0</v>
      </c>
      <c r="BB49" s="8">
        <v>0</v>
      </c>
    </row>
    <row r="50" spans="1:54" x14ac:dyDescent="0.2">
      <c r="A50" t="s">
        <v>47</v>
      </c>
      <c r="B50" s="5"/>
      <c r="C50" s="2">
        <v>0</v>
      </c>
      <c r="D50" s="2">
        <v>0</v>
      </c>
      <c r="E50" s="2">
        <v>2.2000000000000001E-3</v>
      </c>
      <c r="H50" s="2">
        <v>2.9999999999999997E-4</v>
      </c>
      <c r="I50" s="2">
        <v>0</v>
      </c>
      <c r="J50" s="2">
        <v>0</v>
      </c>
      <c r="L50" s="2">
        <v>0</v>
      </c>
      <c r="N50" s="2">
        <v>0</v>
      </c>
      <c r="O50" s="2">
        <v>1.09E-2</v>
      </c>
      <c r="P50" s="2">
        <v>0</v>
      </c>
      <c r="Q50" s="2">
        <v>0</v>
      </c>
      <c r="T50" s="2">
        <v>0</v>
      </c>
      <c r="U50" s="2">
        <v>0</v>
      </c>
      <c r="V50" s="6">
        <v>0</v>
      </c>
      <c r="W50" s="5"/>
      <c r="X50" s="2">
        <v>8.4000000000000005E-2</v>
      </c>
      <c r="Y50" s="2">
        <v>0.05</v>
      </c>
      <c r="Z50" s="2">
        <v>0</v>
      </c>
      <c r="AA50" s="2">
        <v>6.4000000000000003E-3</v>
      </c>
      <c r="AB50" s="2">
        <v>0</v>
      </c>
      <c r="AC50" s="2">
        <v>0</v>
      </c>
      <c r="AD50" s="2">
        <v>1.6299999999999999E-2</v>
      </c>
      <c r="AE50" s="2">
        <v>0</v>
      </c>
      <c r="AF50" s="2">
        <v>9.2700000000000005E-2</v>
      </c>
      <c r="AG50" s="2">
        <v>0</v>
      </c>
      <c r="AH50" s="2">
        <v>0</v>
      </c>
      <c r="AI50" s="2">
        <v>1.3899999999999999E-2</v>
      </c>
      <c r="AJ50" s="2">
        <v>0</v>
      </c>
      <c r="AK50" s="2">
        <v>2.9999999999999997E-4</v>
      </c>
      <c r="AL50" s="2">
        <v>1.29E-2</v>
      </c>
      <c r="AM50" s="2">
        <v>0</v>
      </c>
      <c r="AN50" s="2">
        <v>0</v>
      </c>
      <c r="AO50" s="2">
        <v>2.7099999999999999E-2</v>
      </c>
      <c r="AP50" s="2">
        <v>0</v>
      </c>
      <c r="AQ50" s="6">
        <v>6.7100000000000007E-2</v>
      </c>
      <c r="AR50" s="7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s="8">
        <v>0</v>
      </c>
      <c r="AZ50" s="7">
        <v>0</v>
      </c>
      <c r="BA50">
        <v>0</v>
      </c>
      <c r="BB50" s="8">
        <v>0</v>
      </c>
    </row>
    <row r="51" spans="1:54" x14ac:dyDescent="0.2">
      <c r="A51" t="s">
        <v>48</v>
      </c>
      <c r="B51" s="5"/>
      <c r="C51" s="2">
        <v>0</v>
      </c>
      <c r="D51" s="2">
        <v>0</v>
      </c>
      <c r="E51" s="2">
        <v>2.41E-2</v>
      </c>
      <c r="H51" s="2">
        <v>1.95E-2</v>
      </c>
      <c r="I51" s="2">
        <v>0</v>
      </c>
      <c r="J51" s="2">
        <v>0</v>
      </c>
      <c r="L51" s="2">
        <v>0</v>
      </c>
      <c r="N51" s="2">
        <v>0</v>
      </c>
      <c r="O51" s="2">
        <v>3.85E-2</v>
      </c>
      <c r="P51" s="2">
        <v>0</v>
      </c>
      <c r="Q51" s="2">
        <v>0</v>
      </c>
      <c r="T51" s="2">
        <v>0</v>
      </c>
      <c r="U51" s="2">
        <v>0</v>
      </c>
      <c r="V51" s="6">
        <v>0</v>
      </c>
      <c r="W51" s="5"/>
      <c r="X51" s="2">
        <v>0.1077</v>
      </c>
      <c r="Y51" s="2">
        <v>9.8699999999999996E-2</v>
      </c>
      <c r="Z51" s="2">
        <v>5.7000000000000002E-3</v>
      </c>
      <c r="AA51" s="2">
        <v>3.5799999999999998E-2</v>
      </c>
      <c r="AB51" s="2">
        <v>0</v>
      </c>
      <c r="AC51" s="2">
        <v>0</v>
      </c>
      <c r="AD51" s="2">
        <v>4.7399999999999998E-2</v>
      </c>
      <c r="AE51" s="2">
        <v>0</v>
      </c>
      <c r="AF51" s="2">
        <v>0.1132</v>
      </c>
      <c r="AG51" s="2">
        <v>9.4000000000000004E-3</v>
      </c>
      <c r="AH51" s="2">
        <v>1.8E-3</v>
      </c>
      <c r="AI51" s="2">
        <v>4.6100000000000002E-2</v>
      </c>
      <c r="AJ51" s="2">
        <v>0</v>
      </c>
      <c r="AK51" s="2">
        <v>2.2599999999999999E-2</v>
      </c>
      <c r="AL51" s="2">
        <v>3.9899999999999998E-2</v>
      </c>
      <c r="AM51" s="2">
        <v>0</v>
      </c>
      <c r="AN51" s="2">
        <v>8.8999999999999999E-3</v>
      </c>
      <c r="AO51" s="2">
        <v>4.9099999999999998E-2</v>
      </c>
      <c r="AP51" s="2">
        <v>0</v>
      </c>
      <c r="AQ51" s="6">
        <v>9.0700000000000003E-2</v>
      </c>
      <c r="AR51" s="7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s="8">
        <v>0</v>
      </c>
      <c r="AZ51" s="7">
        <v>1.1000000000000001E-3</v>
      </c>
      <c r="BA51">
        <v>0</v>
      </c>
      <c r="BB51" s="8">
        <v>0</v>
      </c>
    </row>
    <row r="52" spans="1:54" x14ac:dyDescent="0.2">
      <c r="A52" t="s">
        <v>49</v>
      </c>
      <c r="B52" s="5"/>
      <c r="C52" s="2">
        <v>0</v>
      </c>
      <c r="D52" s="2">
        <v>0</v>
      </c>
      <c r="E52" s="2">
        <v>4.7399999999999998E-2</v>
      </c>
      <c r="H52" s="2">
        <v>4.1399999999999999E-2</v>
      </c>
      <c r="I52" s="2">
        <v>0</v>
      </c>
      <c r="J52" s="2">
        <v>0</v>
      </c>
      <c r="L52" s="2">
        <v>0</v>
      </c>
      <c r="N52" s="2">
        <v>0</v>
      </c>
      <c r="O52" s="2">
        <v>6.1199999999999997E-2</v>
      </c>
      <c r="P52" s="2">
        <v>0</v>
      </c>
      <c r="Q52" s="2">
        <v>0</v>
      </c>
      <c r="T52" s="2">
        <v>9.5999999999999992E-3</v>
      </c>
      <c r="U52" s="2">
        <v>0</v>
      </c>
      <c r="V52" s="6">
        <v>0</v>
      </c>
      <c r="W52" s="5"/>
      <c r="X52" s="2">
        <v>0.13039999999999999</v>
      </c>
      <c r="Y52" s="2">
        <v>0.12590000000000001</v>
      </c>
      <c r="Z52" s="2">
        <v>3.4000000000000002E-2</v>
      </c>
      <c r="AA52" s="2">
        <v>9.4E-2</v>
      </c>
      <c r="AB52" s="2">
        <v>0</v>
      </c>
      <c r="AC52" s="2">
        <v>0</v>
      </c>
      <c r="AD52" s="2">
        <v>0.104</v>
      </c>
      <c r="AE52" s="2">
        <v>0</v>
      </c>
      <c r="AF52" s="2">
        <v>0.13</v>
      </c>
      <c r="AG52" s="2">
        <v>5.79E-2</v>
      </c>
      <c r="AH52" s="2">
        <v>2.0500000000000001E-2</v>
      </c>
      <c r="AI52" s="2">
        <v>7.1999999999999995E-2</v>
      </c>
      <c r="AJ52" s="2">
        <v>0</v>
      </c>
      <c r="AK52" s="2">
        <v>5.7099999999999998E-2</v>
      </c>
      <c r="AL52" s="2">
        <v>6.83E-2</v>
      </c>
      <c r="AM52" s="2">
        <v>0</v>
      </c>
      <c r="AN52" s="2">
        <v>4.7399999999999998E-2</v>
      </c>
      <c r="AO52" s="2">
        <v>7.0900000000000005E-2</v>
      </c>
      <c r="AP52" s="2">
        <v>0</v>
      </c>
      <c r="AQ52" s="6">
        <v>0.1154</v>
      </c>
      <c r="AR52" s="7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s="8">
        <v>0</v>
      </c>
      <c r="AZ52" s="7">
        <v>2.5399999999999999E-2</v>
      </c>
      <c r="BA52">
        <v>0</v>
      </c>
      <c r="BB52" s="8">
        <v>0</v>
      </c>
    </row>
    <row r="53" spans="1:54" x14ac:dyDescent="0.2">
      <c r="A53" t="s">
        <v>50</v>
      </c>
      <c r="B53" s="5"/>
      <c r="C53" s="2">
        <v>0</v>
      </c>
      <c r="D53" s="2">
        <v>0</v>
      </c>
      <c r="E53" s="2">
        <v>7.0900000000000005E-2</v>
      </c>
      <c r="H53" s="2">
        <v>6.1800000000000001E-2</v>
      </c>
      <c r="I53" s="2">
        <v>0</v>
      </c>
      <c r="J53" s="2">
        <v>0</v>
      </c>
      <c r="L53" s="2">
        <v>0</v>
      </c>
      <c r="N53" s="2">
        <v>0</v>
      </c>
      <c r="O53" s="2">
        <v>8.1799999999999998E-2</v>
      </c>
      <c r="P53" s="2">
        <v>2.7000000000000001E-3</v>
      </c>
      <c r="Q53" s="2">
        <v>0</v>
      </c>
      <c r="T53" s="2">
        <v>3.9899999999999998E-2</v>
      </c>
      <c r="U53" s="2">
        <v>0</v>
      </c>
      <c r="V53" s="6">
        <v>0</v>
      </c>
      <c r="W53" s="5"/>
      <c r="X53" s="2">
        <v>0.24179999999999999</v>
      </c>
      <c r="Y53" s="2">
        <v>0.153</v>
      </c>
      <c r="Z53" s="2">
        <v>6.6600000000000006E-2</v>
      </c>
      <c r="AA53" s="2">
        <v>0.1212</v>
      </c>
      <c r="AB53" s="2">
        <v>0</v>
      </c>
      <c r="AC53" s="2">
        <v>0</v>
      </c>
      <c r="AD53" s="2">
        <v>0.1351</v>
      </c>
      <c r="AE53" s="2">
        <v>3.3E-3</v>
      </c>
      <c r="AF53" s="2">
        <v>0.15010000000000001</v>
      </c>
      <c r="AG53" s="2">
        <v>9.2399999999999996E-2</v>
      </c>
      <c r="AH53" s="2">
        <v>4.5100000000000001E-2</v>
      </c>
      <c r="AI53" s="2">
        <v>9.8299999999999998E-2</v>
      </c>
      <c r="AJ53" s="2">
        <v>1.9E-3</v>
      </c>
      <c r="AK53" s="2">
        <v>8.3799999999999999E-2</v>
      </c>
      <c r="AL53" s="2">
        <v>8.8700000000000001E-2</v>
      </c>
      <c r="AM53" s="2">
        <v>0</v>
      </c>
      <c r="AN53" s="2">
        <v>7.4099999999999999E-2</v>
      </c>
      <c r="AO53" s="2">
        <v>9.35E-2</v>
      </c>
      <c r="AP53" s="2">
        <v>0</v>
      </c>
      <c r="AQ53" s="6">
        <v>0.14330000000000001</v>
      </c>
      <c r="AR53" s="7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s="8">
        <v>0</v>
      </c>
      <c r="AZ53" s="7">
        <v>5.0700000000000002E-2</v>
      </c>
      <c r="BA53">
        <v>0</v>
      </c>
      <c r="BB53" s="8">
        <v>0</v>
      </c>
    </row>
    <row r="54" spans="1:54" x14ac:dyDescent="0.2">
      <c r="A54" t="s">
        <v>51</v>
      </c>
      <c r="B54" s="5"/>
      <c r="C54" s="2">
        <v>0</v>
      </c>
      <c r="D54" s="2">
        <v>0</v>
      </c>
      <c r="E54" s="2">
        <v>9.3700000000000006E-2</v>
      </c>
      <c r="H54" s="2">
        <v>8.1100000000000005E-2</v>
      </c>
      <c r="I54" s="2">
        <v>0</v>
      </c>
      <c r="J54" s="2">
        <v>0</v>
      </c>
      <c r="L54" s="2">
        <v>0</v>
      </c>
      <c r="N54" s="2">
        <v>0</v>
      </c>
      <c r="O54" s="2">
        <v>0.1061</v>
      </c>
      <c r="P54" s="2">
        <v>2.5999999999999999E-2</v>
      </c>
      <c r="Q54" s="2">
        <v>0</v>
      </c>
      <c r="T54" s="2">
        <v>6.7100000000000007E-2</v>
      </c>
      <c r="U54" s="2">
        <v>0</v>
      </c>
      <c r="V54" s="6">
        <v>0</v>
      </c>
      <c r="W54" s="5"/>
      <c r="X54" s="2">
        <v>0.37719999999999998</v>
      </c>
      <c r="Y54" s="2">
        <v>0.1782</v>
      </c>
      <c r="Z54" s="2">
        <v>0.10290000000000001</v>
      </c>
      <c r="AA54" s="2">
        <v>0.1424</v>
      </c>
      <c r="AB54" s="2">
        <v>0</v>
      </c>
      <c r="AC54" s="2">
        <v>2.3E-3</v>
      </c>
      <c r="AD54" s="2">
        <v>0.15859999999999999</v>
      </c>
      <c r="AE54" s="2">
        <v>2.7099999999999999E-2</v>
      </c>
      <c r="AF54" s="2">
        <v>0.16880000000000001</v>
      </c>
      <c r="AG54" s="2">
        <v>0.1125</v>
      </c>
      <c r="AH54" s="2">
        <v>7.1999999999999995E-2</v>
      </c>
      <c r="AI54" s="2">
        <v>0.121</v>
      </c>
      <c r="AJ54" s="2">
        <v>2.3599999999999999E-2</v>
      </c>
      <c r="AK54" s="2">
        <v>0.10589999999999999</v>
      </c>
      <c r="AL54" s="2">
        <v>0.109</v>
      </c>
      <c r="AM54" s="2">
        <v>0</v>
      </c>
      <c r="AN54" s="2">
        <v>9.9099999999999994E-2</v>
      </c>
      <c r="AO54" s="2">
        <v>0.11650000000000001</v>
      </c>
      <c r="AP54" s="2">
        <v>0</v>
      </c>
      <c r="AQ54" s="6">
        <v>0.17269999999999999</v>
      </c>
      <c r="AR54" s="7">
        <v>2.1600000000000001E-2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 s="8">
        <v>0</v>
      </c>
      <c r="AZ54" s="7">
        <v>7.1099999999999997E-2</v>
      </c>
      <c r="BA54">
        <v>6.8999999999999999E-3</v>
      </c>
      <c r="BB54" s="8">
        <v>1.2200000000000001E-2</v>
      </c>
    </row>
    <row r="55" spans="1:54" x14ac:dyDescent="0.2">
      <c r="A55" t="s">
        <v>52</v>
      </c>
      <c r="B55" s="5"/>
      <c r="C55" s="2">
        <v>0</v>
      </c>
      <c r="D55" s="2">
        <v>0</v>
      </c>
      <c r="E55" s="2">
        <v>0.1195</v>
      </c>
      <c r="H55" s="2">
        <v>0.1011</v>
      </c>
      <c r="I55" s="2">
        <v>2.2700000000000001E-2</v>
      </c>
      <c r="J55" s="2">
        <v>0</v>
      </c>
      <c r="L55" s="2">
        <v>1.54E-2</v>
      </c>
      <c r="N55" s="2">
        <v>2.8799999999999999E-2</v>
      </c>
      <c r="O55" s="2">
        <v>0.13300000000000001</v>
      </c>
      <c r="P55" s="2">
        <v>6.1499999999999999E-2</v>
      </c>
      <c r="Q55" s="2">
        <v>0</v>
      </c>
      <c r="T55" s="2">
        <v>9.8799999999999999E-2</v>
      </c>
      <c r="U55" s="2">
        <v>0</v>
      </c>
      <c r="V55" s="6">
        <v>0</v>
      </c>
      <c r="W55" s="5"/>
      <c r="X55" s="2">
        <v>0.45639999999999997</v>
      </c>
      <c r="Y55" s="2">
        <v>0.21179999999999999</v>
      </c>
      <c r="Z55" s="2">
        <v>0.1338</v>
      </c>
      <c r="AA55" s="2">
        <v>0.16600000000000001</v>
      </c>
      <c r="AB55" s="2">
        <v>4.3E-3</v>
      </c>
      <c r="AC55" s="2">
        <v>2.5499999999999998E-2</v>
      </c>
      <c r="AD55" s="2">
        <v>0.18229999999999999</v>
      </c>
      <c r="AE55" s="2">
        <v>5.21E-2</v>
      </c>
      <c r="AF55" s="2">
        <v>0.18379999999999999</v>
      </c>
      <c r="AG55" s="2">
        <v>0.13159999999999999</v>
      </c>
      <c r="AH55" s="2">
        <v>9.64E-2</v>
      </c>
      <c r="AI55" s="2">
        <v>0.13869999999999999</v>
      </c>
      <c r="AJ55" s="2">
        <v>4.7199999999999999E-2</v>
      </c>
      <c r="AK55" s="2">
        <v>0.1249</v>
      </c>
      <c r="AL55" s="2">
        <v>0.12889999999999999</v>
      </c>
      <c r="AM55" s="2">
        <v>0</v>
      </c>
      <c r="AN55" s="2">
        <v>0.1236</v>
      </c>
      <c r="AO55" s="2">
        <v>0.1371</v>
      </c>
      <c r="AP55" s="2">
        <v>0</v>
      </c>
      <c r="AQ55" s="6">
        <v>0.1961</v>
      </c>
      <c r="AR55" s="7">
        <v>6.4000000000000001E-2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5.9999999999999995E-4</v>
      </c>
      <c r="AY55" s="8">
        <v>0</v>
      </c>
      <c r="AZ55" s="7">
        <v>9.0999999999999998E-2</v>
      </c>
      <c r="BA55">
        <v>3.44E-2</v>
      </c>
      <c r="BB55" s="8">
        <v>4.2599999999999999E-2</v>
      </c>
    </row>
    <row r="56" spans="1:54" x14ac:dyDescent="0.2">
      <c r="A56" t="s">
        <v>53</v>
      </c>
      <c r="B56" s="5"/>
      <c r="C56" s="2">
        <v>0</v>
      </c>
      <c r="D56" s="2">
        <v>8.8000000000000005E-3</v>
      </c>
      <c r="E56" s="2">
        <v>0.14480000000000001</v>
      </c>
      <c r="H56" s="2">
        <v>0.1207</v>
      </c>
      <c r="I56" s="2">
        <v>9.06E-2</v>
      </c>
      <c r="J56" s="2">
        <v>4.0000000000000002E-4</v>
      </c>
      <c r="L56" s="2">
        <v>6.0100000000000001E-2</v>
      </c>
      <c r="N56" s="2">
        <v>0.16450000000000001</v>
      </c>
      <c r="O56" s="2">
        <v>0.15820000000000001</v>
      </c>
      <c r="P56" s="2">
        <v>9.2799999999999994E-2</v>
      </c>
      <c r="Q56" s="2">
        <v>0</v>
      </c>
      <c r="T56" s="2">
        <v>0.1244</v>
      </c>
      <c r="U56" s="2">
        <v>0</v>
      </c>
      <c r="V56" s="6">
        <v>0</v>
      </c>
      <c r="W56" s="5"/>
      <c r="X56" s="2">
        <v>0.5252</v>
      </c>
      <c r="Y56" s="2">
        <v>0.27050000000000002</v>
      </c>
      <c r="Z56" s="2">
        <v>0.15890000000000001</v>
      </c>
      <c r="AA56" s="2">
        <v>0.18740000000000001</v>
      </c>
      <c r="AB56" s="2">
        <v>0.1205</v>
      </c>
      <c r="AC56" s="2">
        <v>7.1499999999999994E-2</v>
      </c>
      <c r="AD56" s="2">
        <v>0.21010000000000001</v>
      </c>
      <c r="AE56" s="2">
        <v>8.0600000000000005E-2</v>
      </c>
      <c r="AF56" s="2">
        <v>0.2049</v>
      </c>
      <c r="AG56" s="2">
        <v>0.1502</v>
      </c>
      <c r="AH56" s="2">
        <v>0.12230000000000001</v>
      </c>
      <c r="AI56" s="2">
        <v>0.15629999999999999</v>
      </c>
      <c r="AJ56" s="2">
        <v>7.3800000000000004E-2</v>
      </c>
      <c r="AK56" s="2">
        <v>0.14419999999999999</v>
      </c>
      <c r="AL56" s="2">
        <v>0.14699999999999999</v>
      </c>
      <c r="AM56" s="2">
        <v>5.5999999999999999E-3</v>
      </c>
      <c r="AN56" s="2">
        <v>0.1502</v>
      </c>
      <c r="AO56" s="2">
        <v>0.15870000000000001</v>
      </c>
      <c r="AP56" s="2">
        <v>1.6000000000000001E-3</v>
      </c>
      <c r="AQ56" s="6">
        <v>0.21820000000000001</v>
      </c>
      <c r="AR56" s="7">
        <v>9.5899999999999999E-2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2.3400000000000001E-2</v>
      </c>
      <c r="AY56" s="8">
        <v>0</v>
      </c>
      <c r="AZ56" s="7">
        <v>0.11169999999999999</v>
      </c>
      <c r="BA56">
        <v>5.67E-2</v>
      </c>
      <c r="BB56" s="8">
        <v>7.2400000000000006E-2</v>
      </c>
    </row>
    <row r="57" spans="1:54" x14ac:dyDescent="0.2">
      <c r="A57" t="s">
        <v>54</v>
      </c>
      <c r="B57" s="5"/>
      <c r="C57" s="2">
        <v>1.4800000000000001E-2</v>
      </c>
      <c r="D57" s="2">
        <v>4.7800000000000002E-2</v>
      </c>
      <c r="E57" s="2">
        <v>0.1668</v>
      </c>
      <c r="H57" s="2">
        <v>0.13950000000000001</v>
      </c>
      <c r="I57" s="2">
        <v>0.1182</v>
      </c>
      <c r="J57" s="2">
        <v>3.7100000000000001E-2</v>
      </c>
      <c r="L57" s="2">
        <v>8.2500000000000004E-2</v>
      </c>
      <c r="N57" s="2">
        <v>0.20899999999999999</v>
      </c>
      <c r="O57" s="2">
        <v>0.18079999999999999</v>
      </c>
      <c r="P57" s="2">
        <v>0.13039999999999999</v>
      </c>
      <c r="Q57" s="2">
        <v>0</v>
      </c>
      <c r="T57" s="2">
        <v>0.14430000000000001</v>
      </c>
      <c r="U57" s="2">
        <v>9.9000000000000008E-3</v>
      </c>
      <c r="V57" s="6">
        <v>0</v>
      </c>
      <c r="W57" s="5"/>
      <c r="X57" s="2">
        <v>0.5978</v>
      </c>
      <c r="Y57" s="2">
        <v>0.3654</v>
      </c>
      <c r="Z57" s="2">
        <v>0.18540000000000001</v>
      </c>
      <c r="AA57" s="2">
        <v>0.2092</v>
      </c>
      <c r="AB57" s="2">
        <v>0.16650000000000001</v>
      </c>
      <c r="AC57" s="2">
        <v>0.12889999999999999</v>
      </c>
      <c r="AD57" s="2">
        <v>0.24079999999999999</v>
      </c>
      <c r="AE57" s="2">
        <v>0.1089</v>
      </c>
      <c r="AF57" s="2">
        <v>0.22009999999999999</v>
      </c>
      <c r="AG57" s="2">
        <v>0.16969999999999999</v>
      </c>
      <c r="AH57" s="2">
        <v>0.16830000000000001</v>
      </c>
      <c r="AI57" s="2">
        <v>0.17319999999999999</v>
      </c>
      <c r="AJ57" s="2">
        <v>9.7000000000000003E-2</v>
      </c>
      <c r="AK57" s="2">
        <v>0.16550000000000001</v>
      </c>
      <c r="AL57" s="2">
        <v>0.1661</v>
      </c>
      <c r="AM57" s="2">
        <v>0.1037</v>
      </c>
      <c r="AN57" s="2">
        <v>0.1996</v>
      </c>
      <c r="AO57" s="2">
        <v>0.1799</v>
      </c>
      <c r="AP57" s="2">
        <v>2.7799999999999998E-2</v>
      </c>
      <c r="AQ57" s="6">
        <v>0.24010000000000001</v>
      </c>
      <c r="AR57" s="7">
        <v>0.1206</v>
      </c>
      <c r="AS57">
        <v>1.6000000000000001E-3</v>
      </c>
      <c r="AT57">
        <v>3.3799999999999997E-2</v>
      </c>
      <c r="AU57">
        <v>6.8999999999999999E-3</v>
      </c>
      <c r="AV57">
        <v>0</v>
      </c>
      <c r="AW57">
        <v>1.23E-2</v>
      </c>
      <c r="AX57">
        <v>5.3699999999999998E-2</v>
      </c>
      <c r="AY57" s="8">
        <v>0</v>
      </c>
      <c r="AZ57" s="7">
        <v>0.1321</v>
      </c>
      <c r="BA57">
        <v>7.7100000000000002E-2</v>
      </c>
      <c r="BB57" s="8">
        <v>9.9500000000000005E-2</v>
      </c>
    </row>
    <row r="58" spans="1:54" x14ac:dyDescent="0.2">
      <c r="A58" t="s">
        <v>55</v>
      </c>
      <c r="B58" s="5"/>
      <c r="C58" s="2">
        <v>8.5199999999999998E-2</v>
      </c>
      <c r="D58" s="2">
        <v>0.11269999999999999</v>
      </c>
      <c r="E58" s="2">
        <v>0.19</v>
      </c>
      <c r="H58" s="2">
        <v>0.1585</v>
      </c>
      <c r="I58" s="2">
        <v>0.1424</v>
      </c>
      <c r="J58" s="2">
        <v>0.12509999999999999</v>
      </c>
      <c r="L58" s="2">
        <v>0.1072</v>
      </c>
      <c r="N58" s="2">
        <v>0.2306</v>
      </c>
      <c r="O58" s="2">
        <v>0.2014</v>
      </c>
      <c r="P58" s="2">
        <v>0.16009999999999999</v>
      </c>
      <c r="Q58" s="2">
        <v>0</v>
      </c>
      <c r="T58" s="2">
        <v>0.16320000000000001</v>
      </c>
      <c r="U58" s="2">
        <v>4.6300000000000001E-2</v>
      </c>
      <c r="V58" s="6">
        <v>0</v>
      </c>
      <c r="W58" s="5"/>
      <c r="X58" s="2">
        <v>0.73380000000000001</v>
      </c>
      <c r="Y58" s="2">
        <v>0.45950000000000002</v>
      </c>
      <c r="Z58" s="2">
        <v>0.2102</v>
      </c>
      <c r="AA58" s="2">
        <v>0.22670000000000001</v>
      </c>
      <c r="AB58" s="2">
        <v>0.19769999999999999</v>
      </c>
      <c r="AC58" s="2">
        <v>0.19109999999999999</v>
      </c>
      <c r="AD58" s="2">
        <v>0.29099999999999998</v>
      </c>
      <c r="AE58" s="2">
        <v>0.1847</v>
      </c>
      <c r="AF58" s="2">
        <v>0.24110000000000001</v>
      </c>
      <c r="AG58" s="2">
        <v>0.19</v>
      </c>
      <c r="AH58" s="2">
        <v>0.20019999999999999</v>
      </c>
      <c r="AI58" s="2">
        <v>0.19020000000000001</v>
      </c>
      <c r="AJ58" s="2">
        <v>0.1169</v>
      </c>
      <c r="AK58" s="2">
        <v>0.18740000000000001</v>
      </c>
      <c r="AL58" s="2">
        <v>0.183</v>
      </c>
      <c r="AM58" s="2">
        <v>0.19900000000000001</v>
      </c>
      <c r="AN58" s="2">
        <v>0.2301</v>
      </c>
      <c r="AO58" s="2">
        <v>0.20569999999999999</v>
      </c>
      <c r="AP58" s="2">
        <v>6.3299999999999995E-2</v>
      </c>
      <c r="AQ58" s="6">
        <v>0.2621</v>
      </c>
      <c r="AR58" s="7">
        <v>0.13900000000000001</v>
      </c>
      <c r="AS58">
        <v>5.1400000000000001E-2</v>
      </c>
      <c r="AT58">
        <v>6.1199999999999997E-2</v>
      </c>
      <c r="AU58">
        <v>6.08E-2</v>
      </c>
      <c r="AV58">
        <v>0</v>
      </c>
      <c r="AW58">
        <v>4.36E-2</v>
      </c>
      <c r="AX58">
        <v>7.3800000000000004E-2</v>
      </c>
      <c r="AY58" s="8">
        <v>0</v>
      </c>
      <c r="AZ58" s="7">
        <v>0.15090000000000001</v>
      </c>
      <c r="BA58">
        <v>9.7100000000000006E-2</v>
      </c>
      <c r="BB58" s="8">
        <v>0.13569999999999999</v>
      </c>
    </row>
    <row r="59" spans="1:54" x14ac:dyDescent="0.2">
      <c r="A59" t="s">
        <v>56</v>
      </c>
      <c r="B59" s="5"/>
      <c r="C59" s="2">
        <v>0.15379999999999999</v>
      </c>
      <c r="D59" s="2">
        <v>0.16420000000000001</v>
      </c>
      <c r="E59" s="2">
        <v>0.22789999999999999</v>
      </c>
      <c r="H59" s="2">
        <v>0.1779</v>
      </c>
      <c r="I59" s="2">
        <v>0.16389999999999999</v>
      </c>
      <c r="J59" s="2">
        <v>0.1933</v>
      </c>
      <c r="L59" s="2">
        <v>0.13370000000000001</v>
      </c>
      <c r="N59" s="2">
        <v>0.25380000000000003</v>
      </c>
      <c r="O59" s="2">
        <v>0.22339999999999999</v>
      </c>
      <c r="P59" s="2">
        <v>0.21049999999999999</v>
      </c>
      <c r="Q59" s="2">
        <v>0</v>
      </c>
      <c r="T59" s="2">
        <v>0.18079999999999999</v>
      </c>
      <c r="U59" s="2">
        <v>8.5300000000000001E-2</v>
      </c>
      <c r="V59" s="6">
        <v>0</v>
      </c>
      <c r="W59" s="5"/>
      <c r="X59" s="2">
        <v>0.88570000000000004</v>
      </c>
      <c r="Y59" s="2">
        <v>0.51329999999999998</v>
      </c>
      <c r="Z59" s="2">
        <v>0.251</v>
      </c>
      <c r="AA59" s="2">
        <v>0.2482</v>
      </c>
      <c r="AB59" s="2">
        <v>0.21460000000000001</v>
      </c>
      <c r="AC59" s="2">
        <v>0.21940000000000001</v>
      </c>
      <c r="AD59" s="2">
        <v>0.32100000000000001</v>
      </c>
      <c r="AE59" s="2">
        <v>0.2167</v>
      </c>
      <c r="AF59" s="2">
        <v>0.25940000000000002</v>
      </c>
      <c r="AG59" s="2">
        <v>0.21029999999999999</v>
      </c>
      <c r="AH59" s="2">
        <v>0.2243</v>
      </c>
      <c r="AI59" s="2">
        <v>0.2072</v>
      </c>
      <c r="AJ59" s="2">
        <v>0.13550000000000001</v>
      </c>
      <c r="AK59" s="2">
        <v>0.2155</v>
      </c>
      <c r="AL59" s="2">
        <v>0.2006</v>
      </c>
      <c r="AM59" s="2">
        <v>0.25519999999999998</v>
      </c>
      <c r="AN59" s="2">
        <v>0.26</v>
      </c>
      <c r="AO59" s="2">
        <v>0.2291</v>
      </c>
      <c r="AP59" s="2">
        <v>8.5199999999999998E-2</v>
      </c>
      <c r="AQ59" s="6">
        <v>0.28349999999999997</v>
      </c>
      <c r="AR59" s="7">
        <v>0.15759999999999999</v>
      </c>
      <c r="AS59">
        <v>0.1013</v>
      </c>
      <c r="AT59">
        <v>8.3099999999999993E-2</v>
      </c>
      <c r="AU59">
        <v>0.14080000000000001</v>
      </c>
      <c r="AV59">
        <v>0</v>
      </c>
      <c r="AW59">
        <v>0.10050000000000001</v>
      </c>
      <c r="AX59">
        <v>9.8900000000000002E-2</v>
      </c>
      <c r="AY59" s="8">
        <v>5.7000000000000002E-3</v>
      </c>
      <c r="AZ59" s="7">
        <v>0.1694</v>
      </c>
      <c r="BA59">
        <v>0.11700000000000001</v>
      </c>
      <c r="BB59" s="8">
        <v>0.15790000000000001</v>
      </c>
    </row>
    <row r="60" spans="1:54" x14ac:dyDescent="0.2">
      <c r="A60" t="s">
        <v>57</v>
      </c>
      <c r="B60" s="5"/>
      <c r="C60" s="2">
        <v>0.21709999999999999</v>
      </c>
      <c r="D60" s="2">
        <v>0.222</v>
      </c>
      <c r="E60" s="2">
        <v>0.29089999999999999</v>
      </c>
      <c r="H60" s="2">
        <v>0.1976</v>
      </c>
      <c r="I60" s="2">
        <v>0.18759999999999999</v>
      </c>
      <c r="J60" s="2">
        <v>0.25430000000000003</v>
      </c>
      <c r="L60" s="2">
        <v>0.15590000000000001</v>
      </c>
      <c r="N60" s="2">
        <v>0.27739999999999998</v>
      </c>
      <c r="O60" s="2">
        <v>0.2467</v>
      </c>
      <c r="P60" s="2">
        <v>0.2475</v>
      </c>
      <c r="Q60" s="2">
        <v>9.5999999999999992E-3</v>
      </c>
      <c r="T60" s="2">
        <v>0.2014</v>
      </c>
      <c r="U60" s="2">
        <v>0.13109999999999999</v>
      </c>
      <c r="V60" s="6">
        <v>0</v>
      </c>
      <c r="W60" s="5"/>
      <c r="X60" s="2">
        <v>1.0383</v>
      </c>
      <c r="Y60" s="2">
        <v>0.53490000000000004</v>
      </c>
      <c r="Z60" s="2">
        <v>0.2787</v>
      </c>
      <c r="AA60" s="2">
        <v>0.26369999999999999</v>
      </c>
      <c r="AB60" s="2">
        <v>0.24049999999999999</v>
      </c>
      <c r="AC60" s="2">
        <v>0.2412</v>
      </c>
      <c r="AD60" s="2">
        <v>0.34200000000000003</v>
      </c>
      <c r="AE60" s="2">
        <v>0.23530000000000001</v>
      </c>
      <c r="AF60" s="2">
        <v>0.27460000000000001</v>
      </c>
      <c r="AG60" s="2">
        <v>0.2319</v>
      </c>
      <c r="AH60" s="2">
        <v>0.24440000000000001</v>
      </c>
      <c r="AI60" s="2">
        <v>0.22370000000000001</v>
      </c>
      <c r="AJ60" s="2">
        <v>0.15409999999999999</v>
      </c>
      <c r="AK60" s="2">
        <v>0.23980000000000001</v>
      </c>
      <c r="AL60" s="2">
        <v>0.2208</v>
      </c>
      <c r="AM60" s="2">
        <v>0.3271</v>
      </c>
      <c r="AN60" s="2">
        <v>0.28220000000000001</v>
      </c>
      <c r="AO60" s="2">
        <v>0.24779999999999999</v>
      </c>
      <c r="AP60" s="2">
        <v>0.1079</v>
      </c>
      <c r="AQ60" s="6">
        <v>0.3019</v>
      </c>
      <c r="AR60" s="7">
        <v>0.1749</v>
      </c>
      <c r="AS60">
        <v>0.1255</v>
      </c>
      <c r="AT60">
        <v>0.10440000000000001</v>
      </c>
      <c r="AU60">
        <v>0.16589999999999999</v>
      </c>
      <c r="AV60">
        <v>1.72E-2</v>
      </c>
      <c r="AW60">
        <v>0.16270000000000001</v>
      </c>
      <c r="AX60">
        <v>0.15659999999999999</v>
      </c>
      <c r="AY60" s="8">
        <v>4.0300000000000002E-2</v>
      </c>
      <c r="AZ60" s="7">
        <v>0.18820000000000001</v>
      </c>
      <c r="BA60">
        <v>0.13639999999999999</v>
      </c>
      <c r="BB60" s="8">
        <v>0.17780000000000001</v>
      </c>
    </row>
    <row r="61" spans="1:54" x14ac:dyDescent="0.2">
      <c r="A61" t="s">
        <v>58</v>
      </c>
      <c r="B61" s="5"/>
      <c r="C61" s="2">
        <v>0.27360000000000001</v>
      </c>
      <c r="D61" s="2">
        <v>0.32040000000000002</v>
      </c>
      <c r="E61" s="2">
        <v>0.36270000000000002</v>
      </c>
      <c r="H61" s="2">
        <v>0.217</v>
      </c>
      <c r="I61" s="2">
        <v>0.2298</v>
      </c>
      <c r="J61" s="2">
        <v>0.27929999999999999</v>
      </c>
      <c r="L61" s="2">
        <v>0.1754</v>
      </c>
      <c r="N61" s="2">
        <v>0.30130000000000001</v>
      </c>
      <c r="O61" s="2">
        <v>0.2676</v>
      </c>
      <c r="P61" s="2">
        <v>0.2697</v>
      </c>
      <c r="Q61" s="2">
        <v>3.4200000000000001E-2</v>
      </c>
      <c r="T61" s="2">
        <v>0.2215</v>
      </c>
      <c r="U61" s="2">
        <v>0.17030000000000001</v>
      </c>
      <c r="V61" s="6">
        <v>0</v>
      </c>
      <c r="W61" s="5"/>
      <c r="X61" s="2">
        <v>1.1021000000000001</v>
      </c>
      <c r="Y61" s="2">
        <v>0.55559999999999998</v>
      </c>
      <c r="Z61" s="2">
        <v>0.3034</v>
      </c>
      <c r="AA61" s="2">
        <v>0.28689999999999999</v>
      </c>
      <c r="AB61" s="2">
        <v>0.27160000000000001</v>
      </c>
      <c r="AC61" s="2">
        <v>0.26040000000000002</v>
      </c>
      <c r="AD61" s="2">
        <v>0.36749999999999999</v>
      </c>
      <c r="AE61" s="2">
        <v>0.2535</v>
      </c>
      <c r="AF61" s="2">
        <v>0.29849999999999999</v>
      </c>
      <c r="AG61" s="2">
        <v>0.25159999999999999</v>
      </c>
      <c r="AH61" s="2">
        <v>0.26350000000000001</v>
      </c>
      <c r="AI61" s="2">
        <v>0.24030000000000001</v>
      </c>
      <c r="AJ61" s="2">
        <v>0.17299999999999999</v>
      </c>
      <c r="AK61" s="2">
        <v>0.26050000000000001</v>
      </c>
      <c r="AL61" s="2">
        <v>0.23719999999999999</v>
      </c>
      <c r="AM61" s="2">
        <v>0.37469999999999998</v>
      </c>
      <c r="AN61" s="2">
        <v>0.307</v>
      </c>
      <c r="AO61" s="2">
        <v>0.26850000000000002</v>
      </c>
      <c r="AP61" s="2">
        <v>0.13350000000000001</v>
      </c>
      <c r="AQ61" s="6">
        <v>0.32290000000000002</v>
      </c>
      <c r="AR61" s="7">
        <v>0.19289999999999999</v>
      </c>
      <c r="AS61">
        <v>0.14649999999999999</v>
      </c>
      <c r="AT61">
        <v>0.1246</v>
      </c>
      <c r="AU61">
        <v>0.19309999999999999</v>
      </c>
      <c r="AV61">
        <v>9.3700000000000006E-2</v>
      </c>
      <c r="AW61">
        <v>0.18820000000000001</v>
      </c>
      <c r="AX61">
        <v>0.20780000000000001</v>
      </c>
      <c r="AY61" s="8">
        <v>9.7199999999999995E-2</v>
      </c>
      <c r="AZ61" s="7">
        <v>0.20760000000000001</v>
      </c>
      <c r="BA61">
        <v>0.15509999999999999</v>
      </c>
      <c r="BB61" s="8">
        <v>0.2009</v>
      </c>
    </row>
    <row r="62" spans="1:54" x14ac:dyDescent="0.2">
      <c r="A62" t="s">
        <v>59</v>
      </c>
      <c r="B62" s="5"/>
      <c r="C62" s="2">
        <v>0.32540000000000002</v>
      </c>
      <c r="D62" s="2">
        <v>0.43669999999999998</v>
      </c>
      <c r="E62" s="2">
        <v>0.40389999999999998</v>
      </c>
      <c r="H62" s="2">
        <v>0.23669999999999999</v>
      </c>
      <c r="I62" s="2">
        <v>0.29049999999999998</v>
      </c>
      <c r="J62" s="2">
        <v>0.30130000000000001</v>
      </c>
      <c r="L62" s="2">
        <v>0.19650000000000001</v>
      </c>
      <c r="N62" s="2">
        <v>0.3221</v>
      </c>
      <c r="O62" s="2">
        <v>0.29530000000000001</v>
      </c>
      <c r="P62" s="2">
        <v>0.28870000000000001</v>
      </c>
      <c r="Q62" s="2">
        <v>5.5599999999999997E-2</v>
      </c>
      <c r="T62" s="2">
        <v>0.24149999999999999</v>
      </c>
      <c r="U62" s="2">
        <v>0.19470000000000001</v>
      </c>
      <c r="V62" s="6">
        <v>1.2999999999999999E-3</v>
      </c>
      <c r="W62" s="5"/>
      <c r="X62" s="2">
        <v>1.1721999999999999</v>
      </c>
      <c r="Y62" s="2">
        <v>0.56940000000000002</v>
      </c>
      <c r="Z62" s="2">
        <v>0.32869999999999999</v>
      </c>
      <c r="AA62" s="2">
        <v>0.3029</v>
      </c>
      <c r="AB62" s="2">
        <v>0.30590000000000001</v>
      </c>
      <c r="AC62" s="2">
        <v>0.28849999999999998</v>
      </c>
      <c r="AD62" s="2">
        <v>0.39700000000000002</v>
      </c>
      <c r="AE62" s="2">
        <v>0.26919999999999999</v>
      </c>
      <c r="AF62" s="2">
        <v>0.31759999999999999</v>
      </c>
      <c r="AG62" s="2">
        <v>0.2722</v>
      </c>
      <c r="AH62" s="2">
        <v>0.28789999999999999</v>
      </c>
      <c r="AI62" s="2">
        <v>0.25779999999999997</v>
      </c>
      <c r="AJ62" s="2">
        <v>0.1938</v>
      </c>
      <c r="AK62" s="2">
        <v>0.28039999999999998</v>
      </c>
      <c r="AL62" s="2">
        <v>0.2571</v>
      </c>
      <c r="AM62" s="2">
        <v>0.44440000000000002</v>
      </c>
      <c r="AN62" s="2">
        <v>0.33250000000000002</v>
      </c>
      <c r="AO62" s="2">
        <v>0.29110000000000003</v>
      </c>
      <c r="AP62" s="2">
        <v>0.17929999999999999</v>
      </c>
      <c r="AQ62" s="6">
        <v>0.34539999999999998</v>
      </c>
      <c r="AR62" s="7">
        <v>0.21110000000000001</v>
      </c>
      <c r="AS62">
        <v>0.17249999999999999</v>
      </c>
      <c r="AT62">
        <v>0.14549999999999999</v>
      </c>
      <c r="AU62">
        <v>0.23319999999999999</v>
      </c>
      <c r="AV62">
        <v>0.1401</v>
      </c>
      <c r="AW62">
        <v>0.21840000000000001</v>
      </c>
      <c r="AX62">
        <v>0.23480000000000001</v>
      </c>
      <c r="AY62" s="8">
        <v>0.1404</v>
      </c>
      <c r="AZ62" s="7">
        <v>0.22789999999999999</v>
      </c>
      <c r="BA62">
        <v>0.1744</v>
      </c>
      <c r="BB62" s="8">
        <v>0.223</v>
      </c>
    </row>
    <row r="63" spans="1:54" x14ac:dyDescent="0.2">
      <c r="A63" t="s">
        <v>60</v>
      </c>
      <c r="B63" s="5"/>
      <c r="C63" s="2">
        <v>0.38140000000000002</v>
      </c>
      <c r="D63" s="2">
        <v>0.47739999999999999</v>
      </c>
      <c r="E63" s="2">
        <v>0.43480000000000002</v>
      </c>
      <c r="H63" s="2">
        <v>0.25700000000000001</v>
      </c>
      <c r="I63" s="2">
        <v>0.36470000000000002</v>
      </c>
      <c r="J63" s="2">
        <v>0.32029999999999997</v>
      </c>
      <c r="L63" s="2">
        <v>0.21679999999999999</v>
      </c>
      <c r="N63" s="2">
        <v>0.34520000000000001</v>
      </c>
      <c r="O63" s="2">
        <v>0.32279999999999998</v>
      </c>
      <c r="P63" s="2">
        <v>0.31109999999999999</v>
      </c>
      <c r="Q63" s="2">
        <v>7.4399999999999994E-2</v>
      </c>
      <c r="T63" s="2">
        <v>0.2722</v>
      </c>
      <c r="U63" s="2">
        <v>0.22869999999999999</v>
      </c>
      <c r="V63" s="6">
        <v>2.7199999999999998E-2</v>
      </c>
      <c r="W63" s="5"/>
      <c r="X63" s="2">
        <v>1.2415</v>
      </c>
      <c r="Y63" s="2">
        <v>0.59519999999999995</v>
      </c>
      <c r="Z63" s="2">
        <v>0.35820000000000002</v>
      </c>
      <c r="AA63" s="2">
        <v>0.33279999999999998</v>
      </c>
      <c r="AB63" s="2">
        <v>0.34329999999999999</v>
      </c>
      <c r="AC63" s="2">
        <v>0.3175</v>
      </c>
      <c r="AD63" s="2">
        <v>0.44009999999999999</v>
      </c>
      <c r="AE63" s="2">
        <v>0.28839999999999999</v>
      </c>
      <c r="AF63" s="2">
        <v>0.3327</v>
      </c>
      <c r="AG63" s="2">
        <v>0.29099999999999998</v>
      </c>
      <c r="AH63" s="2">
        <v>0.30969999999999998</v>
      </c>
      <c r="AI63" s="2">
        <v>0.2742</v>
      </c>
      <c r="AJ63" s="2">
        <v>0.21529999999999999</v>
      </c>
      <c r="AK63" s="2">
        <v>0.29959999999999998</v>
      </c>
      <c r="AL63" s="2">
        <v>0.27800000000000002</v>
      </c>
      <c r="AM63" s="2">
        <v>0.53439999999999999</v>
      </c>
      <c r="AN63" s="2">
        <v>0.38540000000000002</v>
      </c>
      <c r="AO63" s="2">
        <v>0.30890000000000001</v>
      </c>
      <c r="AP63" s="2">
        <v>0.29730000000000001</v>
      </c>
      <c r="AQ63" s="6">
        <v>0.36990000000000001</v>
      </c>
      <c r="AR63" s="7">
        <v>0.22989999999999999</v>
      </c>
      <c r="AS63">
        <v>0.20519999999999999</v>
      </c>
      <c r="AT63">
        <v>0.1666</v>
      </c>
      <c r="AU63">
        <v>0.25790000000000002</v>
      </c>
      <c r="AV63">
        <v>0.20250000000000001</v>
      </c>
      <c r="AW63">
        <v>0.252</v>
      </c>
      <c r="AX63">
        <v>0.25600000000000001</v>
      </c>
      <c r="AY63" s="8">
        <v>0.2064</v>
      </c>
      <c r="AZ63" s="7">
        <v>0.24890000000000001</v>
      </c>
      <c r="BA63">
        <v>0.19309999999999999</v>
      </c>
      <c r="BB63" s="8">
        <v>0.2409</v>
      </c>
    </row>
    <row r="64" spans="1:54" x14ac:dyDescent="0.2">
      <c r="A64" t="s">
        <v>61</v>
      </c>
      <c r="B64" s="5"/>
      <c r="C64" s="2">
        <v>0.4123</v>
      </c>
      <c r="D64" s="2">
        <v>0.52400000000000002</v>
      </c>
      <c r="E64" s="2">
        <v>0.46089999999999998</v>
      </c>
      <c r="H64" s="2">
        <v>0.28370000000000001</v>
      </c>
      <c r="I64" s="2">
        <v>0.39610000000000001</v>
      </c>
      <c r="J64" s="2">
        <v>0.34239999999999998</v>
      </c>
      <c r="L64" s="2">
        <v>0.23880000000000001</v>
      </c>
      <c r="N64" s="2">
        <v>0.36680000000000001</v>
      </c>
      <c r="O64" s="2">
        <v>0.35120000000000001</v>
      </c>
      <c r="P64" s="2">
        <v>0.3291</v>
      </c>
      <c r="Q64" s="2">
        <v>9.2600000000000002E-2</v>
      </c>
      <c r="T64" s="2">
        <v>0.32290000000000002</v>
      </c>
      <c r="U64" s="2">
        <v>0.26769999999999999</v>
      </c>
      <c r="V64" s="6">
        <v>6.4699999999999994E-2</v>
      </c>
      <c r="W64" s="5"/>
      <c r="X64" s="2">
        <v>1.2662</v>
      </c>
      <c r="Y64" s="2">
        <v>0.60709999999999997</v>
      </c>
      <c r="Z64" s="2">
        <v>0.41039999999999999</v>
      </c>
      <c r="AA64" s="2">
        <v>0.34989999999999999</v>
      </c>
      <c r="AB64" s="2">
        <v>0.35799999999999998</v>
      </c>
      <c r="AC64" s="2">
        <v>0.35289999999999999</v>
      </c>
      <c r="AD64" s="2">
        <v>0.46</v>
      </c>
      <c r="AE64" s="2">
        <v>0.30530000000000002</v>
      </c>
      <c r="AF64" s="2">
        <v>0.3569</v>
      </c>
      <c r="AG64" s="2">
        <v>0.32219999999999999</v>
      </c>
      <c r="AH64" s="2">
        <v>0.32850000000000001</v>
      </c>
      <c r="AI64" s="2">
        <v>0.29210000000000003</v>
      </c>
      <c r="AJ64" s="2">
        <v>0.246</v>
      </c>
      <c r="AK64" s="2">
        <v>0.31990000000000002</v>
      </c>
      <c r="AL64" s="2">
        <v>0.29399999999999998</v>
      </c>
      <c r="AM64" s="2">
        <v>0.57930000000000004</v>
      </c>
      <c r="AN64" s="2">
        <v>0.44269999999999998</v>
      </c>
      <c r="AO64" s="2">
        <v>0.35830000000000001</v>
      </c>
      <c r="AP64" s="2">
        <v>0.46600000000000003</v>
      </c>
      <c r="AQ64" s="6">
        <v>0.41099999999999998</v>
      </c>
      <c r="AR64" s="7">
        <v>0.2495</v>
      </c>
      <c r="AS64">
        <v>0.24249999999999999</v>
      </c>
      <c r="AT64">
        <v>0.19309999999999999</v>
      </c>
      <c r="AU64">
        <v>0.28010000000000002</v>
      </c>
      <c r="AV64">
        <v>0.27100000000000002</v>
      </c>
      <c r="AW64">
        <v>0.28050000000000003</v>
      </c>
      <c r="AX64">
        <v>0.27560000000000001</v>
      </c>
      <c r="AY64" s="8">
        <v>0.25690000000000002</v>
      </c>
      <c r="AZ64" s="7">
        <v>0.26989999999999997</v>
      </c>
      <c r="BA64">
        <v>0.2157</v>
      </c>
      <c r="BB64" s="8">
        <v>0.26550000000000001</v>
      </c>
    </row>
    <row r="65" spans="1:54" x14ac:dyDescent="0.2">
      <c r="A65" t="s">
        <v>62</v>
      </c>
      <c r="B65" s="5"/>
      <c r="C65" s="2">
        <v>0.43159999999999998</v>
      </c>
      <c r="D65" s="2">
        <v>0.59199999999999997</v>
      </c>
      <c r="E65" s="2">
        <v>0.4793</v>
      </c>
      <c r="H65" s="2">
        <v>0.30669999999999997</v>
      </c>
      <c r="I65" s="2">
        <v>0.42399999999999999</v>
      </c>
      <c r="J65" s="2">
        <v>0.36680000000000001</v>
      </c>
      <c r="L65" s="2">
        <v>0.25819999999999999</v>
      </c>
      <c r="N65" s="2">
        <v>0.3851</v>
      </c>
      <c r="O65" s="2">
        <v>0.37359999999999999</v>
      </c>
      <c r="P65" s="2">
        <v>0.35049999999999998</v>
      </c>
      <c r="Q65" s="2">
        <v>0.1111</v>
      </c>
      <c r="T65" s="2">
        <v>0.41149999999999998</v>
      </c>
      <c r="U65" s="2">
        <v>0.28349999999999997</v>
      </c>
      <c r="V65" s="6">
        <v>9.1700000000000004E-2</v>
      </c>
      <c r="W65" s="5"/>
      <c r="X65" s="2">
        <v>1.3486</v>
      </c>
      <c r="Y65" s="2">
        <v>0.62860000000000005</v>
      </c>
      <c r="Z65" s="2">
        <v>0.4244</v>
      </c>
      <c r="AA65" s="2">
        <v>0.3624</v>
      </c>
      <c r="AB65" s="2">
        <v>0.37709999999999999</v>
      </c>
      <c r="AC65" s="2">
        <v>0.37669999999999998</v>
      </c>
      <c r="AD65" s="2">
        <v>0.47939999999999999</v>
      </c>
      <c r="AE65" s="2">
        <v>0.32619999999999999</v>
      </c>
      <c r="AF65" s="2">
        <v>0.37840000000000001</v>
      </c>
      <c r="AG65" s="2">
        <v>0.34260000000000002</v>
      </c>
      <c r="AH65" s="2">
        <v>0.34599999999999997</v>
      </c>
      <c r="AI65" s="2">
        <v>0.30880000000000002</v>
      </c>
      <c r="AJ65" s="2">
        <v>0.28599999999999998</v>
      </c>
      <c r="AK65" s="2">
        <v>0.33789999999999998</v>
      </c>
      <c r="AL65" s="2">
        <v>0.31440000000000001</v>
      </c>
      <c r="AM65" s="2">
        <v>0.63290000000000002</v>
      </c>
      <c r="AN65" s="2">
        <v>0.47949999999999998</v>
      </c>
      <c r="AO65" s="2">
        <v>0.42799999999999999</v>
      </c>
      <c r="AP65" s="2">
        <v>0.58540000000000003</v>
      </c>
      <c r="AQ65" s="6">
        <v>0.43830000000000002</v>
      </c>
      <c r="AR65" s="7">
        <v>0.27250000000000002</v>
      </c>
      <c r="AS65">
        <v>0.27289999999999998</v>
      </c>
      <c r="AT65">
        <v>0.25430000000000003</v>
      </c>
      <c r="AU65">
        <v>0.30769999999999997</v>
      </c>
      <c r="AV65">
        <v>0.35489999999999999</v>
      </c>
      <c r="AW65">
        <v>0.31469999999999998</v>
      </c>
      <c r="AX65">
        <v>0.3014</v>
      </c>
      <c r="AY65" s="8">
        <v>0.31319999999999998</v>
      </c>
      <c r="AZ65" s="7">
        <v>0.30299999999999999</v>
      </c>
      <c r="BA65">
        <v>0.24399999999999999</v>
      </c>
      <c r="BB65" s="8">
        <v>0.29260000000000003</v>
      </c>
    </row>
    <row r="66" spans="1:54" x14ac:dyDescent="0.2">
      <c r="A66" t="s">
        <v>63</v>
      </c>
      <c r="B66" s="5"/>
      <c r="C66" s="2">
        <v>0.47660000000000002</v>
      </c>
      <c r="D66" s="2">
        <v>0.65469999999999995</v>
      </c>
      <c r="E66" s="2">
        <v>0.50729999999999997</v>
      </c>
      <c r="H66" s="2">
        <v>0.32750000000000001</v>
      </c>
      <c r="I66" s="2">
        <v>0.47289999999999999</v>
      </c>
      <c r="J66" s="2">
        <v>0.39069999999999999</v>
      </c>
      <c r="L66" s="2">
        <v>0.27579999999999999</v>
      </c>
      <c r="N66" s="2">
        <v>0.4138</v>
      </c>
      <c r="O66" s="2">
        <v>0.37959999999999999</v>
      </c>
      <c r="P66" s="2">
        <v>0.37509999999999999</v>
      </c>
      <c r="Q66" s="2">
        <v>0.13039999999999999</v>
      </c>
      <c r="T66" s="2">
        <v>0.4577</v>
      </c>
      <c r="U66" s="2">
        <v>0.30669999999999997</v>
      </c>
      <c r="V66" s="6">
        <v>0.1176</v>
      </c>
      <c r="W66" s="5"/>
      <c r="X66" s="2">
        <v>1.3698999999999999</v>
      </c>
      <c r="Y66" s="2">
        <v>0.65790000000000004</v>
      </c>
      <c r="Z66" s="2">
        <v>0.44140000000000001</v>
      </c>
      <c r="AA66" s="2">
        <v>0.36399999999999999</v>
      </c>
      <c r="AB66" s="2">
        <v>0.40289999999999998</v>
      </c>
      <c r="AC66" s="2">
        <v>0.38869999999999999</v>
      </c>
      <c r="AD66" s="2">
        <v>0.48280000000000001</v>
      </c>
      <c r="AE66" s="2">
        <v>0.35</v>
      </c>
      <c r="AF66" s="2">
        <v>0.39760000000000001</v>
      </c>
      <c r="AG66" s="2">
        <v>0.36770000000000003</v>
      </c>
      <c r="AH66" s="2">
        <v>0.3639</v>
      </c>
      <c r="AI66" s="2">
        <v>0.33189999999999997</v>
      </c>
      <c r="AJ66" s="2">
        <v>0.30869999999999997</v>
      </c>
      <c r="AK66" s="2">
        <v>0.36480000000000001</v>
      </c>
      <c r="AL66" s="2">
        <v>0.33700000000000002</v>
      </c>
      <c r="AM66" s="2">
        <v>0.72660000000000002</v>
      </c>
      <c r="AN66" s="2">
        <v>0.5232</v>
      </c>
      <c r="AO66" s="2">
        <v>0.45340000000000003</v>
      </c>
      <c r="AP66" s="2">
        <v>0.70379999999999998</v>
      </c>
      <c r="AQ66" s="6">
        <v>0.44369999999999998</v>
      </c>
      <c r="AR66" s="7">
        <v>0.316</v>
      </c>
      <c r="AS66">
        <v>0.30630000000000002</v>
      </c>
      <c r="AT66">
        <v>0.30809999999999998</v>
      </c>
      <c r="AU66">
        <v>0.33110000000000001</v>
      </c>
      <c r="AV66">
        <v>0.42049999999999998</v>
      </c>
      <c r="AW66">
        <v>0.3448</v>
      </c>
      <c r="AX66">
        <v>0.33160000000000001</v>
      </c>
      <c r="AY66" s="8">
        <v>0.36720000000000003</v>
      </c>
      <c r="AZ66" s="7">
        <v>0.3473</v>
      </c>
      <c r="BA66">
        <v>0.27779999999999999</v>
      </c>
      <c r="BB66" s="8">
        <v>0.35039999999999999</v>
      </c>
    </row>
    <row r="67" spans="1:54" x14ac:dyDescent="0.2">
      <c r="A67" t="s">
        <v>64</v>
      </c>
      <c r="B67" s="5"/>
      <c r="C67" s="2">
        <v>0.50739999999999996</v>
      </c>
      <c r="D67" s="2">
        <v>0.70320000000000005</v>
      </c>
      <c r="E67" s="2">
        <v>0.5232</v>
      </c>
      <c r="H67" s="2">
        <v>0.3528</v>
      </c>
      <c r="I67" s="2">
        <v>0.51160000000000005</v>
      </c>
      <c r="J67" s="2">
        <v>0.4168</v>
      </c>
      <c r="L67" s="2">
        <v>0.29759999999999998</v>
      </c>
      <c r="N67" s="2">
        <v>0.42320000000000002</v>
      </c>
      <c r="O67" s="2">
        <v>0.41149999999999998</v>
      </c>
      <c r="P67" s="2">
        <v>0.38940000000000002</v>
      </c>
      <c r="Q67" s="2">
        <v>0.15970000000000001</v>
      </c>
      <c r="T67" s="2">
        <v>0.4819</v>
      </c>
      <c r="U67" s="2">
        <v>0.32590000000000002</v>
      </c>
      <c r="V67" s="6">
        <v>0.14130000000000001</v>
      </c>
      <c r="W67" s="5"/>
      <c r="X67" s="2">
        <v>1.4497</v>
      </c>
      <c r="Y67" s="2">
        <v>0.64910000000000001</v>
      </c>
      <c r="Z67" s="2">
        <v>0.43630000000000002</v>
      </c>
      <c r="AA67" s="2">
        <v>0.36499999999999999</v>
      </c>
      <c r="AB67" s="2">
        <v>0.42149999999999999</v>
      </c>
      <c r="AC67" s="2">
        <v>0.41549999999999998</v>
      </c>
      <c r="AD67" s="2">
        <v>0.51039999999999996</v>
      </c>
      <c r="AE67" s="2">
        <v>0.36070000000000002</v>
      </c>
      <c r="AF67" s="2">
        <v>0.4229</v>
      </c>
      <c r="AG67" s="2">
        <v>0.38229999999999997</v>
      </c>
      <c r="AH67" s="2">
        <v>0.38540000000000002</v>
      </c>
      <c r="AI67" s="2">
        <v>0.34360000000000002</v>
      </c>
      <c r="AJ67" s="2">
        <v>0.3372</v>
      </c>
      <c r="AK67" s="2">
        <v>0.376</v>
      </c>
      <c r="AL67" s="2">
        <v>0.34389999999999998</v>
      </c>
      <c r="AM67" s="2">
        <v>0.78480000000000005</v>
      </c>
      <c r="AN67" s="2">
        <v>0.53210000000000002</v>
      </c>
      <c r="AO67" s="2">
        <v>0.4698</v>
      </c>
      <c r="AP67" s="2">
        <v>0.76719999999999999</v>
      </c>
      <c r="AQ67" s="6">
        <v>0.45150000000000001</v>
      </c>
      <c r="AR67" s="7">
        <v>0.4506</v>
      </c>
      <c r="AS67">
        <v>0.34060000000000001</v>
      </c>
      <c r="AT67">
        <v>0.38579999999999998</v>
      </c>
      <c r="AU67">
        <v>0.36449999999999999</v>
      </c>
      <c r="AV67">
        <v>0.51519999999999999</v>
      </c>
      <c r="AW67">
        <v>0.37980000000000003</v>
      </c>
      <c r="AX67">
        <v>0.36859999999999998</v>
      </c>
      <c r="AY67" s="8">
        <v>0.4163</v>
      </c>
      <c r="AZ67" s="7">
        <v>0.38219999999999998</v>
      </c>
      <c r="BA67">
        <v>0.33489999999999998</v>
      </c>
      <c r="BB67" s="8">
        <v>0.52090000000000003</v>
      </c>
    </row>
    <row r="68" spans="1:54" ht="16" thickBot="1" x14ac:dyDescent="0.25">
      <c r="A68" t="s">
        <v>65</v>
      </c>
      <c r="B68" s="20"/>
      <c r="C68" s="21">
        <v>0.54569999999999996</v>
      </c>
      <c r="D68" s="21">
        <v>0.72070000000000001</v>
      </c>
      <c r="E68" s="21">
        <v>0.50490000000000002</v>
      </c>
      <c r="F68" s="21"/>
      <c r="G68" s="21"/>
      <c r="H68" s="21">
        <v>0.35339999999999999</v>
      </c>
      <c r="I68" s="21">
        <v>0.51380000000000003</v>
      </c>
      <c r="J68" s="21">
        <v>0.41489999999999999</v>
      </c>
      <c r="K68" s="21"/>
      <c r="L68" s="21">
        <v>0.30640000000000001</v>
      </c>
      <c r="M68" s="21">
        <v>0.50180000000000002</v>
      </c>
      <c r="N68" s="21">
        <v>0.41909999999999997</v>
      </c>
      <c r="O68" s="21">
        <v>0.42680000000000001</v>
      </c>
      <c r="P68" s="21">
        <v>0.39400000000000002</v>
      </c>
      <c r="Q68" s="21">
        <v>0.21</v>
      </c>
      <c r="R68" s="21"/>
      <c r="S68" s="21"/>
      <c r="T68" s="21">
        <v>0.4864</v>
      </c>
      <c r="U68" s="21">
        <v>0.32579999999999998</v>
      </c>
      <c r="V68" s="22">
        <v>0.15989999999999999</v>
      </c>
      <c r="W68" s="20"/>
      <c r="X68" s="21">
        <v>1.4318</v>
      </c>
      <c r="Y68" s="21">
        <v>0.63170000000000004</v>
      </c>
      <c r="Z68" s="21">
        <v>0.43</v>
      </c>
      <c r="AA68" s="21">
        <v>0.3513</v>
      </c>
      <c r="AB68" s="21">
        <v>0.42449999999999999</v>
      </c>
      <c r="AC68" s="21">
        <v>0.42070000000000002</v>
      </c>
      <c r="AD68" s="21">
        <v>0.51559999999999995</v>
      </c>
      <c r="AE68" s="21">
        <v>0.34620000000000001</v>
      </c>
      <c r="AF68" s="21">
        <v>0.4047</v>
      </c>
      <c r="AG68" s="21">
        <v>0.38519999999999999</v>
      </c>
      <c r="AH68" s="21">
        <v>0.39319999999999999</v>
      </c>
      <c r="AI68" s="21">
        <v>0.3427</v>
      </c>
      <c r="AJ68" s="21">
        <v>0.35439999999999999</v>
      </c>
      <c r="AK68" s="21">
        <v>0.38619999999999999</v>
      </c>
      <c r="AL68" s="21">
        <v>0.36180000000000001</v>
      </c>
      <c r="AM68" s="21">
        <v>0.81540000000000001</v>
      </c>
      <c r="AN68" s="21">
        <v>0.54259999999999997</v>
      </c>
      <c r="AO68" s="21">
        <v>0.46289999999999998</v>
      </c>
      <c r="AP68" s="21">
        <v>0.80159999999999998</v>
      </c>
      <c r="AQ68" s="22">
        <v>0.44219999999999998</v>
      </c>
      <c r="AR68" s="9">
        <v>0.60899999999999999</v>
      </c>
      <c r="AS68" s="10">
        <v>0.4148</v>
      </c>
      <c r="AT68" s="10">
        <v>0.58760000000000001</v>
      </c>
      <c r="AU68" s="10">
        <v>0.45650000000000002</v>
      </c>
      <c r="AV68" s="10">
        <v>0.66830000000000001</v>
      </c>
      <c r="AW68" s="10">
        <v>0.49880000000000002</v>
      </c>
      <c r="AX68" s="10">
        <v>0.4395</v>
      </c>
      <c r="AY68" s="11">
        <v>0.56889999999999996</v>
      </c>
      <c r="AZ68" s="9">
        <v>0.47570000000000001</v>
      </c>
      <c r="BA68" s="10">
        <v>0.51180000000000003</v>
      </c>
      <c r="BB68" s="11">
        <v>0.69179999999999997</v>
      </c>
    </row>
  </sheetData>
  <mergeCells count="4">
    <mergeCell ref="B1:V1"/>
    <mergeCell ref="W1:AQ1"/>
    <mergeCell ref="AR1:AY1"/>
    <mergeCell ref="AZ1:B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FFA2-589B-45B4-82E7-20844E26102B}">
  <sheetPr>
    <pageSetUpPr fitToPage="1"/>
  </sheetPr>
  <dimension ref="A1:Z91"/>
  <sheetViews>
    <sheetView zoomScaleNormal="100" workbookViewId="0">
      <pane xSplit="1" topLeftCell="B1" activePane="topRight" state="frozen"/>
      <selection pane="topRight" activeCell="M13" sqref="M13"/>
    </sheetView>
  </sheetViews>
  <sheetFormatPr baseColWidth="10" defaultColWidth="11.5" defaultRowHeight="15" x14ac:dyDescent="0.2"/>
  <cols>
    <col min="1" max="1" width="11.5" style="32"/>
    <col min="2" max="2" width="12.5" style="29" customWidth="1"/>
    <col min="3" max="3" width="8.5" style="29" customWidth="1"/>
    <col min="4" max="4" width="8.6640625" style="32" customWidth="1"/>
    <col min="5" max="5" width="9.5" style="32" customWidth="1"/>
    <col min="6" max="6" width="8.6640625" style="32" customWidth="1"/>
    <col min="7" max="7" width="9.1640625" style="41" customWidth="1"/>
    <col min="8" max="8" width="9.6640625" style="42" customWidth="1"/>
    <col min="9" max="9" width="9.33203125" style="42" customWidth="1"/>
    <col min="10" max="10" width="10.1640625" style="42" customWidth="1"/>
    <col min="11" max="12" width="10.33203125" style="42" customWidth="1"/>
    <col min="13" max="13" width="10" style="42" customWidth="1"/>
    <col min="14" max="14" width="9.6640625" style="42" customWidth="1"/>
    <col min="15" max="15" width="10" style="42" customWidth="1"/>
    <col min="16" max="17" width="9.6640625" style="42" customWidth="1"/>
    <col min="18" max="18" width="10.5" style="42" customWidth="1"/>
    <col min="19" max="19" width="10.6640625" style="42" customWidth="1"/>
    <col min="20" max="20" width="10.5" style="42" customWidth="1"/>
    <col min="21" max="21" width="9.33203125" style="41" customWidth="1"/>
    <col min="22" max="22" width="9.6640625" style="42" customWidth="1"/>
    <col min="23" max="23" width="10" style="42" customWidth="1"/>
    <col min="24" max="24" width="9.6640625" style="42" customWidth="1"/>
    <col min="25" max="25" width="9.1640625" style="32" customWidth="1"/>
    <col min="26" max="26" width="11.5" style="32"/>
  </cols>
  <sheetData>
    <row r="1" spans="1:26" ht="37.5" customHeight="1" thickBot="1" x14ac:dyDescent="0.3">
      <c r="C1" s="111" t="s">
        <v>181</v>
      </c>
      <c r="D1" s="112"/>
      <c r="E1" s="112"/>
      <c r="F1" s="113"/>
      <c r="G1" s="108" t="s">
        <v>185</v>
      </c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10"/>
      <c r="U1" s="108" t="s">
        <v>186</v>
      </c>
      <c r="V1" s="109"/>
      <c r="W1" s="109"/>
      <c r="X1" s="110"/>
    </row>
    <row r="2" spans="1:26" s="38" customFormat="1" ht="56" customHeight="1" x14ac:dyDescent="0.2">
      <c r="B2" s="45"/>
      <c r="C2" s="74" t="s">
        <v>182</v>
      </c>
      <c r="D2" s="37" t="s">
        <v>183</v>
      </c>
      <c r="E2" s="37" t="s">
        <v>184</v>
      </c>
      <c r="F2" s="75"/>
      <c r="G2" s="54" t="s">
        <v>182</v>
      </c>
      <c r="H2" s="39" t="s">
        <v>183</v>
      </c>
      <c r="I2" s="39" t="s">
        <v>184</v>
      </c>
      <c r="J2" s="40"/>
      <c r="K2" s="39"/>
      <c r="L2" s="39"/>
      <c r="M2" s="39"/>
      <c r="N2" s="39"/>
      <c r="O2" s="39"/>
      <c r="P2" s="39"/>
      <c r="Q2" s="39"/>
      <c r="R2" s="39"/>
      <c r="S2" s="39"/>
      <c r="T2" s="70"/>
      <c r="U2" s="54" t="s">
        <v>183</v>
      </c>
      <c r="V2" s="39" t="s">
        <v>182</v>
      </c>
      <c r="W2" s="39" t="s">
        <v>184</v>
      </c>
      <c r="X2" s="55"/>
      <c r="Z2" s="37"/>
    </row>
    <row r="3" spans="1:26" s="13" customFormat="1" ht="36" customHeight="1" x14ac:dyDescent="0.2">
      <c r="A3" s="46"/>
      <c r="B3" s="47"/>
      <c r="C3" s="76" t="s">
        <v>187</v>
      </c>
      <c r="D3" s="46" t="s">
        <v>188</v>
      </c>
      <c r="E3" s="46" t="s">
        <v>189</v>
      </c>
      <c r="F3" s="77" t="s">
        <v>190</v>
      </c>
      <c r="G3" s="56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57"/>
      <c r="U3" s="56"/>
      <c r="W3" s="48"/>
      <c r="X3" s="57"/>
      <c r="Y3" s="46"/>
      <c r="Z3" s="46"/>
    </row>
    <row r="4" spans="1:26" s="52" customFormat="1" ht="38" customHeight="1" x14ac:dyDescent="0.2">
      <c r="A4" s="49" t="s">
        <v>191</v>
      </c>
      <c r="B4" s="50" t="s">
        <v>192</v>
      </c>
      <c r="C4" s="78" t="s">
        <v>193</v>
      </c>
      <c r="D4" s="49" t="s">
        <v>194</v>
      </c>
      <c r="E4" s="49" t="s">
        <v>195</v>
      </c>
      <c r="F4" s="79" t="s">
        <v>196</v>
      </c>
      <c r="G4" s="58" t="s">
        <v>197</v>
      </c>
      <c r="H4" s="51" t="s">
        <v>198</v>
      </c>
      <c r="I4" s="51" t="s">
        <v>199</v>
      </c>
      <c r="J4" s="51" t="s">
        <v>200</v>
      </c>
      <c r="K4" s="51" t="s">
        <v>201</v>
      </c>
      <c r="L4" s="51" t="s">
        <v>202</v>
      </c>
      <c r="M4" s="51" t="s">
        <v>203</v>
      </c>
      <c r="N4" s="51" t="s">
        <v>204</v>
      </c>
      <c r="O4" s="51" t="s">
        <v>205</v>
      </c>
      <c r="P4" s="51" t="s">
        <v>206</v>
      </c>
      <c r="Q4" s="51" t="s">
        <v>207</v>
      </c>
      <c r="R4" s="51" t="s">
        <v>208</v>
      </c>
      <c r="S4" s="51" t="s">
        <v>209</v>
      </c>
      <c r="T4" s="59" t="s">
        <v>210</v>
      </c>
      <c r="U4" s="58" t="s">
        <v>211</v>
      </c>
      <c r="V4" s="51" t="s">
        <v>212</v>
      </c>
      <c r="W4" s="51" t="s">
        <v>213</v>
      </c>
      <c r="X4" s="59" t="s">
        <v>253</v>
      </c>
      <c r="Y4" s="49"/>
      <c r="Z4" s="49" t="s">
        <v>191</v>
      </c>
    </row>
    <row r="5" spans="1:26" s="4" customFormat="1" x14ac:dyDescent="0.2">
      <c r="A5" s="28">
        <v>1098</v>
      </c>
      <c r="B5" s="29" t="s">
        <v>130</v>
      </c>
      <c r="C5" s="80">
        <v>15</v>
      </c>
      <c r="D5" s="28">
        <v>3</v>
      </c>
      <c r="E5" s="28">
        <v>3</v>
      </c>
      <c r="F5" s="66">
        <v>1</v>
      </c>
      <c r="G5" s="60">
        <v>964.82500000000005</v>
      </c>
      <c r="H5" s="42">
        <v>452.23110000000003</v>
      </c>
      <c r="I5" s="42">
        <v>1218.0215000000001</v>
      </c>
      <c r="J5" s="42">
        <v>1511.835</v>
      </c>
      <c r="K5" s="42">
        <v>1128.9028000000001</v>
      </c>
      <c r="L5" s="42">
        <v>858.46010000000001</v>
      </c>
      <c r="M5" s="42">
        <v>372.00080000000003</v>
      </c>
      <c r="N5" s="42">
        <v>963.34619999999995</v>
      </c>
      <c r="O5" s="42">
        <v>230.58150000000001</v>
      </c>
      <c r="P5" s="42">
        <v>207.40780000000001</v>
      </c>
      <c r="Q5" s="42">
        <v>1161.9190000000001</v>
      </c>
      <c r="R5" s="42">
        <v>1141.5998</v>
      </c>
      <c r="S5" s="42">
        <v>1172.0786000000001</v>
      </c>
      <c r="T5" s="61">
        <v>0</v>
      </c>
      <c r="U5" s="60">
        <v>1011.61</v>
      </c>
      <c r="V5" s="42">
        <v>911.65</v>
      </c>
      <c r="W5" s="42">
        <v>918.24</v>
      </c>
      <c r="X5" s="61">
        <v>856.65</v>
      </c>
      <c r="Y5" s="28"/>
      <c r="Z5" s="28">
        <v>1098</v>
      </c>
    </row>
    <row r="6" spans="1:26" s="4" customFormat="1" x14ac:dyDescent="0.2">
      <c r="A6" s="28">
        <v>1098</v>
      </c>
      <c r="B6" s="29" t="s">
        <v>131</v>
      </c>
      <c r="C6" s="80">
        <v>12</v>
      </c>
      <c r="D6" s="28">
        <v>4</v>
      </c>
      <c r="E6" s="28">
        <v>2</v>
      </c>
      <c r="F6" s="66" t="s">
        <v>214</v>
      </c>
      <c r="G6" s="60">
        <v>235.3486</v>
      </c>
      <c r="H6" s="42">
        <v>130.71510000000001</v>
      </c>
      <c r="I6" s="42" t="s">
        <v>214</v>
      </c>
      <c r="J6" s="42">
        <v>185.2867</v>
      </c>
      <c r="K6" s="42">
        <v>87.694400000000002</v>
      </c>
      <c r="L6" s="42" t="s">
        <v>214</v>
      </c>
      <c r="M6" s="42">
        <v>138.53870000000001</v>
      </c>
      <c r="N6" s="42">
        <v>286.51990000000001</v>
      </c>
      <c r="O6" s="42">
        <v>192.31780000000001</v>
      </c>
      <c r="P6" s="42">
        <v>192.31780000000001</v>
      </c>
      <c r="Q6" s="42">
        <v>225.30609999999999</v>
      </c>
      <c r="R6" s="42" t="s">
        <v>214</v>
      </c>
      <c r="S6" s="42" t="s">
        <v>214</v>
      </c>
      <c r="T6" s="61" t="s">
        <v>214</v>
      </c>
      <c r="U6" s="60">
        <v>1163.5</v>
      </c>
      <c r="V6" s="42">
        <v>1048.1400000000001</v>
      </c>
      <c r="W6" s="42" t="s">
        <v>214</v>
      </c>
      <c r="X6" s="61">
        <v>1065.07</v>
      </c>
      <c r="Y6" s="28"/>
      <c r="Z6" s="28">
        <v>1098</v>
      </c>
    </row>
    <row r="7" spans="1:26" s="4" customFormat="1" x14ac:dyDescent="0.2">
      <c r="A7" s="28">
        <v>1098</v>
      </c>
      <c r="B7" s="29" t="s">
        <v>132</v>
      </c>
      <c r="C7" s="80">
        <v>5</v>
      </c>
      <c r="D7" s="28">
        <v>1</v>
      </c>
      <c r="E7" s="28">
        <v>1</v>
      </c>
      <c r="F7" s="66" t="s">
        <v>214</v>
      </c>
      <c r="G7" s="60">
        <v>183.17690909999999</v>
      </c>
      <c r="H7" s="42">
        <v>143.24279999999999</v>
      </c>
      <c r="I7" s="42" t="s">
        <v>214</v>
      </c>
      <c r="J7" s="42">
        <v>411.5652</v>
      </c>
      <c r="K7" s="42">
        <v>411.5652</v>
      </c>
      <c r="L7" s="42" t="s">
        <v>214</v>
      </c>
      <c r="M7" s="42">
        <v>137.02879999999999</v>
      </c>
      <c r="N7" s="42">
        <v>108.946</v>
      </c>
      <c r="O7" s="42">
        <v>963.34619999999995</v>
      </c>
      <c r="P7" s="42" t="s">
        <v>214</v>
      </c>
      <c r="Q7" s="42" t="s">
        <v>214</v>
      </c>
      <c r="R7" s="42" t="s">
        <v>214</v>
      </c>
      <c r="S7" s="42" t="s">
        <v>214</v>
      </c>
      <c r="T7" s="61" t="s">
        <v>214</v>
      </c>
      <c r="U7" s="60">
        <v>960</v>
      </c>
      <c r="V7" s="42">
        <v>842.92</v>
      </c>
      <c r="W7" s="42" t="s">
        <v>214</v>
      </c>
      <c r="X7" s="61">
        <v>795.6</v>
      </c>
      <c r="Y7" s="28"/>
      <c r="Z7" s="28">
        <v>1098</v>
      </c>
    </row>
    <row r="8" spans="1:26" s="4" customFormat="1" x14ac:dyDescent="0.2">
      <c r="A8" s="28">
        <v>1098</v>
      </c>
      <c r="B8" s="29" t="s">
        <v>215</v>
      </c>
      <c r="C8" s="80">
        <v>1</v>
      </c>
      <c r="D8" s="28" t="s">
        <v>214</v>
      </c>
      <c r="E8" s="28" t="s">
        <v>214</v>
      </c>
      <c r="F8" s="66" t="s">
        <v>214</v>
      </c>
      <c r="G8" s="60" t="s">
        <v>214</v>
      </c>
      <c r="H8" s="42" t="s">
        <v>214</v>
      </c>
      <c r="I8" s="42" t="s">
        <v>214</v>
      </c>
      <c r="J8" s="42" t="s">
        <v>214</v>
      </c>
      <c r="K8" s="42" t="s">
        <v>214</v>
      </c>
      <c r="L8" s="42" t="s">
        <v>214</v>
      </c>
      <c r="M8" s="42" t="s">
        <v>214</v>
      </c>
      <c r="N8" s="42" t="s">
        <v>214</v>
      </c>
      <c r="O8" s="42" t="s">
        <v>214</v>
      </c>
      <c r="P8" s="42" t="s">
        <v>214</v>
      </c>
      <c r="Q8" s="42" t="s">
        <v>214</v>
      </c>
      <c r="R8" s="42" t="s">
        <v>214</v>
      </c>
      <c r="S8" s="42" t="s">
        <v>214</v>
      </c>
      <c r="T8" s="61" t="s">
        <v>214</v>
      </c>
      <c r="U8" s="60" t="s">
        <v>214</v>
      </c>
      <c r="V8" s="42" t="s">
        <v>214</v>
      </c>
      <c r="W8" s="42" t="s">
        <v>214</v>
      </c>
      <c r="X8" s="61" t="s">
        <v>214</v>
      </c>
      <c r="Y8" s="28"/>
      <c r="Z8" s="28">
        <v>1098</v>
      </c>
    </row>
    <row r="9" spans="1:26" s="4" customFormat="1" x14ac:dyDescent="0.2">
      <c r="A9" s="28">
        <v>1098</v>
      </c>
      <c r="B9" s="29" t="s">
        <v>216</v>
      </c>
      <c r="C9" s="80" t="s">
        <v>214</v>
      </c>
      <c r="D9" s="28" t="s">
        <v>214</v>
      </c>
      <c r="E9" s="28" t="s">
        <v>214</v>
      </c>
      <c r="F9" s="66" t="s">
        <v>214</v>
      </c>
      <c r="G9" s="60" t="s">
        <v>214</v>
      </c>
      <c r="H9" s="42" t="s">
        <v>214</v>
      </c>
      <c r="I9" s="42" t="s">
        <v>214</v>
      </c>
      <c r="J9" s="42" t="s">
        <v>214</v>
      </c>
      <c r="K9" s="42" t="s">
        <v>214</v>
      </c>
      <c r="L9" s="42" t="s">
        <v>214</v>
      </c>
      <c r="M9" s="42" t="s">
        <v>214</v>
      </c>
      <c r="N9" s="42" t="s">
        <v>214</v>
      </c>
      <c r="O9" s="42" t="s">
        <v>214</v>
      </c>
      <c r="P9" s="42" t="s">
        <v>214</v>
      </c>
      <c r="Q9" s="42" t="s">
        <v>214</v>
      </c>
      <c r="R9" s="42" t="s">
        <v>214</v>
      </c>
      <c r="S9" s="42" t="s">
        <v>214</v>
      </c>
      <c r="T9" s="61" t="s">
        <v>214</v>
      </c>
      <c r="U9" s="60" t="s">
        <v>214</v>
      </c>
      <c r="V9" s="42" t="s">
        <v>214</v>
      </c>
      <c r="W9" s="42" t="s">
        <v>214</v>
      </c>
      <c r="X9" s="61" t="s">
        <v>214</v>
      </c>
      <c r="Y9" s="28"/>
      <c r="Z9" s="28">
        <v>1098</v>
      </c>
    </row>
    <row r="10" spans="1:26" s="4" customFormat="1" x14ac:dyDescent="0.2">
      <c r="A10" s="28">
        <v>1098</v>
      </c>
      <c r="B10" s="29" t="s">
        <v>217</v>
      </c>
      <c r="C10" s="80">
        <v>4</v>
      </c>
      <c r="D10" s="28">
        <v>1</v>
      </c>
      <c r="E10" s="28" t="s">
        <v>214</v>
      </c>
      <c r="F10" s="66" t="s">
        <v>214</v>
      </c>
      <c r="G10" s="60">
        <v>928.03340000000003</v>
      </c>
      <c r="H10" s="42">
        <v>732.37919999999997</v>
      </c>
      <c r="I10" s="42" t="s">
        <v>214</v>
      </c>
      <c r="J10" s="42" t="s">
        <v>214</v>
      </c>
      <c r="K10" s="42" t="s">
        <v>214</v>
      </c>
      <c r="L10" s="42" t="s">
        <v>214</v>
      </c>
      <c r="M10" s="42">
        <v>218.15770000000001</v>
      </c>
      <c r="N10" s="42" t="s">
        <v>214</v>
      </c>
      <c r="O10" s="42" t="s">
        <v>214</v>
      </c>
      <c r="P10" s="42" t="s">
        <v>214</v>
      </c>
      <c r="Q10" s="42" t="s">
        <v>214</v>
      </c>
      <c r="R10" s="42" t="s">
        <v>214</v>
      </c>
      <c r="S10" s="42" t="s">
        <v>214</v>
      </c>
      <c r="T10" s="61" t="s">
        <v>214</v>
      </c>
      <c r="U10" s="60" t="s">
        <v>214</v>
      </c>
      <c r="V10" s="42" t="s">
        <v>214</v>
      </c>
      <c r="W10" s="42" t="s">
        <v>214</v>
      </c>
      <c r="X10" s="61" t="s">
        <v>214</v>
      </c>
      <c r="Y10" s="28"/>
      <c r="Z10" s="28">
        <v>1098</v>
      </c>
    </row>
    <row r="11" spans="1:26" s="4" customFormat="1" x14ac:dyDescent="0.2">
      <c r="A11" s="28">
        <v>1098</v>
      </c>
      <c r="B11" s="29" t="s">
        <v>218</v>
      </c>
      <c r="C11" s="80">
        <v>1</v>
      </c>
      <c r="D11" s="28" t="s">
        <v>214</v>
      </c>
      <c r="E11" s="28" t="s">
        <v>214</v>
      </c>
      <c r="F11" s="66" t="s">
        <v>214</v>
      </c>
      <c r="G11" s="60" t="s">
        <v>214</v>
      </c>
      <c r="H11" s="42" t="s">
        <v>214</v>
      </c>
      <c r="I11" s="42" t="s">
        <v>214</v>
      </c>
      <c r="J11" s="42" t="s">
        <v>214</v>
      </c>
      <c r="K11" s="42" t="s">
        <v>214</v>
      </c>
      <c r="L11" s="42" t="s">
        <v>214</v>
      </c>
      <c r="M11" s="42" t="s">
        <v>214</v>
      </c>
      <c r="N11" s="42" t="s">
        <v>214</v>
      </c>
      <c r="O11" s="42" t="s">
        <v>214</v>
      </c>
      <c r="P11" s="42" t="s">
        <v>214</v>
      </c>
      <c r="Q11" s="42" t="s">
        <v>214</v>
      </c>
      <c r="R11" s="42" t="s">
        <v>214</v>
      </c>
      <c r="S11" s="42" t="s">
        <v>214</v>
      </c>
      <c r="T11" s="61" t="s">
        <v>214</v>
      </c>
      <c r="U11" s="60" t="s">
        <v>214</v>
      </c>
      <c r="V11" s="42">
        <v>1184.05</v>
      </c>
      <c r="W11" s="42" t="s">
        <v>214</v>
      </c>
      <c r="X11" s="61" t="s">
        <v>214</v>
      </c>
      <c r="Y11" s="28"/>
      <c r="Z11" s="28">
        <v>1098</v>
      </c>
    </row>
    <row r="12" spans="1:26" s="4" customFormat="1" x14ac:dyDescent="0.2">
      <c r="A12" s="28">
        <v>1098</v>
      </c>
      <c r="B12" s="29" t="s">
        <v>219</v>
      </c>
      <c r="C12" s="80" t="s">
        <v>214</v>
      </c>
      <c r="D12" s="28" t="s">
        <v>214</v>
      </c>
      <c r="E12" s="28" t="s">
        <v>214</v>
      </c>
      <c r="F12" s="66" t="s">
        <v>214</v>
      </c>
      <c r="G12" s="60" t="s">
        <v>214</v>
      </c>
      <c r="H12" s="42" t="s">
        <v>214</v>
      </c>
      <c r="I12" s="42" t="s">
        <v>214</v>
      </c>
      <c r="J12" s="42" t="s">
        <v>214</v>
      </c>
      <c r="K12" s="42" t="s">
        <v>214</v>
      </c>
      <c r="L12" s="42" t="s">
        <v>214</v>
      </c>
      <c r="M12" s="42" t="s">
        <v>214</v>
      </c>
      <c r="N12" s="42" t="s">
        <v>214</v>
      </c>
      <c r="O12" s="42" t="s">
        <v>214</v>
      </c>
      <c r="P12" s="42" t="s">
        <v>214</v>
      </c>
      <c r="Q12" s="42" t="s">
        <v>214</v>
      </c>
      <c r="R12" s="42" t="s">
        <v>214</v>
      </c>
      <c r="S12" s="42" t="s">
        <v>214</v>
      </c>
      <c r="T12" s="61" t="s">
        <v>214</v>
      </c>
      <c r="U12" s="60" t="s">
        <v>214</v>
      </c>
      <c r="V12" s="42" t="s">
        <v>214</v>
      </c>
      <c r="W12" s="42" t="s">
        <v>214</v>
      </c>
      <c r="X12" s="61" t="s">
        <v>214</v>
      </c>
      <c r="Y12" s="28"/>
      <c r="Z12" s="28">
        <v>1098</v>
      </c>
    </row>
    <row r="13" spans="1:26" s="4" customFormat="1" x14ac:dyDescent="0.2">
      <c r="A13" s="28">
        <v>1098</v>
      </c>
      <c r="B13" s="29" t="s">
        <v>220</v>
      </c>
      <c r="C13" s="80">
        <v>4</v>
      </c>
      <c r="D13" s="28" t="s">
        <v>214</v>
      </c>
      <c r="E13" s="28" t="s">
        <v>214</v>
      </c>
      <c r="F13" s="66" t="s">
        <v>214</v>
      </c>
      <c r="G13" s="60" t="s">
        <v>214</v>
      </c>
      <c r="H13" s="42" t="s">
        <v>214</v>
      </c>
      <c r="I13" s="42" t="s">
        <v>214</v>
      </c>
      <c r="J13" s="42" t="s">
        <v>214</v>
      </c>
      <c r="K13" s="42" t="s">
        <v>214</v>
      </c>
      <c r="L13" s="42" t="s">
        <v>214</v>
      </c>
      <c r="M13" s="42">
        <v>142.63659999999999</v>
      </c>
      <c r="N13" s="42" t="s">
        <v>214</v>
      </c>
      <c r="O13" s="42" t="s">
        <v>214</v>
      </c>
      <c r="P13" s="42" t="s">
        <v>214</v>
      </c>
      <c r="Q13" s="42" t="s">
        <v>214</v>
      </c>
      <c r="R13" s="42" t="s">
        <v>214</v>
      </c>
      <c r="S13" s="42" t="s">
        <v>214</v>
      </c>
      <c r="T13" s="61" t="s">
        <v>214</v>
      </c>
      <c r="U13" s="60" t="s">
        <v>214</v>
      </c>
      <c r="V13" s="42">
        <v>472.24</v>
      </c>
      <c r="W13" s="42" t="s">
        <v>214</v>
      </c>
      <c r="X13" s="61" t="s">
        <v>214</v>
      </c>
      <c r="Y13" s="28"/>
      <c r="Z13" s="28">
        <v>1098</v>
      </c>
    </row>
    <row r="14" spans="1:26" s="4" customFormat="1" x14ac:dyDescent="0.2">
      <c r="A14" s="28">
        <v>1098</v>
      </c>
      <c r="B14" s="29" t="s">
        <v>221</v>
      </c>
      <c r="C14" s="80" t="s">
        <v>214</v>
      </c>
      <c r="D14" s="28" t="s">
        <v>214</v>
      </c>
      <c r="E14" s="28" t="s">
        <v>214</v>
      </c>
      <c r="F14" s="66" t="s">
        <v>214</v>
      </c>
      <c r="G14" s="60" t="s">
        <v>214</v>
      </c>
      <c r="H14" s="42" t="s">
        <v>214</v>
      </c>
      <c r="I14" s="42" t="s">
        <v>214</v>
      </c>
      <c r="J14" s="42" t="s">
        <v>214</v>
      </c>
      <c r="K14" s="42" t="s">
        <v>214</v>
      </c>
      <c r="L14" s="42" t="s">
        <v>214</v>
      </c>
      <c r="M14" s="42" t="s">
        <v>214</v>
      </c>
      <c r="N14" s="42" t="s">
        <v>214</v>
      </c>
      <c r="O14" s="42" t="s">
        <v>214</v>
      </c>
      <c r="P14" s="42" t="s">
        <v>214</v>
      </c>
      <c r="Q14" s="42" t="s">
        <v>214</v>
      </c>
      <c r="R14" s="42" t="s">
        <v>214</v>
      </c>
      <c r="S14" s="42" t="s">
        <v>214</v>
      </c>
      <c r="T14" s="61" t="s">
        <v>214</v>
      </c>
      <c r="U14" s="60" t="s">
        <v>214</v>
      </c>
      <c r="V14" s="42" t="s">
        <v>214</v>
      </c>
      <c r="W14" s="42" t="s">
        <v>214</v>
      </c>
      <c r="X14" s="61" t="s">
        <v>214</v>
      </c>
      <c r="Y14" s="28"/>
      <c r="Z14" s="28">
        <v>1098</v>
      </c>
    </row>
    <row r="15" spans="1:26" s="4" customFormat="1" x14ac:dyDescent="0.2">
      <c r="A15" s="28">
        <v>1098</v>
      </c>
      <c r="B15" s="29" t="s">
        <v>222</v>
      </c>
      <c r="C15" s="80" t="s">
        <v>214</v>
      </c>
      <c r="D15" s="28" t="s">
        <v>214</v>
      </c>
      <c r="E15" s="28" t="s">
        <v>214</v>
      </c>
      <c r="F15" s="66" t="s">
        <v>214</v>
      </c>
      <c r="G15" s="60" t="s">
        <v>214</v>
      </c>
      <c r="H15" s="42" t="s">
        <v>214</v>
      </c>
      <c r="I15" s="42" t="s">
        <v>214</v>
      </c>
      <c r="J15" s="42" t="s">
        <v>214</v>
      </c>
      <c r="K15" s="42" t="s">
        <v>214</v>
      </c>
      <c r="L15" s="42" t="s">
        <v>214</v>
      </c>
      <c r="M15" s="42" t="s">
        <v>214</v>
      </c>
      <c r="N15" s="42" t="s">
        <v>214</v>
      </c>
      <c r="O15" s="42" t="s">
        <v>214</v>
      </c>
      <c r="P15" s="42" t="s">
        <v>214</v>
      </c>
      <c r="Q15" s="42" t="s">
        <v>214</v>
      </c>
      <c r="R15" s="42" t="s">
        <v>214</v>
      </c>
      <c r="S15" s="42" t="s">
        <v>214</v>
      </c>
      <c r="T15" s="61" t="s">
        <v>214</v>
      </c>
      <c r="U15" s="60" t="s">
        <v>214</v>
      </c>
      <c r="V15" s="42" t="s">
        <v>214</v>
      </c>
      <c r="W15" s="42" t="s">
        <v>214</v>
      </c>
      <c r="X15" s="61" t="s">
        <v>214</v>
      </c>
      <c r="Y15" s="28"/>
      <c r="Z15" s="28">
        <v>1098</v>
      </c>
    </row>
    <row r="16" spans="1:26" s="4" customFormat="1" x14ac:dyDescent="0.2">
      <c r="A16" s="28">
        <v>1098</v>
      </c>
      <c r="B16" s="29" t="s">
        <v>223</v>
      </c>
      <c r="C16" s="80">
        <v>6</v>
      </c>
      <c r="D16" s="28" t="s">
        <v>214</v>
      </c>
      <c r="E16" s="28" t="s">
        <v>214</v>
      </c>
      <c r="F16" s="66" t="s">
        <v>214</v>
      </c>
      <c r="G16" s="60" t="s">
        <v>214</v>
      </c>
      <c r="H16" s="42" t="s">
        <v>214</v>
      </c>
      <c r="I16" s="42" t="s">
        <v>214</v>
      </c>
      <c r="J16" s="42" t="s">
        <v>214</v>
      </c>
      <c r="K16" s="42" t="s">
        <v>214</v>
      </c>
      <c r="L16" s="42" t="s">
        <v>214</v>
      </c>
      <c r="M16" s="42">
        <v>424.42689999999999</v>
      </c>
      <c r="N16" s="42" t="s">
        <v>214</v>
      </c>
      <c r="O16" s="42" t="s">
        <v>214</v>
      </c>
      <c r="P16" s="42" t="s">
        <v>214</v>
      </c>
      <c r="Q16" s="42" t="s">
        <v>214</v>
      </c>
      <c r="R16" s="42" t="s">
        <v>214</v>
      </c>
      <c r="S16" s="42" t="s">
        <v>214</v>
      </c>
      <c r="T16" s="61" t="s">
        <v>214</v>
      </c>
      <c r="U16" s="60" t="s">
        <v>214</v>
      </c>
      <c r="V16" s="42" t="s">
        <v>214</v>
      </c>
      <c r="W16" s="42" t="s">
        <v>214</v>
      </c>
      <c r="X16" s="61" t="s">
        <v>214</v>
      </c>
      <c r="Y16" s="28"/>
      <c r="Z16" s="28">
        <v>1098</v>
      </c>
    </row>
    <row r="17" spans="1:26" s="4" customFormat="1" x14ac:dyDescent="0.2">
      <c r="A17" s="28">
        <v>1098</v>
      </c>
      <c r="B17" s="29" t="s">
        <v>224</v>
      </c>
      <c r="C17" s="80">
        <v>1</v>
      </c>
      <c r="D17" s="28" t="s">
        <v>214</v>
      </c>
      <c r="E17" s="28" t="s">
        <v>214</v>
      </c>
      <c r="F17" s="66" t="s">
        <v>214</v>
      </c>
      <c r="G17" s="60" t="s">
        <v>214</v>
      </c>
      <c r="H17" s="42" t="s">
        <v>214</v>
      </c>
      <c r="I17" s="42" t="s">
        <v>214</v>
      </c>
      <c r="J17" s="42" t="s">
        <v>214</v>
      </c>
      <c r="K17" s="42" t="s">
        <v>214</v>
      </c>
      <c r="L17" s="42" t="s">
        <v>214</v>
      </c>
      <c r="M17" s="42" t="s">
        <v>214</v>
      </c>
      <c r="N17" s="42" t="s">
        <v>214</v>
      </c>
      <c r="O17" s="42" t="s">
        <v>214</v>
      </c>
      <c r="P17" s="42" t="s">
        <v>214</v>
      </c>
      <c r="Q17" s="42" t="s">
        <v>214</v>
      </c>
      <c r="R17" s="42" t="s">
        <v>214</v>
      </c>
      <c r="S17" s="42" t="s">
        <v>214</v>
      </c>
      <c r="T17" s="61" t="s">
        <v>214</v>
      </c>
      <c r="U17" s="60" t="s">
        <v>214</v>
      </c>
      <c r="V17" s="42" t="s">
        <v>214</v>
      </c>
      <c r="W17" s="42" t="s">
        <v>214</v>
      </c>
      <c r="X17" s="61" t="s">
        <v>214</v>
      </c>
      <c r="Y17" s="28"/>
      <c r="Z17" s="28">
        <v>1098</v>
      </c>
    </row>
    <row r="18" spans="1:26" s="4" customFormat="1" x14ac:dyDescent="0.2">
      <c r="A18" s="28">
        <v>1098</v>
      </c>
      <c r="B18" s="29" t="s">
        <v>225</v>
      </c>
      <c r="C18" s="80" t="s">
        <v>214</v>
      </c>
      <c r="D18" s="28" t="s">
        <v>214</v>
      </c>
      <c r="E18" s="28" t="s">
        <v>214</v>
      </c>
      <c r="F18" s="66" t="s">
        <v>214</v>
      </c>
      <c r="G18" s="60" t="s">
        <v>214</v>
      </c>
      <c r="H18" s="42" t="s">
        <v>214</v>
      </c>
      <c r="I18" s="42" t="s">
        <v>214</v>
      </c>
      <c r="J18" s="42" t="s">
        <v>214</v>
      </c>
      <c r="K18" s="42" t="s">
        <v>214</v>
      </c>
      <c r="L18" s="42" t="s">
        <v>214</v>
      </c>
      <c r="M18" s="42" t="s">
        <v>214</v>
      </c>
      <c r="N18" s="42" t="s">
        <v>214</v>
      </c>
      <c r="O18" s="42" t="s">
        <v>214</v>
      </c>
      <c r="P18" s="42" t="s">
        <v>214</v>
      </c>
      <c r="Q18" s="42" t="s">
        <v>214</v>
      </c>
      <c r="R18" s="42" t="s">
        <v>214</v>
      </c>
      <c r="S18" s="42" t="s">
        <v>214</v>
      </c>
      <c r="T18" s="61" t="s">
        <v>214</v>
      </c>
      <c r="U18" s="60" t="s">
        <v>214</v>
      </c>
      <c r="V18" s="42">
        <v>902.16</v>
      </c>
      <c r="W18" s="42" t="s">
        <v>214</v>
      </c>
      <c r="X18" s="61" t="s">
        <v>214</v>
      </c>
      <c r="Y18" s="28"/>
      <c r="Z18" s="28">
        <v>1098</v>
      </c>
    </row>
    <row r="19" spans="1:26" s="4" customFormat="1" x14ac:dyDescent="0.2">
      <c r="A19" s="28">
        <v>1098</v>
      </c>
      <c r="B19" s="29" t="s">
        <v>226</v>
      </c>
      <c r="C19" s="80">
        <v>2</v>
      </c>
      <c r="D19" s="28" t="s">
        <v>214</v>
      </c>
      <c r="E19" s="28" t="s">
        <v>214</v>
      </c>
      <c r="F19" s="66" t="s">
        <v>214</v>
      </c>
      <c r="G19" s="60" t="s">
        <v>214</v>
      </c>
      <c r="H19" s="42" t="s">
        <v>214</v>
      </c>
      <c r="I19" s="42" t="s">
        <v>214</v>
      </c>
      <c r="J19" s="42" t="s">
        <v>214</v>
      </c>
      <c r="K19" s="42" t="s">
        <v>214</v>
      </c>
      <c r="L19" s="42" t="s">
        <v>214</v>
      </c>
      <c r="M19" s="42">
        <v>806.09249999999997</v>
      </c>
      <c r="N19" s="42" t="s">
        <v>214</v>
      </c>
      <c r="O19" s="42" t="s">
        <v>214</v>
      </c>
      <c r="P19" s="42" t="s">
        <v>214</v>
      </c>
      <c r="Q19" s="42" t="s">
        <v>214</v>
      </c>
      <c r="R19" s="42" t="s">
        <v>214</v>
      </c>
      <c r="S19" s="42" t="s">
        <v>214</v>
      </c>
      <c r="T19" s="61" t="s">
        <v>214</v>
      </c>
      <c r="U19" s="60" t="s">
        <v>214</v>
      </c>
      <c r="V19" s="42" t="s">
        <v>214</v>
      </c>
      <c r="W19" s="42" t="s">
        <v>214</v>
      </c>
      <c r="X19" s="61" t="s">
        <v>214</v>
      </c>
      <c r="Y19" s="28"/>
      <c r="Z19" s="28">
        <v>1098</v>
      </c>
    </row>
    <row r="20" spans="1:26" s="4" customFormat="1" x14ac:dyDescent="0.2">
      <c r="A20" s="28">
        <v>1098</v>
      </c>
      <c r="B20" s="29" t="s">
        <v>227</v>
      </c>
      <c r="C20" s="80" t="s">
        <v>214</v>
      </c>
      <c r="D20" s="28" t="s">
        <v>214</v>
      </c>
      <c r="E20" s="28" t="s">
        <v>214</v>
      </c>
      <c r="F20" s="66" t="s">
        <v>214</v>
      </c>
      <c r="G20" s="60" t="s">
        <v>214</v>
      </c>
      <c r="H20" s="42" t="s">
        <v>214</v>
      </c>
      <c r="I20" s="42" t="s">
        <v>214</v>
      </c>
      <c r="J20" s="42" t="s">
        <v>214</v>
      </c>
      <c r="K20" s="42" t="s">
        <v>214</v>
      </c>
      <c r="L20" s="42" t="s">
        <v>214</v>
      </c>
      <c r="M20" s="42" t="s">
        <v>214</v>
      </c>
      <c r="N20" s="42" t="s">
        <v>214</v>
      </c>
      <c r="O20" s="42" t="s">
        <v>214</v>
      </c>
      <c r="P20" s="42" t="s">
        <v>214</v>
      </c>
      <c r="Q20" s="42" t="s">
        <v>214</v>
      </c>
      <c r="R20" s="42" t="s">
        <v>214</v>
      </c>
      <c r="S20" s="42" t="s">
        <v>214</v>
      </c>
      <c r="T20" s="61" t="s">
        <v>214</v>
      </c>
      <c r="U20" s="60" t="s">
        <v>214</v>
      </c>
      <c r="V20" s="42" t="s">
        <v>214</v>
      </c>
      <c r="W20" s="42" t="s">
        <v>214</v>
      </c>
      <c r="X20" s="61" t="s">
        <v>214</v>
      </c>
      <c r="Y20" s="28"/>
      <c r="Z20" s="28">
        <v>1098</v>
      </c>
    </row>
    <row r="21" spans="1:26" s="4" customFormat="1" x14ac:dyDescent="0.2">
      <c r="A21" s="28">
        <v>1098</v>
      </c>
      <c r="B21" s="29" t="s">
        <v>228</v>
      </c>
      <c r="C21" s="80" t="s">
        <v>214</v>
      </c>
      <c r="D21" s="28" t="s">
        <v>214</v>
      </c>
      <c r="E21" s="28" t="s">
        <v>214</v>
      </c>
      <c r="F21" s="66" t="s">
        <v>214</v>
      </c>
      <c r="G21" s="60" t="s">
        <v>214</v>
      </c>
      <c r="H21" s="42" t="s">
        <v>214</v>
      </c>
      <c r="I21" s="42" t="s">
        <v>214</v>
      </c>
      <c r="J21" s="42" t="s">
        <v>214</v>
      </c>
      <c r="K21" s="42" t="s">
        <v>214</v>
      </c>
      <c r="L21" s="42" t="s">
        <v>214</v>
      </c>
      <c r="M21" s="42" t="s">
        <v>214</v>
      </c>
      <c r="N21" s="42" t="s">
        <v>214</v>
      </c>
      <c r="O21" s="42" t="s">
        <v>214</v>
      </c>
      <c r="P21" s="42" t="s">
        <v>214</v>
      </c>
      <c r="Q21" s="42" t="s">
        <v>214</v>
      </c>
      <c r="R21" s="42" t="s">
        <v>214</v>
      </c>
      <c r="S21" s="42" t="s">
        <v>214</v>
      </c>
      <c r="T21" s="61" t="s">
        <v>214</v>
      </c>
      <c r="U21" s="60" t="s">
        <v>214</v>
      </c>
      <c r="V21" s="42" t="s">
        <v>214</v>
      </c>
      <c r="W21" s="42" t="s">
        <v>214</v>
      </c>
      <c r="X21" s="61" t="s">
        <v>214</v>
      </c>
      <c r="Y21" s="28"/>
      <c r="Z21" s="28">
        <v>1098</v>
      </c>
    </row>
    <row r="22" spans="1:26" s="4" customFormat="1" x14ac:dyDescent="0.2">
      <c r="A22" s="28">
        <v>1098</v>
      </c>
      <c r="B22" s="29" t="s">
        <v>229</v>
      </c>
      <c r="C22" s="80">
        <v>3</v>
      </c>
      <c r="D22" s="28" t="s">
        <v>214</v>
      </c>
      <c r="E22" s="28" t="s">
        <v>214</v>
      </c>
      <c r="F22" s="66" t="s">
        <v>214</v>
      </c>
      <c r="G22" s="60" t="s">
        <v>214</v>
      </c>
      <c r="H22" s="42" t="s">
        <v>214</v>
      </c>
      <c r="I22" s="42" t="s">
        <v>214</v>
      </c>
      <c r="J22" s="42" t="s">
        <v>214</v>
      </c>
      <c r="K22" s="42" t="s">
        <v>214</v>
      </c>
      <c r="L22" s="42" t="s">
        <v>214</v>
      </c>
      <c r="M22" s="42">
        <v>707.91290000000004</v>
      </c>
      <c r="N22" s="42" t="s">
        <v>214</v>
      </c>
      <c r="O22" s="42" t="s">
        <v>214</v>
      </c>
      <c r="P22" s="42" t="s">
        <v>214</v>
      </c>
      <c r="Q22" s="42" t="s">
        <v>214</v>
      </c>
      <c r="R22" s="42" t="s">
        <v>214</v>
      </c>
      <c r="S22" s="42" t="s">
        <v>214</v>
      </c>
      <c r="T22" s="61" t="s">
        <v>214</v>
      </c>
      <c r="U22" s="60" t="s">
        <v>214</v>
      </c>
      <c r="V22" s="42" t="s">
        <v>214</v>
      </c>
      <c r="W22" s="42" t="s">
        <v>214</v>
      </c>
      <c r="X22" s="61" t="s">
        <v>214</v>
      </c>
      <c r="Y22" s="28"/>
      <c r="Z22" s="28">
        <v>1098</v>
      </c>
    </row>
    <row r="23" spans="1:26" s="4" customFormat="1" x14ac:dyDescent="0.2">
      <c r="A23" s="28">
        <v>1098</v>
      </c>
      <c r="B23" s="29" t="s">
        <v>230</v>
      </c>
      <c r="C23" s="80" t="s">
        <v>214</v>
      </c>
      <c r="D23" s="28" t="s">
        <v>214</v>
      </c>
      <c r="E23" s="28" t="s">
        <v>214</v>
      </c>
      <c r="F23" s="66" t="s">
        <v>214</v>
      </c>
      <c r="G23" s="60" t="s">
        <v>214</v>
      </c>
      <c r="H23" s="42" t="s">
        <v>214</v>
      </c>
      <c r="I23" s="42" t="s">
        <v>214</v>
      </c>
      <c r="J23" s="42" t="s">
        <v>214</v>
      </c>
      <c r="K23" s="42" t="s">
        <v>214</v>
      </c>
      <c r="L23" s="42" t="s">
        <v>214</v>
      </c>
      <c r="M23" s="42" t="s">
        <v>214</v>
      </c>
      <c r="N23" s="42" t="s">
        <v>214</v>
      </c>
      <c r="O23" s="42" t="s">
        <v>214</v>
      </c>
      <c r="P23" s="42" t="s">
        <v>214</v>
      </c>
      <c r="Q23" s="42" t="s">
        <v>214</v>
      </c>
      <c r="R23" s="42" t="s">
        <v>214</v>
      </c>
      <c r="S23" s="42" t="s">
        <v>214</v>
      </c>
      <c r="T23" s="61" t="s">
        <v>214</v>
      </c>
      <c r="U23" s="60" t="s">
        <v>214</v>
      </c>
      <c r="V23" s="42" t="s">
        <v>214</v>
      </c>
      <c r="W23" s="42" t="s">
        <v>214</v>
      </c>
      <c r="X23" s="61" t="s">
        <v>214</v>
      </c>
      <c r="Y23" s="28"/>
      <c r="Z23" s="28">
        <v>1098</v>
      </c>
    </row>
    <row r="24" spans="1:26" s="4" customFormat="1" x14ac:dyDescent="0.2">
      <c r="A24" s="28">
        <v>1098</v>
      </c>
      <c r="B24" s="29" t="s">
        <v>231</v>
      </c>
      <c r="C24" s="80">
        <v>3</v>
      </c>
      <c r="D24" s="28" t="s">
        <v>214</v>
      </c>
      <c r="E24" s="28" t="s">
        <v>214</v>
      </c>
      <c r="F24" s="66" t="s">
        <v>214</v>
      </c>
      <c r="G24" s="60" t="s">
        <v>214</v>
      </c>
      <c r="H24" s="42" t="s">
        <v>214</v>
      </c>
      <c r="I24" s="42" t="s">
        <v>214</v>
      </c>
      <c r="J24" s="42" t="s">
        <v>214</v>
      </c>
      <c r="K24" s="42" t="s">
        <v>214</v>
      </c>
      <c r="L24" s="42" t="s">
        <v>214</v>
      </c>
      <c r="M24" s="42">
        <v>775.76430000000005</v>
      </c>
      <c r="N24" s="42" t="s">
        <v>214</v>
      </c>
      <c r="O24" s="42" t="s">
        <v>214</v>
      </c>
      <c r="P24" s="42" t="s">
        <v>214</v>
      </c>
      <c r="Q24" s="42" t="s">
        <v>214</v>
      </c>
      <c r="R24" s="42" t="s">
        <v>214</v>
      </c>
      <c r="S24" s="42" t="s">
        <v>214</v>
      </c>
      <c r="T24" s="61" t="s">
        <v>214</v>
      </c>
      <c r="U24" s="60" t="s">
        <v>214</v>
      </c>
      <c r="V24" s="42" t="s">
        <v>214</v>
      </c>
      <c r="W24" s="42" t="s">
        <v>214</v>
      </c>
      <c r="X24" s="61" t="s">
        <v>214</v>
      </c>
      <c r="Y24" s="28"/>
      <c r="Z24" s="28">
        <v>1098</v>
      </c>
    </row>
    <row r="25" spans="1:26" s="27" customFormat="1" x14ac:dyDescent="0.2">
      <c r="A25" s="30">
        <v>1098</v>
      </c>
      <c r="B25" s="31" t="s">
        <v>232</v>
      </c>
      <c r="C25" s="81" t="s">
        <v>214</v>
      </c>
      <c r="D25" s="30" t="s">
        <v>214</v>
      </c>
      <c r="E25" s="30" t="s">
        <v>214</v>
      </c>
      <c r="F25" s="82" t="s">
        <v>214</v>
      </c>
      <c r="G25" s="62" t="s">
        <v>214</v>
      </c>
      <c r="H25" s="43" t="s">
        <v>214</v>
      </c>
      <c r="I25" s="43" t="s">
        <v>214</v>
      </c>
      <c r="J25" s="42" t="s">
        <v>214</v>
      </c>
      <c r="K25" s="43" t="s">
        <v>214</v>
      </c>
      <c r="L25" s="43" t="s">
        <v>214</v>
      </c>
      <c r="M25" s="43" t="s">
        <v>214</v>
      </c>
      <c r="N25" s="43" t="s">
        <v>214</v>
      </c>
      <c r="O25" s="43" t="s">
        <v>214</v>
      </c>
      <c r="P25" s="43" t="s">
        <v>214</v>
      </c>
      <c r="Q25" s="43" t="s">
        <v>214</v>
      </c>
      <c r="R25" s="43" t="s">
        <v>214</v>
      </c>
      <c r="S25" s="43" t="s">
        <v>214</v>
      </c>
      <c r="T25" s="63" t="s">
        <v>214</v>
      </c>
      <c r="U25" s="62" t="s">
        <v>214</v>
      </c>
      <c r="V25" s="43" t="s">
        <v>214</v>
      </c>
      <c r="W25" s="43" t="s">
        <v>214</v>
      </c>
      <c r="X25" s="63" t="s">
        <v>214</v>
      </c>
      <c r="Y25" s="30"/>
      <c r="Z25" s="30">
        <v>1098</v>
      </c>
    </row>
    <row r="26" spans="1:26" s="4" customFormat="1" x14ac:dyDescent="0.2">
      <c r="A26" s="28">
        <v>1167</v>
      </c>
      <c r="B26" s="29" t="s">
        <v>130</v>
      </c>
      <c r="C26" s="80">
        <v>114</v>
      </c>
      <c r="D26" s="28">
        <v>76</v>
      </c>
      <c r="E26" s="28">
        <v>2</v>
      </c>
      <c r="F26" s="66">
        <v>1</v>
      </c>
      <c r="G26" s="60">
        <v>126.8597</v>
      </c>
      <c r="H26" s="42">
        <v>93.581500000000005</v>
      </c>
      <c r="I26" s="42">
        <v>160.68149919999999</v>
      </c>
      <c r="J26" s="42">
        <v>1125.7056</v>
      </c>
      <c r="K26" s="42">
        <v>57.7226</v>
      </c>
      <c r="L26" s="42">
        <v>1125.7056</v>
      </c>
      <c r="M26" s="42">
        <v>87.383600000000001</v>
      </c>
      <c r="N26" s="42">
        <v>93.905600000000007</v>
      </c>
      <c r="O26" s="42">
        <v>1388.0913</v>
      </c>
      <c r="P26" s="42">
        <v>302.7971</v>
      </c>
      <c r="Q26" s="42">
        <v>97.421999999999997</v>
      </c>
      <c r="R26" s="42">
        <v>56.078400000000002</v>
      </c>
      <c r="S26" s="42">
        <v>1215.8776</v>
      </c>
      <c r="T26" s="61" t="s">
        <v>214</v>
      </c>
      <c r="U26" s="60">
        <v>1348.26</v>
      </c>
      <c r="V26" s="42">
        <v>1421.14</v>
      </c>
      <c r="W26" s="42">
        <v>1471.08</v>
      </c>
      <c r="X26" s="61">
        <v>1500.8</v>
      </c>
      <c r="Y26" s="28"/>
      <c r="Z26" s="28">
        <v>1167</v>
      </c>
    </row>
    <row r="27" spans="1:26" s="4" customFormat="1" x14ac:dyDescent="0.2">
      <c r="A27" s="28">
        <v>1167</v>
      </c>
      <c r="B27" s="29" t="s">
        <v>131</v>
      </c>
      <c r="C27" s="80">
        <v>14</v>
      </c>
      <c r="D27" s="28">
        <v>10</v>
      </c>
      <c r="E27" s="28" t="s">
        <v>214</v>
      </c>
      <c r="F27" s="66" t="s">
        <v>214</v>
      </c>
      <c r="G27" s="60">
        <v>301.43630000000002</v>
      </c>
      <c r="H27" s="42">
        <v>392.95890000000003</v>
      </c>
      <c r="I27" s="42" t="s">
        <v>214</v>
      </c>
      <c r="J27" s="42" t="s">
        <v>214</v>
      </c>
      <c r="K27" s="42" t="s">
        <v>214</v>
      </c>
      <c r="L27" s="42" t="s">
        <v>214</v>
      </c>
      <c r="M27" s="42">
        <v>80.3767</v>
      </c>
      <c r="N27" s="42" t="s">
        <v>214</v>
      </c>
      <c r="O27" s="42"/>
      <c r="P27" s="42" t="s">
        <v>214</v>
      </c>
      <c r="Q27" s="42">
        <v>296.18340000000001</v>
      </c>
      <c r="R27" s="42" t="s">
        <v>214</v>
      </c>
      <c r="S27" s="42" t="s">
        <v>214</v>
      </c>
      <c r="T27" s="61" t="s">
        <v>214</v>
      </c>
      <c r="U27" s="60">
        <v>646.91999999999996</v>
      </c>
      <c r="V27" s="42">
        <v>576.65</v>
      </c>
      <c r="W27" s="42" t="s">
        <v>214</v>
      </c>
      <c r="X27" s="61" t="s">
        <v>214</v>
      </c>
      <c r="Y27" s="28"/>
      <c r="Z27" s="28">
        <v>1167</v>
      </c>
    </row>
    <row r="28" spans="1:26" s="4" customFormat="1" x14ac:dyDescent="0.2">
      <c r="A28" s="28">
        <v>1167</v>
      </c>
      <c r="B28" s="29" t="s">
        <v>132</v>
      </c>
      <c r="C28" s="80">
        <v>163</v>
      </c>
      <c r="D28" s="28">
        <v>92</v>
      </c>
      <c r="E28" s="28" t="s">
        <v>214</v>
      </c>
      <c r="F28" s="66" t="s">
        <v>214</v>
      </c>
      <c r="G28" s="60">
        <v>110.0778</v>
      </c>
      <c r="H28" s="42">
        <v>63.639800000000001</v>
      </c>
      <c r="I28" s="42" t="s">
        <v>214</v>
      </c>
      <c r="J28" s="42" t="s">
        <v>214</v>
      </c>
      <c r="K28" s="42" t="s">
        <v>214</v>
      </c>
      <c r="L28" s="42" t="s">
        <v>214</v>
      </c>
      <c r="M28" s="42">
        <v>78.352999999999994</v>
      </c>
      <c r="N28" s="42" t="s">
        <v>214</v>
      </c>
      <c r="O28" s="42" t="s">
        <v>214</v>
      </c>
      <c r="P28" s="42" t="s">
        <v>214</v>
      </c>
      <c r="Q28" s="42">
        <v>94.304100000000005</v>
      </c>
      <c r="R28" s="42" t="s">
        <v>214</v>
      </c>
      <c r="S28" s="42" t="s">
        <v>214</v>
      </c>
      <c r="T28" s="61" t="s">
        <v>214</v>
      </c>
      <c r="U28" s="60">
        <v>1133.05</v>
      </c>
      <c r="V28" s="42">
        <v>1145.46</v>
      </c>
      <c r="W28" s="42" t="s">
        <v>214</v>
      </c>
      <c r="X28" s="61" t="s">
        <v>214</v>
      </c>
      <c r="Y28" s="28"/>
      <c r="Z28" s="28">
        <v>1167</v>
      </c>
    </row>
    <row r="29" spans="1:26" s="4" customFormat="1" x14ac:dyDescent="0.2">
      <c r="A29" s="28">
        <v>1167</v>
      </c>
      <c r="B29" s="29" t="s">
        <v>215</v>
      </c>
      <c r="C29" s="80">
        <v>108</v>
      </c>
      <c r="D29" s="28">
        <v>50</v>
      </c>
      <c r="E29" s="28" t="s">
        <v>214</v>
      </c>
      <c r="F29" s="66" t="s">
        <v>214</v>
      </c>
      <c r="G29" s="60">
        <v>117.3302</v>
      </c>
      <c r="H29" s="42">
        <v>47.0595</v>
      </c>
      <c r="I29" s="42" t="s">
        <v>214</v>
      </c>
      <c r="J29" s="42" t="s">
        <v>214</v>
      </c>
      <c r="K29" s="42" t="s">
        <v>214</v>
      </c>
      <c r="L29" s="42" t="s">
        <v>214</v>
      </c>
      <c r="M29" s="42">
        <v>62.704000000000001</v>
      </c>
      <c r="N29" s="42" t="s">
        <v>214</v>
      </c>
      <c r="O29" s="42" t="s">
        <v>214</v>
      </c>
      <c r="P29" s="42" t="s">
        <v>214</v>
      </c>
      <c r="Q29" s="42">
        <v>98.085999999999999</v>
      </c>
      <c r="R29" s="42" t="s">
        <v>214</v>
      </c>
      <c r="S29" s="42" t="s">
        <v>214</v>
      </c>
      <c r="T29" s="61" t="s">
        <v>214</v>
      </c>
      <c r="U29" s="60">
        <v>505.5</v>
      </c>
      <c r="V29" s="42">
        <v>687.07</v>
      </c>
      <c r="W29" s="42" t="s">
        <v>214</v>
      </c>
      <c r="X29" s="61" t="s">
        <v>214</v>
      </c>
      <c r="Y29" s="28"/>
      <c r="Z29" s="28">
        <v>1167</v>
      </c>
    </row>
    <row r="30" spans="1:26" s="4" customFormat="1" x14ac:dyDescent="0.2">
      <c r="A30" s="28">
        <v>1167</v>
      </c>
      <c r="B30" s="29" t="s">
        <v>216</v>
      </c>
      <c r="C30" s="80">
        <v>189</v>
      </c>
      <c r="D30" s="28">
        <v>88</v>
      </c>
      <c r="E30" s="28">
        <v>3</v>
      </c>
      <c r="F30" s="66" t="s">
        <v>214</v>
      </c>
      <c r="G30" s="60">
        <v>117.3968</v>
      </c>
      <c r="H30" s="42">
        <v>95.900899999999993</v>
      </c>
      <c r="I30" s="42" t="s">
        <v>214</v>
      </c>
      <c r="J30" s="42">
        <v>935.59320000000002</v>
      </c>
      <c r="K30" s="42">
        <v>74.366799999999998</v>
      </c>
      <c r="L30" s="42">
        <v>935.59320000000002</v>
      </c>
      <c r="M30" s="42" t="s">
        <v>233</v>
      </c>
      <c r="N30" s="42">
        <v>123.9135</v>
      </c>
      <c r="O30" s="42">
        <v>1018.7932</v>
      </c>
      <c r="P30" s="42">
        <v>1980.1001000000001</v>
      </c>
      <c r="Q30" s="42">
        <v>129.68119999999999</v>
      </c>
      <c r="R30" s="42" t="s">
        <v>214</v>
      </c>
      <c r="S30" s="42" t="s">
        <v>214</v>
      </c>
      <c r="T30" s="61" t="s">
        <v>214</v>
      </c>
      <c r="U30" s="60">
        <v>1264.33</v>
      </c>
      <c r="V30" s="42">
        <v>1203.8800000000001</v>
      </c>
      <c r="W30" s="42" t="s">
        <v>214</v>
      </c>
      <c r="X30" s="61">
        <v>1330.66</v>
      </c>
      <c r="Y30" s="28"/>
      <c r="Z30" s="28">
        <v>1167</v>
      </c>
    </row>
    <row r="31" spans="1:26" s="4" customFormat="1" x14ac:dyDescent="0.2">
      <c r="A31" s="28">
        <v>1167</v>
      </c>
      <c r="B31" s="29" t="s">
        <v>217</v>
      </c>
      <c r="C31" s="80">
        <v>46</v>
      </c>
      <c r="D31" s="28">
        <v>22</v>
      </c>
      <c r="E31" s="28" t="s">
        <v>214</v>
      </c>
      <c r="F31" s="66" t="s">
        <v>214</v>
      </c>
      <c r="G31" s="60">
        <v>161.79599999999999</v>
      </c>
      <c r="H31" s="42">
        <v>113.6606</v>
      </c>
      <c r="I31" s="42" t="s">
        <v>214</v>
      </c>
      <c r="J31" s="42" t="s">
        <v>214</v>
      </c>
      <c r="K31" s="42" t="s">
        <v>214</v>
      </c>
      <c r="L31" s="42" t="s">
        <v>214</v>
      </c>
      <c r="M31" s="42">
        <v>100.6134</v>
      </c>
      <c r="N31" s="42" t="s">
        <v>214</v>
      </c>
      <c r="O31" s="42" t="s">
        <v>214</v>
      </c>
      <c r="P31" s="42" t="s">
        <v>214</v>
      </c>
      <c r="Q31" s="42">
        <v>171.27340000000001</v>
      </c>
      <c r="R31" s="42" t="s">
        <v>214</v>
      </c>
      <c r="S31" s="42" t="s">
        <v>214</v>
      </c>
      <c r="T31" s="61" t="s">
        <v>214</v>
      </c>
      <c r="U31" s="60">
        <v>856.3</v>
      </c>
      <c r="V31" s="42">
        <v>1022.71</v>
      </c>
      <c r="W31" s="42" t="s">
        <v>214</v>
      </c>
      <c r="X31" s="61" t="s">
        <v>214</v>
      </c>
      <c r="Y31" s="28"/>
      <c r="Z31" s="28">
        <v>1167</v>
      </c>
    </row>
    <row r="32" spans="1:26" s="4" customFormat="1" x14ac:dyDescent="0.2">
      <c r="A32" s="28">
        <v>1167</v>
      </c>
      <c r="B32" s="29" t="s">
        <v>218</v>
      </c>
      <c r="C32" s="80">
        <v>28</v>
      </c>
      <c r="D32" s="28">
        <v>24</v>
      </c>
      <c r="E32" s="28" t="s">
        <v>214</v>
      </c>
      <c r="F32" s="66" t="s">
        <v>214</v>
      </c>
      <c r="G32" s="60">
        <v>152.88249999999999</v>
      </c>
      <c r="H32" s="42">
        <v>176.76220000000001</v>
      </c>
      <c r="I32" s="42" t="s">
        <v>214</v>
      </c>
      <c r="J32" s="42" t="s">
        <v>214</v>
      </c>
      <c r="K32" s="42" t="s">
        <v>214</v>
      </c>
      <c r="L32" s="42" t="s">
        <v>214</v>
      </c>
      <c r="M32" s="42">
        <v>140.75</v>
      </c>
      <c r="N32" s="42" t="s">
        <v>214</v>
      </c>
      <c r="O32" s="42" t="s">
        <v>214</v>
      </c>
      <c r="P32" s="42" t="s">
        <v>214</v>
      </c>
      <c r="Q32" s="42">
        <v>200.16589999999999</v>
      </c>
      <c r="R32" s="42" t="s">
        <v>214</v>
      </c>
      <c r="S32" s="42" t="s">
        <v>214</v>
      </c>
      <c r="T32" s="61" t="s">
        <v>214</v>
      </c>
      <c r="U32" s="60">
        <v>922.35</v>
      </c>
      <c r="V32" s="42">
        <v>909.02</v>
      </c>
      <c r="W32" s="42" t="s">
        <v>214</v>
      </c>
      <c r="X32" s="61" t="s">
        <v>214</v>
      </c>
      <c r="Y32" s="28"/>
      <c r="Z32" s="28">
        <v>1167</v>
      </c>
    </row>
    <row r="33" spans="1:26" s="4" customFormat="1" x14ac:dyDescent="0.2">
      <c r="A33" s="28">
        <v>1167</v>
      </c>
      <c r="B33" s="29" t="s">
        <v>219</v>
      </c>
      <c r="C33" s="80">
        <v>46</v>
      </c>
      <c r="D33" s="28">
        <v>21</v>
      </c>
      <c r="E33" s="28" t="s">
        <v>214</v>
      </c>
      <c r="F33" s="66" t="s">
        <v>214</v>
      </c>
      <c r="G33" s="60">
        <v>187.0823</v>
      </c>
      <c r="H33" s="42">
        <v>116.32299999999999</v>
      </c>
      <c r="I33" s="42" t="s">
        <v>214</v>
      </c>
      <c r="J33" s="42" t="s">
        <v>214</v>
      </c>
      <c r="K33" s="42" t="s">
        <v>214</v>
      </c>
      <c r="L33" s="42" t="s">
        <v>214</v>
      </c>
      <c r="M33" s="42">
        <v>108.92149999999999</v>
      </c>
      <c r="N33" s="42" t="s">
        <v>214</v>
      </c>
      <c r="O33" s="42" t="s">
        <v>214</v>
      </c>
      <c r="P33" s="42" t="s">
        <v>214</v>
      </c>
      <c r="Q33" s="42">
        <v>156.85509999999999</v>
      </c>
      <c r="R33" s="42" t="s">
        <v>214</v>
      </c>
      <c r="S33" s="42" t="s">
        <v>214</v>
      </c>
      <c r="T33" s="61" t="s">
        <v>214</v>
      </c>
      <c r="U33" s="60">
        <v>724.49</v>
      </c>
      <c r="V33" s="42">
        <v>853.8</v>
      </c>
      <c r="W33" s="42" t="s">
        <v>214</v>
      </c>
      <c r="X33" s="61" t="s">
        <v>214</v>
      </c>
      <c r="Y33" s="28"/>
      <c r="Z33" s="28">
        <v>1167</v>
      </c>
    </row>
    <row r="34" spans="1:26" s="4" customFormat="1" x14ac:dyDescent="0.2">
      <c r="A34" s="28">
        <v>1167</v>
      </c>
      <c r="B34" s="29" t="s">
        <v>220</v>
      </c>
      <c r="C34" s="80">
        <v>31</v>
      </c>
      <c r="D34" s="28">
        <v>22</v>
      </c>
      <c r="E34" s="28" t="s">
        <v>214</v>
      </c>
      <c r="F34" s="66" t="s">
        <v>214</v>
      </c>
      <c r="G34" s="60">
        <v>218.29679999999999</v>
      </c>
      <c r="H34" s="42">
        <v>117.12690000000001</v>
      </c>
      <c r="I34" s="42" t="s">
        <v>214</v>
      </c>
      <c r="J34" s="42" t="s">
        <v>214</v>
      </c>
      <c r="K34" s="42" t="s">
        <v>214</v>
      </c>
      <c r="L34" s="42" t="s">
        <v>214</v>
      </c>
      <c r="M34" s="42">
        <v>152.9873</v>
      </c>
      <c r="N34" s="42" t="s">
        <v>214</v>
      </c>
      <c r="O34" s="42" t="s">
        <v>214</v>
      </c>
      <c r="P34" s="42" t="s">
        <v>214</v>
      </c>
      <c r="Q34" s="42">
        <v>201.56100000000001</v>
      </c>
      <c r="R34" s="42" t="s">
        <v>214</v>
      </c>
      <c r="S34" s="42" t="s">
        <v>214</v>
      </c>
      <c r="T34" s="61" t="s">
        <v>214</v>
      </c>
      <c r="U34" s="60">
        <v>425.93</v>
      </c>
      <c r="V34" s="42">
        <v>533.72</v>
      </c>
      <c r="W34" s="42" t="s">
        <v>214</v>
      </c>
      <c r="X34" s="61" t="s">
        <v>214</v>
      </c>
      <c r="Y34" s="28"/>
      <c r="Z34" s="28">
        <v>1167</v>
      </c>
    </row>
    <row r="35" spans="1:26" s="4" customFormat="1" x14ac:dyDescent="0.2">
      <c r="A35" s="28">
        <v>1167</v>
      </c>
      <c r="B35" s="29" t="s">
        <v>221</v>
      </c>
      <c r="C35" s="80">
        <v>75</v>
      </c>
      <c r="D35" s="28">
        <v>29</v>
      </c>
      <c r="E35" s="28" t="s">
        <v>214</v>
      </c>
      <c r="F35" s="66" t="s">
        <v>214</v>
      </c>
      <c r="G35" s="60">
        <v>107.12820000000001</v>
      </c>
      <c r="H35" s="42">
        <v>74.590699999999998</v>
      </c>
      <c r="I35" s="42" t="s">
        <v>214</v>
      </c>
      <c r="J35" s="42" t="s">
        <v>214</v>
      </c>
      <c r="K35" s="42" t="s">
        <v>214</v>
      </c>
      <c r="L35" s="42" t="s">
        <v>214</v>
      </c>
      <c r="M35" s="42">
        <v>95.725200000000001</v>
      </c>
      <c r="N35" s="42" t="s">
        <v>214</v>
      </c>
      <c r="O35" s="42" t="s">
        <v>214</v>
      </c>
      <c r="P35" s="42" t="s">
        <v>214</v>
      </c>
      <c r="Q35" s="42">
        <v>162.71700000000001</v>
      </c>
      <c r="R35" s="42" t="s">
        <v>214</v>
      </c>
      <c r="S35" s="42" t="s">
        <v>214</v>
      </c>
      <c r="T35" s="61" t="s">
        <v>214</v>
      </c>
      <c r="U35" s="60">
        <v>606.58000000000004</v>
      </c>
      <c r="V35" s="42">
        <v>701</v>
      </c>
      <c r="W35" s="42" t="s">
        <v>214</v>
      </c>
      <c r="X35" s="61" t="s">
        <v>214</v>
      </c>
      <c r="Y35" s="28"/>
      <c r="Z35" s="28">
        <v>1167</v>
      </c>
    </row>
    <row r="36" spans="1:26" s="4" customFormat="1" x14ac:dyDescent="0.2">
      <c r="A36" s="28">
        <v>1167</v>
      </c>
      <c r="B36" s="29" t="s">
        <v>222</v>
      </c>
      <c r="C36" s="80">
        <v>70</v>
      </c>
      <c r="D36" s="28">
        <v>26</v>
      </c>
      <c r="E36" s="28" t="s">
        <v>214</v>
      </c>
      <c r="F36" s="66" t="s">
        <v>214</v>
      </c>
      <c r="G36" s="60">
        <v>115.627</v>
      </c>
      <c r="H36" s="42">
        <v>111.7543</v>
      </c>
      <c r="I36" s="42" t="s">
        <v>214</v>
      </c>
      <c r="J36" s="42" t="s">
        <v>214</v>
      </c>
      <c r="K36" s="42" t="s">
        <v>214</v>
      </c>
      <c r="L36" s="42" t="s">
        <v>214</v>
      </c>
      <c r="M36" s="42">
        <v>79.579400000000007</v>
      </c>
      <c r="N36" s="42" t="s">
        <v>214</v>
      </c>
      <c r="O36" s="42" t="s">
        <v>214</v>
      </c>
      <c r="P36" s="42" t="s">
        <v>214</v>
      </c>
      <c r="Q36" s="42">
        <v>186.90299999999999</v>
      </c>
      <c r="R36" s="42" t="s">
        <v>214</v>
      </c>
      <c r="S36" s="42" t="s">
        <v>214</v>
      </c>
      <c r="T36" s="61" t="s">
        <v>214</v>
      </c>
      <c r="U36" s="60">
        <v>493.85</v>
      </c>
      <c r="V36" s="42">
        <v>529.92999999999995</v>
      </c>
      <c r="W36" s="42" t="s">
        <v>214</v>
      </c>
      <c r="X36" s="61" t="s">
        <v>214</v>
      </c>
      <c r="Y36" s="28"/>
      <c r="Z36" s="28">
        <v>1167</v>
      </c>
    </row>
    <row r="37" spans="1:26" s="4" customFormat="1" x14ac:dyDescent="0.2">
      <c r="A37" s="28">
        <v>1167</v>
      </c>
      <c r="B37" s="29" t="s">
        <v>223</v>
      </c>
      <c r="C37" s="80">
        <v>75</v>
      </c>
      <c r="D37" s="28">
        <v>30</v>
      </c>
      <c r="E37" s="28" t="s">
        <v>214</v>
      </c>
      <c r="F37" s="66" t="s">
        <v>214</v>
      </c>
      <c r="G37" s="60">
        <v>152.94442000000001</v>
      </c>
      <c r="H37" s="42">
        <v>71.909099999999995</v>
      </c>
      <c r="I37" s="42" t="s">
        <v>214</v>
      </c>
      <c r="J37" s="42" t="s">
        <v>214</v>
      </c>
      <c r="K37" s="42" t="s">
        <v>214</v>
      </c>
      <c r="L37" s="42" t="s">
        <v>214</v>
      </c>
      <c r="M37" s="42">
        <v>48.686199999999999</v>
      </c>
      <c r="N37" s="42" t="s">
        <v>214</v>
      </c>
      <c r="O37" s="42" t="s">
        <v>214</v>
      </c>
      <c r="P37" s="42" t="s">
        <v>214</v>
      </c>
      <c r="Q37" s="42">
        <v>98.957700000000003</v>
      </c>
      <c r="R37" s="42" t="s">
        <v>214</v>
      </c>
      <c r="S37" s="42" t="s">
        <v>214</v>
      </c>
      <c r="T37" s="61" t="s">
        <v>214</v>
      </c>
      <c r="U37" s="60" t="s">
        <v>214</v>
      </c>
      <c r="V37" s="42" t="s">
        <v>214</v>
      </c>
      <c r="W37" s="42" t="s">
        <v>214</v>
      </c>
      <c r="X37" s="61" t="s">
        <v>214</v>
      </c>
      <c r="Y37" s="28"/>
      <c r="Z37" s="28">
        <v>1167</v>
      </c>
    </row>
    <row r="38" spans="1:26" s="4" customFormat="1" x14ac:dyDescent="0.2">
      <c r="A38" s="28">
        <v>1167</v>
      </c>
      <c r="B38" s="29" t="s">
        <v>224</v>
      </c>
      <c r="C38" s="80">
        <v>19</v>
      </c>
      <c r="D38" s="28">
        <v>19</v>
      </c>
      <c r="E38" s="28" t="s">
        <v>214</v>
      </c>
      <c r="F38" s="66" t="s">
        <v>214</v>
      </c>
      <c r="G38" s="60">
        <v>150.62010000000001</v>
      </c>
      <c r="H38" s="42">
        <v>159.64510000000001</v>
      </c>
      <c r="I38" s="42" t="s">
        <v>214</v>
      </c>
      <c r="J38" s="42" t="s">
        <v>214</v>
      </c>
      <c r="K38" s="42" t="s">
        <v>214</v>
      </c>
      <c r="L38" s="42" t="s">
        <v>214</v>
      </c>
      <c r="M38" s="42">
        <v>137.2714</v>
      </c>
      <c r="N38" s="42" t="s">
        <v>214</v>
      </c>
      <c r="O38" s="42" t="s">
        <v>214</v>
      </c>
      <c r="P38" s="42" t="s">
        <v>214</v>
      </c>
      <c r="Q38" s="42">
        <v>119.21299999999999</v>
      </c>
      <c r="R38" s="42" t="s">
        <v>214</v>
      </c>
      <c r="S38" s="42" t="s">
        <v>214</v>
      </c>
      <c r="T38" s="61" t="s">
        <v>214</v>
      </c>
      <c r="U38" s="60">
        <v>856.62</v>
      </c>
      <c r="V38" s="42">
        <v>899.7</v>
      </c>
      <c r="W38" s="42" t="s">
        <v>214</v>
      </c>
      <c r="X38" s="61" t="s">
        <v>214</v>
      </c>
      <c r="Y38" s="28"/>
      <c r="Z38" s="28">
        <v>1167</v>
      </c>
    </row>
    <row r="39" spans="1:26" s="4" customFormat="1" x14ac:dyDescent="0.2">
      <c r="A39" s="28">
        <v>1167</v>
      </c>
      <c r="B39" s="29" t="s">
        <v>225</v>
      </c>
      <c r="C39" s="80">
        <v>7</v>
      </c>
      <c r="D39" s="28">
        <v>4</v>
      </c>
      <c r="E39" s="28" t="s">
        <v>214</v>
      </c>
      <c r="F39" s="66" t="s">
        <v>214</v>
      </c>
      <c r="G39" s="60">
        <v>143.05160000000001</v>
      </c>
      <c r="H39" s="42">
        <v>101.8327</v>
      </c>
      <c r="I39" s="42" t="s">
        <v>214</v>
      </c>
      <c r="J39" s="42" t="s">
        <v>214</v>
      </c>
      <c r="K39" s="42" t="s">
        <v>214</v>
      </c>
      <c r="L39" s="42" t="s">
        <v>214</v>
      </c>
      <c r="M39" s="42">
        <v>100.4836</v>
      </c>
      <c r="N39" s="42" t="s">
        <v>214</v>
      </c>
      <c r="O39" s="42" t="s">
        <v>214</v>
      </c>
      <c r="P39" s="42" t="s">
        <v>214</v>
      </c>
      <c r="Q39" s="42">
        <v>532.52049999999997</v>
      </c>
      <c r="R39" s="42" t="s">
        <v>214</v>
      </c>
      <c r="S39" s="42" t="s">
        <v>214</v>
      </c>
      <c r="T39" s="61" t="s">
        <v>214</v>
      </c>
      <c r="U39" s="60">
        <v>235.58</v>
      </c>
      <c r="V39" s="42">
        <v>227.92</v>
      </c>
      <c r="W39" s="42" t="s">
        <v>214</v>
      </c>
      <c r="X39" s="61" t="s">
        <v>214</v>
      </c>
      <c r="Y39" s="28"/>
      <c r="Z39" s="28">
        <v>1167</v>
      </c>
    </row>
    <row r="40" spans="1:26" s="4" customFormat="1" x14ac:dyDescent="0.2">
      <c r="A40" s="28">
        <v>1167</v>
      </c>
      <c r="B40" s="29" t="s">
        <v>226</v>
      </c>
      <c r="C40" s="80">
        <v>12</v>
      </c>
      <c r="D40" s="28">
        <v>8</v>
      </c>
      <c r="E40" s="28" t="s">
        <v>214</v>
      </c>
      <c r="F40" s="66" t="s">
        <v>214</v>
      </c>
      <c r="G40" s="60">
        <v>248.38050000000001</v>
      </c>
      <c r="H40" s="42">
        <v>251.2321</v>
      </c>
      <c r="I40" s="42" t="s">
        <v>214</v>
      </c>
      <c r="J40" s="42" t="s">
        <v>214</v>
      </c>
      <c r="K40" s="42" t="s">
        <v>214</v>
      </c>
      <c r="L40" s="42" t="s">
        <v>214</v>
      </c>
      <c r="M40" s="42">
        <v>377.76190000000003</v>
      </c>
      <c r="N40" s="42" t="s">
        <v>214</v>
      </c>
      <c r="O40" s="42" t="s">
        <v>214</v>
      </c>
      <c r="P40" s="42" t="s">
        <v>214</v>
      </c>
      <c r="Q40" s="42">
        <v>320.74059999999997</v>
      </c>
      <c r="R40" s="42" t="s">
        <v>214</v>
      </c>
      <c r="S40" s="42" t="s">
        <v>214</v>
      </c>
      <c r="T40" s="61" t="s">
        <v>214</v>
      </c>
      <c r="U40" s="60">
        <v>636.92999999999995</v>
      </c>
      <c r="V40" s="42">
        <v>982.83</v>
      </c>
      <c r="W40" s="42" t="s">
        <v>214</v>
      </c>
      <c r="X40" s="61" t="s">
        <v>214</v>
      </c>
      <c r="Y40" s="28"/>
      <c r="Z40" s="28">
        <v>1167</v>
      </c>
    </row>
    <row r="41" spans="1:26" s="4" customFormat="1" x14ac:dyDescent="0.2">
      <c r="A41" s="28">
        <v>1167</v>
      </c>
      <c r="B41" s="29" t="s">
        <v>227</v>
      </c>
      <c r="C41" s="80">
        <v>12</v>
      </c>
      <c r="D41" s="28">
        <v>2</v>
      </c>
      <c r="E41" s="28" t="s">
        <v>214</v>
      </c>
      <c r="F41" s="66" t="s">
        <v>214</v>
      </c>
      <c r="G41" s="60">
        <v>1169.8152</v>
      </c>
      <c r="H41" s="42">
        <v>332.02</v>
      </c>
      <c r="I41" s="42" t="s">
        <v>214</v>
      </c>
      <c r="J41" s="42" t="s">
        <v>214</v>
      </c>
      <c r="K41" s="42" t="s">
        <v>214</v>
      </c>
      <c r="L41" s="42" t="s">
        <v>214</v>
      </c>
      <c r="M41" s="42">
        <v>56.4696</v>
      </c>
      <c r="N41" s="42" t="s">
        <v>214</v>
      </c>
      <c r="O41" s="42" t="s">
        <v>214</v>
      </c>
      <c r="P41" s="42" t="s">
        <v>214</v>
      </c>
      <c r="Q41" s="42">
        <v>1146.3268</v>
      </c>
      <c r="R41" s="42" t="s">
        <v>214</v>
      </c>
      <c r="S41" s="42" t="s">
        <v>214</v>
      </c>
      <c r="T41" s="61" t="s">
        <v>214</v>
      </c>
      <c r="U41" s="60">
        <v>1140.56</v>
      </c>
      <c r="V41" s="42">
        <v>1035.5899999999999</v>
      </c>
      <c r="W41" s="42" t="s">
        <v>214</v>
      </c>
      <c r="X41" s="61" t="s">
        <v>214</v>
      </c>
      <c r="Y41" s="28"/>
      <c r="Z41" s="28">
        <v>1167</v>
      </c>
    </row>
    <row r="42" spans="1:26" s="4" customFormat="1" x14ac:dyDescent="0.2">
      <c r="A42" s="28">
        <v>1167</v>
      </c>
      <c r="B42" s="29" t="s">
        <v>228</v>
      </c>
      <c r="C42" s="80">
        <v>95</v>
      </c>
      <c r="D42" s="28">
        <v>69</v>
      </c>
      <c r="E42" s="28" t="s">
        <v>214</v>
      </c>
      <c r="F42" s="66" t="s">
        <v>214</v>
      </c>
      <c r="G42" s="60">
        <v>78.377600000000001</v>
      </c>
      <c r="H42" s="42">
        <v>52.212699999999998</v>
      </c>
      <c r="I42" s="42" t="s">
        <v>214</v>
      </c>
      <c r="J42" s="42" t="s">
        <v>214</v>
      </c>
      <c r="K42" s="42" t="s">
        <v>214</v>
      </c>
      <c r="L42" s="42" t="s">
        <v>214</v>
      </c>
      <c r="M42" s="42">
        <v>355.07690000000002</v>
      </c>
      <c r="N42" s="42" t="s">
        <v>214</v>
      </c>
      <c r="O42" s="42" t="s">
        <v>214</v>
      </c>
      <c r="P42" s="42" t="s">
        <v>214</v>
      </c>
      <c r="Q42" s="42">
        <v>67.017499999999998</v>
      </c>
      <c r="R42" s="42" t="s">
        <v>214</v>
      </c>
      <c r="S42" s="42" t="s">
        <v>214</v>
      </c>
      <c r="T42" s="61" t="s">
        <v>214</v>
      </c>
      <c r="U42" s="60">
        <v>727.94</v>
      </c>
      <c r="V42" s="42">
        <v>686.21</v>
      </c>
      <c r="W42" s="42" t="s">
        <v>214</v>
      </c>
      <c r="X42" s="61" t="s">
        <v>214</v>
      </c>
      <c r="Y42" s="28"/>
      <c r="Z42" s="28">
        <v>1167</v>
      </c>
    </row>
    <row r="43" spans="1:26" s="4" customFormat="1" x14ac:dyDescent="0.2">
      <c r="A43" s="28">
        <v>1167</v>
      </c>
      <c r="B43" s="29" t="s">
        <v>229</v>
      </c>
      <c r="C43" s="80">
        <v>4</v>
      </c>
      <c r="D43" s="28" t="s">
        <v>214</v>
      </c>
      <c r="E43" s="28" t="s">
        <v>214</v>
      </c>
      <c r="F43" s="66" t="s">
        <v>214</v>
      </c>
      <c r="G43" s="60" t="s">
        <v>214</v>
      </c>
      <c r="H43" s="42" t="s">
        <v>214</v>
      </c>
      <c r="I43" s="42" t="s">
        <v>214</v>
      </c>
      <c r="J43" s="42" t="s">
        <v>214</v>
      </c>
      <c r="K43" s="42" t="s">
        <v>214</v>
      </c>
      <c r="L43" s="42" t="s">
        <v>214</v>
      </c>
      <c r="M43" s="42">
        <v>385.52870000000001</v>
      </c>
      <c r="N43" s="42" t="s">
        <v>214</v>
      </c>
      <c r="O43" s="42" t="s">
        <v>214</v>
      </c>
      <c r="P43" s="42" t="s">
        <v>214</v>
      </c>
      <c r="Q43" s="42" t="s">
        <v>214</v>
      </c>
      <c r="R43" s="42" t="s">
        <v>214</v>
      </c>
      <c r="S43" s="42" t="s">
        <v>214</v>
      </c>
      <c r="T43" s="61" t="s">
        <v>214</v>
      </c>
      <c r="U43" s="60" t="s">
        <v>214</v>
      </c>
      <c r="V43" s="42" t="s">
        <v>214</v>
      </c>
      <c r="W43" s="42" t="s">
        <v>214</v>
      </c>
      <c r="X43" s="61" t="s">
        <v>214</v>
      </c>
      <c r="Y43" s="28"/>
      <c r="Z43" s="28">
        <v>1167</v>
      </c>
    </row>
    <row r="44" spans="1:26" s="4" customFormat="1" x14ac:dyDescent="0.2">
      <c r="A44" s="28">
        <v>1167</v>
      </c>
      <c r="B44" s="29" t="s">
        <v>230</v>
      </c>
      <c r="C44" s="80">
        <v>7</v>
      </c>
      <c r="D44" s="28">
        <v>8</v>
      </c>
      <c r="E44" s="28" t="s">
        <v>214</v>
      </c>
      <c r="F44" s="66" t="s">
        <v>214</v>
      </c>
      <c r="G44" s="60">
        <v>325.9425</v>
      </c>
      <c r="H44" s="42">
        <v>140.15610000000001</v>
      </c>
      <c r="I44" s="42" t="s">
        <v>214</v>
      </c>
      <c r="J44" s="42" t="s">
        <v>214</v>
      </c>
      <c r="K44" s="42" t="s">
        <v>214</v>
      </c>
      <c r="L44" s="42" t="s">
        <v>214</v>
      </c>
      <c r="M44" s="42">
        <v>397.86169999999998</v>
      </c>
      <c r="N44" s="42" t="s">
        <v>214</v>
      </c>
      <c r="O44" s="42" t="s">
        <v>214</v>
      </c>
      <c r="P44" s="42" t="s">
        <v>214</v>
      </c>
      <c r="Q44" s="42">
        <v>358.74799999999999</v>
      </c>
      <c r="R44" s="42" t="s">
        <v>214</v>
      </c>
      <c r="S44" s="42" t="s">
        <v>214</v>
      </c>
      <c r="T44" s="61" t="s">
        <v>214</v>
      </c>
      <c r="U44" s="60" t="s">
        <v>214</v>
      </c>
      <c r="V44" s="42" t="s">
        <v>214</v>
      </c>
      <c r="W44" s="42" t="s">
        <v>214</v>
      </c>
      <c r="X44" s="61" t="s">
        <v>214</v>
      </c>
      <c r="Y44" s="28"/>
      <c r="Z44" s="28">
        <v>1167</v>
      </c>
    </row>
    <row r="45" spans="1:26" s="4" customFormat="1" x14ac:dyDescent="0.2">
      <c r="A45" s="28">
        <v>1167</v>
      </c>
      <c r="B45" s="29" t="s">
        <v>231</v>
      </c>
      <c r="C45" s="80">
        <v>4</v>
      </c>
      <c r="D45" s="28">
        <v>2</v>
      </c>
      <c r="E45" s="28" t="s">
        <v>214</v>
      </c>
      <c r="F45" s="66" t="s">
        <v>214</v>
      </c>
      <c r="G45" s="60">
        <v>396.53500000000003</v>
      </c>
      <c r="H45" s="42">
        <v>37.4467</v>
      </c>
      <c r="I45" s="42" t="s">
        <v>214</v>
      </c>
      <c r="J45" s="42" t="s">
        <v>214</v>
      </c>
      <c r="K45" s="42" t="s">
        <v>214</v>
      </c>
      <c r="L45" s="42" t="s">
        <v>214</v>
      </c>
      <c r="M45" s="42">
        <v>462.86070000000001</v>
      </c>
      <c r="N45" s="42" t="s">
        <v>214</v>
      </c>
      <c r="O45" s="42" t="s">
        <v>214</v>
      </c>
      <c r="P45" s="42" t="s">
        <v>214</v>
      </c>
      <c r="Q45" s="42">
        <v>37.945999999999998</v>
      </c>
      <c r="R45" s="42" t="s">
        <v>214</v>
      </c>
      <c r="S45" s="42" t="s">
        <v>214</v>
      </c>
      <c r="T45" s="61" t="s">
        <v>214</v>
      </c>
      <c r="U45" s="60" t="s">
        <v>214</v>
      </c>
      <c r="V45" s="42" t="s">
        <v>214</v>
      </c>
      <c r="W45" s="42" t="s">
        <v>214</v>
      </c>
      <c r="X45" s="61" t="s">
        <v>214</v>
      </c>
      <c r="Y45" s="28"/>
      <c r="Z45" s="28">
        <v>1167</v>
      </c>
    </row>
    <row r="46" spans="1:26" s="27" customFormat="1" x14ac:dyDescent="0.2">
      <c r="A46" s="30">
        <v>1167</v>
      </c>
      <c r="B46" s="31" t="s">
        <v>232</v>
      </c>
      <c r="C46" s="81">
        <v>21</v>
      </c>
      <c r="D46" s="30">
        <v>20</v>
      </c>
      <c r="E46" s="30">
        <v>1</v>
      </c>
      <c r="F46" s="82" t="s">
        <v>214</v>
      </c>
      <c r="G46" s="62">
        <v>131.56110000000001</v>
      </c>
      <c r="H46" s="43">
        <v>83.364400000000003</v>
      </c>
      <c r="I46" s="43" t="s">
        <v>214</v>
      </c>
      <c r="J46" s="42">
        <v>368.81849999999997</v>
      </c>
      <c r="K46" s="43">
        <v>76.306399999999996</v>
      </c>
      <c r="L46" s="43">
        <v>368.81849999999997</v>
      </c>
      <c r="M46" s="43">
        <v>165.1234</v>
      </c>
      <c r="N46" s="43">
        <v>105.4187</v>
      </c>
      <c r="O46" s="43">
        <v>87.22</v>
      </c>
      <c r="P46" s="43" t="s">
        <v>214</v>
      </c>
      <c r="Q46" s="43">
        <v>92.686499999999995</v>
      </c>
      <c r="R46" s="43" t="s">
        <v>214</v>
      </c>
      <c r="S46" s="43" t="s">
        <v>214</v>
      </c>
      <c r="T46" s="63" t="s">
        <v>214</v>
      </c>
      <c r="U46" s="62"/>
      <c r="V46" s="43"/>
      <c r="W46" s="43"/>
      <c r="X46" s="63"/>
      <c r="Y46" s="30"/>
      <c r="Z46" s="30">
        <v>1167</v>
      </c>
    </row>
    <row r="47" spans="1:26" x14ac:dyDescent="0.2">
      <c r="A47" s="32" t="s">
        <v>234</v>
      </c>
      <c r="B47" s="29" t="s">
        <v>130</v>
      </c>
      <c r="C47" s="80">
        <v>7</v>
      </c>
      <c r="D47" s="28">
        <v>3</v>
      </c>
      <c r="E47" s="28">
        <v>1</v>
      </c>
      <c r="F47" s="66" t="s">
        <v>214</v>
      </c>
      <c r="G47" s="60">
        <v>84.254599999999996</v>
      </c>
      <c r="H47" s="42">
        <v>166.29640000000001</v>
      </c>
      <c r="I47" s="42" t="s">
        <v>214</v>
      </c>
      <c r="J47" s="42">
        <v>202.0641</v>
      </c>
      <c r="K47" s="42">
        <v>274.29520000000002</v>
      </c>
      <c r="L47" s="42" t="s">
        <v>214</v>
      </c>
      <c r="M47" s="42">
        <v>68.464699999999993</v>
      </c>
      <c r="N47" s="44">
        <v>1.3084064933086799E+18</v>
      </c>
      <c r="O47" s="42">
        <v>14.665699999999999</v>
      </c>
      <c r="P47" s="42" t="s">
        <v>214</v>
      </c>
      <c r="Q47" s="42">
        <v>186.36439999999999</v>
      </c>
      <c r="R47" s="42" t="s">
        <v>214</v>
      </c>
      <c r="S47" s="42" t="s">
        <v>214</v>
      </c>
      <c r="T47" s="61" t="s">
        <v>214</v>
      </c>
      <c r="U47" s="60">
        <v>29.75</v>
      </c>
      <c r="V47" s="42">
        <v>42.99</v>
      </c>
      <c r="W47" s="42" t="s">
        <v>214</v>
      </c>
      <c r="X47" s="61">
        <v>61.52</v>
      </c>
    </row>
    <row r="48" spans="1:26" x14ac:dyDescent="0.2">
      <c r="A48" s="32" t="s">
        <v>234</v>
      </c>
      <c r="B48" s="29" t="s">
        <v>131</v>
      </c>
      <c r="C48" s="80">
        <v>1</v>
      </c>
      <c r="D48" s="28" t="s">
        <v>214</v>
      </c>
      <c r="E48" s="28" t="s">
        <v>214</v>
      </c>
      <c r="F48" s="66" t="s">
        <v>214</v>
      </c>
      <c r="G48" s="60" t="s">
        <v>214</v>
      </c>
      <c r="H48" s="42" t="s">
        <v>214</v>
      </c>
      <c r="I48" s="42" t="s">
        <v>214</v>
      </c>
      <c r="J48" s="42" t="s">
        <v>214</v>
      </c>
      <c r="K48" s="42" t="s">
        <v>214</v>
      </c>
      <c r="L48" s="42" t="s">
        <v>214</v>
      </c>
      <c r="M48" s="42" t="s">
        <v>214</v>
      </c>
      <c r="N48" s="42" t="s">
        <v>214</v>
      </c>
      <c r="O48" s="42" t="s">
        <v>214</v>
      </c>
      <c r="P48" s="42" t="s">
        <v>214</v>
      </c>
      <c r="Q48" s="42" t="s">
        <v>214</v>
      </c>
      <c r="R48" s="42" t="s">
        <v>214</v>
      </c>
      <c r="S48" s="42" t="s">
        <v>214</v>
      </c>
      <c r="T48" s="61" t="s">
        <v>214</v>
      </c>
      <c r="U48" s="60" t="s">
        <v>214</v>
      </c>
      <c r="V48" s="42">
        <v>8.1999999999999993</v>
      </c>
      <c r="W48" s="42" t="s">
        <v>214</v>
      </c>
      <c r="X48" s="61" t="s">
        <v>214</v>
      </c>
    </row>
    <row r="49" spans="1:26" x14ac:dyDescent="0.2">
      <c r="A49" s="32" t="s">
        <v>234</v>
      </c>
      <c r="B49" s="29" t="s">
        <v>132</v>
      </c>
      <c r="C49" s="80">
        <v>30</v>
      </c>
      <c r="D49" s="28">
        <v>18</v>
      </c>
      <c r="E49" s="28">
        <v>2</v>
      </c>
      <c r="F49" s="66">
        <v>2</v>
      </c>
      <c r="G49" s="60">
        <v>81.852400000000003</v>
      </c>
      <c r="H49" s="42">
        <v>101.45359999999999</v>
      </c>
      <c r="I49" s="42">
        <v>117.2342</v>
      </c>
      <c r="J49" s="42">
        <v>50.7532</v>
      </c>
      <c r="K49" s="42">
        <v>462.95639999999997</v>
      </c>
      <c r="L49" s="42">
        <v>579.37120000000004</v>
      </c>
      <c r="M49" s="42">
        <v>82.7423</v>
      </c>
      <c r="N49" s="42">
        <v>550.41679999999997</v>
      </c>
      <c r="O49" s="42">
        <v>61.5824</v>
      </c>
      <c r="P49" s="42">
        <v>582.3673</v>
      </c>
      <c r="Q49" s="42">
        <v>95.014099999999999</v>
      </c>
      <c r="R49" s="42">
        <v>517.98059999999998</v>
      </c>
      <c r="S49" s="42">
        <v>121.43989999999999</v>
      </c>
      <c r="T49" s="71">
        <v>413.19839999999999</v>
      </c>
      <c r="U49" s="60">
        <v>71.44</v>
      </c>
      <c r="V49" s="42">
        <v>76.56</v>
      </c>
      <c r="W49" s="42">
        <v>83.58</v>
      </c>
      <c r="X49" s="61">
        <v>24.68</v>
      </c>
    </row>
    <row r="50" spans="1:26" x14ac:dyDescent="0.2">
      <c r="A50" s="32" t="s">
        <v>234</v>
      </c>
      <c r="B50" s="29" t="s">
        <v>235</v>
      </c>
      <c r="C50" s="80">
        <v>45</v>
      </c>
      <c r="D50" s="28">
        <v>21</v>
      </c>
      <c r="E50" s="28">
        <v>2</v>
      </c>
      <c r="F50" s="66">
        <v>1</v>
      </c>
      <c r="G50" s="60">
        <v>42.497700000000002</v>
      </c>
      <c r="H50" s="42">
        <v>71.947800000000001</v>
      </c>
      <c r="I50" s="42">
        <v>43.1843</v>
      </c>
      <c r="J50" s="42">
        <v>21.1065</v>
      </c>
      <c r="K50" s="42">
        <v>594.56020000000001</v>
      </c>
      <c r="L50" s="42">
        <v>654.65200000000004</v>
      </c>
      <c r="M50" s="42">
        <v>55.081099999999999</v>
      </c>
      <c r="N50" s="42">
        <v>599.19669999999996</v>
      </c>
      <c r="O50" s="42">
        <v>21.1065</v>
      </c>
      <c r="P50" s="42">
        <v>346.4461</v>
      </c>
      <c r="Q50" s="42">
        <v>66.803399999999996</v>
      </c>
      <c r="R50" s="44">
        <v>4.3613549776956E+17</v>
      </c>
      <c r="S50" s="42">
        <v>49.5334</v>
      </c>
      <c r="T50" s="61" t="s">
        <v>214</v>
      </c>
      <c r="U50" s="60">
        <v>57.51</v>
      </c>
      <c r="V50" s="42">
        <v>51.2</v>
      </c>
      <c r="W50" s="42">
        <v>100.13</v>
      </c>
      <c r="X50" s="61">
        <v>45.55</v>
      </c>
    </row>
    <row r="51" spans="1:26" x14ac:dyDescent="0.2">
      <c r="A51" s="32" t="s">
        <v>234</v>
      </c>
      <c r="B51" s="29" t="s">
        <v>236</v>
      </c>
      <c r="C51" s="80">
        <v>10</v>
      </c>
      <c r="D51" s="28" t="s">
        <v>214</v>
      </c>
      <c r="E51" s="28">
        <v>6</v>
      </c>
      <c r="F51" s="66" t="s">
        <v>214</v>
      </c>
      <c r="G51" s="60" t="s">
        <v>214</v>
      </c>
      <c r="H51" s="42" t="s">
        <v>214</v>
      </c>
      <c r="I51" s="42" t="s">
        <v>214</v>
      </c>
      <c r="J51" s="42" t="s">
        <v>214</v>
      </c>
      <c r="K51" s="42" t="s">
        <v>214</v>
      </c>
      <c r="L51" s="42" t="s">
        <v>214</v>
      </c>
      <c r="M51" s="42">
        <v>265.40559999999999</v>
      </c>
      <c r="N51" s="42">
        <v>353.06610000000001</v>
      </c>
      <c r="O51" s="42">
        <v>220.44749999999999</v>
      </c>
      <c r="P51" s="42">
        <v>342</v>
      </c>
      <c r="Q51" s="42" t="s">
        <v>214</v>
      </c>
      <c r="R51" s="42" t="s">
        <v>214</v>
      </c>
      <c r="S51" s="42" t="s">
        <v>214</v>
      </c>
      <c r="T51" s="61" t="s">
        <v>214</v>
      </c>
      <c r="U51" s="60" t="s">
        <v>214</v>
      </c>
      <c r="V51" s="42">
        <v>173.38</v>
      </c>
      <c r="W51" s="42" t="s">
        <v>214</v>
      </c>
      <c r="X51" s="61">
        <v>189.2</v>
      </c>
    </row>
    <row r="52" spans="1:26" x14ac:dyDescent="0.2">
      <c r="A52" s="32" t="s">
        <v>234</v>
      </c>
      <c r="B52" s="29" t="s">
        <v>215</v>
      </c>
      <c r="C52" s="80">
        <v>21</v>
      </c>
      <c r="D52" s="28">
        <v>8</v>
      </c>
      <c r="E52" s="28">
        <v>2</v>
      </c>
      <c r="F52" s="66">
        <v>1</v>
      </c>
      <c r="G52" s="60">
        <v>102.7003</v>
      </c>
      <c r="H52" s="42">
        <v>204.98339999999999</v>
      </c>
      <c r="I52" s="42">
        <v>10.226599999999999</v>
      </c>
      <c r="J52" s="42">
        <v>80.238900000000001</v>
      </c>
      <c r="K52" s="42">
        <v>420.4554</v>
      </c>
      <c r="L52" s="42" t="s">
        <v>214</v>
      </c>
      <c r="M52" s="42">
        <v>108.2124</v>
      </c>
      <c r="N52" s="42">
        <v>373.97629999999998</v>
      </c>
      <c r="O52" s="42">
        <v>72.638599999999997</v>
      </c>
      <c r="P52" s="42">
        <v>247.04910000000001</v>
      </c>
      <c r="Q52" s="42">
        <v>168.87780000000001</v>
      </c>
      <c r="R52" s="42" t="s">
        <v>214</v>
      </c>
      <c r="S52" s="42">
        <v>10.226599999999999</v>
      </c>
      <c r="T52" s="61">
        <v>0</v>
      </c>
      <c r="U52" s="60">
        <v>55.98</v>
      </c>
      <c r="V52" s="42">
        <v>65.599999999999994</v>
      </c>
      <c r="W52" s="42">
        <v>77.739999999999995</v>
      </c>
      <c r="X52" s="61">
        <v>69.94</v>
      </c>
    </row>
    <row r="53" spans="1:26" x14ac:dyDescent="0.2">
      <c r="A53" s="32" t="s">
        <v>234</v>
      </c>
      <c r="B53" s="29" t="s">
        <v>216</v>
      </c>
      <c r="C53" s="80">
        <v>15</v>
      </c>
      <c r="D53" s="28">
        <v>10</v>
      </c>
      <c r="E53" s="28">
        <v>3</v>
      </c>
      <c r="F53" s="66">
        <v>1</v>
      </c>
      <c r="G53" s="60">
        <v>120.82810000000001</v>
      </c>
      <c r="H53" s="42">
        <v>238.35990000000001</v>
      </c>
      <c r="I53" s="42">
        <v>82.382300000000001</v>
      </c>
      <c r="J53" s="42">
        <v>291.61259999999999</v>
      </c>
      <c r="K53" s="42">
        <v>657.3623</v>
      </c>
      <c r="L53" s="44">
        <v>6.1058969687738304E+17</v>
      </c>
      <c r="M53" s="42">
        <v>138.21960000000001</v>
      </c>
      <c r="N53" s="42">
        <v>401.99880000000002</v>
      </c>
      <c r="O53" s="42">
        <v>81.679699999999997</v>
      </c>
      <c r="P53" s="42">
        <v>413.77</v>
      </c>
      <c r="Q53" s="42">
        <v>106.7968</v>
      </c>
      <c r="R53" s="42" t="s">
        <v>214</v>
      </c>
      <c r="S53" s="42">
        <v>82.382300000000001</v>
      </c>
      <c r="T53" s="61">
        <v>0</v>
      </c>
      <c r="U53" s="60">
        <v>185.33</v>
      </c>
      <c r="V53" s="42">
        <v>173.24</v>
      </c>
      <c r="W53" s="42">
        <v>47.6</v>
      </c>
      <c r="X53" s="61">
        <v>180.82</v>
      </c>
    </row>
    <row r="54" spans="1:26" x14ac:dyDescent="0.2">
      <c r="A54" s="32" t="s">
        <v>234</v>
      </c>
      <c r="B54" s="29" t="s">
        <v>217</v>
      </c>
      <c r="C54" s="80">
        <v>15</v>
      </c>
      <c r="D54" s="28">
        <v>10</v>
      </c>
      <c r="E54" s="28" t="s">
        <v>214</v>
      </c>
      <c r="F54" s="66">
        <v>2</v>
      </c>
      <c r="G54" s="60">
        <v>188.9786</v>
      </c>
      <c r="H54" s="42">
        <v>256.46039999999999</v>
      </c>
      <c r="I54" s="42">
        <v>238.46469999999999</v>
      </c>
      <c r="J54" s="42" t="s">
        <v>214</v>
      </c>
      <c r="K54" s="42" t="s">
        <v>214</v>
      </c>
      <c r="L54" s="42">
        <v>639.24959999999999</v>
      </c>
      <c r="M54" s="42">
        <v>135.40940000000001</v>
      </c>
      <c r="N54" s="42" t="s">
        <v>214</v>
      </c>
      <c r="O54" s="42" t="s">
        <v>214</v>
      </c>
      <c r="P54" s="42" t="s">
        <v>214</v>
      </c>
      <c r="Q54" s="42">
        <v>123.012</v>
      </c>
      <c r="R54" s="42">
        <v>181.60069999999999</v>
      </c>
      <c r="S54" s="42">
        <v>10.1813</v>
      </c>
      <c r="T54" s="61">
        <v>10.1813</v>
      </c>
      <c r="U54" s="60">
        <v>73.819999999999993</v>
      </c>
      <c r="V54" s="42">
        <v>150.25</v>
      </c>
      <c r="W54" s="42">
        <v>10.87</v>
      </c>
      <c r="X54" s="61" t="s">
        <v>214</v>
      </c>
    </row>
    <row r="55" spans="1:26" x14ac:dyDescent="0.2">
      <c r="A55" s="32" t="s">
        <v>234</v>
      </c>
      <c r="B55" s="29" t="s">
        <v>237</v>
      </c>
      <c r="C55" s="80">
        <v>15</v>
      </c>
      <c r="D55" s="28">
        <v>8</v>
      </c>
      <c r="E55" s="28" t="s">
        <v>214</v>
      </c>
      <c r="F55" s="66" t="s">
        <v>214</v>
      </c>
      <c r="G55" s="60">
        <v>176.12559999999999</v>
      </c>
      <c r="H55" s="42">
        <v>141.4802</v>
      </c>
      <c r="I55" s="42" t="s">
        <v>214</v>
      </c>
      <c r="J55" s="42" t="s">
        <v>214</v>
      </c>
      <c r="K55" s="42" t="s">
        <v>214</v>
      </c>
      <c r="L55" s="42" t="s">
        <v>214</v>
      </c>
      <c r="M55" s="42">
        <v>103.8348</v>
      </c>
      <c r="N55" s="42" t="s">
        <v>214</v>
      </c>
      <c r="O55" s="42" t="s">
        <v>214</v>
      </c>
      <c r="P55" s="42" t="s">
        <v>214</v>
      </c>
      <c r="Q55" s="42">
        <v>245.35550000000001</v>
      </c>
      <c r="R55" s="42" t="s">
        <v>214</v>
      </c>
      <c r="S55" s="42" t="s">
        <v>214</v>
      </c>
      <c r="T55" s="61" t="s">
        <v>214</v>
      </c>
      <c r="U55" s="60">
        <v>174.02</v>
      </c>
      <c r="V55" s="42">
        <v>179.67</v>
      </c>
      <c r="W55" s="42" t="s">
        <v>214</v>
      </c>
      <c r="X55" s="61" t="s">
        <v>214</v>
      </c>
    </row>
    <row r="56" spans="1:26" x14ac:dyDescent="0.2">
      <c r="A56" s="32" t="s">
        <v>234</v>
      </c>
      <c r="B56" s="29" t="s">
        <v>238</v>
      </c>
      <c r="C56" s="80">
        <v>2</v>
      </c>
      <c r="D56" s="28" t="s">
        <v>214</v>
      </c>
      <c r="E56" s="28" t="s">
        <v>214</v>
      </c>
      <c r="F56" s="66" t="s">
        <v>214</v>
      </c>
      <c r="G56" s="60" t="s">
        <v>214</v>
      </c>
      <c r="H56" s="42" t="s">
        <v>214</v>
      </c>
      <c r="I56" s="42" t="s">
        <v>214</v>
      </c>
      <c r="J56" s="42" t="s">
        <v>214</v>
      </c>
      <c r="K56" s="42" t="s">
        <v>214</v>
      </c>
      <c r="L56" s="42" t="s">
        <v>214</v>
      </c>
      <c r="M56" s="42">
        <v>406.5806</v>
      </c>
      <c r="N56" s="42" t="s">
        <v>214</v>
      </c>
      <c r="O56" s="42" t="s">
        <v>214</v>
      </c>
      <c r="P56" s="42" t="s">
        <v>214</v>
      </c>
      <c r="Q56" s="42" t="s">
        <v>214</v>
      </c>
      <c r="R56" s="42" t="s">
        <v>214</v>
      </c>
      <c r="S56" s="42" t="s">
        <v>214</v>
      </c>
      <c r="T56" s="61" t="s">
        <v>214</v>
      </c>
      <c r="U56" s="60">
        <v>193.55</v>
      </c>
      <c r="V56" s="42" t="s">
        <v>214</v>
      </c>
      <c r="W56" s="42" t="s">
        <v>214</v>
      </c>
      <c r="X56" s="61" t="s">
        <v>214</v>
      </c>
    </row>
    <row r="57" spans="1:26" x14ac:dyDescent="0.2">
      <c r="A57" s="32" t="s">
        <v>234</v>
      </c>
      <c r="B57" s="29" t="s">
        <v>150</v>
      </c>
      <c r="C57" s="80">
        <v>1</v>
      </c>
      <c r="D57" s="28">
        <v>1</v>
      </c>
      <c r="E57" s="28" t="s">
        <v>214</v>
      </c>
      <c r="F57" s="66" t="s">
        <v>214</v>
      </c>
      <c r="G57" s="64">
        <v>0</v>
      </c>
      <c r="H57" s="44">
        <v>0</v>
      </c>
      <c r="I57" s="42" t="s">
        <v>214</v>
      </c>
      <c r="J57" s="42" t="s">
        <v>214</v>
      </c>
      <c r="K57" s="42" t="s">
        <v>214</v>
      </c>
      <c r="L57" s="42" t="s">
        <v>214</v>
      </c>
      <c r="M57" s="44">
        <v>0</v>
      </c>
      <c r="N57" s="42" t="s">
        <v>214</v>
      </c>
      <c r="O57" s="42" t="s">
        <v>214</v>
      </c>
      <c r="P57" s="42" t="s">
        <v>214</v>
      </c>
      <c r="Q57" s="44">
        <v>0</v>
      </c>
      <c r="R57" s="42" t="s">
        <v>214</v>
      </c>
      <c r="S57" s="42" t="s">
        <v>214</v>
      </c>
      <c r="T57" s="61" t="s">
        <v>214</v>
      </c>
      <c r="U57" s="60">
        <v>82.76</v>
      </c>
      <c r="V57" s="42">
        <v>82.76</v>
      </c>
      <c r="W57" s="42" t="s">
        <v>214</v>
      </c>
      <c r="X57" s="61" t="s">
        <v>214</v>
      </c>
    </row>
    <row r="58" spans="1:26" x14ac:dyDescent="0.2">
      <c r="A58" s="32" t="s">
        <v>234</v>
      </c>
      <c r="B58" s="29" t="s">
        <v>239</v>
      </c>
      <c r="C58" s="80">
        <v>1</v>
      </c>
      <c r="D58" s="28" t="s">
        <v>214</v>
      </c>
      <c r="E58" s="28" t="s">
        <v>214</v>
      </c>
      <c r="F58" s="66" t="s">
        <v>214</v>
      </c>
      <c r="G58" s="60" t="s">
        <v>214</v>
      </c>
      <c r="H58" s="42" t="s">
        <v>214</v>
      </c>
      <c r="I58" s="42" t="s">
        <v>214</v>
      </c>
      <c r="J58" s="42" t="s">
        <v>214</v>
      </c>
      <c r="K58" s="42" t="s">
        <v>214</v>
      </c>
      <c r="L58" s="42" t="s">
        <v>214</v>
      </c>
      <c r="M58" s="42" t="s">
        <v>214</v>
      </c>
      <c r="N58" s="42" t="s">
        <v>214</v>
      </c>
      <c r="O58" s="42" t="s">
        <v>214</v>
      </c>
      <c r="P58" s="42" t="s">
        <v>214</v>
      </c>
      <c r="Q58" s="42" t="s">
        <v>214</v>
      </c>
      <c r="R58" s="42" t="s">
        <v>214</v>
      </c>
      <c r="S58" s="42" t="s">
        <v>214</v>
      </c>
      <c r="T58" s="61" t="s">
        <v>214</v>
      </c>
      <c r="U58" s="60" t="s">
        <v>214</v>
      </c>
      <c r="V58" s="42" t="s">
        <v>214</v>
      </c>
      <c r="W58" s="42" t="s">
        <v>214</v>
      </c>
      <c r="X58" s="61" t="s">
        <v>214</v>
      </c>
    </row>
    <row r="59" spans="1:26" x14ac:dyDescent="0.2">
      <c r="A59" s="32" t="s">
        <v>234</v>
      </c>
      <c r="B59" s="29" t="s">
        <v>173</v>
      </c>
      <c r="C59" s="80">
        <v>44</v>
      </c>
      <c r="D59" s="28">
        <v>15</v>
      </c>
      <c r="E59" s="28">
        <v>4</v>
      </c>
      <c r="F59" s="66">
        <v>2</v>
      </c>
      <c r="G59" s="72">
        <v>80.242000000000004</v>
      </c>
      <c r="H59" s="42">
        <v>75.617999999999995</v>
      </c>
      <c r="I59" s="42">
        <v>163.00210000000001</v>
      </c>
      <c r="J59" s="42">
        <v>39.799500000000002</v>
      </c>
      <c r="K59" s="42">
        <v>193.50649999999999</v>
      </c>
      <c r="L59" s="42">
        <v>320.89400000000001</v>
      </c>
      <c r="M59" s="42">
        <v>45.771000000000001</v>
      </c>
      <c r="N59" s="42">
        <v>142.67769999999999</v>
      </c>
      <c r="O59" s="42">
        <v>13.644</v>
      </c>
      <c r="P59" s="42">
        <v>48.740499999999997</v>
      </c>
      <c r="Q59" s="42">
        <v>98.927000000000007</v>
      </c>
      <c r="R59" s="42">
        <v>403.04390000000001</v>
      </c>
      <c r="S59" s="42">
        <v>193.773</v>
      </c>
      <c r="T59" s="61">
        <v>607.01480000000004</v>
      </c>
      <c r="U59" s="60">
        <v>213.78</v>
      </c>
      <c r="V59" s="42">
        <v>219.28</v>
      </c>
      <c r="W59" s="42">
        <v>268.10000000000002</v>
      </c>
      <c r="X59" s="61">
        <v>261.63</v>
      </c>
    </row>
    <row r="60" spans="1:26" x14ac:dyDescent="0.2">
      <c r="A60" s="32" t="s">
        <v>234</v>
      </c>
      <c r="B60" s="29" t="s">
        <v>151</v>
      </c>
      <c r="C60" s="80">
        <v>8</v>
      </c>
      <c r="D60" s="28">
        <v>6</v>
      </c>
      <c r="E60" s="28" t="s">
        <v>214</v>
      </c>
      <c r="F60" s="66" t="s">
        <v>214</v>
      </c>
      <c r="G60" s="60">
        <v>337.83449999999999</v>
      </c>
      <c r="H60" s="42">
        <v>414.5154</v>
      </c>
      <c r="I60" s="42" t="s">
        <v>214</v>
      </c>
      <c r="J60" s="42" t="s">
        <v>214</v>
      </c>
      <c r="K60" s="42" t="s">
        <v>214</v>
      </c>
      <c r="L60" s="42" t="s">
        <v>214</v>
      </c>
      <c r="M60" s="42">
        <v>306.94810000000001</v>
      </c>
      <c r="N60" s="42" t="s">
        <v>214</v>
      </c>
      <c r="O60" s="42" t="s">
        <v>214</v>
      </c>
      <c r="P60" s="42" t="s">
        <v>214</v>
      </c>
      <c r="Q60" s="42">
        <v>277.18520000000001</v>
      </c>
      <c r="R60" s="42" t="s">
        <v>214</v>
      </c>
      <c r="S60" s="42" t="s">
        <v>214</v>
      </c>
      <c r="T60" s="61" t="s">
        <v>214</v>
      </c>
      <c r="U60" s="60">
        <v>138.19</v>
      </c>
      <c r="V60" s="42">
        <v>84.21</v>
      </c>
      <c r="W60" s="42" t="s">
        <v>214</v>
      </c>
      <c r="X60" s="61" t="s">
        <v>214</v>
      </c>
    </row>
    <row r="61" spans="1:26" s="36" customFormat="1" ht="32" x14ac:dyDescent="0.2">
      <c r="A61" s="33" t="s">
        <v>234</v>
      </c>
      <c r="B61" s="35" t="s">
        <v>174</v>
      </c>
      <c r="C61" s="83" t="s">
        <v>214</v>
      </c>
      <c r="D61" s="34" t="s">
        <v>214</v>
      </c>
      <c r="E61" s="34" t="s">
        <v>214</v>
      </c>
      <c r="F61" s="84" t="s">
        <v>214</v>
      </c>
      <c r="G61" s="64" t="s">
        <v>214</v>
      </c>
      <c r="H61" s="44" t="s">
        <v>214</v>
      </c>
      <c r="I61" s="44" t="s">
        <v>214</v>
      </c>
      <c r="J61" s="44" t="s">
        <v>214</v>
      </c>
      <c r="K61" s="44" t="s">
        <v>214</v>
      </c>
      <c r="L61" s="44" t="s">
        <v>214</v>
      </c>
      <c r="M61" s="44" t="s">
        <v>214</v>
      </c>
      <c r="N61" s="44" t="s">
        <v>214</v>
      </c>
      <c r="O61" s="44" t="s">
        <v>214</v>
      </c>
      <c r="P61" s="44" t="s">
        <v>214</v>
      </c>
      <c r="Q61" s="44" t="s">
        <v>214</v>
      </c>
      <c r="R61" s="44" t="s">
        <v>214</v>
      </c>
      <c r="S61" s="44" t="s">
        <v>214</v>
      </c>
      <c r="T61" s="65" t="s">
        <v>214</v>
      </c>
      <c r="U61" s="64" t="s">
        <v>214</v>
      </c>
      <c r="V61" s="44" t="s">
        <v>214</v>
      </c>
      <c r="W61" s="44" t="s">
        <v>214</v>
      </c>
      <c r="X61" s="65" t="s">
        <v>214</v>
      </c>
      <c r="Y61" s="53" t="s">
        <v>254</v>
      </c>
      <c r="Z61" s="33"/>
    </row>
    <row r="62" spans="1:26" ht="18.75" customHeight="1" x14ac:dyDescent="0.2">
      <c r="A62" s="32" t="s">
        <v>234</v>
      </c>
      <c r="B62" s="29" t="s">
        <v>152</v>
      </c>
      <c r="C62" s="80">
        <v>10</v>
      </c>
      <c r="D62" s="28">
        <v>5</v>
      </c>
      <c r="E62" s="28" t="s">
        <v>214</v>
      </c>
      <c r="F62" s="66" t="s">
        <v>214</v>
      </c>
      <c r="G62" s="60">
        <v>204.31639999999999</v>
      </c>
      <c r="H62" s="42">
        <v>119.8921</v>
      </c>
      <c r="I62" s="42" t="s">
        <v>214</v>
      </c>
      <c r="J62" s="42" t="s">
        <v>214</v>
      </c>
      <c r="K62" s="42" t="s">
        <v>214</v>
      </c>
      <c r="L62" s="42" t="s">
        <v>214</v>
      </c>
      <c r="M62" s="42">
        <v>62.598300000000002</v>
      </c>
      <c r="N62" s="42" t="s">
        <v>214</v>
      </c>
      <c r="O62" s="42" t="s">
        <v>214</v>
      </c>
      <c r="P62" s="42" t="s">
        <v>214</v>
      </c>
      <c r="Q62" s="42">
        <v>292.096</v>
      </c>
      <c r="R62" s="42" t="s">
        <v>214</v>
      </c>
      <c r="S62" s="42" t="s">
        <v>214</v>
      </c>
      <c r="T62" s="61" t="s">
        <v>214</v>
      </c>
      <c r="U62" s="60">
        <v>182.34</v>
      </c>
      <c r="V62" s="42">
        <v>159.53</v>
      </c>
      <c r="W62" s="42" t="s">
        <v>214</v>
      </c>
      <c r="X62" s="61" t="s">
        <v>214</v>
      </c>
    </row>
    <row r="63" spans="1:26" x14ac:dyDescent="0.2">
      <c r="A63" s="32" t="s">
        <v>234</v>
      </c>
      <c r="B63" s="29" t="s">
        <v>240</v>
      </c>
      <c r="C63" s="80">
        <v>23</v>
      </c>
      <c r="D63" s="28">
        <v>37</v>
      </c>
      <c r="E63" s="28">
        <v>10</v>
      </c>
      <c r="F63" s="66">
        <v>2</v>
      </c>
      <c r="G63" s="60">
        <v>61.954500000000003</v>
      </c>
      <c r="H63" s="42">
        <v>161.86750000000001</v>
      </c>
      <c r="I63" s="42">
        <v>8.4661000000000008</v>
      </c>
      <c r="J63" s="42">
        <v>156.7946</v>
      </c>
      <c r="K63" s="42">
        <v>309.52460000000002</v>
      </c>
      <c r="L63" s="42">
        <v>483.1275</v>
      </c>
      <c r="M63" s="42">
        <v>115.2486</v>
      </c>
      <c r="N63" s="42">
        <v>190.04560000000001</v>
      </c>
      <c r="O63" s="42">
        <v>107.32</v>
      </c>
      <c r="P63" s="42">
        <v>190.2501</v>
      </c>
      <c r="Q63" s="42">
        <v>33.073999999999998</v>
      </c>
      <c r="R63" s="42">
        <v>963.09439999999995</v>
      </c>
      <c r="S63" s="42">
        <v>13.5519</v>
      </c>
      <c r="T63" s="61">
        <v>13.5519</v>
      </c>
      <c r="U63" s="60">
        <v>71.55</v>
      </c>
      <c r="V63" s="42">
        <v>92.63</v>
      </c>
      <c r="W63" s="28">
        <v>156.44</v>
      </c>
      <c r="X63" s="61">
        <v>99.17</v>
      </c>
    </row>
    <row r="64" spans="1:26" x14ac:dyDescent="0.2">
      <c r="A64" s="32" t="s">
        <v>234</v>
      </c>
      <c r="B64" s="29" t="s">
        <v>241</v>
      </c>
      <c r="C64" s="80">
        <v>88</v>
      </c>
      <c r="D64" s="28">
        <v>119</v>
      </c>
      <c r="E64" s="28">
        <v>8</v>
      </c>
      <c r="F64" s="66">
        <v>4</v>
      </c>
      <c r="G64" s="60">
        <v>51.326300000000003</v>
      </c>
      <c r="H64" s="42">
        <v>89.789400000000001</v>
      </c>
      <c r="I64" s="42">
        <v>18.210999999999999</v>
      </c>
      <c r="J64" s="42">
        <v>121.43940000000001</v>
      </c>
      <c r="K64" s="42">
        <v>296.95119999999997</v>
      </c>
      <c r="L64" s="42">
        <v>357.78500000000003</v>
      </c>
      <c r="M64" s="42">
        <v>53.226700000000001</v>
      </c>
      <c r="N64" s="42">
        <v>228.5223</v>
      </c>
      <c r="O64" s="42">
        <v>46.222299999999997</v>
      </c>
      <c r="P64" s="42">
        <v>158.6275</v>
      </c>
      <c r="Q64" s="42">
        <v>32.820599999999999</v>
      </c>
      <c r="R64" s="42">
        <v>227.39959999999999</v>
      </c>
      <c r="S64" s="42">
        <v>11.7483</v>
      </c>
      <c r="T64" s="61">
        <v>287.68849999999998</v>
      </c>
      <c r="U64" s="60">
        <v>153.32</v>
      </c>
      <c r="V64" s="42">
        <v>212.25</v>
      </c>
      <c r="W64" s="42">
        <v>114.81</v>
      </c>
      <c r="X64" s="66">
        <v>159.33000000000001</v>
      </c>
    </row>
    <row r="65" spans="1:26" x14ac:dyDescent="0.2">
      <c r="A65" s="32" t="s">
        <v>234</v>
      </c>
      <c r="B65" s="29" t="s">
        <v>175</v>
      </c>
      <c r="C65" s="80">
        <v>31</v>
      </c>
      <c r="D65" s="28">
        <v>20</v>
      </c>
      <c r="E65" s="28">
        <v>2</v>
      </c>
      <c r="F65" s="66">
        <v>2</v>
      </c>
      <c r="G65" s="60">
        <v>91.214399999999998</v>
      </c>
      <c r="H65" s="42">
        <v>132.1319</v>
      </c>
      <c r="I65" s="42">
        <v>89</v>
      </c>
      <c r="J65" s="42">
        <v>89</v>
      </c>
      <c r="K65" s="42">
        <v>464</v>
      </c>
      <c r="L65" s="42">
        <v>418</v>
      </c>
      <c r="M65" s="42">
        <v>85</v>
      </c>
      <c r="N65" s="42">
        <v>418</v>
      </c>
      <c r="O65" s="42">
        <v>89</v>
      </c>
      <c r="P65" s="42">
        <v>837</v>
      </c>
      <c r="Q65" s="42">
        <v>133</v>
      </c>
      <c r="R65" s="42">
        <v>464</v>
      </c>
      <c r="S65" s="42">
        <v>89</v>
      </c>
      <c r="T65" s="61">
        <v>837</v>
      </c>
      <c r="U65" s="60">
        <v>223</v>
      </c>
      <c r="V65" s="42">
        <v>217</v>
      </c>
      <c r="W65" s="42">
        <v>392</v>
      </c>
      <c r="X65" s="61">
        <v>392</v>
      </c>
    </row>
    <row r="66" spans="1:26" x14ac:dyDescent="0.2">
      <c r="A66" s="32" t="s">
        <v>234</v>
      </c>
      <c r="B66" s="29" t="s">
        <v>153</v>
      </c>
      <c r="C66" s="80" t="s">
        <v>214</v>
      </c>
      <c r="D66" s="28" t="s">
        <v>214</v>
      </c>
      <c r="E66" s="28" t="s">
        <v>214</v>
      </c>
      <c r="F66" s="66" t="s">
        <v>214</v>
      </c>
      <c r="G66" s="60" t="s">
        <v>214</v>
      </c>
      <c r="H66" s="42" t="s">
        <v>214</v>
      </c>
      <c r="I66" s="42" t="s">
        <v>214</v>
      </c>
      <c r="J66" s="42" t="s">
        <v>214</v>
      </c>
      <c r="K66" s="42" t="s">
        <v>214</v>
      </c>
      <c r="L66" s="42" t="s">
        <v>214</v>
      </c>
      <c r="M66" s="42" t="s">
        <v>214</v>
      </c>
      <c r="N66" s="42" t="s">
        <v>214</v>
      </c>
      <c r="O66" s="42" t="s">
        <v>214</v>
      </c>
      <c r="P66" s="42" t="s">
        <v>214</v>
      </c>
      <c r="Q66" s="42" t="s">
        <v>214</v>
      </c>
      <c r="R66" s="42" t="s">
        <v>214</v>
      </c>
      <c r="S66" s="42" t="s">
        <v>214</v>
      </c>
      <c r="T66" s="61" t="s">
        <v>214</v>
      </c>
      <c r="U66" s="60" t="s">
        <v>214</v>
      </c>
      <c r="V66" s="42" t="s">
        <v>214</v>
      </c>
      <c r="W66" s="42" t="s">
        <v>214</v>
      </c>
      <c r="X66" s="61" t="s">
        <v>214</v>
      </c>
    </row>
    <row r="67" spans="1:26" x14ac:dyDescent="0.2">
      <c r="A67" s="32" t="s">
        <v>234</v>
      </c>
      <c r="B67" s="29" t="s">
        <v>154</v>
      </c>
      <c r="C67" s="80">
        <v>13</v>
      </c>
      <c r="D67" s="28">
        <v>11</v>
      </c>
      <c r="E67" s="28" t="s">
        <v>214</v>
      </c>
      <c r="F67" s="66" t="s">
        <v>214</v>
      </c>
      <c r="G67" s="60">
        <v>142</v>
      </c>
      <c r="H67" s="42">
        <v>207</v>
      </c>
      <c r="I67" s="42" t="s">
        <v>214</v>
      </c>
      <c r="J67" s="42" t="s">
        <v>214</v>
      </c>
      <c r="K67" s="42" t="s">
        <v>214</v>
      </c>
      <c r="L67" s="42" t="s">
        <v>214</v>
      </c>
      <c r="M67" s="42">
        <v>146</v>
      </c>
      <c r="N67" s="42" t="s">
        <v>214</v>
      </c>
      <c r="O67" s="42" t="s">
        <v>214</v>
      </c>
      <c r="P67" s="42" t="s">
        <v>214</v>
      </c>
      <c r="Q67" s="42">
        <v>134</v>
      </c>
      <c r="R67" s="42" t="s">
        <v>214</v>
      </c>
      <c r="S67" s="42" t="s">
        <v>214</v>
      </c>
      <c r="T67" s="61" t="s">
        <v>214</v>
      </c>
      <c r="U67" s="60">
        <v>189</v>
      </c>
      <c r="V67" s="42">
        <v>215</v>
      </c>
      <c r="W67" s="42" t="s">
        <v>214</v>
      </c>
      <c r="X67" s="61" t="s">
        <v>214</v>
      </c>
    </row>
    <row r="68" spans="1:26" x14ac:dyDescent="0.2">
      <c r="A68" s="32" t="s">
        <v>234</v>
      </c>
      <c r="B68" s="29" t="s">
        <v>155</v>
      </c>
      <c r="C68" s="80">
        <v>11</v>
      </c>
      <c r="D68" s="28">
        <v>7</v>
      </c>
      <c r="E68" s="28" t="s">
        <v>214</v>
      </c>
      <c r="F68" s="66" t="s">
        <v>214</v>
      </c>
      <c r="G68" s="60">
        <v>322</v>
      </c>
      <c r="H68" s="42">
        <v>366</v>
      </c>
      <c r="I68" s="42" t="s">
        <v>214</v>
      </c>
      <c r="J68" s="42" t="s">
        <v>214</v>
      </c>
      <c r="K68" s="42" t="s">
        <v>214</v>
      </c>
      <c r="L68" s="42" t="s">
        <v>214</v>
      </c>
      <c r="M68" s="42">
        <v>215</v>
      </c>
      <c r="N68" s="42" t="s">
        <v>214</v>
      </c>
      <c r="O68" s="42" t="s">
        <v>214</v>
      </c>
      <c r="P68" s="42" t="s">
        <v>214</v>
      </c>
      <c r="Q68" s="42">
        <v>187</v>
      </c>
      <c r="R68" s="42" t="s">
        <v>214</v>
      </c>
      <c r="S68" s="42" t="s">
        <v>214</v>
      </c>
      <c r="T68" s="61" t="s">
        <v>214</v>
      </c>
      <c r="U68" s="60">
        <v>387</v>
      </c>
      <c r="V68" s="42">
        <v>278</v>
      </c>
      <c r="W68" s="42" t="s">
        <v>214</v>
      </c>
      <c r="X68" s="61" t="s">
        <v>214</v>
      </c>
    </row>
    <row r="69" spans="1:26" x14ac:dyDescent="0.2">
      <c r="A69" s="32" t="s">
        <v>234</v>
      </c>
      <c r="B69" s="29" t="s">
        <v>156</v>
      </c>
      <c r="C69" s="80">
        <v>9</v>
      </c>
      <c r="D69" s="28">
        <v>7</v>
      </c>
      <c r="E69" s="28" t="s">
        <v>214</v>
      </c>
      <c r="F69" s="66" t="s">
        <v>214</v>
      </c>
      <c r="G69" s="60">
        <v>120</v>
      </c>
      <c r="H69" s="42">
        <v>178</v>
      </c>
      <c r="I69" s="42" t="s">
        <v>214</v>
      </c>
      <c r="J69" s="42" t="s">
        <v>214</v>
      </c>
      <c r="K69" s="42" t="s">
        <v>214</v>
      </c>
      <c r="L69" s="42" t="s">
        <v>214</v>
      </c>
      <c r="M69" s="42">
        <v>127</v>
      </c>
      <c r="N69" s="42" t="s">
        <v>214</v>
      </c>
      <c r="O69" s="42" t="s">
        <v>214</v>
      </c>
      <c r="P69" s="42" t="s">
        <v>214</v>
      </c>
      <c r="Q69" s="42">
        <v>186</v>
      </c>
      <c r="R69" s="42" t="s">
        <v>214</v>
      </c>
      <c r="S69" s="42" t="s">
        <v>214</v>
      </c>
      <c r="T69" s="61" t="s">
        <v>214</v>
      </c>
      <c r="U69" s="60">
        <v>60</v>
      </c>
      <c r="V69" s="42">
        <v>63</v>
      </c>
      <c r="W69" s="42" t="s">
        <v>214</v>
      </c>
      <c r="X69" s="61" t="s">
        <v>214</v>
      </c>
    </row>
    <row r="70" spans="1:26" x14ac:dyDescent="0.2">
      <c r="A70" s="32" t="s">
        <v>234</v>
      </c>
      <c r="B70" s="29" t="s">
        <v>157</v>
      </c>
      <c r="C70" s="80">
        <v>39</v>
      </c>
      <c r="D70" s="28">
        <v>13</v>
      </c>
      <c r="E70" s="28">
        <v>6</v>
      </c>
      <c r="F70" s="66">
        <v>3</v>
      </c>
      <c r="G70" s="60">
        <v>77</v>
      </c>
      <c r="H70" s="42">
        <v>193</v>
      </c>
      <c r="I70" s="42">
        <v>17</v>
      </c>
      <c r="J70" s="42">
        <v>95</v>
      </c>
      <c r="K70" s="42">
        <v>171</v>
      </c>
      <c r="L70" s="42">
        <v>502</v>
      </c>
      <c r="M70" s="42">
        <v>83</v>
      </c>
      <c r="N70" s="42">
        <v>267</v>
      </c>
      <c r="O70" s="42">
        <v>34</v>
      </c>
      <c r="P70" s="42">
        <v>273</v>
      </c>
      <c r="Q70" s="42">
        <v>118</v>
      </c>
      <c r="R70" s="42">
        <v>341</v>
      </c>
      <c r="S70" s="42">
        <v>17</v>
      </c>
      <c r="T70" s="61">
        <v>267</v>
      </c>
      <c r="U70" s="60">
        <v>61</v>
      </c>
      <c r="V70" s="42">
        <v>83</v>
      </c>
      <c r="W70" s="42">
        <v>42</v>
      </c>
      <c r="X70" s="61">
        <v>90</v>
      </c>
    </row>
    <row r="71" spans="1:26" s="27" customFormat="1" x14ac:dyDescent="0.2">
      <c r="A71" s="30" t="s">
        <v>234</v>
      </c>
      <c r="B71" s="31" t="s">
        <v>176</v>
      </c>
      <c r="C71" s="81">
        <v>2</v>
      </c>
      <c r="D71" s="30">
        <v>1</v>
      </c>
      <c r="E71" s="30" t="s">
        <v>214</v>
      </c>
      <c r="F71" s="82" t="s">
        <v>214</v>
      </c>
      <c r="G71" s="62">
        <v>346</v>
      </c>
      <c r="H71" s="43">
        <v>733</v>
      </c>
      <c r="I71" s="43" t="s">
        <v>214</v>
      </c>
      <c r="J71" s="43" t="s">
        <v>214</v>
      </c>
      <c r="K71" s="43" t="s">
        <v>214</v>
      </c>
      <c r="L71" s="43" t="s">
        <v>214</v>
      </c>
      <c r="M71" s="43">
        <v>923</v>
      </c>
      <c r="N71" s="43" t="s">
        <v>214</v>
      </c>
      <c r="O71" s="43" t="s">
        <v>214</v>
      </c>
      <c r="P71" s="43" t="s">
        <v>214</v>
      </c>
      <c r="Q71" s="43">
        <v>0</v>
      </c>
      <c r="R71" s="43" t="s">
        <v>214</v>
      </c>
      <c r="S71" s="43" t="s">
        <v>214</v>
      </c>
      <c r="T71" s="63" t="s">
        <v>214</v>
      </c>
      <c r="U71" s="62">
        <v>326</v>
      </c>
      <c r="V71" s="43">
        <v>40</v>
      </c>
      <c r="W71" s="43" t="s">
        <v>214</v>
      </c>
      <c r="X71" s="63" t="s">
        <v>214</v>
      </c>
      <c r="Y71" s="30"/>
      <c r="Z71" s="30"/>
    </row>
    <row r="72" spans="1:26" x14ac:dyDescent="0.2">
      <c r="A72" s="32" t="s">
        <v>242</v>
      </c>
      <c r="B72" s="29" t="s">
        <v>221</v>
      </c>
      <c r="C72" s="80">
        <v>4</v>
      </c>
      <c r="D72" s="28">
        <v>4</v>
      </c>
      <c r="E72" s="28" t="s">
        <v>214</v>
      </c>
      <c r="F72" s="66" t="s">
        <v>214</v>
      </c>
      <c r="G72" s="60">
        <v>0</v>
      </c>
      <c r="H72" s="42">
        <v>0</v>
      </c>
      <c r="I72" s="42" t="s">
        <v>214</v>
      </c>
      <c r="J72" s="42" t="s">
        <v>214</v>
      </c>
      <c r="K72" s="42" t="s">
        <v>214</v>
      </c>
      <c r="L72" s="42" t="s">
        <v>214</v>
      </c>
      <c r="M72" s="42">
        <v>0</v>
      </c>
      <c r="N72" s="42" t="s">
        <v>214</v>
      </c>
      <c r="O72" s="42" t="s">
        <v>214</v>
      </c>
      <c r="P72" s="42" t="s">
        <v>214</v>
      </c>
      <c r="Q72" s="42">
        <v>472</v>
      </c>
      <c r="R72" s="42" t="s">
        <v>214</v>
      </c>
      <c r="S72" s="42" t="s">
        <v>214</v>
      </c>
      <c r="T72" s="61" t="s">
        <v>214</v>
      </c>
      <c r="U72" s="60">
        <v>38</v>
      </c>
      <c r="V72" s="42">
        <v>0</v>
      </c>
      <c r="W72" s="42" t="s">
        <v>214</v>
      </c>
      <c r="X72" s="61" t="s">
        <v>214</v>
      </c>
    </row>
    <row r="73" spans="1:26" x14ac:dyDescent="0.2">
      <c r="A73" s="32" t="s">
        <v>242</v>
      </c>
      <c r="B73" s="29" t="s">
        <v>222</v>
      </c>
      <c r="C73" s="80">
        <v>44</v>
      </c>
      <c r="D73" s="28">
        <v>24</v>
      </c>
      <c r="E73" s="28">
        <v>3</v>
      </c>
      <c r="F73" s="66">
        <v>3</v>
      </c>
      <c r="G73" s="60">
        <v>148</v>
      </c>
      <c r="H73" s="42">
        <v>113</v>
      </c>
      <c r="I73" s="42">
        <v>115</v>
      </c>
      <c r="J73" s="42">
        <v>259</v>
      </c>
      <c r="K73" s="42">
        <v>470</v>
      </c>
      <c r="L73" s="42">
        <v>370</v>
      </c>
      <c r="M73" s="42">
        <v>77</v>
      </c>
      <c r="N73" s="42">
        <v>462</v>
      </c>
      <c r="O73" s="42">
        <v>94</v>
      </c>
      <c r="P73" s="42">
        <v>77</v>
      </c>
      <c r="Q73" s="42">
        <v>161</v>
      </c>
      <c r="R73" s="42">
        <v>535</v>
      </c>
      <c r="S73" s="42">
        <v>323</v>
      </c>
      <c r="T73" s="61">
        <v>717</v>
      </c>
      <c r="U73" s="60">
        <v>161</v>
      </c>
      <c r="V73" s="42">
        <v>149</v>
      </c>
      <c r="W73" s="42">
        <v>117</v>
      </c>
      <c r="X73" s="61">
        <v>175</v>
      </c>
    </row>
    <row r="74" spans="1:26" x14ac:dyDescent="0.2">
      <c r="A74" s="32" t="s">
        <v>242</v>
      </c>
      <c r="B74" s="29" t="s">
        <v>223</v>
      </c>
      <c r="C74" s="80">
        <v>16</v>
      </c>
      <c r="D74" s="28">
        <v>12</v>
      </c>
      <c r="E74" s="28" t="s">
        <v>214</v>
      </c>
      <c r="F74" s="66" t="s">
        <v>214</v>
      </c>
      <c r="G74" s="60">
        <v>160</v>
      </c>
      <c r="H74" s="42">
        <v>170</v>
      </c>
      <c r="I74" s="42" t="s">
        <v>214</v>
      </c>
      <c r="J74" s="42" t="s">
        <v>214</v>
      </c>
      <c r="K74" s="42" t="s">
        <v>214</v>
      </c>
      <c r="L74" s="42" t="s">
        <v>214</v>
      </c>
      <c r="M74" s="42">
        <v>155</v>
      </c>
      <c r="N74" s="42" t="s">
        <v>214</v>
      </c>
      <c r="O74" s="42" t="s">
        <v>214</v>
      </c>
      <c r="P74" s="42" t="s">
        <v>214</v>
      </c>
      <c r="Q74" s="42">
        <v>219</v>
      </c>
      <c r="R74" s="42" t="s">
        <v>214</v>
      </c>
      <c r="S74" s="42" t="s">
        <v>214</v>
      </c>
      <c r="T74" s="61" t="s">
        <v>214</v>
      </c>
      <c r="U74" s="60">
        <v>88</v>
      </c>
      <c r="V74" s="42">
        <v>76</v>
      </c>
      <c r="W74" s="42" t="s">
        <v>214</v>
      </c>
      <c r="X74" s="61" t="s">
        <v>214</v>
      </c>
    </row>
    <row r="75" spans="1:26" x14ac:dyDescent="0.2">
      <c r="A75" s="32" t="s">
        <v>242</v>
      </c>
      <c r="B75" s="29" t="s">
        <v>243</v>
      </c>
      <c r="C75" s="80">
        <v>66</v>
      </c>
      <c r="D75" s="28">
        <v>28</v>
      </c>
      <c r="E75" s="28">
        <v>5</v>
      </c>
      <c r="F75" s="66" t="s">
        <v>214</v>
      </c>
      <c r="G75" s="60">
        <v>53</v>
      </c>
      <c r="H75" s="42">
        <v>63</v>
      </c>
      <c r="I75" s="42" t="s">
        <v>214</v>
      </c>
      <c r="J75" s="42">
        <v>24</v>
      </c>
      <c r="K75" s="42">
        <v>315</v>
      </c>
      <c r="L75" s="42" t="s">
        <v>214</v>
      </c>
      <c r="M75" s="42">
        <v>33</v>
      </c>
      <c r="N75" s="42">
        <v>166</v>
      </c>
      <c r="O75" s="42">
        <v>10</v>
      </c>
      <c r="P75" s="42">
        <v>40</v>
      </c>
      <c r="Q75" s="42">
        <v>52</v>
      </c>
      <c r="R75" s="42" t="s">
        <v>214</v>
      </c>
      <c r="S75" s="42" t="s">
        <v>214</v>
      </c>
      <c r="T75" s="61" t="s">
        <v>214</v>
      </c>
      <c r="U75" s="60">
        <v>80</v>
      </c>
      <c r="V75" s="42">
        <v>59</v>
      </c>
      <c r="W75" s="42" t="s">
        <v>214</v>
      </c>
      <c r="X75" s="61">
        <v>32</v>
      </c>
    </row>
    <row r="76" spans="1:26" x14ac:dyDescent="0.2">
      <c r="A76" s="32" t="s">
        <v>242</v>
      </c>
      <c r="B76" s="29" t="s">
        <v>244</v>
      </c>
      <c r="C76" s="80">
        <v>14</v>
      </c>
      <c r="D76" s="28">
        <v>10</v>
      </c>
      <c r="E76" s="28">
        <v>1</v>
      </c>
      <c r="F76" s="66" t="s">
        <v>214</v>
      </c>
      <c r="G76" s="60">
        <v>208</v>
      </c>
      <c r="H76" s="42">
        <v>199</v>
      </c>
      <c r="I76" s="42" t="s">
        <v>214</v>
      </c>
      <c r="J76" s="42">
        <v>385</v>
      </c>
      <c r="K76" s="42">
        <v>919</v>
      </c>
      <c r="L76" s="42" t="s">
        <v>214</v>
      </c>
      <c r="M76" s="42">
        <v>179</v>
      </c>
      <c r="N76" s="42" t="s">
        <v>214</v>
      </c>
      <c r="O76" s="42">
        <v>226</v>
      </c>
      <c r="P76" s="42">
        <v>0</v>
      </c>
      <c r="Q76" s="42">
        <v>283</v>
      </c>
      <c r="R76" s="42" t="s">
        <v>214</v>
      </c>
      <c r="S76" s="42" t="s">
        <v>214</v>
      </c>
      <c r="T76" s="61" t="s">
        <v>214</v>
      </c>
      <c r="U76" s="60">
        <v>72</v>
      </c>
      <c r="V76" s="42">
        <v>62</v>
      </c>
      <c r="W76" s="42" t="s">
        <v>214</v>
      </c>
      <c r="X76" s="61">
        <v>83</v>
      </c>
    </row>
    <row r="77" spans="1:26" x14ac:dyDescent="0.2">
      <c r="A77" s="32" t="s">
        <v>242</v>
      </c>
      <c r="B77" s="29" t="s">
        <v>245</v>
      </c>
      <c r="C77" s="80">
        <v>8</v>
      </c>
      <c r="D77" s="28">
        <v>4</v>
      </c>
      <c r="E77" s="28">
        <v>2</v>
      </c>
      <c r="F77" s="66" t="s">
        <v>214</v>
      </c>
      <c r="G77" s="60">
        <v>153</v>
      </c>
      <c r="H77" s="42">
        <v>197</v>
      </c>
      <c r="I77" s="42" t="s">
        <v>214</v>
      </c>
      <c r="J77" s="42">
        <v>193</v>
      </c>
      <c r="K77" s="42">
        <v>544</v>
      </c>
      <c r="L77" s="42" t="s">
        <v>214</v>
      </c>
      <c r="M77" s="42">
        <v>160</v>
      </c>
      <c r="N77" s="42" t="s">
        <v>214</v>
      </c>
      <c r="O77" s="42">
        <v>128</v>
      </c>
      <c r="P77" s="42">
        <v>376</v>
      </c>
      <c r="Q77" s="42">
        <v>342</v>
      </c>
      <c r="R77" s="42" t="s">
        <v>214</v>
      </c>
      <c r="S77" s="42" t="s">
        <v>214</v>
      </c>
      <c r="T77" s="61" t="s">
        <v>214</v>
      </c>
      <c r="U77" s="60">
        <v>127</v>
      </c>
      <c r="V77" s="42">
        <v>323</v>
      </c>
      <c r="W77" s="42" t="s">
        <v>214</v>
      </c>
      <c r="X77" s="61">
        <v>79</v>
      </c>
    </row>
    <row r="78" spans="1:26" x14ac:dyDescent="0.2">
      <c r="A78" s="32" t="s">
        <v>242</v>
      </c>
      <c r="B78" s="29" t="s">
        <v>246</v>
      </c>
      <c r="C78" s="80">
        <v>4</v>
      </c>
      <c r="D78" s="28">
        <v>2</v>
      </c>
      <c r="E78" s="28" t="s">
        <v>214</v>
      </c>
      <c r="F78" s="66" t="s">
        <v>214</v>
      </c>
      <c r="G78" s="60">
        <v>600</v>
      </c>
      <c r="H78" s="42">
        <v>595</v>
      </c>
      <c r="I78" s="42" t="s">
        <v>214</v>
      </c>
      <c r="J78" s="42" t="s">
        <v>214</v>
      </c>
      <c r="K78" s="42" t="s">
        <v>214</v>
      </c>
      <c r="L78" s="42" t="s">
        <v>214</v>
      </c>
      <c r="M78" s="42">
        <v>235</v>
      </c>
      <c r="N78" s="42" t="s">
        <v>214</v>
      </c>
      <c r="O78" s="42" t="s">
        <v>214</v>
      </c>
      <c r="P78" s="42" t="s">
        <v>214</v>
      </c>
      <c r="Q78" s="42">
        <v>153</v>
      </c>
      <c r="R78" s="42" t="s">
        <v>214</v>
      </c>
      <c r="S78" s="42" t="s">
        <v>214</v>
      </c>
      <c r="T78" s="61" t="s">
        <v>214</v>
      </c>
      <c r="U78" s="60">
        <v>75</v>
      </c>
      <c r="V78" s="42">
        <v>69</v>
      </c>
      <c r="W78" s="42" t="s">
        <v>214</v>
      </c>
      <c r="X78" s="61" t="s">
        <v>214</v>
      </c>
    </row>
    <row r="79" spans="1:26" x14ac:dyDescent="0.2">
      <c r="A79" s="32" t="s">
        <v>242</v>
      </c>
      <c r="B79" s="29" t="s">
        <v>177</v>
      </c>
      <c r="C79" s="80">
        <v>13</v>
      </c>
      <c r="D79" s="28">
        <v>8</v>
      </c>
      <c r="E79" s="28" t="s">
        <v>214</v>
      </c>
      <c r="F79" s="66" t="s">
        <v>214</v>
      </c>
      <c r="G79" s="60">
        <v>89</v>
      </c>
      <c r="H79" s="42">
        <v>126</v>
      </c>
      <c r="I79" s="42" t="s">
        <v>214</v>
      </c>
      <c r="J79" s="42" t="s">
        <v>214</v>
      </c>
      <c r="K79" s="42" t="s">
        <v>214</v>
      </c>
      <c r="L79" s="42" t="s">
        <v>214</v>
      </c>
      <c r="M79" s="42">
        <v>177</v>
      </c>
      <c r="N79" s="42" t="s">
        <v>214</v>
      </c>
      <c r="O79" s="42" t="s">
        <v>214</v>
      </c>
      <c r="P79" s="42" t="s">
        <v>214</v>
      </c>
      <c r="Q79" s="42">
        <v>236</v>
      </c>
      <c r="R79" s="42" t="s">
        <v>214</v>
      </c>
      <c r="S79" s="42" t="s">
        <v>214</v>
      </c>
      <c r="T79" s="61" t="s">
        <v>214</v>
      </c>
      <c r="U79" s="60">
        <v>78</v>
      </c>
      <c r="V79" s="42">
        <v>88</v>
      </c>
      <c r="W79" s="42" t="s">
        <v>214</v>
      </c>
      <c r="X79" s="61" t="s">
        <v>214</v>
      </c>
    </row>
    <row r="80" spans="1:26" x14ac:dyDescent="0.2">
      <c r="A80" s="32" t="s">
        <v>242</v>
      </c>
      <c r="B80" s="29" t="s">
        <v>247</v>
      </c>
      <c r="C80" s="80">
        <v>4</v>
      </c>
      <c r="D80" s="28">
        <v>2</v>
      </c>
      <c r="E80" s="28" t="s">
        <v>214</v>
      </c>
      <c r="F80" s="66" t="s">
        <v>214</v>
      </c>
      <c r="G80" s="60">
        <v>156</v>
      </c>
      <c r="H80" s="42">
        <v>312</v>
      </c>
      <c r="I80" s="42" t="s">
        <v>214</v>
      </c>
      <c r="J80" s="42" t="s">
        <v>214</v>
      </c>
      <c r="K80" s="42" t="s">
        <v>214</v>
      </c>
      <c r="L80" s="42" t="s">
        <v>214</v>
      </c>
      <c r="M80" s="42">
        <v>298</v>
      </c>
      <c r="N80" s="42" t="s">
        <v>214</v>
      </c>
      <c r="O80" s="42" t="s">
        <v>214</v>
      </c>
      <c r="P80" s="42" t="s">
        <v>214</v>
      </c>
      <c r="Q80" s="42">
        <v>306</v>
      </c>
      <c r="R80" s="42" t="s">
        <v>214</v>
      </c>
      <c r="S80" s="42" t="s">
        <v>214</v>
      </c>
      <c r="T80" s="61" t="s">
        <v>214</v>
      </c>
      <c r="U80" s="60">
        <v>45</v>
      </c>
      <c r="V80" s="42">
        <v>67</v>
      </c>
      <c r="W80" s="42" t="s">
        <v>214</v>
      </c>
      <c r="X80" s="61" t="s">
        <v>214</v>
      </c>
    </row>
    <row r="81" spans="1:26" x14ac:dyDescent="0.2">
      <c r="A81" s="32" t="s">
        <v>242</v>
      </c>
      <c r="B81" s="29" t="s">
        <v>248</v>
      </c>
      <c r="C81" s="80">
        <v>1</v>
      </c>
      <c r="D81" s="28">
        <v>2</v>
      </c>
      <c r="E81" s="28" t="s">
        <v>214</v>
      </c>
      <c r="F81" s="66" t="s">
        <v>214</v>
      </c>
      <c r="G81" s="64">
        <v>4.5794227265803699E+18</v>
      </c>
      <c r="H81" s="42">
        <v>657</v>
      </c>
      <c r="I81" s="42" t="s">
        <v>214</v>
      </c>
      <c r="J81" s="42" t="s">
        <v>214</v>
      </c>
      <c r="K81" s="42" t="s">
        <v>214</v>
      </c>
      <c r="L81" s="42" t="s">
        <v>214</v>
      </c>
      <c r="M81" s="42">
        <v>0</v>
      </c>
      <c r="N81" s="42" t="s">
        <v>214</v>
      </c>
      <c r="O81" s="42" t="s">
        <v>214</v>
      </c>
      <c r="P81" s="42" t="s">
        <v>214</v>
      </c>
      <c r="Q81" s="42">
        <v>657</v>
      </c>
      <c r="R81" s="42" t="s">
        <v>214</v>
      </c>
      <c r="S81" s="42" t="s">
        <v>214</v>
      </c>
      <c r="T81" s="61" t="s">
        <v>214</v>
      </c>
      <c r="U81" s="60">
        <v>354</v>
      </c>
      <c r="V81" s="42">
        <v>285</v>
      </c>
      <c r="W81" s="42" t="s">
        <v>214</v>
      </c>
      <c r="X81" s="61" t="s">
        <v>214</v>
      </c>
    </row>
    <row r="82" spans="1:26" x14ac:dyDescent="0.2">
      <c r="A82" s="32" t="s">
        <v>242</v>
      </c>
      <c r="B82" s="29" t="s">
        <v>249</v>
      </c>
      <c r="C82" s="80" t="s">
        <v>214</v>
      </c>
      <c r="D82" s="28" t="s">
        <v>214</v>
      </c>
      <c r="E82" s="28" t="s">
        <v>214</v>
      </c>
      <c r="F82" s="66" t="s">
        <v>214</v>
      </c>
      <c r="G82" s="60" t="s">
        <v>214</v>
      </c>
      <c r="H82" s="42" t="s">
        <v>214</v>
      </c>
      <c r="I82" s="42" t="s">
        <v>214</v>
      </c>
      <c r="J82" s="42" t="s">
        <v>214</v>
      </c>
      <c r="K82" s="42" t="s">
        <v>214</v>
      </c>
      <c r="L82" s="42" t="s">
        <v>214</v>
      </c>
      <c r="M82" s="42" t="s">
        <v>214</v>
      </c>
      <c r="N82" s="42" t="s">
        <v>214</v>
      </c>
      <c r="O82" s="42" t="s">
        <v>214</v>
      </c>
      <c r="P82" s="42" t="s">
        <v>214</v>
      </c>
      <c r="Q82" s="42" t="s">
        <v>214</v>
      </c>
      <c r="R82" s="42" t="s">
        <v>214</v>
      </c>
      <c r="S82" s="42" t="s">
        <v>214</v>
      </c>
      <c r="T82" s="61" t="s">
        <v>214</v>
      </c>
      <c r="U82" s="60" t="s">
        <v>214</v>
      </c>
      <c r="V82" s="42" t="s">
        <v>214</v>
      </c>
      <c r="W82" s="42" t="s">
        <v>214</v>
      </c>
      <c r="X82" s="61" t="s">
        <v>214</v>
      </c>
    </row>
    <row r="83" spans="1:26" x14ac:dyDescent="0.2">
      <c r="A83" s="32" t="s">
        <v>242</v>
      </c>
      <c r="B83" s="29" t="s">
        <v>178</v>
      </c>
      <c r="C83" s="80">
        <v>2</v>
      </c>
      <c r="D83" s="28">
        <v>2</v>
      </c>
      <c r="E83" s="28" t="s">
        <v>214</v>
      </c>
      <c r="F83" s="66" t="s">
        <v>214</v>
      </c>
      <c r="G83" s="60">
        <v>273</v>
      </c>
      <c r="H83" s="42">
        <v>273</v>
      </c>
      <c r="I83" s="42" t="s">
        <v>214</v>
      </c>
      <c r="J83" s="42" t="s">
        <v>214</v>
      </c>
      <c r="K83" s="42" t="s">
        <v>214</v>
      </c>
      <c r="L83" s="42" t="s">
        <v>214</v>
      </c>
      <c r="M83" s="42">
        <v>513</v>
      </c>
      <c r="N83" s="42" t="s">
        <v>214</v>
      </c>
      <c r="O83" s="42" t="s">
        <v>214</v>
      </c>
      <c r="P83" s="42" t="s">
        <v>214</v>
      </c>
      <c r="Q83" s="42">
        <v>33</v>
      </c>
      <c r="R83" s="42" t="s">
        <v>214</v>
      </c>
      <c r="S83" s="42" t="s">
        <v>214</v>
      </c>
      <c r="T83" s="61" t="s">
        <v>214</v>
      </c>
      <c r="U83" s="60">
        <v>91</v>
      </c>
      <c r="V83" s="42">
        <v>58</v>
      </c>
      <c r="W83" s="42" t="s">
        <v>214</v>
      </c>
      <c r="X83" s="61" t="s">
        <v>214</v>
      </c>
    </row>
    <row r="84" spans="1:26" x14ac:dyDescent="0.2">
      <c r="A84" s="32" t="s">
        <v>242</v>
      </c>
      <c r="B84" s="29" t="s">
        <v>250</v>
      </c>
      <c r="C84" s="80">
        <v>3</v>
      </c>
      <c r="D84" s="28">
        <v>2</v>
      </c>
      <c r="E84" s="28" t="s">
        <v>214</v>
      </c>
      <c r="F84" s="66" t="s">
        <v>214</v>
      </c>
      <c r="G84" s="60">
        <v>254</v>
      </c>
      <c r="H84" s="42">
        <v>246</v>
      </c>
      <c r="I84" s="42" t="s">
        <v>214</v>
      </c>
      <c r="J84" s="42" t="s">
        <v>214</v>
      </c>
      <c r="K84" s="42" t="s">
        <v>214</v>
      </c>
      <c r="L84" s="42" t="s">
        <v>214</v>
      </c>
      <c r="M84" s="42">
        <v>94</v>
      </c>
      <c r="N84" s="42" t="s">
        <v>214</v>
      </c>
      <c r="O84" s="42" t="s">
        <v>214</v>
      </c>
      <c r="P84" s="42" t="s">
        <v>214</v>
      </c>
      <c r="Q84" s="42">
        <v>249</v>
      </c>
      <c r="R84" s="42" t="s">
        <v>214</v>
      </c>
      <c r="S84" s="42" t="s">
        <v>214</v>
      </c>
      <c r="T84" s="61" t="s">
        <v>214</v>
      </c>
      <c r="U84" s="60">
        <v>172</v>
      </c>
      <c r="V84" s="42">
        <v>136</v>
      </c>
      <c r="W84" s="42" t="s">
        <v>214</v>
      </c>
      <c r="X84" s="61" t="s">
        <v>214</v>
      </c>
    </row>
    <row r="85" spans="1:26" x14ac:dyDescent="0.2">
      <c r="A85" s="32" t="s">
        <v>242</v>
      </c>
      <c r="B85" s="29" t="s">
        <v>179</v>
      </c>
      <c r="C85" s="80">
        <v>25</v>
      </c>
      <c r="D85" s="28">
        <v>5</v>
      </c>
      <c r="E85" s="28" t="s">
        <v>214</v>
      </c>
      <c r="F85" s="66" t="s">
        <v>214</v>
      </c>
      <c r="G85" s="60">
        <v>153</v>
      </c>
      <c r="H85" s="42">
        <v>288</v>
      </c>
      <c r="I85" s="42" t="s">
        <v>214</v>
      </c>
      <c r="J85" s="42" t="s">
        <v>214</v>
      </c>
      <c r="K85" s="42" t="s">
        <v>214</v>
      </c>
      <c r="L85" s="42" t="s">
        <v>214</v>
      </c>
      <c r="M85" s="42">
        <v>114</v>
      </c>
      <c r="N85" s="42" t="s">
        <v>214</v>
      </c>
      <c r="O85" s="42" t="s">
        <v>214</v>
      </c>
      <c r="P85" s="42" t="s">
        <v>214</v>
      </c>
      <c r="Q85" s="42">
        <v>402</v>
      </c>
      <c r="R85" s="42" t="s">
        <v>214</v>
      </c>
      <c r="S85" s="42" t="s">
        <v>214</v>
      </c>
      <c r="T85" s="61" t="s">
        <v>214</v>
      </c>
      <c r="U85" s="60">
        <v>125</v>
      </c>
      <c r="V85" s="42">
        <v>110</v>
      </c>
      <c r="W85" s="42" t="s">
        <v>214</v>
      </c>
      <c r="X85" s="61" t="s">
        <v>214</v>
      </c>
    </row>
    <row r="86" spans="1:26" x14ac:dyDescent="0.2">
      <c r="A86" s="32" t="s">
        <v>242</v>
      </c>
      <c r="B86" s="29" t="s">
        <v>251</v>
      </c>
      <c r="C86" s="80" t="s">
        <v>214</v>
      </c>
      <c r="D86" s="28" t="s">
        <v>214</v>
      </c>
      <c r="E86" s="28" t="s">
        <v>214</v>
      </c>
      <c r="F86" s="66" t="s">
        <v>214</v>
      </c>
      <c r="G86" s="60" t="s">
        <v>214</v>
      </c>
      <c r="H86" s="42" t="s">
        <v>214</v>
      </c>
      <c r="I86" s="42" t="s">
        <v>214</v>
      </c>
      <c r="J86" s="42" t="s">
        <v>214</v>
      </c>
      <c r="K86" s="42" t="s">
        <v>214</v>
      </c>
      <c r="L86" s="42" t="s">
        <v>214</v>
      </c>
      <c r="M86" s="42" t="s">
        <v>214</v>
      </c>
      <c r="N86" s="42" t="s">
        <v>214</v>
      </c>
      <c r="O86" s="42" t="s">
        <v>214</v>
      </c>
      <c r="P86" s="42" t="s">
        <v>214</v>
      </c>
      <c r="Q86" s="42" t="s">
        <v>214</v>
      </c>
      <c r="R86" s="42" t="s">
        <v>214</v>
      </c>
      <c r="S86" s="42" t="s">
        <v>214</v>
      </c>
      <c r="T86" s="61" t="s">
        <v>214</v>
      </c>
      <c r="U86" s="60" t="s">
        <v>214</v>
      </c>
      <c r="V86" s="42" t="s">
        <v>214</v>
      </c>
      <c r="W86" s="42" t="s">
        <v>214</v>
      </c>
      <c r="X86" s="61" t="s">
        <v>214</v>
      </c>
    </row>
    <row r="87" spans="1:26" x14ac:dyDescent="0.2">
      <c r="A87" s="32" t="s">
        <v>242</v>
      </c>
      <c r="B87" s="29" t="s">
        <v>158</v>
      </c>
      <c r="C87" s="80">
        <v>18</v>
      </c>
      <c r="D87" s="28">
        <v>6</v>
      </c>
      <c r="E87" s="28">
        <v>2</v>
      </c>
      <c r="F87" s="66">
        <v>1</v>
      </c>
      <c r="G87" s="60">
        <v>115</v>
      </c>
      <c r="H87" s="42">
        <v>201</v>
      </c>
      <c r="I87" s="42">
        <v>120</v>
      </c>
      <c r="J87" s="42">
        <v>164</v>
      </c>
      <c r="K87" s="42">
        <v>484</v>
      </c>
      <c r="L87" s="42" t="s">
        <v>214</v>
      </c>
      <c r="M87" s="42">
        <v>139</v>
      </c>
      <c r="N87" s="42">
        <v>557</v>
      </c>
      <c r="O87" s="42">
        <v>186</v>
      </c>
      <c r="P87" s="42">
        <v>1275</v>
      </c>
      <c r="Q87" s="42">
        <v>296</v>
      </c>
      <c r="R87" s="42" t="s">
        <v>214</v>
      </c>
      <c r="S87" s="42">
        <v>120</v>
      </c>
      <c r="T87" s="61">
        <v>0</v>
      </c>
      <c r="U87" s="60">
        <v>127</v>
      </c>
      <c r="V87" s="42">
        <v>131</v>
      </c>
      <c r="W87" s="42">
        <v>93</v>
      </c>
      <c r="X87" s="61">
        <v>94</v>
      </c>
    </row>
    <row r="88" spans="1:26" x14ac:dyDescent="0.2">
      <c r="A88" s="32" t="s">
        <v>242</v>
      </c>
      <c r="B88" s="29" t="s">
        <v>159</v>
      </c>
      <c r="C88" s="80">
        <v>9</v>
      </c>
      <c r="D88" s="28">
        <v>29</v>
      </c>
      <c r="E88" s="28">
        <v>1</v>
      </c>
      <c r="F88" s="66" t="s">
        <v>214</v>
      </c>
      <c r="G88" s="60">
        <v>574</v>
      </c>
      <c r="H88" s="42">
        <v>121</v>
      </c>
      <c r="I88" s="42" t="s">
        <v>214</v>
      </c>
      <c r="J88" s="42">
        <v>229</v>
      </c>
      <c r="K88" s="42">
        <v>685</v>
      </c>
      <c r="L88" s="42" t="s">
        <v>214</v>
      </c>
      <c r="M88" s="42">
        <v>87</v>
      </c>
      <c r="N88" s="44">
        <v>1.0176494947956401E+18</v>
      </c>
      <c r="O88" s="42">
        <v>91</v>
      </c>
      <c r="P88" s="42">
        <v>0</v>
      </c>
      <c r="Q88" s="42">
        <v>34</v>
      </c>
      <c r="R88" s="42" t="s">
        <v>214</v>
      </c>
      <c r="S88" s="42" t="s">
        <v>214</v>
      </c>
      <c r="T88" s="61" t="s">
        <v>214</v>
      </c>
      <c r="U88" s="60">
        <v>142</v>
      </c>
      <c r="V88" s="42">
        <v>78</v>
      </c>
      <c r="W88" s="42" t="s">
        <v>214</v>
      </c>
      <c r="X88" s="61">
        <v>92</v>
      </c>
    </row>
    <row r="89" spans="1:26" x14ac:dyDescent="0.2">
      <c r="A89" s="32" t="s">
        <v>242</v>
      </c>
      <c r="B89" s="29" t="s">
        <v>160</v>
      </c>
      <c r="C89" s="80">
        <v>56</v>
      </c>
      <c r="D89" s="28">
        <v>17</v>
      </c>
      <c r="E89" s="28">
        <v>5</v>
      </c>
      <c r="F89" s="66" t="s">
        <v>214</v>
      </c>
      <c r="G89" s="60">
        <v>68</v>
      </c>
      <c r="H89" s="42">
        <v>144</v>
      </c>
      <c r="I89" s="42" t="s">
        <v>214</v>
      </c>
      <c r="J89" s="42">
        <v>162</v>
      </c>
      <c r="K89" s="42">
        <v>276</v>
      </c>
      <c r="L89" s="42" t="s">
        <v>214</v>
      </c>
      <c r="M89" s="42">
        <v>60</v>
      </c>
      <c r="N89" s="42">
        <v>295</v>
      </c>
      <c r="O89" s="42">
        <v>106</v>
      </c>
      <c r="P89" s="42">
        <v>429</v>
      </c>
      <c r="Q89" s="42">
        <v>142</v>
      </c>
      <c r="R89" s="42" t="s">
        <v>214</v>
      </c>
      <c r="S89" s="42" t="s">
        <v>214</v>
      </c>
      <c r="T89" s="61" t="s">
        <v>214</v>
      </c>
      <c r="U89" s="60">
        <v>101</v>
      </c>
      <c r="V89" s="42">
        <v>106</v>
      </c>
      <c r="W89" s="42" t="s">
        <v>214</v>
      </c>
      <c r="X89" s="61">
        <v>0</v>
      </c>
    </row>
    <row r="90" spans="1:26" x14ac:dyDescent="0.2">
      <c r="A90" s="32" t="s">
        <v>242</v>
      </c>
      <c r="B90" s="29" t="s">
        <v>180</v>
      </c>
      <c r="C90" s="80" t="s">
        <v>214</v>
      </c>
      <c r="D90" s="28">
        <v>2</v>
      </c>
      <c r="E90" s="28" t="s">
        <v>214</v>
      </c>
      <c r="F90" s="66" t="s">
        <v>214</v>
      </c>
      <c r="G90" s="60" t="s">
        <v>214</v>
      </c>
      <c r="H90" s="42" t="s">
        <v>214</v>
      </c>
      <c r="I90" s="42" t="s">
        <v>214</v>
      </c>
      <c r="J90" s="42" t="s">
        <v>214</v>
      </c>
      <c r="K90" s="42" t="s">
        <v>214</v>
      </c>
      <c r="L90" s="42" t="s">
        <v>214</v>
      </c>
      <c r="M90" s="42" t="s">
        <v>214</v>
      </c>
      <c r="N90" s="42" t="s">
        <v>214</v>
      </c>
      <c r="O90" s="42" t="s">
        <v>214</v>
      </c>
      <c r="P90" s="42" t="s">
        <v>214</v>
      </c>
      <c r="Q90" s="42">
        <v>472</v>
      </c>
      <c r="R90" s="42" t="s">
        <v>214</v>
      </c>
      <c r="S90" s="42" t="s">
        <v>214</v>
      </c>
      <c r="T90" s="61" t="s">
        <v>214</v>
      </c>
      <c r="U90" s="60">
        <v>38</v>
      </c>
      <c r="V90" s="42" t="s">
        <v>214</v>
      </c>
      <c r="W90" s="42" t="s">
        <v>214</v>
      </c>
      <c r="X90" s="61" t="s">
        <v>214</v>
      </c>
    </row>
    <row r="91" spans="1:26" s="36" customFormat="1" ht="33" thickBot="1" x14ac:dyDescent="0.25">
      <c r="A91" s="33" t="s">
        <v>242</v>
      </c>
      <c r="B91" s="35" t="s">
        <v>252</v>
      </c>
      <c r="C91" s="67" t="s">
        <v>214</v>
      </c>
      <c r="D91" s="68" t="s">
        <v>214</v>
      </c>
      <c r="E91" s="68" t="s">
        <v>214</v>
      </c>
      <c r="F91" s="69" t="s">
        <v>214</v>
      </c>
      <c r="G91" s="67" t="s">
        <v>214</v>
      </c>
      <c r="H91" s="68" t="s">
        <v>214</v>
      </c>
      <c r="I91" s="68" t="s">
        <v>214</v>
      </c>
      <c r="J91" s="68" t="s">
        <v>214</v>
      </c>
      <c r="K91" s="73" t="s">
        <v>214</v>
      </c>
      <c r="L91" s="68" t="s">
        <v>214</v>
      </c>
      <c r="M91" s="68" t="s">
        <v>214</v>
      </c>
      <c r="N91" s="68" t="s">
        <v>214</v>
      </c>
      <c r="O91" s="73" t="s">
        <v>214</v>
      </c>
      <c r="P91" s="68" t="s">
        <v>214</v>
      </c>
      <c r="Q91" s="68" t="s">
        <v>214</v>
      </c>
      <c r="R91" s="68" t="s">
        <v>214</v>
      </c>
      <c r="S91" s="73" t="s">
        <v>214</v>
      </c>
      <c r="T91" s="69" t="s">
        <v>214</v>
      </c>
      <c r="U91" s="67" t="s">
        <v>214</v>
      </c>
      <c r="V91" s="68" t="s">
        <v>214</v>
      </c>
      <c r="W91" s="68" t="s">
        <v>214</v>
      </c>
      <c r="X91" s="69" t="s">
        <v>214</v>
      </c>
      <c r="Y91" s="53" t="s">
        <v>254</v>
      </c>
      <c r="Z91" s="33"/>
    </row>
  </sheetData>
  <mergeCells count="3">
    <mergeCell ref="G1:T1"/>
    <mergeCell ref="U1:X1"/>
    <mergeCell ref="C1:F1"/>
  </mergeCells>
  <pageMargins left="0.7" right="0.7" top="0.75" bottom="0.75" header="0.3" footer="0.3"/>
  <pageSetup scale="3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GFP</vt:lpstr>
      <vt:lpstr>Average STD GFP data</vt:lpstr>
      <vt:lpstr>Modified HSV data</vt:lpstr>
      <vt:lpstr>mIHC</vt:lpstr>
      <vt:lpstr>mIHC!Print_Area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PerkinElmer</dc:creator>
  <cp:lastModifiedBy>Microsoft Office User</cp:lastModifiedBy>
  <cp:lastPrinted>2019-08-28T12:24:32Z</cp:lastPrinted>
  <dcterms:created xsi:type="dcterms:W3CDTF">2019-07-30T14:13:18Z</dcterms:created>
  <dcterms:modified xsi:type="dcterms:W3CDTF">2022-03-15T16:18:52Z</dcterms:modified>
</cp:coreProperties>
</file>