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https://microchiptechnology-my.sharepoint.com/personal/adrian_neata_microchip_com/Documents/Desktop/MCU8NPIAPPS Repo's/GPS Tracker Internship/Hardware/Design/Project_Outputs/DevTools/"/>
    </mc:Choice>
  </mc:AlternateContent>
  <xr:revisionPtr revIDLastSave="0" documentId="8_{9B59D8F1-F8D1-4576-9062-AA864FB3ED2A}" xr6:coauthVersionLast="47" xr6:coauthVersionMax="47" xr10:uidLastSave="{00000000-0000-0000-0000-000000000000}"/>
  <bookViews>
    <workbookView xWindow="32430" yWindow="6570" windowWidth="12150" windowHeight="12735" tabRatio="732" xr2:uid="{00000000-000D-0000-FFFF-FFFF00000000}"/>
  </bookViews>
  <sheets>
    <sheet name="Revision History" sheetId="16" r:id="rId1"/>
    <sheet name="Description" sheetId="13" r:id="rId2"/>
    <sheet name="FC LF Package" sheetId="11" r:id="rId3"/>
    <sheet name="FC Substrate Package" sheetId="10" r:id="rId4"/>
    <sheet name="Hybrid LF Package" sheetId="8" r:id="rId5"/>
    <sheet name="Hybrid Substrate Package" sheetId="9" r:id="rId6"/>
    <sheet name="SiP" sheetId="7" r:id="rId7"/>
    <sheet name=" SIP discrete components" sheetId="14" r:id="rId8"/>
    <sheet name="WB LF Package" sheetId="6" r:id="rId9"/>
    <sheet name="WB Substrate Package" sheetId="5" r:id="rId10"/>
    <sheet name="WLCSP" sheetId="12" r:id="rId11"/>
    <sheet name="MCD Example" sheetId="1" r:id="rId12"/>
    <sheet name="MCD Input Form" sheetId="4" r:id="rId13"/>
    <sheet name="Development Boards_Modules" sheetId="15" r:id="rId14"/>
    <sheet name="Product Compliance Description" sheetId="17" r:id="rId15"/>
  </sheets>
  <externalReferences>
    <externalReference r:id="rId16"/>
    <externalReference r:id="rId17"/>
  </externalReferences>
  <definedNames>
    <definedName name="Cas_List" localSheetId="14">'[1]Cas List'!$B$2:$B$183</definedName>
    <definedName name="Cas_List">'[2]Cas List'!$B$2:$B$183</definedName>
    <definedName name="Name_List" localSheetId="14">'[1]Cas List'!$D$201</definedName>
    <definedName name="Name_List">'[2]Cas List'!$D$201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2" i="4" l="1"/>
  <c r="F11" i="4" s="1"/>
  <c r="K11" i="4"/>
  <c r="K12" i="4"/>
  <c r="K13" i="4"/>
  <c r="K14" i="4"/>
  <c r="K15" i="4"/>
  <c r="F16" i="4"/>
  <c r="J16" i="4" s="1"/>
  <c r="L16" i="4" s="1"/>
  <c r="K16" i="4"/>
  <c r="J17" i="4"/>
  <c r="L17" i="4" s="1"/>
  <c r="K17" i="4"/>
  <c r="J18" i="4"/>
  <c r="L18" i="4" s="1"/>
  <c r="K18" i="4"/>
  <c r="K19" i="4"/>
  <c r="F20" i="4"/>
  <c r="J22" i="4"/>
  <c r="L22" i="4" s="1"/>
  <c r="J20" i="4"/>
  <c r="L20" i="4" s="1"/>
  <c r="K20" i="4"/>
  <c r="J21" i="4"/>
  <c r="L21" i="4" s="1"/>
  <c r="K21" i="4"/>
  <c r="K22" i="4"/>
  <c r="J23" i="4"/>
  <c r="L23" i="4" s="1"/>
  <c r="K23" i="4"/>
  <c r="F24" i="4"/>
  <c r="J24" i="4" s="1"/>
  <c r="L24" i="4" s="1"/>
  <c r="J27" i="4"/>
  <c r="L27" i="4" s="1"/>
  <c r="K24" i="4"/>
  <c r="J25" i="4"/>
  <c r="L25" i="4" s="1"/>
  <c r="K25" i="4"/>
  <c r="K26" i="4"/>
  <c r="K27" i="4"/>
  <c r="K28" i="4"/>
  <c r="J29" i="4"/>
  <c r="L29" i="4" s="1"/>
  <c r="K29" i="4"/>
  <c r="F30" i="4"/>
  <c r="J31" i="4" s="1"/>
  <c r="L31" i="4" s="1"/>
  <c r="K30" i="4"/>
  <c r="K31" i="4"/>
  <c r="K29" i="1"/>
  <c r="E38" i="1"/>
  <c r="F11" i="1" s="1"/>
  <c r="K11" i="1"/>
  <c r="K12" i="1"/>
  <c r="K13" i="1"/>
  <c r="K14" i="1"/>
  <c r="K15" i="1"/>
  <c r="K16" i="1"/>
  <c r="K17" i="1"/>
  <c r="K18" i="1"/>
  <c r="K19" i="1"/>
  <c r="K20" i="1"/>
  <c r="K21" i="1"/>
  <c r="K22" i="1"/>
  <c r="K23" i="1"/>
  <c r="K24" i="1"/>
  <c r="K25" i="1"/>
  <c r="K26" i="1"/>
  <c r="K27" i="1"/>
  <c r="K28" i="1"/>
  <c r="K30" i="1"/>
  <c r="K31" i="1"/>
  <c r="K32" i="1"/>
  <c r="K33" i="1"/>
  <c r="K34" i="1"/>
  <c r="K35" i="1"/>
  <c r="K36" i="1"/>
  <c r="K37" i="1"/>
  <c r="F17" i="1"/>
  <c r="J20" i="1" s="1"/>
  <c r="L20" i="1" s="1"/>
  <c r="F30" i="1"/>
  <c r="J34" i="1" s="1"/>
  <c r="L34" i="1" s="1"/>
  <c r="J26" i="4"/>
  <c r="L26" i="4" s="1"/>
  <c r="J18" i="1"/>
  <c r="L18" i="1" s="1"/>
  <c r="J21" i="1"/>
  <c r="L21" i="1" s="1"/>
  <c r="F32" i="4" l="1"/>
  <c r="J11" i="4"/>
  <c r="F12" i="4"/>
  <c r="K32" i="4"/>
  <c r="J32" i="1"/>
  <c r="L32" i="1" s="1"/>
  <c r="K38" i="1"/>
  <c r="J11" i="1"/>
  <c r="J30" i="1"/>
  <c r="L30" i="1" s="1"/>
  <c r="J31" i="1"/>
  <c r="L31" i="1" s="1"/>
  <c r="F36" i="1"/>
  <c r="J33" i="1"/>
  <c r="L33" i="1" s="1"/>
  <c r="F26" i="1"/>
  <c r="J17" i="1"/>
  <c r="L17" i="1" s="1"/>
  <c r="F16" i="1"/>
  <c r="J16" i="1" s="1"/>
  <c r="L16" i="1" s="1"/>
  <c r="F22" i="1"/>
  <c r="J30" i="4"/>
  <c r="L30" i="4" s="1"/>
  <c r="J35" i="1"/>
  <c r="L35" i="1" s="1"/>
  <c r="J19" i="1"/>
  <c r="L19" i="1" s="1"/>
  <c r="J19" i="4"/>
  <c r="L19" i="4" s="1"/>
  <c r="J13" i="4"/>
  <c r="L13" i="4" s="1"/>
  <c r="F12" i="1"/>
  <c r="J28" i="4"/>
  <c r="L28" i="4" s="1"/>
  <c r="J12" i="4" l="1"/>
  <c r="L12" i="4" s="1"/>
  <c r="J15" i="4"/>
  <c r="L15" i="4" s="1"/>
  <c r="J14" i="4"/>
  <c r="L14" i="4" s="1"/>
  <c r="J32" i="4"/>
  <c r="L11" i="4"/>
  <c r="L32" i="4" s="1"/>
  <c r="J12" i="1"/>
  <c r="L12" i="1" s="1"/>
  <c r="J15" i="1"/>
  <c r="L15" i="1" s="1"/>
  <c r="J14" i="1"/>
  <c r="L14" i="1" s="1"/>
  <c r="J13" i="1"/>
  <c r="L13" i="1" s="1"/>
  <c r="J28" i="1"/>
  <c r="L28" i="1" s="1"/>
  <c r="J26" i="1"/>
  <c r="L26" i="1" s="1"/>
  <c r="J29" i="1"/>
  <c r="L29" i="1" s="1"/>
  <c r="J27" i="1"/>
  <c r="L27" i="1" s="1"/>
  <c r="J25" i="1"/>
  <c r="L25" i="1" s="1"/>
  <c r="J22" i="1"/>
  <c r="L22" i="1" s="1"/>
  <c r="J23" i="1"/>
  <c r="L23" i="1" s="1"/>
  <c r="J24" i="1"/>
  <c r="L24" i="1" s="1"/>
  <c r="F38" i="1"/>
  <c r="J37" i="1"/>
  <c r="L37" i="1" s="1"/>
  <c r="J36" i="1"/>
  <c r="L36" i="1" s="1"/>
  <c r="L11" i="1"/>
  <c r="J38" i="1" l="1"/>
  <c r="L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Komsan</author>
  </authors>
  <commentList>
    <comment ref="C17" authorId="0" shapeId="0" xr:uid="{00000000-0006-0000-0900-000001000000}">
      <text>
        <r>
          <rPr>
            <b/>
            <sz val="8"/>
            <color indexed="12"/>
            <rFont val="Tahoma"/>
            <family val="2"/>
          </rPr>
          <t>Tape will be used for PKG :
 - 40L PDIP
 - 28L PDIP
 - 28L SPDIP</t>
        </r>
      </text>
    </comment>
  </commentList>
</comments>
</file>

<file path=xl/sharedStrings.xml><?xml version="1.0" encoding="utf-8"?>
<sst xmlns="http://schemas.openxmlformats.org/spreadsheetml/2006/main" count="1632" uniqueCount="462">
  <si>
    <t>No.</t>
  </si>
  <si>
    <t>Material Name</t>
  </si>
  <si>
    <t>Material Type/Grade</t>
  </si>
  <si>
    <t>Material Percentage (%)</t>
  </si>
  <si>
    <t>CAS No.</t>
  </si>
  <si>
    <t>Chemical Ingredient</t>
  </si>
  <si>
    <t>% Chemical in Material</t>
  </si>
  <si>
    <t>% Chemical in Product</t>
  </si>
  <si>
    <t>Chemical Mass in Product (mg)</t>
  </si>
  <si>
    <t>PPM</t>
  </si>
  <si>
    <t>Die</t>
  </si>
  <si>
    <t>Silicon Chip</t>
  </si>
  <si>
    <t>Leadframe</t>
  </si>
  <si>
    <t>7440-21-3</t>
  </si>
  <si>
    <t>Silver Plating</t>
  </si>
  <si>
    <t>Tape</t>
  </si>
  <si>
    <t>Polyimide</t>
  </si>
  <si>
    <t>Poly-ethylene-terephthalate</t>
  </si>
  <si>
    <t>NBR</t>
  </si>
  <si>
    <t>Bismaleimide</t>
  </si>
  <si>
    <t>Phenol resin</t>
  </si>
  <si>
    <t>7440-50-8</t>
  </si>
  <si>
    <t>7439-89-6</t>
  </si>
  <si>
    <t>7723-14-0</t>
  </si>
  <si>
    <t>7440-66-6</t>
  </si>
  <si>
    <t>7440-22-4</t>
  </si>
  <si>
    <t>25038-81-7</t>
  </si>
  <si>
    <t>25038-59-9</t>
  </si>
  <si>
    <t>9003-18-3</t>
  </si>
  <si>
    <t>79922-55-7</t>
  </si>
  <si>
    <t>28453-20-5</t>
  </si>
  <si>
    <t>Gold Wire</t>
  </si>
  <si>
    <t>Bonding Wire</t>
  </si>
  <si>
    <t>Gold (Au)</t>
  </si>
  <si>
    <t>Silicon (Si)</t>
  </si>
  <si>
    <t>Copper (Cu)</t>
  </si>
  <si>
    <t>Iron (Fe)</t>
  </si>
  <si>
    <t>Phosphorus (P)</t>
  </si>
  <si>
    <t>Zinc (Zn)</t>
  </si>
  <si>
    <t>Silver (Ag)</t>
  </si>
  <si>
    <t>7440-57-5</t>
  </si>
  <si>
    <t>Beryllium (Be)</t>
  </si>
  <si>
    <t>Calcium (Ca)</t>
  </si>
  <si>
    <t>7440-41-7</t>
  </si>
  <si>
    <t>7440-70-2</t>
  </si>
  <si>
    <t>Molding Compound</t>
  </si>
  <si>
    <t>(Encapsulation)</t>
  </si>
  <si>
    <t>Epoxy Resin</t>
  </si>
  <si>
    <t>Die Attach Material</t>
  </si>
  <si>
    <t>8390A</t>
  </si>
  <si>
    <t>Modified epoxy Resin</t>
  </si>
  <si>
    <t>13561-08-5</t>
  </si>
  <si>
    <t>Diglycidylether of bisphenol-F</t>
  </si>
  <si>
    <t>54208-63-8</t>
  </si>
  <si>
    <t>Modified Amine</t>
  </si>
  <si>
    <t>827-43-0</t>
  </si>
  <si>
    <t>Manufacturer</t>
  </si>
  <si>
    <t>AAAAA</t>
  </si>
  <si>
    <t>BBBBB</t>
  </si>
  <si>
    <t>CCCCC</t>
  </si>
  <si>
    <t>DDDDD</t>
  </si>
  <si>
    <t>EEEEE</t>
  </si>
  <si>
    <t>FFFFF</t>
  </si>
  <si>
    <t>GGGGG</t>
  </si>
  <si>
    <t>Fused Silica</t>
  </si>
  <si>
    <t>60676-86-0</t>
  </si>
  <si>
    <t>Epoxy, Cresol Novolac</t>
  </si>
  <si>
    <t>29690-82-2</t>
  </si>
  <si>
    <t>Phenol Novolac</t>
  </si>
  <si>
    <t>9003-35-4</t>
  </si>
  <si>
    <t>Antimony Trioxide</t>
  </si>
  <si>
    <t>1309-64-4</t>
  </si>
  <si>
    <t>Brominated Epoxy Resin</t>
  </si>
  <si>
    <t>40039-93-8</t>
  </si>
  <si>
    <t>Carbon Black</t>
  </si>
  <si>
    <t>1333-86-4</t>
  </si>
  <si>
    <t>Lead Finish Plating</t>
  </si>
  <si>
    <t>SnPb (85/15)</t>
  </si>
  <si>
    <t>HHHHH</t>
  </si>
  <si>
    <t>Tin (Sn)</t>
  </si>
  <si>
    <t>Lead (Pb)</t>
  </si>
  <si>
    <t>7440-31-5</t>
  </si>
  <si>
    <t>7439-92-1</t>
  </si>
  <si>
    <t>Copper Alloy (C_ _ _)</t>
  </si>
  <si>
    <t>(Grade : EME-XXXX)</t>
  </si>
  <si>
    <t xml:space="preserve">Material Weight (mg) </t>
  </si>
  <si>
    <t>Total</t>
  </si>
  <si>
    <t>(PKG Weight)</t>
  </si>
  <si>
    <t>(on Leadframe)</t>
  </si>
  <si>
    <t>Company Name :  ________________</t>
  </si>
  <si>
    <t xml:space="preserve">Package Type : _____________________   </t>
  </si>
  <si>
    <t>(Note : MCHP is Microchip)</t>
  </si>
  <si>
    <r>
      <t xml:space="preserve">MCHP Package Code : _______________   ( </t>
    </r>
    <r>
      <rPr>
        <b/>
        <sz val="10"/>
        <color indexed="10"/>
        <rFont val="Arial"/>
        <family val="2"/>
      </rPr>
      <t>Example :  C2</t>
    </r>
    <r>
      <rPr>
        <b/>
        <sz val="10"/>
        <rFont val="Arial"/>
        <family val="2"/>
      </rPr>
      <t xml:space="preserve"> )</t>
    </r>
  </si>
  <si>
    <r>
      <t xml:space="preserve">Package Type : _____________________   ( </t>
    </r>
    <r>
      <rPr>
        <b/>
        <sz val="10"/>
        <color indexed="10"/>
        <rFont val="Arial"/>
        <family val="2"/>
      </rPr>
      <t xml:space="preserve">Example :  8L SOIC </t>
    </r>
    <r>
      <rPr>
        <b/>
        <sz val="10"/>
        <rFont val="Arial"/>
        <family val="2"/>
      </rPr>
      <t>)</t>
    </r>
  </si>
  <si>
    <t>Material Composition Declaration Sheet &lt;MCD&gt;</t>
  </si>
  <si>
    <r>
      <t xml:space="preserve">(Example) </t>
    </r>
    <r>
      <rPr>
        <b/>
        <u/>
        <sz val="12"/>
        <color indexed="12"/>
        <rFont val="Arial"/>
        <family val="2"/>
      </rPr>
      <t>Material Composition Declaration Sheet &lt;MCD&gt;</t>
    </r>
  </si>
  <si>
    <t>Total Assembled weight:</t>
  </si>
  <si>
    <t>Enter Value</t>
  </si>
  <si>
    <t>Estimated Homogenous material weight (mg)</t>
  </si>
  <si>
    <t>RoHS Test Report or CoC</t>
  </si>
  <si>
    <t>MSDS Report or 100% MCD</t>
  </si>
  <si>
    <r>
      <t>Halogen-Free:</t>
    </r>
    <r>
      <rPr>
        <sz val="8"/>
        <rFont val="Arial"/>
        <family val="2"/>
      </rPr>
      <t xml:space="preserve">  IEC 61249-2-21:2003: Bromine (Br) ≤ 900 and Chlorine (Cl) ≤ 900 ppm by homogeneous material weight. With total Bromine (Br) plus Chlorine (Cl) content ≤ 1500 ppm by homogeneous material weight. (ICP)</t>
    </r>
  </si>
  <si>
    <t>EU REACH 
Report all SVHC</t>
  </si>
  <si>
    <t>Type/ Brand Name:</t>
  </si>
  <si>
    <t>Attach Supporting Documentation / Insert Object</t>
  </si>
  <si>
    <t>Attach Supporting Documentation / Insert Object / for all SVHC</t>
  </si>
  <si>
    <t>Supplier</t>
  </si>
  <si>
    <t>Manufacturing Site Location</t>
  </si>
  <si>
    <t>Die film/Die attachment</t>
  </si>
  <si>
    <t xml:space="preserve">Bond Wire </t>
  </si>
  <si>
    <t>N/A</t>
  </si>
  <si>
    <t>Supplier:</t>
  </si>
  <si>
    <t xml:space="preserve">Material Type/Brand Name: </t>
  </si>
  <si>
    <t>Paddle Size</t>
  </si>
  <si>
    <t>Part number</t>
  </si>
  <si>
    <t>Marking</t>
  </si>
  <si>
    <t>Material Description</t>
  </si>
  <si>
    <t>Die/Wafer Type</t>
  </si>
  <si>
    <t>Attach Supporting Documentation / Insert Object / SGS Test Report</t>
  </si>
  <si>
    <t>Assembly location:</t>
  </si>
  <si>
    <t>Lead frame information</t>
  </si>
  <si>
    <t>Process (Stamped / Etched)</t>
  </si>
  <si>
    <t>Surface</t>
  </si>
  <si>
    <t>Leadlock (Yes / No)</t>
  </si>
  <si>
    <t>Plating Line Environmental Compliance Docs and Impurity Control Chart/Plan</t>
  </si>
  <si>
    <t>Attach Control Plan or Chart Here</t>
  </si>
  <si>
    <t>Type of process:</t>
  </si>
  <si>
    <t>Principle Chemcial Supplier:</t>
  </si>
  <si>
    <t>Location</t>
  </si>
  <si>
    <t xml:space="preserve">MCHP Package Code : </t>
  </si>
  <si>
    <t>WLCSP</t>
  </si>
  <si>
    <t xml:space="preserve">WB Substrate Package </t>
  </si>
  <si>
    <t>WB LF Package</t>
  </si>
  <si>
    <t>Hybrid LF Package</t>
  </si>
  <si>
    <t>Hybrid Substrate Package</t>
  </si>
  <si>
    <t>FC LF Package</t>
  </si>
  <si>
    <t xml:space="preserve">FC Substrate Package </t>
  </si>
  <si>
    <t>SiP</t>
  </si>
  <si>
    <t>Description</t>
  </si>
  <si>
    <t>Single and Multi-Die, Flip Chip Interconnect in Leadframe Package</t>
  </si>
  <si>
    <t>Single and Multi-Die, Flip Chip Interconnect in Substrate Package</t>
  </si>
  <si>
    <t>Wafer Level CSP</t>
  </si>
  <si>
    <t>Single and Multi-Die, Flip Chip or WB Interconnect with Passives/Active Components</t>
  </si>
  <si>
    <t>Single and Multi-Die, WB Interconnect in Leadframe Package</t>
  </si>
  <si>
    <t>Single and Multi-Die, WB Interconnect in Substrate Package</t>
  </si>
  <si>
    <t>Leadframe/Substrate</t>
  </si>
  <si>
    <t>Bonding Wire/Bump</t>
  </si>
  <si>
    <t>Lead Finish Plating/BGA</t>
  </si>
  <si>
    <t>Substrate</t>
  </si>
  <si>
    <t xml:space="preserve">Core Material Type/Brand Name: </t>
  </si>
  <si>
    <t>Pre-preg Material</t>
  </si>
  <si>
    <t>Soldermask Material</t>
  </si>
  <si>
    <t>Via Plug Material</t>
  </si>
  <si>
    <t>Solder Ball</t>
  </si>
  <si>
    <t>Backside Laminate/Coating</t>
  </si>
  <si>
    <t>Material Type/ Brand Name:</t>
  </si>
  <si>
    <t>PI/PBO Material</t>
  </si>
  <si>
    <t>RDL</t>
  </si>
  <si>
    <t>UBM</t>
  </si>
  <si>
    <t>Flux</t>
  </si>
  <si>
    <t>Plated Bump/Copper Pillar</t>
  </si>
  <si>
    <t>Underfill</t>
  </si>
  <si>
    <t>LF</t>
  </si>
  <si>
    <t>Sodler Paste</t>
  </si>
  <si>
    <t>Components</t>
  </si>
  <si>
    <t>Solder Ball Attach/Flux</t>
  </si>
  <si>
    <t>WLCSP Materials</t>
  </si>
  <si>
    <t>Solder Ball/Alloy</t>
  </si>
  <si>
    <t>Multi-Die, Flip Chip and WB Interconnect in Leadframe Package</t>
  </si>
  <si>
    <t>Multi-Die, Flip Chip and WB Interconnect in Substrate Package</t>
  </si>
  <si>
    <t>Notes / Comments</t>
  </si>
  <si>
    <t>Reference Designator</t>
  </si>
  <si>
    <t>Microchip Description</t>
  </si>
  <si>
    <t>Material</t>
  </si>
  <si>
    <t>Primary Component
Yes / No</t>
  </si>
  <si>
    <t>Package Code</t>
  </si>
  <si>
    <t>Catalog Part Number</t>
  </si>
  <si>
    <t>Assembly Site</t>
  </si>
  <si>
    <t>RoHS Exemption
(Value)</t>
  </si>
  <si>
    <t>FMD Available
(Yes/No)</t>
  </si>
  <si>
    <t>Weight
(mg)</t>
  </si>
  <si>
    <t>FRM-50207</t>
  </si>
  <si>
    <r>
      <rPr>
        <b/>
        <sz val="10"/>
        <color rgb="FFFF0000"/>
        <rFont val="Arial"/>
        <family val="2"/>
      </rPr>
      <t>*</t>
    </r>
    <r>
      <rPr>
        <b/>
        <sz val="10"/>
        <rFont val="Arial"/>
        <family val="2"/>
      </rPr>
      <t>Manufacturer Part Number</t>
    </r>
  </si>
  <si>
    <r>
      <rPr>
        <b/>
        <sz val="10"/>
        <color rgb="FFFF0000"/>
        <rFont val="Arial"/>
        <family val="2"/>
      </rPr>
      <t>*</t>
    </r>
    <r>
      <rPr>
        <b/>
        <sz val="10"/>
        <rFont val="Arial"/>
        <family val="2"/>
      </rPr>
      <t>Manufacturer Description</t>
    </r>
  </si>
  <si>
    <r>
      <rPr>
        <b/>
        <sz val="10"/>
        <color rgb="FFFF0000"/>
        <rFont val="Arial"/>
        <family val="2"/>
      </rPr>
      <t>*</t>
    </r>
    <r>
      <rPr>
        <b/>
        <sz val="10"/>
        <rFont val="Arial"/>
        <family val="2"/>
      </rPr>
      <t>Manufacturer</t>
    </r>
  </si>
  <si>
    <r>
      <rPr>
        <b/>
        <sz val="10"/>
        <color rgb="FFFF0000"/>
        <rFont val="Arial"/>
        <family val="2"/>
      </rPr>
      <t>*</t>
    </r>
    <r>
      <rPr>
        <b/>
        <sz val="10"/>
        <rFont val="Arial"/>
        <family val="2"/>
      </rPr>
      <t>Primary Component
Yes / No</t>
    </r>
  </si>
  <si>
    <t>REV</t>
  </si>
  <si>
    <t>DATE</t>
  </si>
  <si>
    <t>CN #</t>
  </si>
  <si>
    <t>ORIGINATOR</t>
  </si>
  <si>
    <t>DESCRIPTION OF CHANGE</t>
  </si>
  <si>
    <t xml:space="preserve">Document Revision: </t>
  </si>
  <si>
    <t>F</t>
  </si>
  <si>
    <t>A</t>
  </si>
  <si>
    <t>M.Wittel</t>
  </si>
  <si>
    <t xml:space="preserve"> </t>
  </si>
  <si>
    <t>THIS DOCUMENT IS UNCONTROLLED UNLESS OTHERWISE STAMPED.  It is the user’s responsibility to ensure this is the latest revision prior to using or referencing this document.</t>
  </si>
  <si>
    <t>Page</t>
  </si>
  <si>
    <t>Spec. No.</t>
  </si>
  <si>
    <t>©  Microchip Technology Inc.</t>
  </si>
  <si>
    <t>Product Compliance Data Collection Tool</t>
  </si>
  <si>
    <t>MCD Example</t>
  </si>
  <si>
    <t>MCD Input Form</t>
  </si>
  <si>
    <t xml:space="preserve"> SIP discrete components</t>
  </si>
  <si>
    <t>All Module or Board Level Compliance Review</t>
  </si>
  <si>
    <t>Any Worksheet within this spreadsheet can be modified as needed to collect information</t>
  </si>
  <si>
    <t>Page quick link</t>
  </si>
  <si>
    <r>
      <t xml:space="preserve">Package Type :_______________   ( </t>
    </r>
    <r>
      <rPr>
        <b/>
        <sz val="10"/>
        <color indexed="10"/>
        <rFont val="Arial"/>
        <family val="2"/>
      </rPr>
      <t>Example :  SOIE3</t>
    </r>
    <r>
      <rPr>
        <b/>
        <sz val="10"/>
        <rFont val="Arial"/>
        <family val="2"/>
      </rPr>
      <t xml:space="preserve"> )</t>
    </r>
  </si>
  <si>
    <t xml:space="preserve">Package Type : _______________   </t>
  </si>
  <si>
    <t>Initial Release</t>
  </si>
  <si>
    <t>FRM032985</t>
  </si>
  <si>
    <t>Rev.</t>
  </si>
  <si>
    <t>REACH  Conformant
(Yes/No)</t>
  </si>
  <si>
    <t>Halogen Free 
(Yes/No)</t>
  </si>
  <si>
    <t>China RoHS 
(Affected/Unaffected)</t>
  </si>
  <si>
    <t xml:space="preserve"> SIP discrete components Compliance Review</t>
  </si>
  <si>
    <t>Product Compliance</t>
  </si>
  <si>
    <t>B</t>
  </si>
  <si>
    <t>B. Yncera</t>
  </si>
  <si>
    <t>RoHS 3
Yes/No</t>
  </si>
  <si>
    <t>REACH Conformant
(Yes/No)</t>
  </si>
  <si>
    <t>Halogen Free (Yes/No)</t>
  </si>
  <si>
    <t>This section of the Declaration states whether any Manufacturer Part Numbers (MPN)  identified in this form is compliant to RoHS with an RoHS exemption.
All exemptions need to be rolled into the final Declaration of Conformity. 
*Please use this column as a warning that this MPN could contain RoHS Restricted Substances in excess of the limits put forth in RoHS 2 Amendment Directive 2015/863/EU / "RoHS 3". RoHS exemptions have expiration dates as such use of MPNs that are compliant with exemptions carry risk of that your product will become non-compliant to RoHS in the future.</t>
  </si>
  <si>
    <t>If FMD Available equals "Yes" then Manufacturer Part Numbers (MPN) weight inserted here.</t>
  </si>
  <si>
    <t>Product Compliance Description</t>
  </si>
  <si>
    <t>Product Compliance Column Description</t>
  </si>
  <si>
    <t xml:space="preserve">Note:
If there are additional items (e.g. die conformal coat materials or more than one die attach materials), insert rows as required. </t>
  </si>
  <si>
    <t>RoHS
Yes/No</t>
  </si>
  <si>
    <t>RoHS 3
(Yes/No)</t>
  </si>
  <si>
    <t xml:space="preserve">* = Mandatory Field </t>
  </si>
  <si>
    <r>
      <rPr>
        <b/>
        <sz val="10"/>
        <rFont val="Arial"/>
        <family val="2"/>
      </rPr>
      <t>Yes</t>
    </r>
    <r>
      <rPr>
        <sz val="10"/>
        <rFont val="Arial"/>
        <family val="2"/>
      </rPr>
      <t xml:space="preserve"> - Manufacturer Part Numbers (MPN) is compliant to RoHS 3. Additionally, the documentation found is in conformance with the requirements specified in EN50581:2012. The following 3 categories are sufficient to meet these requirements
1. 	Supplier declarations
2. 	Material declarations
3. 	Analytical test results
A "Yes: declaration further states whether any homogeneous material; as defined by Directive 2015/863/EU on the Restriction of Use of Certain Hazardous Substances in Electrical and Electronic Equipment (RoHS 3); of the parts identified on this Declaration, contain no substances listed above the identified limits. Except for specific application exemptions listed in this document (RoHS Exemption Column), and PMC / the BU was able to find supporting documentation to prove this.
</t>
    </r>
    <r>
      <rPr>
        <b/>
        <sz val="10"/>
        <rFont val="Arial"/>
        <family val="2"/>
      </rPr>
      <t>No</t>
    </r>
    <r>
      <rPr>
        <sz val="10"/>
        <rFont val="Arial"/>
        <family val="2"/>
      </rPr>
      <t xml:space="preserve"> - MPN is not compliant to RoHS and a CE mark can not be placed on the finished product until the non-compliant MPN is replaced. 
A "No" declaration further states whether any homogeneous material; as defined by Directive 2015/863/EU on the Restriction of Use of Certain Hazardous Substances in Electrical and Electronic Equipment (RoHS); of the parts identified on this Declaration, contain substances listed above the identified limits. Manufacturer Part Numbers (MPN) and products supplied to Microchip or its subsidiaries shall not contain RoHS restricted substances greater than 0.1% (1000 PPM) for Lead (Pb), Mercury (Hg), Hexavalent Chromium (Cr 6+) in pigments or plastics, Polybrominated Biphenyls (PBB) and Polybrominated Diphenyl Ethers (PBDE) including DecaBDE. The parts shall not contain greater than 0.01% (100 PPM) of Cadmium (Cd) or Hexabromocyclododecane (HBCDD), Hexavalent Chromium (Cr 6+) shall not be used for metallic applications such as corrosion prevention and Polycyclic Aromatic Hydrocarbons (PAH) shall not exceed 0.0001% (1 ppm) by weight; this includes substances that may be used in the manufacture of the parts. Additionally the parts shall not contain greater than 0.01% (100 PPM) Bis(2-ethylhexyl) phthalate (DEHP) Butyl benzyl phthalate (BBP), Dibutyl phthalate (DBP), orDiisobutyl phthalate (DIBP), and PMC was able to find supporting documentation to prove this.
</t>
    </r>
    <r>
      <rPr>
        <b/>
        <sz val="10"/>
        <rFont val="Arial"/>
        <family val="2"/>
      </rPr>
      <t>Unknown</t>
    </r>
    <r>
      <rPr>
        <sz val="10"/>
        <rFont val="Arial"/>
        <family val="2"/>
      </rPr>
      <t xml:space="preserve"> - No Information Available to Make A RoHS Determination
</t>
    </r>
    <r>
      <rPr>
        <sz val="10"/>
        <color rgb="FFFF0000"/>
        <rFont val="Arial"/>
        <family val="2"/>
      </rPr>
      <t>If you have additional questions about your RoHS obligations please refer to SPI-50418 and SPI-50207 for more information.</t>
    </r>
  </si>
  <si>
    <r>
      <t xml:space="preserve">Yes  </t>
    </r>
    <r>
      <rPr>
        <sz val="10"/>
        <rFont val="Arial"/>
        <family val="2"/>
      </rPr>
      <t xml:space="preserve">- Manufacturer Part Numbers (MPN) is compliant to the latest revision of REACH. Additionally the documentation found is in conformance with the requirements specified in EN50581:2012. The following 3 categories are sufficient to meet these requirements.
1. 	Supplier declarations
2. 	Material declarations
3. 	Analytical test results
</t>
    </r>
    <r>
      <rPr>
        <b/>
        <sz val="10"/>
        <rFont val="Arial"/>
        <family val="2"/>
      </rPr>
      <t xml:space="preserve">
Yes - CAS #XXX  - </t>
    </r>
    <r>
      <rPr>
        <sz val="10"/>
        <rFont val="Arial"/>
        <family val="2"/>
      </rPr>
      <t xml:space="preserve">Manufacturer Part Numbers (MPN) is compliant to the latest revision of REACH. Additionally, the documentation found is in conformance with the requirements specified in EN50581:2012. The following 3 categories are sufficient to meet these requirements.
1. 	Supplier declarations
2. 	Material declarations
3. 	Analytical test results
However, a REACH Customer Declaration is required contact Legal for more information. 
</t>
    </r>
    <r>
      <rPr>
        <b/>
        <sz val="10"/>
        <rFont val="Arial"/>
        <family val="2"/>
      </rPr>
      <t xml:space="preserve">
No - REACH XXX-  </t>
    </r>
    <r>
      <rPr>
        <sz val="10"/>
        <rFont val="Arial"/>
        <family val="2"/>
      </rPr>
      <t xml:space="preserve">Unable to make  REACH Determination with information available. 
</t>
    </r>
    <r>
      <rPr>
        <b/>
        <sz val="10"/>
        <rFont val="Arial"/>
        <family val="2"/>
      </rPr>
      <t>No - REACH XXX- CAS #XXX</t>
    </r>
    <r>
      <rPr>
        <sz val="10"/>
        <rFont val="Arial"/>
        <family val="2"/>
      </rPr>
      <t xml:space="preserve">  Unable to make the latest REACH Determination with information available. However, previous information states SVHC's are present above w/w thresholds. 
</t>
    </r>
    <r>
      <rPr>
        <b/>
        <sz val="10"/>
        <rFont val="Arial"/>
        <family val="2"/>
      </rPr>
      <t xml:space="preserve">
No - </t>
    </r>
    <r>
      <rPr>
        <sz val="10"/>
        <rFont val="Arial"/>
        <family val="2"/>
      </rPr>
      <t>MPN is not conformant to REACH. Authorization List SVHC listed. finished product can not be placed in the EU until the non-compliant MPN is replaced.</t>
    </r>
    <r>
      <rPr>
        <b/>
        <sz val="10"/>
        <rFont val="Arial"/>
        <family val="2"/>
      </rPr>
      <t xml:space="preserve">
Unknown - </t>
    </r>
    <r>
      <rPr>
        <sz val="10"/>
        <rFont val="Arial"/>
        <family val="2"/>
      </rPr>
      <t xml:space="preserve">No Information Available to Make a REACH Determination.
</t>
    </r>
    <r>
      <rPr>
        <b/>
        <sz val="10"/>
        <rFont val="Arial"/>
        <family val="2"/>
      </rPr>
      <t xml:space="preserve">Unknown - CAS #XXX </t>
    </r>
    <r>
      <rPr>
        <sz val="10"/>
        <rFont val="Arial"/>
        <family val="2"/>
      </rPr>
      <t xml:space="preserve"> - No Information Available to Make a REACH Determination, however, RoHS information available lists CAS number above concentration thresholds.  </t>
    </r>
    <r>
      <rPr>
        <b/>
        <sz val="10"/>
        <rFont val="Arial"/>
        <family val="2"/>
      </rPr>
      <t xml:space="preserve">
</t>
    </r>
    <r>
      <rPr>
        <sz val="10"/>
        <color rgb="FFFF0000"/>
        <rFont val="Arial"/>
        <family val="2"/>
      </rPr>
      <t xml:space="preserve">
If you have additional questions about your REACH obligations please refer to SPI-50418 and SPI-50207 for more information.</t>
    </r>
  </si>
  <si>
    <r>
      <rPr>
        <b/>
        <sz val="10"/>
        <rFont val="Arial"/>
        <family val="2"/>
      </rPr>
      <t xml:space="preserve">Halogen Free </t>
    </r>
    <r>
      <rPr>
        <sz val="10"/>
        <rFont val="Arial"/>
        <family val="2"/>
      </rPr>
      <t xml:space="preserve">- Under - IEC 61249-2-21 the term “Halogen-Free”, does not necessarily indicate a complete absence of Halogens.
-Chlorine and Bromine
-Fluorine proposed as possibly in scope for halogen-free electronics standard, not currently in scope for PCB laminates 
-Astatine and Iodine
-Current standards (for PCB laminate materials) define halogen-free as: 
•	&lt; 900ppm of Br
•	&lt; 900ppm of Cl
•	&lt;1500ppm of both combined (concentration limits are applied at the homogeneous level)
</t>
    </r>
    <r>
      <rPr>
        <b/>
        <sz val="10"/>
        <rFont val="Arial"/>
        <family val="2"/>
      </rPr>
      <t>Yes</t>
    </r>
    <r>
      <rPr>
        <sz val="10"/>
        <rFont val="Arial"/>
        <family val="2"/>
      </rPr>
      <t xml:space="preserve">  - Manufacturer Part Numbers (MPN) is Halogen Free as defined in IEC 61249-2-21
</t>
    </r>
    <r>
      <rPr>
        <b/>
        <sz val="10"/>
        <rFont val="Arial"/>
        <family val="2"/>
      </rPr>
      <t>No</t>
    </r>
    <r>
      <rPr>
        <sz val="10"/>
        <rFont val="Arial"/>
        <family val="2"/>
      </rPr>
      <t xml:space="preserve"> - Manufacturer Part Numbers (MPN) is not Halogen Free as defined in IEC 61249-2-21
</t>
    </r>
    <r>
      <rPr>
        <b/>
        <sz val="10"/>
        <rFont val="Arial"/>
        <family val="2"/>
      </rPr>
      <t>Unknown</t>
    </r>
    <r>
      <rPr>
        <sz val="10"/>
        <rFont val="Arial"/>
        <family val="2"/>
      </rPr>
      <t xml:space="preserve"> - No Information Available to determine if this Manufacturer Part Numbers (MPN) is Halogen Free</t>
    </r>
  </si>
  <si>
    <r>
      <rPr>
        <b/>
        <sz val="10"/>
        <rFont val="Arial"/>
        <family val="2"/>
      </rPr>
      <t>Yes</t>
    </r>
    <r>
      <rPr>
        <sz val="10"/>
        <rFont val="Arial"/>
        <family val="2"/>
      </rPr>
      <t xml:space="preserve">  - Full Material Declaration available for this Manufacturer Part Numbers (MPN) 
</t>
    </r>
    <r>
      <rPr>
        <b/>
        <sz val="10"/>
        <rFont val="Arial"/>
        <family val="2"/>
      </rPr>
      <t xml:space="preserve">No - </t>
    </r>
    <r>
      <rPr>
        <sz val="10"/>
        <rFont val="Arial"/>
        <family val="2"/>
      </rPr>
      <t xml:space="preserve">Full Material Declaration not available for this MPN
</t>
    </r>
    <r>
      <rPr>
        <b/>
        <sz val="10"/>
        <rFont val="Arial"/>
        <family val="2"/>
      </rPr>
      <t>Unknown</t>
    </r>
    <r>
      <rPr>
        <sz val="10"/>
        <rFont val="Arial"/>
        <family val="2"/>
      </rPr>
      <t xml:space="preserve"> - No Information Available to determine if an FMD is available</t>
    </r>
  </si>
  <si>
    <t>Development Boards_Modules</t>
  </si>
  <si>
    <t>Electronic Distribution: SPS_16A, SPS_B, SPS_19</t>
  </si>
  <si>
    <t>Supplier Part Number
(Vendor Part Number)</t>
  </si>
  <si>
    <r>
      <rPr>
        <b/>
        <sz val="10"/>
        <rFont val="Arial"/>
        <family val="2"/>
      </rPr>
      <t xml:space="preserve">Unaffected  </t>
    </r>
    <r>
      <rPr>
        <sz val="10"/>
        <rFont val="Arial"/>
        <family val="2"/>
      </rPr>
      <t xml:space="preserve">- Manufacturer Part Numbers (MPN) is compliant to China RoHS and no Table Declaration is required for this part.
</t>
    </r>
    <r>
      <rPr>
        <b/>
        <sz val="10"/>
        <rFont val="Arial"/>
        <family val="2"/>
      </rPr>
      <t xml:space="preserve">
Affected </t>
    </r>
    <r>
      <rPr>
        <sz val="10"/>
        <rFont val="Arial"/>
        <family val="2"/>
      </rPr>
      <t xml:space="preserve">- Manufacturer Part Numbers (MPN) is compliant to China RoHS, however, additional declaration information is required.
</t>
    </r>
    <r>
      <rPr>
        <sz val="10"/>
        <color rgb="FFFF0000"/>
        <rFont val="Arial"/>
        <family val="2"/>
      </rPr>
      <t xml:space="preserve">Required - Orange symbol with a number in it: This product contains certain hazardous substances and can be used safely during its environmental friendly use period (EFUP) (as indicated by the number in the center) which should enter into the recycling system after its environmental protection use period.  EFUP for all enclosed products and their parts are per the symbol shown here, unless otherwise marked.  The EFUP is valid only when the product is operated under the conditions defined in the product manual.
Required - Creation of a Hazardous Substances table. 
Table should be provided where product contains above identified substances in excess of the indicated concentration limits and shipped with the product.  An example of a China RoHS Certificate that meets this requirement is in Annex E-1 of SPI-50418
If you have additional questions about your China RoHS obligations please refer to SPI-50418  for more information.
</t>
    </r>
    <r>
      <rPr>
        <b/>
        <sz val="10"/>
        <color rgb="FFFF0000"/>
        <rFont val="Arial"/>
        <family val="2"/>
      </rPr>
      <t xml:space="preserve">
</t>
    </r>
    <r>
      <rPr>
        <b/>
        <sz val="10"/>
        <rFont val="Arial"/>
        <family val="2"/>
      </rPr>
      <t>Unknown</t>
    </r>
    <r>
      <rPr>
        <sz val="10"/>
        <rFont val="Arial"/>
        <family val="2"/>
      </rPr>
      <t xml:space="preserve"> - No Information Available to determine if this Manufacturer Part Numbers (MPN) is Affected by China RoHS</t>
    </r>
    <r>
      <rPr>
        <sz val="10"/>
        <color rgb="FFFF0000"/>
        <rFont val="Arial"/>
        <family val="2"/>
      </rPr>
      <t xml:space="preserve">
</t>
    </r>
  </si>
  <si>
    <t xml:space="preserve">Name change of the "Compliance Review" worksheet to Development Boards_Modules. 
Addition of Product Compliance Description Worksheet
Worksheet update to create more uniformity between the worksheets "SIP discrete components" and "Development Boards_Modules". 
Changes include:
Cell text change J-Q Row 2 - "SIP discrete components" and "Development Boards_Modules" - "Product Compliance will complete" to "Product Compliance"
(Vendor Part Number) columns "SIP discrete components" and "Development Boards_Modules" worksheets
Removal of Column headers Pkg Size, Value 1, Value Tol, Value Uom 1, Value 2, Value Uom 2, RoHS 3 (Yes/No), from "SIP discrete components" and "Development Boards_Modules" worksheets
Column header name change - REACH (SVHC) (Yes/No) 191 to REACH  Conformant (Yes/No) "SIP discrete components" worksheet
Column header name change - REACH (SVHC) (Yes/No) 197 to REACH  Conformant (Yes/No) "Development Boards_Modules" worksheet.
Addition of Column header - China RoHS (Affected/Unaffected) - "SIP discrete components" worksheet
Column header name change - China RoHS Table Declaration Required (Yes/No) to China RoHS (Affected/Unaffected) "Development Boards_Modules" worksheet.
</t>
  </si>
  <si>
    <t>Supplier Name
(Vendor Name)</t>
  </si>
  <si>
    <t>FRM049453</t>
  </si>
  <si>
    <t>YES</t>
  </si>
  <si>
    <t>PN</t>
  </si>
  <si>
    <t>TITLE</t>
  </si>
  <si>
    <t>REACH VERSION</t>
  </si>
  <si>
    <t>&lt;Parameter ProjectPartNumber not found&gt;</t>
  </si>
  <si>
    <t>&lt;Parameter ProjectRevisionSCH not found&gt;</t>
  </si>
  <si>
    <t>&lt;Parameter ProjectTitle not found&gt;</t>
  </si>
  <si>
    <t>Designator</t>
  </si>
  <si>
    <t>ANT1_2, ANT2_2, C3_2, C10_2, D1_2, IC1_2, J1_2, J2_2, J3_2, U1_1, U4_1, U5_1, USB, Z1_2</t>
  </si>
  <si>
    <t>AVR128DA32</t>
  </si>
  <si>
    <t>C1_1</t>
  </si>
  <si>
    <t>C1_2</t>
  </si>
  <si>
    <t>C2_1, C3_1, C4_1, C10_1, C12_1, C14_1</t>
  </si>
  <si>
    <t>C2_2, C4_2, C7_1, C8_1</t>
  </si>
  <si>
    <t>C5_1</t>
  </si>
  <si>
    <t>C5_2</t>
  </si>
  <si>
    <t>C6_1</t>
  </si>
  <si>
    <t>C6_2</t>
  </si>
  <si>
    <t>C7_2, C11_1, C13_1</t>
  </si>
  <si>
    <t>C8_2, C9_2</t>
  </si>
  <si>
    <t>C9_1</t>
  </si>
  <si>
    <t>C15_1</t>
  </si>
  <si>
    <t>D1_1, D2_2, D3_2, D4_1</t>
  </si>
  <si>
    <t>D2_1</t>
  </si>
  <si>
    <t>D3_1</t>
  </si>
  <si>
    <t>J2_1</t>
  </si>
  <si>
    <t>J3_1, J4_1</t>
  </si>
  <si>
    <t>L1_2, L2_2</t>
  </si>
  <si>
    <t>L3_2</t>
  </si>
  <si>
    <t>Q1_2, Q2_2, Q3_2</t>
  </si>
  <si>
    <t>R1_1</t>
  </si>
  <si>
    <t>R1_2, R2_2, R3_2</t>
  </si>
  <si>
    <t>R2_1</t>
  </si>
  <si>
    <t>R3_1, R8_1, R9_1, R11_1, R12_1, R13_1, R15_2, R16_2</t>
  </si>
  <si>
    <t>R4_1, R6_2, R7_2, R8_2</t>
  </si>
  <si>
    <t>R4_2, R5_1, R7_1, R11_2, R12_2</t>
  </si>
  <si>
    <t>R5_2, R13_2, R14_2</t>
  </si>
  <si>
    <t>R6_1</t>
  </si>
  <si>
    <t>R9_2, R10_2</t>
  </si>
  <si>
    <t>R10_1</t>
  </si>
  <si>
    <t>R14_1</t>
  </si>
  <si>
    <t>R15_1</t>
  </si>
  <si>
    <t>R16_1</t>
  </si>
  <si>
    <t>R17_1</t>
  </si>
  <si>
    <t>TP1, TP2, TP3, TP4, TP5</t>
  </si>
  <si>
    <t>U3_1</t>
  </si>
  <si>
    <t>Y1_1</t>
  </si>
  <si>
    <t>MCHP-ID</t>
  </si>
  <si>
    <t>MIC9190</t>
  </si>
  <si>
    <t>CAP0597</t>
  </si>
  <si>
    <t>CAP0074</t>
  </si>
  <si>
    <t>CAP0011</t>
  </si>
  <si>
    <t>CAP0265</t>
  </si>
  <si>
    <t>CAP2488</t>
  </si>
  <si>
    <t>CAP0088</t>
  </si>
  <si>
    <t>CAP2468</t>
  </si>
  <si>
    <t>CAP1048</t>
  </si>
  <si>
    <t>CAP0384</t>
  </si>
  <si>
    <t>CAP1229</t>
  </si>
  <si>
    <t>CAP0533</t>
  </si>
  <si>
    <t>CAP0036</t>
  </si>
  <si>
    <t>LED0063</t>
  </si>
  <si>
    <t>DIODE1056</t>
  </si>
  <si>
    <t>DIODE1242</t>
  </si>
  <si>
    <t>CON0066</t>
  </si>
  <si>
    <t>CON1113</t>
  </si>
  <si>
    <t>IND0008</t>
  </si>
  <si>
    <t>IND1285</t>
  </si>
  <si>
    <t>TRA1102</t>
  </si>
  <si>
    <t>RES1144</t>
  </si>
  <si>
    <t>RES1560</t>
  </si>
  <si>
    <t>RES1184</t>
  </si>
  <si>
    <t>RES0194</t>
  </si>
  <si>
    <t>RES2360</t>
  </si>
  <si>
    <t>RES1178</t>
  </si>
  <si>
    <t>RES1183</t>
  </si>
  <si>
    <t>RSMT0752</t>
  </si>
  <si>
    <t>RES1015</t>
  </si>
  <si>
    <t>RES2774</t>
  </si>
  <si>
    <t>RES1543</t>
  </si>
  <si>
    <t>RSMT0786</t>
  </si>
  <si>
    <t>CON0182</t>
  </si>
  <si>
    <t>MIC2541</t>
  </si>
  <si>
    <t>OSC1250</t>
  </si>
  <si>
    <t>Supplier 1</t>
  </si>
  <si>
    <t>Microchip Technology</t>
  </si>
  <si>
    <t>Digi-Key</t>
  </si>
  <si>
    <t>Cal-Chip</t>
  </si>
  <si>
    <t>Newark</t>
  </si>
  <si>
    <t>Mouser</t>
  </si>
  <si>
    <t>Microchip</t>
  </si>
  <si>
    <t>Supplier Part Number 1</t>
  </si>
  <si>
    <t>AVR64DD32-I/PT</t>
  </si>
  <si>
    <t>445-5157-1-ND</t>
  </si>
  <si>
    <t>GMC10CG220J50NTLF</t>
  </si>
  <si>
    <t>86H5248</t>
  </si>
  <si>
    <t>478-1249-1-ND</t>
  </si>
  <si>
    <t>732-7793-1-ND</t>
  </si>
  <si>
    <t>GMC10CG330J50NTLF</t>
  </si>
  <si>
    <t>311-3919-1-ND</t>
  </si>
  <si>
    <t>445-1269-1-ND</t>
  </si>
  <si>
    <t>490-3302-1-ND</t>
  </si>
  <si>
    <t>490-10717-1-ND</t>
  </si>
  <si>
    <t>478-5318-2-ND</t>
  </si>
  <si>
    <t>709-1176-1-ND</t>
  </si>
  <si>
    <t>160-1436-1-ND</t>
  </si>
  <si>
    <t>160-1827-1-ND</t>
  </si>
  <si>
    <t>720-LTQ39GQ1S22515</t>
  </si>
  <si>
    <t>SAM1209-04-ND</t>
  </si>
  <si>
    <t>S7006-ND</t>
  </si>
  <si>
    <t>LL1608-FSL15NJ-ND</t>
  </si>
  <si>
    <t>490-12065-2-ND</t>
  </si>
  <si>
    <t>2N7002-FDICT-ND</t>
  </si>
  <si>
    <t>P220KHCT-ND</t>
  </si>
  <si>
    <t>P22.0HCT-ND</t>
  </si>
  <si>
    <t>P470KGCT-ND</t>
  </si>
  <si>
    <t>RHM220GCT-ND</t>
  </si>
  <si>
    <t>P0.0GCT-ND</t>
  </si>
  <si>
    <t>P4.7KGCT-ND</t>
  </si>
  <si>
    <t>P47.0KHCT-ND</t>
  </si>
  <si>
    <t>311-5.60KHRCT-ND</t>
  </si>
  <si>
    <t>P1.0KDBTR-ND</t>
  </si>
  <si>
    <t>P22.1KDBCT-ND</t>
  </si>
  <si>
    <t>541-47.5KHCT-ND</t>
  </si>
  <si>
    <t>CRT0805-BY-1004ELFCT-ND</t>
  </si>
  <si>
    <t>SAM1029-01-ND</t>
  </si>
  <si>
    <t>MCP1702T-2802E/MB</t>
  </si>
  <si>
    <t>VMK3-9001-32K7680000</t>
  </si>
  <si>
    <t>Manufacturer 1</t>
  </si>
  <si>
    <t>TDK Corporation</t>
  </si>
  <si>
    <t>Taiyo Yuden</t>
  </si>
  <si>
    <t>D5_AVX</t>
  </si>
  <si>
    <t>Würth Elektronik</t>
  </si>
  <si>
    <t>Yageo</t>
  </si>
  <si>
    <t>Murata</t>
  </si>
  <si>
    <t>AVX</t>
  </si>
  <si>
    <t>D3_Johanson Dielectrics Inc</t>
  </si>
  <si>
    <t>Lite-On</t>
  </si>
  <si>
    <t>Samtec</t>
  </si>
  <si>
    <t>Sullins</t>
  </si>
  <si>
    <t>TOKO America</t>
  </si>
  <si>
    <t>Diodes Inc</t>
  </si>
  <si>
    <t>Panasonic</t>
  </si>
  <si>
    <t>Panasonic Electronic Components</t>
  </si>
  <si>
    <t>ROHM</t>
  </si>
  <si>
    <t>Panasonic - ECG</t>
  </si>
  <si>
    <t>Vishay</t>
  </si>
  <si>
    <t>Bourns</t>
  </si>
  <si>
    <t>Samtec Inc.</t>
  </si>
  <si>
    <t>Manufacturer Part Number 1</t>
  </si>
  <si>
    <t>C1608X5R1C225K080AB</t>
  </si>
  <si>
    <t>EMK107B7104KA-T</t>
  </si>
  <si>
    <t>0603YD105KAT2A</t>
  </si>
  <si>
    <t>CC0603GRNPO9BN130</t>
  </si>
  <si>
    <t>C1608C0G1H100D</t>
  </si>
  <si>
    <t>GRM188F51A475ZE20D</t>
  </si>
  <si>
    <t>GRM1885C1H3R3CA01D</t>
  </si>
  <si>
    <t>06036D106MAT2A</t>
  </si>
  <si>
    <t>500R15N101JV4T</t>
  </si>
  <si>
    <t>LTST-C190KRKT</t>
  </si>
  <si>
    <t>LTST-C193TBKT-5A</t>
  </si>
  <si>
    <t>SSW-104-01-G-S</t>
  </si>
  <si>
    <t>PPTC081LFBN-RC</t>
  </si>
  <si>
    <t>LL1608-FSL15NJ</t>
  </si>
  <si>
    <t>LQM18PN4R7MFRL</t>
  </si>
  <si>
    <t>2N7002-7-F</t>
  </si>
  <si>
    <t>ERJ-3EKF2203V</t>
  </si>
  <si>
    <t>ERJ-3EKF22R0V</t>
  </si>
  <si>
    <t>ERJ-3GEYJ474V</t>
  </si>
  <si>
    <t>MCR03EZPJ221</t>
  </si>
  <si>
    <t>ERJ-3GEY0R00V</t>
  </si>
  <si>
    <t>ERJ-3GEYJ472V</t>
  </si>
  <si>
    <t>ERJ-3EKF4702V</t>
  </si>
  <si>
    <t>RC0603FR-075K6L</t>
  </si>
  <si>
    <t>ERA-3AEB102V</t>
  </si>
  <si>
    <t>ERA-3AEB2212V</t>
  </si>
  <si>
    <t>CRCW060347K5FKEA</t>
  </si>
  <si>
    <t>CRT0805-BY-1004ELF</t>
  </si>
  <si>
    <t>TSW-101-07-G-S</t>
  </si>
  <si>
    <t>Description_</t>
  </si>
  <si>
    <t>MCHP MCU 8-bit 24MHz 64KB 8KB AVR64DD32-I/PT TQFP-32</t>
  </si>
  <si>
    <t>CAP CER 2.2uF 16V 10% X5R SMD 0603</t>
  </si>
  <si>
    <t>CAP CER 22pF 50V 5% NP0 SMD 0603</t>
  </si>
  <si>
    <t>CAP CER 0.1uF 16V 10% X7R SMD 0603</t>
  </si>
  <si>
    <t>CAP CER 1uF 16V 10% X5R SMD 0603</t>
  </si>
  <si>
    <t>CAP CER 10pF 5% 50V C0G SMD 0603</t>
  </si>
  <si>
    <t>CAP CER 33pF 50V 5% NP0 SMD 0603</t>
  </si>
  <si>
    <t>Ceramic capacitor, SMD 0603, 13pF, NP0, 50V, +/-2%</t>
  </si>
  <si>
    <t>CAP CER 10pF 50V 0.5pF C0G SMD 0603</t>
  </si>
  <si>
    <t>CAP CER 4.7uF 10V 80% Y5V SMD 0603</t>
  </si>
  <si>
    <t>CAP CER 3.3pF 50V 0.25pF NP0 SMD 0603</t>
  </si>
  <si>
    <t>CAP CER 10uF 6.3V 20% X5R SMD 0603</t>
  </si>
  <si>
    <t>CAP CER 100pF 50V 5% C0G SMD 0805</t>
  </si>
  <si>
    <t>DIO LED RED 1.8V 40mA 10mcd Clear SMD 0603</t>
  </si>
  <si>
    <t>DIO LED BLUE 2.8V 20mA 15mcd Clear SMD 0603</t>
  </si>
  <si>
    <t>Standard LEDs - SMD True Green</t>
  </si>
  <si>
    <t>CON HDR-2.54 Female 1x4 Gold TH VERT</t>
  </si>
  <si>
    <t>CON HDR-2.54 Female 1x8 Tin TH VERT</t>
  </si>
  <si>
    <t>INDUCTOR 15nH 600mA 5% SMD 0603</t>
  </si>
  <si>
    <t>INDUCTOR 4.7uH 620mA 20% SMD 0603</t>
  </si>
  <si>
    <t>TRANS FET N-CH 2N7002-7-F 60V 170mA 370mW SOT-23-3</t>
  </si>
  <si>
    <t>RES TKF 220k 1% 1/10W SMD 0603</t>
  </si>
  <si>
    <t>RES TKF 22R 1% 1/10W SMD 0603</t>
  </si>
  <si>
    <t>RES TKF 470k 5% 1/10W SMD 0603</t>
  </si>
  <si>
    <t>RES TKF 220R 5% 1/10W SMD 0603</t>
  </si>
  <si>
    <t>RES TKF 0R 1/10W SMD 0603 AEC-Q200</t>
  </si>
  <si>
    <t>RES TKF 4.7k 5% 1/10W SMD 0603</t>
  </si>
  <si>
    <t>RES TKF 47k 1% 1/10W SMD 0603</t>
  </si>
  <si>
    <t>RES TKF 5.6k 1% 1/10W SMD 0603</t>
  </si>
  <si>
    <t>RES TF 1k 0.1% 1/10W SMD 0603</t>
  </si>
  <si>
    <t>RES TF 22.1k 0.1% 1/10W SMD 0603 AEC-Q200</t>
  </si>
  <si>
    <t>RES TKF 47.5k 1% 1/10W SMD 0603</t>
  </si>
  <si>
    <t>RES TF 1M 0.1% 1/8W SMD 0805</t>
  </si>
  <si>
    <t>CON HDR-2.54 Male 1x1 Gold 5.84MH TH VERT</t>
  </si>
  <si>
    <t>MCHP ANALOG LDO 2.8V MCP1702T-2802E/MB SOT-89-3</t>
  </si>
  <si>
    <t>MCHP CRYSTAL 32.768kHz 9pF VMK3-9001-32K7680000 SMD L3.2W1.5XH0.9</t>
  </si>
  <si>
    <t>Populated</t>
  </si>
  <si>
    <t>Yes</t>
  </si>
  <si>
    <t>DNP</t>
  </si>
  <si>
    <t>Fitted</t>
  </si>
  <si>
    <t>Not Fitted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</si>
</sst>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00000"/>
    <numFmt numFmtId="166" formatCode="0.0000"/>
    <numFmt numFmtId="167" formatCode="0.000"/>
    <numFmt numFmtId="168" formatCode="mm/dd/yy;@"/>
  </numFmts>
  <fonts count="37" x14ac:knownFonts="1">
    <font>
      <sz val="10"/>
      <name val="Arial"/>
    </font>
    <font>
      <b/>
      <sz val="10"/>
      <name val="Arial"/>
      <family val="2"/>
    </font>
    <font>
      <b/>
      <u/>
      <sz val="12"/>
      <color indexed="12"/>
      <name val="Arial"/>
      <family val="2"/>
    </font>
    <font>
      <b/>
      <u/>
      <sz val="12"/>
      <color indexed="10"/>
      <name val="Arial"/>
      <family val="2"/>
    </font>
    <font>
      <b/>
      <sz val="10"/>
      <color indexed="10"/>
      <name val="Arial"/>
      <family val="2"/>
    </font>
    <font>
      <b/>
      <sz val="8"/>
      <color indexed="12"/>
      <name val="Tahoma"/>
      <family val="2"/>
    </font>
    <font>
      <sz val="10"/>
      <color indexed="12"/>
      <name val="Arial"/>
      <family val="2"/>
    </font>
    <font>
      <b/>
      <sz val="12"/>
      <name val="Arial"/>
      <family val="2"/>
    </font>
    <font>
      <sz val="10"/>
      <color indexed="12"/>
      <name val="Arial"/>
      <family val="2"/>
    </font>
    <font>
      <sz val="8"/>
      <name val="Arial"/>
      <family val="2"/>
    </font>
    <font>
      <sz val="9"/>
      <name val="Arial"/>
      <family val="2"/>
    </font>
    <font>
      <sz val="9"/>
      <color indexed="12"/>
      <name val="Arial"/>
      <family val="2"/>
    </font>
    <font>
      <sz val="12"/>
      <color indexed="8"/>
      <name val="Arial"/>
      <family val="2"/>
    </font>
    <font>
      <sz val="10"/>
      <name val="Arial"/>
      <family val="2"/>
    </font>
    <font>
      <sz val="12"/>
      <name val="Arial"/>
      <family val="2"/>
    </font>
    <font>
      <sz val="16"/>
      <name val="Arial"/>
      <family val="2"/>
    </font>
    <font>
      <sz val="14"/>
      <name val="Arial"/>
      <family val="2"/>
    </font>
    <font>
      <b/>
      <sz val="16"/>
      <color rgb="FF0000FF"/>
      <name val="Arial"/>
      <family val="2"/>
    </font>
    <font>
      <sz val="10"/>
      <color rgb="FF000000"/>
      <name val="Times New Roman"/>
      <family val="1"/>
    </font>
    <font>
      <sz val="10"/>
      <name val="Arial"/>
      <family val="2"/>
    </font>
    <font>
      <b/>
      <sz val="10"/>
      <color rgb="FFFF0000"/>
      <name val="Arial"/>
      <family val="2"/>
    </font>
    <font>
      <sz val="11"/>
      <name val="Arial"/>
      <family val="2"/>
    </font>
    <font>
      <sz val="6"/>
      <name val="Arial"/>
      <family val="2"/>
    </font>
    <font>
      <sz val="20"/>
      <name val="Arial"/>
      <family val="2"/>
    </font>
    <font>
      <u/>
      <sz val="10"/>
      <color theme="10"/>
      <name val="Arial"/>
      <family val="2"/>
    </font>
    <font>
      <u/>
      <sz val="14"/>
      <color theme="10"/>
      <name val="Arial"/>
      <family val="2"/>
    </font>
    <font>
      <b/>
      <sz val="18"/>
      <name val="Arial"/>
      <family val="2"/>
    </font>
    <font>
      <b/>
      <u/>
      <sz val="14"/>
      <color theme="10"/>
      <name val="Arial"/>
      <family val="2"/>
    </font>
    <font>
      <b/>
      <sz val="14"/>
      <name val="Arial"/>
      <family val="2"/>
    </font>
    <font>
      <b/>
      <sz val="11"/>
      <name val="Arial"/>
      <family val="2"/>
    </font>
    <font>
      <b/>
      <u/>
      <sz val="10"/>
      <name val="Arial"/>
      <family val="2"/>
    </font>
    <font>
      <b/>
      <u/>
      <sz val="10"/>
      <color rgb="FF000000"/>
      <name val="Times New Roman"/>
      <family val="1"/>
    </font>
    <font>
      <sz val="10"/>
      <color rgb="FFFF0000"/>
      <name val="Arial"/>
      <family val="2"/>
    </font>
    <font>
      <b/>
      <u/>
      <sz val="10"/>
      <color rgb="FFFF0000"/>
      <name val="Times New Roman"/>
      <family val="1"/>
    </font>
    <font>
      <b/>
      <sz val="16"/>
      <color rgb="FFFF0000"/>
      <name val="Times New Roman"/>
      <family val="1"/>
    </font>
    <font>
      <sz val="16"/>
      <color rgb="FF000000"/>
      <name val="Times New Roman"/>
      <family val="1"/>
    </font>
    <font>
      <sz val="14"/>
      <color rgb="FF000000"/>
      <name val="Times New Roman"/>
      <family val="1"/>
    </font>
  </fonts>
  <fills count="1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lightGrid">
        <bgColor indexed="22"/>
      </patternFill>
    </fill>
    <fill>
      <patternFill patternType="solid">
        <fgColor rgb="FFCCFFFF"/>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99"/>
        <bgColor indexed="64"/>
      </patternFill>
    </fill>
  </fills>
  <borders count="151">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style="thick">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style="thick">
        <color indexed="64"/>
      </left>
      <right/>
      <top style="thick">
        <color indexed="64"/>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style="thin">
        <color indexed="64"/>
      </top>
      <bottom style="thick">
        <color indexed="64"/>
      </bottom>
      <diagonal/>
    </border>
    <border>
      <left style="medium">
        <color indexed="64"/>
      </left>
      <right style="medium">
        <color indexed="64"/>
      </right>
      <top style="thick">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thin">
        <color indexed="64"/>
      </top>
      <bottom style="thick">
        <color indexed="64"/>
      </bottom>
      <diagonal/>
    </border>
    <border>
      <left style="thin">
        <color indexed="64"/>
      </left>
      <right style="thin">
        <color indexed="64"/>
      </right>
      <top style="thick">
        <color indexed="64"/>
      </top>
      <bottom/>
      <diagonal/>
    </border>
    <border>
      <left/>
      <right/>
      <top style="thick">
        <color indexed="64"/>
      </top>
      <bottom style="thick">
        <color indexed="64"/>
      </bottom>
      <diagonal/>
    </border>
    <border>
      <left/>
      <right/>
      <top style="thick">
        <color indexed="64"/>
      </top>
      <bottom/>
      <diagonal/>
    </border>
    <border>
      <left style="medium">
        <color indexed="64"/>
      </left>
      <right style="thin">
        <color indexed="64"/>
      </right>
      <top style="thick">
        <color indexed="64"/>
      </top>
      <bottom style="thin">
        <color indexed="64"/>
      </bottom>
      <diagonal/>
    </border>
    <border>
      <left/>
      <right style="thick">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ck">
        <color indexed="64"/>
      </top>
      <bottom/>
      <diagonal/>
    </border>
    <border>
      <left style="thin">
        <color indexed="64"/>
      </left>
      <right/>
      <top style="thin">
        <color indexed="64"/>
      </top>
      <bottom style="medium">
        <color indexed="64"/>
      </bottom>
      <diagonal/>
    </border>
    <border>
      <left style="thick">
        <color indexed="64"/>
      </left>
      <right style="medium">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ck">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medium">
        <color indexed="64"/>
      </left>
      <right style="thin">
        <color indexed="64"/>
      </right>
      <top style="medium">
        <color indexed="64"/>
      </top>
      <bottom style="thick">
        <color indexed="64"/>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medium">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medium">
        <color indexed="64"/>
      </bottom>
      <diagonal/>
    </border>
    <border>
      <left style="medium">
        <color indexed="64"/>
      </left>
      <right style="thick">
        <color indexed="64"/>
      </right>
      <top style="thick">
        <color indexed="64"/>
      </top>
      <bottom/>
      <diagonal/>
    </border>
    <border>
      <left style="medium">
        <color indexed="64"/>
      </left>
      <right style="thick">
        <color indexed="64"/>
      </right>
      <top/>
      <bottom/>
      <diagonal/>
    </border>
    <border>
      <left style="thick">
        <color indexed="64"/>
      </left>
      <right/>
      <top style="medium">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ck">
        <color indexed="64"/>
      </right>
      <top style="thick">
        <color indexed="64"/>
      </top>
      <bottom style="thick">
        <color indexed="64"/>
      </bottom>
      <diagonal/>
    </border>
    <border>
      <left style="thin">
        <color indexed="64"/>
      </left>
      <right style="thick">
        <color indexed="64"/>
      </right>
      <top style="thick">
        <color indexed="64"/>
      </top>
      <bottom/>
      <diagonal/>
    </border>
    <border>
      <left/>
      <right style="medium">
        <color indexed="64"/>
      </right>
      <top style="thick">
        <color indexed="64"/>
      </top>
      <bottom/>
      <diagonal/>
    </border>
    <border>
      <left style="thick">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thick">
        <color indexed="64"/>
      </top>
      <bottom style="medium">
        <color indexed="64"/>
      </bottom>
      <diagonal/>
    </border>
    <border>
      <left style="thin">
        <color indexed="64"/>
      </left>
      <right style="thick">
        <color indexed="64"/>
      </right>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medium">
        <color indexed="64"/>
      </bottom>
      <diagonal/>
    </border>
    <border>
      <left style="thin">
        <color indexed="64"/>
      </left>
      <right style="thick">
        <color indexed="64"/>
      </right>
      <top/>
      <bottom style="thick">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ck">
        <color indexed="64"/>
      </right>
      <top style="medium">
        <color indexed="64"/>
      </top>
      <bottom/>
      <diagonal/>
    </border>
    <border>
      <left style="medium">
        <color indexed="64"/>
      </left>
      <right/>
      <top style="thick">
        <color indexed="64"/>
      </top>
      <bottom/>
      <diagonal/>
    </border>
    <border>
      <left style="medium">
        <color indexed="64"/>
      </left>
      <right/>
      <top/>
      <bottom style="thick">
        <color indexed="64"/>
      </bottom>
      <diagonal/>
    </border>
    <border>
      <left/>
      <right style="medium">
        <color indexed="64"/>
      </right>
      <top/>
      <bottom style="thick">
        <color indexed="64"/>
      </bottom>
      <diagonal/>
    </border>
    <border>
      <left/>
      <right style="thin">
        <color indexed="64"/>
      </right>
      <top/>
      <bottom style="thick">
        <color indexed="64"/>
      </bottom>
      <diagonal/>
    </border>
    <border>
      <left/>
      <right style="thin">
        <color indexed="64"/>
      </right>
      <top style="thick">
        <color indexed="64"/>
      </top>
      <bottom style="thick">
        <color indexed="64"/>
      </bottom>
      <diagonal/>
    </border>
    <border>
      <left/>
      <right style="thin">
        <color indexed="64"/>
      </right>
      <top style="thick">
        <color indexed="64"/>
      </top>
      <bottom/>
      <diagonal/>
    </border>
    <border>
      <left/>
      <right style="thin">
        <color indexed="64"/>
      </right>
      <top style="thick">
        <color indexed="64"/>
      </top>
      <bottom style="medium">
        <color indexed="64"/>
      </bottom>
      <diagonal/>
    </border>
    <border>
      <left/>
      <right style="thin">
        <color indexed="64"/>
      </right>
      <top style="medium">
        <color indexed="64"/>
      </top>
      <bottom style="thick">
        <color indexed="64"/>
      </bottom>
      <diagonal/>
    </border>
    <border>
      <left style="medium">
        <color indexed="64"/>
      </left>
      <right style="thin">
        <color indexed="64"/>
      </right>
      <top style="medium">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double">
        <color indexed="64"/>
      </right>
      <top style="double">
        <color indexed="64"/>
      </top>
      <bottom style="double">
        <color indexed="64"/>
      </bottom>
      <diagonal/>
    </border>
    <border>
      <left/>
      <right style="medium">
        <color auto="1"/>
      </right>
      <top style="medium">
        <color auto="1"/>
      </top>
      <bottom/>
      <diagonal/>
    </border>
    <border>
      <left/>
      <right style="medium">
        <color auto="1"/>
      </right>
      <top/>
      <bottom/>
      <diagonal/>
    </border>
    <border>
      <left style="thin">
        <color indexed="64"/>
      </left>
      <right style="medium">
        <color auto="1"/>
      </right>
      <top style="thick">
        <color indexed="64"/>
      </top>
      <bottom style="thin">
        <color indexed="64"/>
      </bottom>
      <diagonal/>
    </border>
    <border>
      <left style="thin">
        <color indexed="64"/>
      </left>
      <right style="medium">
        <color auto="1"/>
      </right>
      <top style="thin">
        <color indexed="64"/>
      </top>
      <bottom style="thin">
        <color indexed="64"/>
      </bottom>
      <diagonal/>
    </border>
    <border>
      <left style="thin">
        <color indexed="64"/>
      </left>
      <right style="medium">
        <color auto="1"/>
      </right>
      <top style="thin">
        <color indexed="64"/>
      </top>
      <bottom style="thick">
        <color indexed="64"/>
      </bottom>
      <diagonal/>
    </border>
    <border>
      <left style="thin">
        <color rgb="FF000000"/>
      </left>
      <right style="thin">
        <color rgb="FF000000"/>
      </right>
      <top style="thin">
        <color rgb="FF000000"/>
      </top>
      <bottom style="double">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style="double">
        <color indexed="64"/>
      </bottom>
      <diagonal/>
    </border>
  </borders>
  <cellStyleXfs count="4">
    <xf numFmtId="0" fontId="0" fillId="0" borderId="0"/>
    <xf numFmtId="0" fontId="18" fillId="0" borderId="0"/>
    <xf numFmtId="0" fontId="13" fillId="0" borderId="0"/>
    <xf numFmtId="0" fontId="24" fillId="0" borderId="0" applyNumberFormat="0" applyFill="0" applyBorder="0" applyAlignment="0" applyProtection="0"/>
  </cellStyleXfs>
  <cellXfs count="441">
    <xf numFmtId="0" fontId="0" fillId="0" borderId="0" xfId="0"/>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Border="1" applyAlignment="1">
      <alignment vertical="center"/>
    </xf>
    <xf numFmtId="2" fontId="0" fillId="0" borderId="2" xfId="0" applyNumberFormat="1" applyBorder="1" applyAlignment="1">
      <alignment vertical="center"/>
    </xf>
    <xf numFmtId="0" fontId="0" fillId="0" borderId="3" xfId="0" applyBorder="1" applyAlignment="1">
      <alignment horizontal="center" vertical="center"/>
    </xf>
    <xf numFmtId="0" fontId="0" fillId="0" borderId="4" xfId="0" applyBorder="1" applyAlignment="1">
      <alignment vertical="center"/>
    </xf>
    <xf numFmtId="2" fontId="0" fillId="0" borderId="4" xfId="0" applyNumberFormat="1" applyBorder="1" applyAlignment="1">
      <alignment vertical="center"/>
    </xf>
    <xf numFmtId="164" fontId="0" fillId="0" borderId="4" xfId="0" applyNumberFormat="1" applyBorder="1" applyAlignment="1">
      <alignment vertical="center"/>
    </xf>
    <xf numFmtId="165" fontId="0" fillId="0" borderId="4" xfId="0" applyNumberFormat="1" applyBorder="1" applyAlignment="1">
      <alignment vertical="center"/>
    </xf>
    <xf numFmtId="167" fontId="0" fillId="0" borderId="5" xfId="0" applyNumberFormat="1" applyBorder="1" applyAlignment="1">
      <alignment vertical="center"/>
    </xf>
    <xf numFmtId="0" fontId="0" fillId="0" borderId="6" xfId="0" applyBorder="1" applyAlignment="1">
      <alignment horizontal="center" vertical="center"/>
    </xf>
    <xf numFmtId="0" fontId="0" fillId="0" borderId="7" xfId="0" applyBorder="1" applyAlignment="1">
      <alignment vertical="center"/>
    </xf>
    <xf numFmtId="2" fontId="0" fillId="0" borderId="7" xfId="0" applyNumberFormat="1" applyBorder="1" applyAlignment="1">
      <alignment vertical="center"/>
    </xf>
    <xf numFmtId="0" fontId="0" fillId="0" borderId="8" xfId="0" applyBorder="1" applyAlignment="1">
      <alignment horizontal="center" vertical="center"/>
    </xf>
    <xf numFmtId="0" fontId="0" fillId="0" borderId="9" xfId="0" applyBorder="1" applyAlignment="1">
      <alignment vertical="center"/>
    </xf>
    <xf numFmtId="2" fontId="0" fillId="0" borderId="9" xfId="0" applyNumberForma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2" fontId="1" fillId="0" borderId="7" xfId="0" applyNumberFormat="1" applyFont="1" applyBorder="1" applyAlignment="1">
      <alignment vertical="center"/>
    </xf>
    <xf numFmtId="2" fontId="1" fillId="0" borderId="10" xfId="0" applyNumberFormat="1" applyFont="1"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1" fillId="0" borderId="12" xfId="0" applyFont="1" applyBorder="1" applyAlignment="1">
      <alignment horizontal="right" vertical="center"/>
    </xf>
    <xf numFmtId="0" fontId="0" fillId="0" borderId="14" xfId="0" applyBorder="1" applyAlignment="1">
      <alignment vertical="center"/>
    </xf>
    <xf numFmtId="164" fontId="0" fillId="0" borderId="14" xfId="0" applyNumberFormat="1" applyBorder="1" applyAlignment="1">
      <alignment vertical="center"/>
    </xf>
    <xf numFmtId="165" fontId="0" fillId="0" borderId="14" xfId="0" applyNumberFormat="1" applyBorder="1" applyAlignment="1">
      <alignment vertical="center"/>
    </xf>
    <xf numFmtId="167" fontId="0" fillId="0" borderId="15" xfId="0" applyNumberFormat="1" applyBorder="1" applyAlignment="1">
      <alignment vertical="center"/>
    </xf>
    <xf numFmtId="0" fontId="0" fillId="0" borderId="16" xfId="0" applyBorder="1" applyAlignment="1">
      <alignment vertical="center"/>
    </xf>
    <xf numFmtId="164" fontId="0" fillId="0" borderId="16" xfId="0" applyNumberFormat="1" applyBorder="1" applyAlignment="1">
      <alignment vertical="center"/>
    </xf>
    <xf numFmtId="165" fontId="0" fillId="0" borderId="16" xfId="0" applyNumberFormat="1" applyBorder="1" applyAlignment="1">
      <alignment vertical="center"/>
    </xf>
    <xf numFmtId="167" fontId="0" fillId="0" borderId="17" xfId="0" applyNumberFormat="1" applyBorder="1" applyAlignment="1">
      <alignment vertical="center"/>
    </xf>
    <xf numFmtId="0" fontId="0" fillId="0" borderId="18" xfId="0" applyBorder="1" applyAlignment="1">
      <alignment vertical="center"/>
    </xf>
    <xf numFmtId="164" fontId="0" fillId="0" borderId="18" xfId="0" applyNumberFormat="1" applyBorder="1" applyAlignment="1">
      <alignment vertical="center"/>
    </xf>
    <xf numFmtId="165" fontId="0" fillId="0" borderId="18" xfId="0" applyNumberFormat="1" applyBorder="1" applyAlignment="1">
      <alignment vertical="center"/>
    </xf>
    <xf numFmtId="167" fontId="0" fillId="0" borderId="19" xfId="0" applyNumberFormat="1" applyBorder="1" applyAlignment="1">
      <alignment vertical="center"/>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3" borderId="7" xfId="0" applyFont="1" applyFill="1" applyBorder="1" applyAlignment="1">
      <alignment vertical="center"/>
    </xf>
    <xf numFmtId="0" fontId="0" fillId="3" borderId="12" xfId="0" applyFill="1" applyBorder="1" applyAlignment="1">
      <alignment vertical="center"/>
    </xf>
    <xf numFmtId="0" fontId="2" fillId="0" borderId="0" xfId="0" applyFont="1" applyAlignment="1">
      <alignment vertical="center"/>
    </xf>
    <xf numFmtId="0" fontId="3" fillId="0" borderId="0" xfId="0" applyFont="1" applyAlignment="1">
      <alignment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vertical="center"/>
    </xf>
    <xf numFmtId="2" fontId="0" fillId="2" borderId="4" xfId="0" applyNumberFormat="1"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7" xfId="0" applyFill="1" applyBorder="1" applyAlignment="1">
      <alignment vertical="center"/>
    </xf>
    <xf numFmtId="2" fontId="0" fillId="2" borderId="7" xfId="0" applyNumberFormat="1" applyFill="1" applyBorder="1" applyAlignment="1">
      <alignment vertical="center"/>
    </xf>
    <xf numFmtId="2" fontId="0" fillId="2" borderId="2" xfId="0" applyNumberFormat="1" applyFill="1" applyBorder="1" applyAlignment="1">
      <alignment vertical="center"/>
    </xf>
    <xf numFmtId="0" fontId="0" fillId="2" borderId="9" xfId="0" applyFill="1" applyBorder="1" applyAlignment="1">
      <alignment vertical="center"/>
    </xf>
    <xf numFmtId="2" fontId="0" fillId="2" borderId="9" xfId="0" applyNumberForma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5" borderId="20"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0" fillId="6" borderId="4" xfId="0" applyFill="1" applyBorder="1" applyAlignment="1">
      <alignment vertical="center"/>
    </xf>
    <xf numFmtId="164" fontId="0" fillId="6" borderId="4" xfId="0" applyNumberFormat="1" applyFill="1" applyBorder="1" applyAlignment="1">
      <alignment vertical="center"/>
    </xf>
    <xf numFmtId="165" fontId="0" fillId="6" borderId="4" xfId="0" applyNumberFormat="1" applyFill="1" applyBorder="1" applyAlignment="1">
      <alignment vertical="center"/>
    </xf>
    <xf numFmtId="167" fontId="0" fillId="6" borderId="5" xfId="0" applyNumberFormat="1" applyFill="1" applyBorder="1" applyAlignment="1">
      <alignment vertical="center"/>
    </xf>
    <xf numFmtId="0" fontId="0" fillId="6" borderId="14" xfId="0" applyFill="1" applyBorder="1" applyAlignment="1">
      <alignment vertical="center"/>
    </xf>
    <xf numFmtId="164" fontId="0" fillId="6" borderId="14" xfId="0" applyNumberFormat="1" applyFill="1" applyBorder="1" applyAlignment="1">
      <alignment vertical="center"/>
    </xf>
    <xf numFmtId="165" fontId="0" fillId="6" borderId="14" xfId="0" applyNumberFormat="1" applyFill="1" applyBorder="1" applyAlignment="1">
      <alignment vertical="center"/>
    </xf>
    <xf numFmtId="167" fontId="0" fillId="6" borderId="15" xfId="0" applyNumberFormat="1" applyFill="1" applyBorder="1" applyAlignment="1">
      <alignment vertical="center"/>
    </xf>
    <xf numFmtId="0" fontId="0" fillId="6" borderId="16" xfId="0" applyFill="1" applyBorder="1" applyAlignment="1">
      <alignment vertical="center"/>
    </xf>
    <xf numFmtId="164" fontId="0" fillId="6" borderId="16" xfId="0" applyNumberFormat="1" applyFill="1" applyBorder="1" applyAlignment="1">
      <alignment vertical="center"/>
    </xf>
    <xf numFmtId="165" fontId="0" fillId="6" borderId="16" xfId="0" applyNumberFormat="1" applyFill="1" applyBorder="1" applyAlignment="1">
      <alignment vertical="center"/>
    </xf>
    <xf numFmtId="167" fontId="0" fillId="6" borderId="17" xfId="0" applyNumberFormat="1" applyFill="1" applyBorder="1" applyAlignment="1">
      <alignment vertical="center"/>
    </xf>
    <xf numFmtId="0" fontId="0" fillId="6" borderId="18" xfId="0" applyFill="1" applyBorder="1" applyAlignment="1">
      <alignment vertical="center"/>
    </xf>
    <xf numFmtId="164" fontId="0" fillId="6" borderId="18" xfId="0" applyNumberFormat="1" applyFill="1" applyBorder="1" applyAlignment="1">
      <alignment vertical="center"/>
    </xf>
    <xf numFmtId="165" fontId="0" fillId="6" borderId="18" xfId="0" applyNumberFormat="1" applyFill="1" applyBorder="1" applyAlignment="1">
      <alignment vertical="center"/>
    </xf>
    <xf numFmtId="167" fontId="0" fillId="6" borderId="19" xfId="0" applyNumberFormat="1" applyFill="1" applyBorder="1" applyAlignment="1">
      <alignment vertical="center"/>
    </xf>
    <xf numFmtId="0" fontId="0" fillId="6" borderId="2" xfId="0" applyFill="1" applyBorder="1" applyAlignment="1">
      <alignment vertical="center"/>
    </xf>
    <xf numFmtId="164" fontId="0" fillId="6" borderId="2" xfId="0" applyNumberFormat="1" applyFill="1" applyBorder="1" applyAlignment="1">
      <alignment vertical="center"/>
    </xf>
    <xf numFmtId="165" fontId="0" fillId="6" borderId="2" xfId="0" applyNumberFormat="1" applyFill="1" applyBorder="1" applyAlignment="1">
      <alignment vertical="center"/>
    </xf>
    <xf numFmtId="167" fontId="0" fillId="6" borderId="23" xfId="0" applyNumberFormat="1" applyFill="1" applyBorder="1" applyAlignment="1">
      <alignment vertical="center"/>
    </xf>
    <xf numFmtId="0" fontId="6" fillId="0" borderId="0" xfId="0" applyFont="1" applyAlignment="1">
      <alignment vertical="center"/>
    </xf>
    <xf numFmtId="0" fontId="0" fillId="0" borderId="0" xfId="0" applyAlignment="1">
      <alignment horizontal="center" vertical="center"/>
    </xf>
    <xf numFmtId="0" fontId="11" fillId="2" borderId="24" xfId="0" applyFont="1" applyFill="1" applyBorder="1" applyAlignment="1">
      <alignment horizontal="center" vertical="center"/>
    </xf>
    <xf numFmtId="0" fontId="8" fillId="2" borderId="25" xfId="0" applyFont="1" applyFill="1" applyBorder="1" applyAlignment="1">
      <alignment horizontal="center" vertical="center"/>
    </xf>
    <xf numFmtId="0" fontId="11" fillId="2" borderId="26" xfId="0" applyFont="1" applyFill="1" applyBorder="1" applyAlignment="1">
      <alignment horizontal="center" vertical="center"/>
    </xf>
    <xf numFmtId="0" fontId="11" fillId="2" borderId="27" xfId="0" applyFont="1" applyFill="1" applyBorder="1" applyAlignment="1">
      <alignment horizontal="center" vertical="center"/>
    </xf>
    <xf numFmtId="0" fontId="12" fillId="0" borderId="0" xfId="0" applyFont="1" applyAlignment="1">
      <alignment vertical="center"/>
    </xf>
    <xf numFmtId="0" fontId="11" fillId="2" borderId="28"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29" xfId="0" applyFont="1" applyFill="1" applyBorder="1" applyAlignment="1">
      <alignment horizontal="center" vertical="center"/>
    </xf>
    <xf numFmtId="0" fontId="0" fillId="7" borderId="30" xfId="0" applyFill="1" applyBorder="1" applyAlignment="1">
      <alignment horizontal="center" vertical="center"/>
    </xf>
    <xf numFmtId="0" fontId="0" fillId="7" borderId="31" xfId="0" applyFill="1" applyBorder="1" applyAlignment="1">
      <alignment horizontal="center" vertical="center"/>
    </xf>
    <xf numFmtId="0" fontId="8" fillId="2" borderId="32" xfId="0" applyFont="1" applyFill="1" applyBorder="1" applyAlignment="1">
      <alignment horizontal="center" vertical="center"/>
    </xf>
    <xf numFmtId="0" fontId="0" fillId="7" borderId="33" xfId="0" applyFill="1" applyBorder="1" applyAlignment="1">
      <alignment horizontal="center" vertical="center"/>
    </xf>
    <xf numFmtId="0" fontId="1" fillId="3" borderId="34" xfId="0" applyFont="1" applyFill="1" applyBorder="1" applyAlignment="1">
      <alignment horizontal="right" vertical="center"/>
    </xf>
    <xf numFmtId="0" fontId="0" fillId="3" borderId="0" xfId="0" applyFill="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3" fillId="0" borderId="2" xfId="0" applyFont="1" applyBorder="1" applyAlignment="1">
      <alignment vertical="center"/>
    </xf>
    <xf numFmtId="0" fontId="11" fillId="2" borderId="35" xfId="0" applyFont="1" applyFill="1" applyBorder="1" applyAlignment="1">
      <alignment horizontal="center" vertical="center"/>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11" fillId="2" borderId="38" xfId="0" applyFont="1" applyFill="1" applyBorder="1" applyAlignment="1">
      <alignment horizontal="center" vertical="center"/>
    </xf>
    <xf numFmtId="0" fontId="10" fillId="0" borderId="39" xfId="0" applyFont="1" applyBorder="1" applyAlignment="1">
      <alignment horizontal="left" vertical="center"/>
    </xf>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3" fillId="0" borderId="39" xfId="0" applyFont="1" applyBorder="1" applyAlignment="1">
      <alignment horizontal="left" vertical="center"/>
    </xf>
    <xf numFmtId="0" fontId="0" fillId="0" borderId="40" xfId="0" applyBorder="1" applyAlignment="1">
      <alignment horizontal="left" vertical="center"/>
    </xf>
    <xf numFmtId="0" fontId="13" fillId="0" borderId="40" xfId="0" applyFont="1" applyBorder="1" applyAlignment="1">
      <alignment horizontal="left" vertical="center"/>
    </xf>
    <xf numFmtId="0" fontId="13" fillId="0" borderId="42" xfId="0" applyFont="1" applyBorder="1" applyAlignment="1">
      <alignment horizontal="left" vertical="center"/>
    </xf>
    <xf numFmtId="0" fontId="10" fillId="0" borderId="35" xfId="0" applyFont="1" applyBorder="1" applyAlignment="1">
      <alignment horizontal="left" vertical="center"/>
    </xf>
    <xf numFmtId="0" fontId="10" fillId="0" borderId="26" xfId="0" applyFont="1" applyBorder="1" applyAlignment="1">
      <alignment horizontal="left" vertical="center"/>
    </xf>
    <xf numFmtId="0" fontId="10" fillId="0" borderId="27" xfId="0" applyFont="1" applyBorder="1" applyAlignment="1">
      <alignment horizontal="left" vertical="center"/>
    </xf>
    <xf numFmtId="0" fontId="0" fillId="0" borderId="3"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vertical="center"/>
    </xf>
    <xf numFmtId="0" fontId="10" fillId="0" borderId="45" xfId="0" applyFont="1" applyBorder="1" applyAlignment="1">
      <alignment horizontal="left" vertical="center"/>
    </xf>
    <xf numFmtId="0" fontId="8" fillId="2" borderId="9" xfId="0" applyFont="1" applyFill="1" applyBorder="1" applyAlignment="1">
      <alignment horizontal="center" vertical="center"/>
    </xf>
    <xf numFmtId="0" fontId="8" fillId="2" borderId="38" xfId="0" applyFont="1" applyFill="1" applyBorder="1" applyAlignment="1">
      <alignment horizontal="center" vertical="center"/>
    </xf>
    <xf numFmtId="0" fontId="11" fillId="2" borderId="46" xfId="0" applyFont="1" applyFill="1" applyBorder="1" applyAlignment="1">
      <alignment horizontal="center" vertical="center"/>
    </xf>
    <xf numFmtId="0" fontId="11" fillId="2" borderId="39"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41" xfId="0" applyFont="1" applyFill="1" applyBorder="1" applyAlignment="1">
      <alignment horizontal="center" vertical="center"/>
    </xf>
    <xf numFmtId="0" fontId="11" fillId="2" borderId="42" xfId="0" applyFont="1" applyFill="1" applyBorder="1" applyAlignment="1">
      <alignment horizontal="center" vertical="center"/>
    </xf>
    <xf numFmtId="0" fontId="11" fillId="2" borderId="47" xfId="0" applyFont="1" applyFill="1" applyBorder="1" applyAlignment="1">
      <alignment horizontal="center" vertical="center"/>
    </xf>
    <xf numFmtId="0" fontId="11" fillId="2" borderId="45" xfId="0" applyFont="1" applyFill="1" applyBorder="1" applyAlignment="1">
      <alignment horizontal="center" vertical="center"/>
    </xf>
    <xf numFmtId="0" fontId="8" fillId="2" borderId="39" xfId="0" applyFont="1" applyFill="1" applyBorder="1" applyAlignment="1">
      <alignment horizontal="center" vertical="center"/>
    </xf>
    <xf numFmtId="0" fontId="8" fillId="2" borderId="40" xfId="0" applyFont="1" applyFill="1" applyBorder="1" applyAlignment="1">
      <alignment horizontal="center" vertical="center"/>
    </xf>
    <xf numFmtId="0" fontId="8" fillId="2" borderId="41" xfId="0" applyFont="1" applyFill="1" applyBorder="1" applyAlignment="1">
      <alignment horizontal="center" vertical="center"/>
    </xf>
    <xf numFmtId="0" fontId="8" fillId="2" borderId="48" xfId="0" applyFont="1" applyFill="1" applyBorder="1" applyAlignment="1">
      <alignment horizontal="center" vertical="center"/>
    </xf>
    <xf numFmtId="0" fontId="8" fillId="2" borderId="49" xfId="0" applyFont="1" applyFill="1" applyBorder="1" applyAlignment="1">
      <alignment horizontal="center" vertical="center"/>
    </xf>
    <xf numFmtId="0" fontId="10" fillId="7" borderId="27" xfId="0" applyFont="1" applyFill="1" applyBorder="1" applyAlignment="1">
      <alignment horizontal="center" vertical="center"/>
    </xf>
    <xf numFmtId="0" fontId="10" fillId="7" borderId="46" xfId="0" applyFont="1" applyFill="1" applyBorder="1" applyAlignment="1">
      <alignment horizontal="center" vertical="center"/>
    </xf>
    <xf numFmtId="0" fontId="8" fillId="2" borderId="24" xfId="0" applyFont="1" applyFill="1" applyBorder="1" applyAlignment="1">
      <alignment horizontal="center" vertical="center"/>
    </xf>
    <xf numFmtId="0" fontId="10" fillId="7" borderId="50" xfId="0" applyFont="1" applyFill="1" applyBorder="1" applyAlignment="1">
      <alignment horizontal="center" vertical="center"/>
    </xf>
    <xf numFmtId="0" fontId="8" fillId="2" borderId="35" xfId="0" applyFont="1" applyFill="1" applyBorder="1" applyAlignment="1">
      <alignment horizontal="center" vertical="center"/>
    </xf>
    <xf numFmtId="0" fontId="0" fillId="7" borderId="27" xfId="0" applyFill="1" applyBorder="1" applyAlignment="1">
      <alignment horizontal="center" vertical="center"/>
    </xf>
    <xf numFmtId="0" fontId="0" fillId="7" borderId="46" xfId="0" applyFill="1" applyBorder="1" applyAlignment="1">
      <alignment horizontal="center" vertical="center"/>
    </xf>
    <xf numFmtId="0" fontId="0" fillId="7" borderId="51" xfId="0" applyFill="1" applyBorder="1" applyAlignment="1">
      <alignment horizontal="center" vertical="center"/>
    </xf>
    <xf numFmtId="0" fontId="10" fillId="0" borderId="24" xfId="0" applyFont="1" applyBorder="1" applyAlignment="1">
      <alignment horizontal="left" vertical="center"/>
    </xf>
    <xf numFmtId="0" fontId="10" fillId="0" borderId="28" xfId="0" applyFont="1" applyBorder="1" applyAlignment="1">
      <alignment horizontal="left" vertical="center"/>
    </xf>
    <xf numFmtId="0" fontId="0" fillId="0" borderId="3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52" xfId="0" applyBorder="1" applyAlignment="1">
      <alignment horizontal="left" vertical="center"/>
    </xf>
    <xf numFmtId="0" fontId="8" fillId="2" borderId="53" xfId="0" applyFont="1" applyFill="1" applyBorder="1" applyAlignment="1">
      <alignment horizontal="center" vertical="center"/>
    </xf>
    <xf numFmtId="166" fontId="1" fillId="3" borderId="0" xfId="0" applyNumberFormat="1" applyFont="1" applyFill="1" applyBorder="1" applyAlignment="1">
      <alignment horizontal="center" vertical="center" wrapText="1"/>
    </xf>
    <xf numFmtId="0" fontId="1" fillId="3" borderId="54" xfId="0" applyFont="1" applyFill="1" applyBorder="1" applyAlignment="1">
      <alignment horizontal="center" vertical="center" wrapText="1"/>
    </xf>
    <xf numFmtId="0" fontId="8" fillId="2" borderId="2" xfId="0" applyFont="1" applyFill="1" applyBorder="1" applyAlignment="1">
      <alignment horizontal="center" vertical="center"/>
    </xf>
    <xf numFmtId="0" fontId="1" fillId="3" borderId="55" xfId="0" applyFont="1" applyFill="1" applyBorder="1" applyAlignment="1">
      <alignment horizontal="center" vertical="center" wrapText="1"/>
    </xf>
    <xf numFmtId="0" fontId="0" fillId="0" borderId="56" xfId="0" applyBorder="1" applyAlignment="1">
      <alignment horizontal="right" vertical="center"/>
    </xf>
    <xf numFmtId="0" fontId="0" fillId="0" borderId="43" xfId="0" applyBorder="1" applyAlignment="1">
      <alignment horizontal="right" vertical="center"/>
    </xf>
    <xf numFmtId="0" fontId="0" fillId="0" borderId="6" xfId="0" applyBorder="1" applyAlignment="1">
      <alignment horizontal="right" vertical="center"/>
    </xf>
    <xf numFmtId="0" fontId="0" fillId="0" borderId="3" xfId="0" applyBorder="1" applyAlignment="1">
      <alignment horizontal="right" vertical="center"/>
    </xf>
    <xf numFmtId="0" fontId="0" fillId="0" borderId="44" xfId="0" applyBorder="1" applyAlignment="1">
      <alignment horizontal="right" vertical="center"/>
    </xf>
    <xf numFmtId="0" fontId="1" fillId="3" borderId="57" xfId="0" applyFont="1" applyFill="1" applyBorder="1" applyAlignment="1">
      <alignment horizontal="center" vertical="center" wrapText="1"/>
    </xf>
    <xf numFmtId="0" fontId="0" fillId="0" borderId="58" xfId="0" applyBorder="1" applyAlignment="1">
      <alignment horizontal="right" vertical="center"/>
    </xf>
    <xf numFmtId="0" fontId="0" fillId="0" borderId="8" xfId="0" applyBorder="1" applyAlignment="1">
      <alignment horizontal="right" vertical="center"/>
    </xf>
    <xf numFmtId="0" fontId="8" fillId="2" borderId="12" xfId="0" applyFont="1" applyFill="1" applyBorder="1" applyAlignment="1">
      <alignment horizontal="center" vertical="center"/>
    </xf>
    <xf numFmtId="0" fontId="0" fillId="7" borderId="59" xfId="0" applyFill="1" applyBorder="1" applyAlignment="1">
      <alignment horizontal="center" vertical="center"/>
    </xf>
    <xf numFmtId="0" fontId="11" fillId="2" borderId="60" xfId="0" applyFont="1" applyFill="1" applyBorder="1" applyAlignment="1">
      <alignment horizontal="center" vertical="center"/>
    </xf>
    <xf numFmtId="0" fontId="11" fillId="2"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2" borderId="30" xfId="0" applyFont="1" applyFill="1" applyBorder="1" applyAlignment="1">
      <alignment horizontal="center" vertical="center"/>
    </xf>
    <xf numFmtId="0" fontId="8" fillId="2" borderId="63" xfId="0" applyFont="1" applyFill="1" applyBorder="1" applyAlignment="1">
      <alignment horizontal="center" vertical="center"/>
    </xf>
    <xf numFmtId="0" fontId="0" fillId="7" borderId="50" xfId="0" applyFill="1" applyBorder="1" applyAlignment="1">
      <alignment horizontal="center" vertical="center"/>
    </xf>
    <xf numFmtId="0" fontId="8" fillId="2" borderId="64" xfId="0" applyFont="1" applyFill="1" applyBorder="1" applyAlignment="1">
      <alignment horizontal="center" vertical="center"/>
    </xf>
    <xf numFmtId="0" fontId="8" fillId="2" borderId="65" xfId="0" applyFont="1" applyFill="1" applyBorder="1" applyAlignment="1">
      <alignment horizontal="center" vertical="center"/>
    </xf>
    <xf numFmtId="0" fontId="0" fillId="7" borderId="35" xfId="0" applyFill="1" applyBorder="1" applyAlignment="1">
      <alignment horizontal="center" vertical="center"/>
    </xf>
    <xf numFmtId="0" fontId="8" fillId="2" borderId="26" xfId="0" applyFont="1" applyFill="1" applyBorder="1" applyAlignment="1">
      <alignment horizontal="center" vertical="center"/>
    </xf>
    <xf numFmtId="0" fontId="8" fillId="2" borderId="27" xfId="0" applyFont="1" applyFill="1" applyBorder="1" applyAlignment="1">
      <alignment horizontal="center" vertical="center"/>
    </xf>
    <xf numFmtId="0" fontId="8" fillId="2" borderId="52" xfId="0" applyFont="1" applyFill="1" applyBorder="1" applyAlignment="1">
      <alignment horizontal="center" vertical="center"/>
    </xf>
    <xf numFmtId="0" fontId="8" fillId="2" borderId="46" xfId="0" applyFont="1" applyFill="1" applyBorder="1" applyAlignment="1">
      <alignment horizontal="center" vertical="center"/>
    </xf>
    <xf numFmtId="0" fontId="13" fillId="0" borderId="66" xfId="0" applyFont="1" applyBorder="1" applyAlignment="1">
      <alignment vertical="center"/>
    </xf>
    <xf numFmtId="0" fontId="0" fillId="0" borderId="38" xfId="0" applyBorder="1" applyAlignment="1">
      <alignment horizontal="left" vertical="center"/>
    </xf>
    <xf numFmtId="0" fontId="0" fillId="0" borderId="21" xfId="0" applyBorder="1" applyAlignment="1">
      <alignment vertical="center" wrapText="1"/>
    </xf>
    <xf numFmtId="0" fontId="13" fillId="0" borderId="67" xfId="0" applyFont="1" applyBorder="1" applyAlignment="1">
      <alignment vertical="center" wrapText="1"/>
    </xf>
    <xf numFmtId="0" fontId="13" fillId="0" borderId="21" xfId="0" applyFont="1" applyBorder="1" applyAlignment="1">
      <alignment horizontal="center" vertical="center" wrapText="1"/>
    </xf>
    <xf numFmtId="0" fontId="13" fillId="0" borderId="35" xfId="0" applyFont="1" applyBorder="1" applyAlignment="1">
      <alignment horizontal="left" vertical="center"/>
    </xf>
    <xf numFmtId="0" fontId="13" fillId="0" borderId="26" xfId="0" applyFont="1" applyBorder="1" applyAlignment="1">
      <alignment horizontal="left" vertical="center"/>
    </xf>
    <xf numFmtId="0" fontId="13" fillId="0" borderId="20" xfId="0" applyFont="1" applyBorder="1" applyAlignment="1">
      <alignment vertical="center" wrapText="1"/>
    </xf>
    <xf numFmtId="0" fontId="0" fillId="0" borderId="24" xfId="0" applyBorder="1" applyAlignment="1">
      <alignment horizontal="left" vertical="center"/>
    </xf>
    <xf numFmtId="0" fontId="0" fillId="0" borderId="28" xfId="0" applyBorder="1" applyAlignment="1">
      <alignment horizontal="left" vertical="center"/>
    </xf>
    <xf numFmtId="0" fontId="8" fillId="2" borderId="68" xfId="0" applyFont="1" applyFill="1" applyBorder="1" applyAlignment="1">
      <alignment horizontal="center" vertical="center"/>
    </xf>
    <xf numFmtId="0" fontId="8" fillId="2" borderId="28" xfId="0" applyFont="1" applyFill="1" applyBorder="1" applyAlignment="1">
      <alignment horizontal="center" vertical="center"/>
    </xf>
    <xf numFmtId="0" fontId="18" fillId="0" borderId="0" xfId="0" applyFont="1" applyFill="1" applyBorder="1" applyAlignment="1">
      <alignment horizontal="left" vertical="top"/>
    </xf>
    <xf numFmtId="0" fontId="13" fillId="0" borderId="29" xfId="0" applyFont="1" applyFill="1" applyBorder="1" applyAlignment="1">
      <alignment horizontal="left" vertical="top" wrapText="1"/>
    </xf>
    <xf numFmtId="0" fontId="13" fillId="0" borderId="29" xfId="0" applyFont="1" applyFill="1" applyBorder="1" applyAlignment="1">
      <alignment vertical="top" wrapText="1"/>
    </xf>
    <xf numFmtId="0" fontId="1" fillId="9" borderId="115" xfId="0" applyFont="1" applyFill="1" applyBorder="1" applyAlignment="1">
      <alignment horizontal="center" vertical="center" wrapText="1"/>
    </xf>
    <xf numFmtId="0" fontId="13" fillId="0" borderId="9" xfId="0" applyFont="1" applyFill="1" applyBorder="1" applyAlignment="1">
      <alignment horizontal="left" vertical="top" wrapText="1"/>
    </xf>
    <xf numFmtId="0" fontId="1" fillId="9" borderId="118" xfId="0" applyFont="1" applyFill="1" applyBorder="1" applyAlignment="1">
      <alignment horizontal="center" vertical="center" wrapText="1"/>
    </xf>
    <xf numFmtId="0" fontId="18" fillId="0" borderId="116" xfId="0" applyFont="1" applyFill="1" applyBorder="1" applyAlignment="1">
      <alignment horizontal="center" vertical="center" wrapText="1"/>
    </xf>
    <xf numFmtId="0" fontId="18" fillId="0" borderId="0" xfId="2" applyFont="1" applyFill="1" applyBorder="1" applyAlignment="1">
      <alignment horizontal="left" vertical="top"/>
    </xf>
    <xf numFmtId="0" fontId="1" fillId="9" borderId="115" xfId="2" applyFont="1" applyFill="1" applyBorder="1" applyAlignment="1">
      <alignment wrapText="1"/>
    </xf>
    <xf numFmtId="0" fontId="18" fillId="0" borderId="29" xfId="0" applyFont="1" applyBorder="1" applyAlignment="1">
      <alignment horizontal="left" vertical="top"/>
    </xf>
    <xf numFmtId="0" fontId="18" fillId="0" borderId="119" xfId="0" applyFont="1" applyBorder="1" applyAlignment="1">
      <alignment horizontal="center" vertical="center" wrapText="1"/>
    </xf>
    <xf numFmtId="0" fontId="18" fillId="0" borderId="116" xfId="0" applyFont="1" applyBorder="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top"/>
    </xf>
    <xf numFmtId="0" fontId="0" fillId="0" borderId="0" xfId="0" applyAlignment="1">
      <alignment horizontal="left"/>
    </xf>
    <xf numFmtId="0" fontId="1" fillId="0" borderId="0" xfId="0" applyFont="1" applyAlignment="1">
      <alignment horizontal="right"/>
    </xf>
    <xf numFmtId="0" fontId="1" fillId="0" borderId="0" xfId="0" applyFont="1" applyAlignment="1">
      <alignment horizontal="center"/>
    </xf>
    <xf numFmtId="0" fontId="21" fillId="0" borderId="125" xfId="0" applyFont="1" applyBorder="1" applyAlignment="1">
      <alignment horizontal="center" wrapText="1"/>
    </xf>
    <xf numFmtId="0" fontId="21" fillId="0" borderId="0" xfId="0" applyFont="1"/>
    <xf numFmtId="0" fontId="19" fillId="0" borderId="0" xfId="0" applyFont="1"/>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132" xfId="0" applyFont="1" applyBorder="1" applyAlignment="1">
      <alignment horizontal="center" vertical="center" wrapText="1"/>
    </xf>
    <xf numFmtId="0" fontId="13" fillId="0" borderId="133" xfId="0" applyFont="1" applyBorder="1" applyAlignment="1">
      <alignment horizontal="center" vertical="center" wrapText="1"/>
    </xf>
    <xf numFmtId="0" fontId="0" fillId="0" borderId="0" xfId="0" applyAlignment="1">
      <alignment wrapText="1"/>
    </xf>
    <xf numFmtId="0" fontId="13" fillId="0" borderId="0" xfId="0" applyFont="1"/>
    <xf numFmtId="0" fontId="0" fillId="0" borderId="2" xfId="0" applyBorder="1" applyAlignment="1">
      <alignment horizontal="center" vertical="center" wrapText="1"/>
    </xf>
    <xf numFmtId="0" fontId="0" fillId="0" borderId="92" xfId="0" applyBorder="1" applyAlignment="1">
      <alignment horizontal="center" vertical="center" wrapText="1"/>
    </xf>
    <xf numFmtId="0" fontId="0" fillId="0" borderId="98" xfId="0" applyBorder="1" applyAlignment="1">
      <alignment horizontal="center" vertical="center" wrapText="1"/>
    </xf>
    <xf numFmtId="0" fontId="0" fillId="11" borderId="29" xfId="0" applyFill="1" applyBorder="1"/>
    <xf numFmtId="0" fontId="13" fillId="0" borderId="0" xfId="0" applyFont="1" applyBorder="1" applyAlignment="1">
      <alignment horizontal="center" vertical="center"/>
    </xf>
    <xf numFmtId="0" fontId="10" fillId="0" borderId="47" xfId="0" applyFont="1" applyBorder="1" applyAlignment="1">
      <alignment horizontal="left" vertical="center"/>
    </xf>
    <xf numFmtId="0" fontId="17" fillId="8" borderId="56" xfId="0" applyFont="1" applyFill="1" applyBorder="1" applyAlignment="1">
      <alignment horizontal="center" vertical="center"/>
    </xf>
    <xf numFmtId="0" fontId="17" fillId="8" borderId="137" xfId="0" applyFont="1" applyFill="1" applyBorder="1" applyAlignment="1">
      <alignment horizontal="center" vertical="center"/>
    </xf>
    <xf numFmtId="0" fontId="25" fillId="0" borderId="43" xfId="3" applyFont="1" applyBorder="1" applyAlignment="1">
      <alignment horizontal="center" vertical="center"/>
    </xf>
    <xf numFmtId="0" fontId="16" fillId="0" borderId="138" xfId="0" applyFont="1" applyBorder="1" applyAlignment="1">
      <alignment horizontal="center" vertical="center"/>
    </xf>
    <xf numFmtId="0" fontId="25" fillId="0" borderId="6" xfId="3" applyFont="1" applyBorder="1" applyAlignment="1">
      <alignment horizontal="center" vertical="center"/>
    </xf>
    <xf numFmtId="0" fontId="16" fillId="0" borderId="10" xfId="0" applyFont="1" applyBorder="1" applyAlignment="1">
      <alignment horizontal="center" vertical="center"/>
    </xf>
    <xf numFmtId="0" fontId="25" fillId="0" borderId="56" xfId="3" applyFont="1" applyBorder="1" applyAlignment="1">
      <alignment horizontal="center" vertical="center"/>
    </xf>
    <xf numFmtId="0" fontId="16" fillId="0" borderId="137" xfId="0" applyFont="1" applyBorder="1" applyAlignment="1">
      <alignment horizontal="center" vertical="center"/>
    </xf>
    <xf numFmtId="0" fontId="14" fillId="0" borderId="47" xfId="0" applyFont="1" applyBorder="1" applyAlignment="1">
      <alignment horizontal="center" vertical="center"/>
    </xf>
    <xf numFmtId="0" fontId="14" fillId="0" borderId="136" xfId="0" applyFont="1" applyBorder="1" applyAlignment="1">
      <alignment horizontal="center" vertical="center"/>
    </xf>
    <xf numFmtId="0" fontId="21" fillId="0" borderId="126" xfId="0" applyFont="1" applyBorder="1" applyAlignment="1">
      <alignment horizontal="center" wrapText="1"/>
    </xf>
    <xf numFmtId="0" fontId="21" fillId="0" borderId="29" xfId="0" applyFont="1" applyBorder="1" applyAlignment="1">
      <alignment horizontal="center" vertical="top"/>
    </xf>
    <xf numFmtId="168" fontId="21" fillId="0" borderId="29" xfId="0" applyNumberFormat="1" applyFont="1" applyBorder="1" applyAlignment="1">
      <alignment horizontal="center" vertical="top"/>
    </xf>
    <xf numFmtId="0" fontId="21" fillId="0" borderId="29" xfId="0" applyFont="1" applyBorder="1" applyAlignment="1">
      <alignment horizontal="left" vertical="top"/>
    </xf>
    <xf numFmtId="0" fontId="1" fillId="9" borderId="140" xfId="0" applyFont="1" applyFill="1" applyBorder="1" applyAlignment="1">
      <alignment horizontal="center" vertical="center" wrapText="1"/>
    </xf>
    <xf numFmtId="0" fontId="0" fillId="11" borderId="9" xfId="0" applyFill="1" applyBorder="1"/>
    <xf numFmtId="0" fontId="0" fillId="0" borderId="9" xfId="0" applyBorder="1"/>
    <xf numFmtId="0" fontId="1" fillId="11" borderId="140" xfId="2" applyFont="1" applyFill="1" applyBorder="1" applyAlignment="1">
      <alignment horizontal="left" wrapText="1"/>
    </xf>
    <xf numFmtId="0" fontId="1" fillId="11" borderId="140" xfId="2" applyFont="1" applyFill="1" applyBorder="1" applyAlignment="1">
      <alignment wrapText="1"/>
    </xf>
    <xf numFmtId="0" fontId="1" fillId="9" borderId="140" xfId="2" applyFont="1" applyFill="1" applyBorder="1" applyAlignment="1">
      <alignment wrapText="1"/>
    </xf>
    <xf numFmtId="0" fontId="18" fillId="0" borderId="0" xfId="0" applyFont="1" applyBorder="1" applyAlignment="1">
      <alignment horizontal="center" vertical="center" wrapText="1"/>
    </xf>
    <xf numFmtId="0" fontId="27" fillId="0" borderId="44" xfId="3" applyFont="1" applyBorder="1" applyAlignment="1">
      <alignment horizontal="center" vertical="center"/>
    </xf>
    <xf numFmtId="0" fontId="28" fillId="0" borderId="139" xfId="0" applyFont="1" applyBorder="1" applyAlignment="1">
      <alignment horizontal="center" vertical="center"/>
    </xf>
    <xf numFmtId="0" fontId="1" fillId="11" borderId="116" xfId="2" applyFont="1" applyFill="1" applyBorder="1" applyAlignment="1">
      <alignment horizontal="left" wrapText="1"/>
    </xf>
    <xf numFmtId="0" fontId="1" fillId="11" borderId="116" xfId="2" applyFont="1" applyFill="1" applyBorder="1" applyAlignment="1">
      <alignment wrapText="1"/>
    </xf>
    <xf numFmtId="0" fontId="1" fillId="11" borderId="116" xfId="2" applyFont="1" applyFill="1" applyBorder="1" applyAlignment="1">
      <alignment horizontal="left" vertical="top" wrapText="1"/>
    </xf>
    <xf numFmtId="0" fontId="18" fillId="0" borderId="0" xfId="2" applyFont="1" applyAlignment="1">
      <alignment horizontal="left" vertical="top"/>
    </xf>
    <xf numFmtId="0" fontId="13" fillId="0" borderId="0" xfId="2"/>
    <xf numFmtId="0" fontId="13" fillId="0" borderId="0" xfId="2" applyAlignment="1">
      <alignment horizontal="left" vertical="top"/>
    </xf>
    <xf numFmtId="0" fontId="28" fillId="0" borderId="10" xfId="0" applyFont="1" applyBorder="1" applyAlignment="1">
      <alignment horizontal="center" vertical="center"/>
    </xf>
    <xf numFmtId="0" fontId="27" fillId="0" borderId="6" xfId="3" applyFont="1" applyBorder="1" applyAlignment="1">
      <alignment horizontal="center" vertical="center"/>
    </xf>
    <xf numFmtId="0" fontId="30" fillId="11" borderId="140" xfId="0" applyFont="1" applyFill="1" applyBorder="1" applyAlignment="1">
      <alignment wrapText="1"/>
    </xf>
    <xf numFmtId="0" fontId="0" fillId="0" borderId="0" xfId="0" applyAlignment="1">
      <alignment vertical="center" wrapText="1"/>
    </xf>
    <xf numFmtId="0" fontId="1" fillId="3" borderId="34" xfId="0" applyFont="1" applyFill="1" applyBorder="1" applyAlignment="1">
      <alignment horizontal="right" vertical="center" wrapText="1"/>
    </xf>
    <xf numFmtId="0" fontId="30" fillId="11" borderId="140" xfId="2" applyFont="1" applyFill="1" applyBorder="1" applyAlignment="1">
      <alignment wrapText="1"/>
    </xf>
    <xf numFmtId="0" fontId="30" fillId="9" borderId="140" xfId="0" applyFont="1" applyFill="1" applyBorder="1" applyAlignment="1">
      <alignment horizontal="center" vertical="center" wrapText="1"/>
    </xf>
    <xf numFmtId="0" fontId="33" fillId="0" borderId="29" xfId="0" applyFont="1" applyBorder="1" applyAlignment="1">
      <alignment horizontal="left" vertical="top" wrapText="1"/>
    </xf>
    <xf numFmtId="0" fontId="1" fillId="9" borderId="145" xfId="0" applyFont="1" applyFill="1" applyBorder="1" applyAlignment="1">
      <alignment horizontal="center" vertical="center" wrapText="1"/>
    </xf>
    <xf numFmtId="0" fontId="16" fillId="0" borderId="20" xfId="0" applyFont="1" applyBorder="1" applyAlignment="1">
      <alignment horizontal="right" vertical="center"/>
    </xf>
    <xf numFmtId="0" fontId="36" fillId="0" borderId="22" xfId="0" applyFont="1" applyBorder="1" applyAlignment="1">
      <alignment horizontal="left" vertical="center"/>
    </xf>
    <xf numFmtId="0" fontId="34" fillId="0" borderId="29" xfId="0" applyFont="1" applyBorder="1" applyAlignment="1">
      <alignment horizontal="center" vertical="center" wrapText="1"/>
    </xf>
    <xf numFmtId="0" fontId="1" fillId="9" borderId="116" xfId="0" applyFont="1" applyFill="1" applyBorder="1" applyAlignment="1">
      <alignment horizontal="center" vertical="center" wrapText="1"/>
    </xf>
    <xf numFmtId="0" fontId="1" fillId="9" borderId="149" xfId="0" applyFont="1" applyFill="1" applyBorder="1" applyAlignment="1">
      <alignment horizontal="center" vertical="center" wrapText="1"/>
    </xf>
    <xf numFmtId="0" fontId="1" fillId="9" borderId="38" xfId="0" applyFont="1" applyFill="1" applyBorder="1" applyAlignment="1">
      <alignment horizontal="center" vertical="center" wrapText="1"/>
    </xf>
    <xf numFmtId="0" fontId="30" fillId="9" borderId="38" xfId="0" applyFont="1" applyFill="1" applyBorder="1" applyAlignment="1">
      <alignment horizontal="center" vertical="center" wrapText="1"/>
    </xf>
    <xf numFmtId="0" fontId="1" fillId="11" borderId="150" xfId="2" applyFont="1" applyFill="1" applyBorder="1" applyAlignment="1">
      <alignment horizontal="left" wrapText="1"/>
    </xf>
    <xf numFmtId="0" fontId="30" fillId="11" borderId="140" xfId="0" applyFont="1" applyFill="1" applyBorder="1" applyAlignment="1">
      <alignment horizontal="left"/>
    </xf>
    <xf numFmtId="0" fontId="9" fillId="0" borderId="120" xfId="0" applyFont="1" applyBorder="1" applyAlignment="1">
      <alignment horizontal="center" wrapText="1"/>
    </xf>
    <xf numFmtId="0" fontId="9" fillId="0" borderId="121" xfId="0" applyFont="1" applyBorder="1" applyAlignment="1">
      <alignment horizontal="center" wrapText="1"/>
    </xf>
    <xf numFmtId="0" fontId="9" fillId="0" borderId="122" xfId="0" applyFont="1" applyBorder="1" applyAlignment="1">
      <alignment horizontal="center" wrapText="1"/>
    </xf>
    <xf numFmtId="0" fontId="10" fillId="0" borderId="123" xfId="0" applyFont="1" applyBorder="1" applyAlignment="1">
      <alignment horizontal="center" vertical="center" wrapText="1"/>
    </xf>
    <xf numFmtId="0" fontId="10" fillId="0" borderId="124" xfId="0" applyFont="1" applyBorder="1" applyAlignment="1">
      <alignment horizontal="center" vertical="center" wrapText="1"/>
    </xf>
    <xf numFmtId="0" fontId="21" fillId="0" borderId="126" xfId="0" applyFont="1" applyBorder="1" applyAlignment="1">
      <alignment horizontal="center" wrapText="1"/>
    </xf>
    <xf numFmtId="0" fontId="21" fillId="0" borderId="127" xfId="0" applyFont="1" applyBorder="1" applyAlignment="1">
      <alignment horizontal="center" wrapText="1"/>
    </xf>
    <xf numFmtId="0" fontId="21" fillId="0" borderId="29" xfId="0" applyFont="1" applyBorder="1" applyAlignment="1">
      <alignment horizontal="left" vertical="top" wrapText="1"/>
    </xf>
    <xf numFmtId="49" fontId="29" fillId="0" borderId="30" xfId="0" applyNumberFormat="1" applyFont="1" applyBorder="1" applyAlignment="1">
      <alignment horizontal="left" vertical="top" wrapText="1"/>
    </xf>
    <xf numFmtId="49" fontId="29" fillId="0" borderId="141" xfId="0" applyNumberFormat="1" applyFont="1" applyBorder="1" applyAlignment="1">
      <alignment horizontal="left" vertical="top" wrapText="1"/>
    </xf>
    <xf numFmtId="49" fontId="29" fillId="0" borderId="142" xfId="0" applyNumberFormat="1" applyFont="1" applyBorder="1" applyAlignment="1">
      <alignment horizontal="left" vertical="top" wrapText="1"/>
    </xf>
    <xf numFmtId="49" fontId="29" fillId="0" borderId="36" xfId="0" applyNumberFormat="1" applyFont="1" applyBorder="1" applyAlignment="1">
      <alignment horizontal="left" vertical="top" wrapText="1"/>
    </xf>
    <xf numFmtId="49" fontId="29" fillId="0" borderId="143" xfId="0" applyNumberFormat="1" applyFont="1" applyBorder="1" applyAlignment="1">
      <alignment horizontal="left" vertical="top" wrapText="1"/>
    </xf>
    <xf numFmtId="49" fontId="29" fillId="0" borderId="144" xfId="0" applyNumberFormat="1" applyFont="1" applyBorder="1" applyAlignment="1">
      <alignment horizontal="left" vertical="top" wrapText="1"/>
    </xf>
    <xf numFmtId="0" fontId="21" fillId="0" borderId="7" xfId="0" applyFont="1" applyBorder="1" applyAlignment="1">
      <alignment horizontal="left" vertical="top"/>
    </xf>
    <xf numFmtId="0" fontId="21" fillId="0" borderId="9" xfId="0" applyFont="1" applyBorder="1" applyAlignment="1">
      <alignment horizontal="left" vertical="top"/>
    </xf>
    <xf numFmtId="0" fontId="21" fillId="0" borderId="7" xfId="0" applyFont="1" applyBorder="1" applyAlignment="1">
      <alignment horizontal="center" vertical="top"/>
    </xf>
    <xf numFmtId="0" fontId="21" fillId="0" borderId="9" xfId="0" applyFont="1" applyBorder="1" applyAlignment="1">
      <alignment horizontal="center" vertical="top"/>
    </xf>
    <xf numFmtId="168" fontId="21" fillId="0" borderId="7" xfId="0" applyNumberFormat="1" applyFont="1" applyBorder="1" applyAlignment="1">
      <alignment horizontal="center" vertical="top"/>
    </xf>
    <xf numFmtId="168" fontId="21" fillId="0" borderId="9" xfId="0" applyNumberFormat="1" applyFont="1" applyBorder="1" applyAlignment="1">
      <alignment horizontal="center" vertical="top"/>
    </xf>
    <xf numFmtId="0" fontId="13" fillId="0" borderId="131" xfId="0" applyFont="1" applyBorder="1" applyAlignment="1">
      <alignment vertical="top" wrapText="1"/>
    </xf>
    <xf numFmtId="0" fontId="22" fillId="0" borderId="3" xfId="0" applyFont="1" applyBorder="1" applyAlignment="1">
      <alignment vertical="center" wrapText="1"/>
    </xf>
    <xf numFmtId="0" fontId="22" fillId="0" borderId="4" xfId="0" applyFont="1" applyBorder="1" applyAlignment="1">
      <alignment vertical="center" wrapText="1"/>
    </xf>
    <xf numFmtId="0" fontId="9" fillId="0" borderId="58" xfId="0" applyFont="1" applyBorder="1" applyAlignment="1">
      <alignment vertical="center" wrapText="1"/>
    </xf>
    <xf numFmtId="0" fontId="9" fillId="0" borderId="132" xfId="0" applyFont="1" applyBorder="1" applyAlignment="1">
      <alignment vertical="center" wrapText="1"/>
    </xf>
    <xf numFmtId="0" fontId="23" fillId="0" borderId="120" xfId="0" applyFont="1" applyBorder="1" applyAlignment="1">
      <alignment horizontal="center" wrapText="1"/>
    </xf>
    <xf numFmtId="0" fontId="23" fillId="0" borderId="121" xfId="0" applyFont="1" applyBorder="1" applyAlignment="1">
      <alignment horizontal="center" wrapText="1"/>
    </xf>
    <xf numFmtId="0" fontId="23" fillId="0" borderId="134" xfId="0" applyFont="1" applyBorder="1" applyAlignment="1">
      <alignment horizontal="center" wrapText="1"/>
    </xf>
    <xf numFmtId="0" fontId="21" fillId="0" borderId="128" xfId="0" applyFont="1" applyBorder="1" applyAlignment="1">
      <alignment horizontal="left" vertical="top" wrapText="1"/>
    </xf>
    <xf numFmtId="0" fontId="21" fillId="0" borderId="129" xfId="0" applyFont="1" applyBorder="1" applyAlignment="1">
      <alignment horizontal="left" vertical="top" wrapText="1"/>
    </xf>
    <xf numFmtId="0" fontId="21" fillId="0" borderId="130" xfId="0" applyFont="1" applyBorder="1" applyAlignment="1">
      <alignment horizontal="left" vertical="top" wrapText="1"/>
    </xf>
    <xf numFmtId="0" fontId="26" fillId="10" borderId="60" xfId="0" applyFont="1" applyFill="1" applyBorder="1" applyAlignment="1">
      <alignment horizontal="center" vertical="center"/>
    </xf>
    <xf numFmtId="0" fontId="26" fillId="10" borderId="135" xfId="0" applyFont="1" applyFill="1" applyBorder="1" applyAlignment="1">
      <alignment horizontal="center" vertical="center"/>
    </xf>
    <xf numFmtId="0" fontId="26" fillId="10" borderId="47" xfId="0" applyFont="1" applyFill="1" applyBorder="1" applyAlignment="1">
      <alignment horizontal="center" vertical="center"/>
    </xf>
    <xf numFmtId="0" fontId="26" fillId="10" borderId="136" xfId="0" applyFont="1" applyFill="1" applyBorder="1" applyAlignment="1">
      <alignment horizontal="center" vertical="center"/>
    </xf>
    <xf numFmtId="0" fontId="7" fillId="10" borderId="47" xfId="0" applyFont="1" applyFill="1" applyBorder="1" applyAlignment="1">
      <alignment horizontal="left" vertical="center" wrapText="1"/>
    </xf>
    <xf numFmtId="0" fontId="7" fillId="10" borderId="136" xfId="0" applyFont="1" applyFill="1" applyBorder="1" applyAlignment="1">
      <alignment horizontal="left" vertical="center"/>
    </xf>
    <xf numFmtId="0" fontId="7" fillId="10" borderId="61" xfId="0" applyFont="1" applyFill="1" applyBorder="1" applyAlignment="1">
      <alignment horizontal="left" vertical="center"/>
    </xf>
    <xf numFmtId="0" fontId="7" fillId="10" borderId="88" xfId="0" applyFont="1" applyFill="1" applyBorder="1" applyAlignment="1">
      <alignment horizontal="left" vertical="center"/>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90" xfId="0" applyBorder="1" applyAlignment="1">
      <alignment horizontal="center" vertical="center" wrapText="1"/>
    </xf>
    <xf numFmtId="0" fontId="0" fillId="0" borderId="84" xfId="0" applyBorder="1" applyAlignment="1">
      <alignment horizontal="center" vertical="center" wrapText="1"/>
    </xf>
    <xf numFmtId="0" fontId="0" fillId="0" borderId="91" xfId="0" applyBorder="1" applyAlignment="1">
      <alignment horizontal="center" vertical="center" wrapText="1"/>
    </xf>
    <xf numFmtId="0" fontId="7" fillId="0" borderId="54" xfId="0" applyFont="1" applyBorder="1" applyAlignment="1">
      <alignment horizontal="left" vertical="center" wrapText="1"/>
    </xf>
    <xf numFmtId="0" fontId="13" fillId="0" borderId="82" xfId="0" applyFont="1" applyBorder="1" applyAlignment="1">
      <alignment horizontal="center" vertical="center"/>
    </xf>
    <xf numFmtId="0" fontId="13" fillId="0" borderId="93" xfId="0" applyFont="1" applyBorder="1" applyAlignment="1">
      <alignment horizontal="center" vertical="center"/>
    </xf>
    <xf numFmtId="0" fontId="0" fillId="0" borderId="94" xfId="0" applyBorder="1" applyAlignment="1">
      <alignment vertical="center" wrapText="1"/>
    </xf>
    <xf numFmtId="0" fontId="0" fillId="0" borderId="74" xfId="0" applyBorder="1" applyAlignment="1">
      <alignment vertical="center" wrapText="1"/>
    </xf>
    <xf numFmtId="0" fontId="0" fillId="0" borderId="95" xfId="0" applyBorder="1" applyAlignment="1">
      <alignment vertical="center" wrapText="1"/>
    </xf>
    <xf numFmtId="0" fontId="0" fillId="0" borderId="77" xfId="0" applyBorder="1" applyAlignment="1">
      <alignment vertical="center" wrapText="1"/>
    </xf>
    <xf numFmtId="0" fontId="0" fillId="0" borderId="95" xfId="0" applyBorder="1" applyAlignment="1">
      <alignment horizontal="center" vertical="center" wrapText="1"/>
    </xf>
    <xf numFmtId="0" fontId="0" fillId="0" borderId="77" xfId="0" applyBorder="1" applyAlignment="1">
      <alignment horizontal="center" vertical="center" wrapText="1"/>
    </xf>
    <xf numFmtId="0" fontId="0" fillId="0" borderId="92" xfId="0" applyBorder="1" applyAlignment="1">
      <alignment horizontal="center" vertical="center" wrapText="1"/>
    </xf>
    <xf numFmtId="0" fontId="0" fillId="0" borderId="96" xfId="0" applyBorder="1" applyAlignment="1">
      <alignment horizontal="center" vertical="center" wrapText="1"/>
    </xf>
    <xf numFmtId="0" fontId="0" fillId="0" borderId="97" xfId="0" applyBorder="1" applyAlignment="1">
      <alignment vertical="center" wrapText="1"/>
    </xf>
    <xf numFmtId="0" fontId="0" fillId="0" borderId="84" xfId="0" applyBorder="1" applyAlignment="1">
      <alignment vertical="center" wrapText="1"/>
    </xf>
    <xf numFmtId="0" fontId="13" fillId="0" borderId="92" xfId="0" applyFont="1" applyBorder="1" applyAlignment="1">
      <alignment horizontal="center" vertical="center" wrapText="1"/>
    </xf>
    <xf numFmtId="0" fontId="13" fillId="0" borderId="81" xfId="0" applyFont="1" applyBorder="1" applyAlignment="1">
      <alignment horizontal="center" vertical="center"/>
    </xf>
    <xf numFmtId="0" fontId="13" fillId="0" borderId="87" xfId="0" applyFont="1" applyBorder="1" applyAlignment="1">
      <alignment horizontal="center" vertical="center"/>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13" fillId="0" borderId="70" xfId="0" applyFont="1" applyBorder="1" applyAlignment="1">
      <alignment horizontal="center" vertical="center"/>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0" fillId="0" borderId="73" xfId="0" applyBorder="1" applyAlignment="1">
      <alignment horizontal="center" vertical="center" wrapText="1"/>
    </xf>
    <xf numFmtId="0" fontId="0" fillId="0" borderId="74" xfId="0" applyBorder="1" applyAlignment="1">
      <alignment horizontal="center" vertical="center" wrapText="1"/>
    </xf>
    <xf numFmtId="0" fontId="0" fillId="0" borderId="75" xfId="0" applyBorder="1" applyAlignment="1">
      <alignment horizontal="center" vertical="center" wrapText="1"/>
    </xf>
    <xf numFmtId="0" fontId="13" fillId="0" borderId="34" xfId="0" applyFont="1" applyBorder="1" applyAlignment="1">
      <alignment horizontal="left" vertical="center" wrapText="1"/>
    </xf>
    <xf numFmtId="0" fontId="13" fillId="0" borderId="82" xfId="0" applyFont="1" applyBorder="1" applyAlignment="1">
      <alignment horizontal="left" vertical="center" wrapText="1"/>
    </xf>
    <xf numFmtId="0" fontId="0" fillId="0" borderId="83" xfId="0" applyBorder="1" applyAlignment="1">
      <alignment horizontal="center" vertical="center" wrapText="1"/>
    </xf>
    <xf numFmtId="0" fontId="0" fillId="0" borderId="53" xfId="0" applyBorder="1" applyAlignment="1">
      <alignment horizontal="center" vertical="center" wrapText="1"/>
    </xf>
    <xf numFmtId="0" fontId="0" fillId="0" borderId="64" xfId="0" applyBorder="1" applyAlignment="1">
      <alignment horizontal="center" vertical="center" wrapText="1"/>
    </xf>
    <xf numFmtId="0" fontId="0" fillId="0" borderId="31" xfId="0" applyBorder="1" applyAlignment="1">
      <alignment horizontal="center" vertical="center" wrapText="1"/>
    </xf>
    <xf numFmtId="0" fontId="0" fillId="0" borderId="85" xfId="0" applyBorder="1" applyAlignment="1">
      <alignment horizontal="center" vertical="center" wrapText="1"/>
    </xf>
    <xf numFmtId="0" fontId="0" fillId="0" borderId="73" xfId="0" applyBorder="1" applyAlignment="1">
      <alignment vertical="center" wrapText="1"/>
    </xf>
    <xf numFmtId="0" fontId="0" fillId="0" borderId="76" xfId="0" applyBorder="1" applyAlignment="1">
      <alignment vertical="center" wrapText="1"/>
    </xf>
    <xf numFmtId="0" fontId="0" fillId="0" borderId="89" xfId="0" applyBorder="1" applyAlignment="1">
      <alignment horizontal="center" vertical="center" wrapText="1"/>
    </xf>
    <xf numFmtId="0" fontId="0" fillId="0" borderId="33" xfId="0" applyBorder="1" applyAlignment="1">
      <alignment horizontal="center" vertical="center" wrapText="1"/>
    </xf>
    <xf numFmtId="0" fontId="1" fillId="3" borderId="79" xfId="0" applyFont="1" applyFill="1" applyBorder="1" applyAlignment="1">
      <alignment horizontal="center" vertical="center" wrapText="1"/>
    </xf>
    <xf numFmtId="0" fontId="1" fillId="3" borderId="80" xfId="0" applyFont="1" applyFill="1" applyBorder="1" applyAlignment="1">
      <alignment horizontal="center" vertical="center" wrapText="1"/>
    </xf>
    <xf numFmtId="0" fontId="7" fillId="3" borderId="34" xfId="0" quotePrefix="1" applyFont="1" applyFill="1" applyBorder="1" applyAlignment="1">
      <alignment horizontal="right" vertical="center"/>
    </xf>
    <xf numFmtId="0" fontId="7" fillId="3" borderId="86" xfId="0" quotePrefix="1" applyFont="1" applyFill="1" applyBorder="1" applyAlignment="1">
      <alignment horizontal="right" vertical="center"/>
    </xf>
    <xf numFmtId="0" fontId="7" fillId="3" borderId="87" xfId="0" quotePrefix="1" applyFont="1" applyFill="1" applyBorder="1" applyAlignment="1">
      <alignment horizontal="right" vertical="center"/>
    </xf>
    <xf numFmtId="0" fontId="7" fillId="3" borderId="88" xfId="0" quotePrefix="1" applyFont="1" applyFill="1" applyBorder="1" applyAlignment="1">
      <alignment horizontal="right" vertical="center"/>
    </xf>
    <xf numFmtId="0" fontId="8" fillId="3" borderId="69" xfId="0" applyFont="1" applyFill="1" applyBorder="1" applyAlignment="1">
      <alignment horizontal="center" vertical="center" wrapText="1"/>
    </xf>
    <xf numFmtId="0" fontId="8" fillId="3" borderId="50" xfId="0" applyFont="1" applyFill="1" applyBorder="1" applyAlignment="1">
      <alignment horizontal="center" vertical="center" wrapText="1"/>
    </xf>
    <xf numFmtId="0" fontId="1" fillId="3" borderId="69"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3" borderId="46" xfId="0" applyFont="1" applyFill="1" applyBorder="1" applyAlignment="1">
      <alignment horizontal="center" vertical="center" wrapText="1"/>
    </xf>
    <xf numFmtId="0" fontId="1" fillId="3" borderId="69" xfId="0" applyFont="1" applyFill="1" applyBorder="1" applyAlignment="1">
      <alignment horizontal="left" vertical="center" wrapText="1"/>
    </xf>
    <xf numFmtId="0" fontId="9" fillId="3" borderId="51" xfId="0" applyFont="1" applyFill="1" applyBorder="1" applyAlignment="1">
      <alignment horizontal="left" vertical="center" wrapText="1"/>
    </xf>
    <xf numFmtId="0" fontId="0" fillId="0" borderId="76" xfId="0" applyBorder="1" applyAlignment="1">
      <alignment horizontal="center" vertical="center" wrapText="1"/>
    </xf>
    <xf numFmtId="0" fontId="0" fillId="0" borderId="78"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vertical="center" wrapText="1"/>
    </xf>
    <xf numFmtId="0" fontId="13" fillId="0" borderId="31" xfId="0" applyFont="1" applyBorder="1" applyAlignment="1">
      <alignment horizontal="center" vertical="center" wrapText="1"/>
    </xf>
    <xf numFmtId="0" fontId="7" fillId="0" borderId="55" xfId="0" applyFont="1" applyBorder="1" applyAlignment="1">
      <alignment horizontal="left" vertical="center" wrapText="1"/>
    </xf>
    <xf numFmtId="0" fontId="0" fillId="0" borderId="34" xfId="0" applyBorder="1" applyAlignment="1">
      <alignment horizontal="left" vertical="center" wrapText="1"/>
    </xf>
    <xf numFmtId="0" fontId="0" fillId="0" borderId="82" xfId="0" applyBorder="1" applyAlignment="1">
      <alignment horizontal="left" vertical="center" wrapText="1"/>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93" xfId="0" applyBorder="1" applyAlignment="1">
      <alignment horizontal="center" vertical="center"/>
    </xf>
    <xf numFmtId="0" fontId="0" fillId="0" borderId="110" xfId="0" applyBorder="1" applyAlignment="1">
      <alignment vertical="center" wrapText="1"/>
    </xf>
    <xf numFmtId="0" fontId="0" fillId="0" borderId="107" xfId="0" applyBorder="1" applyAlignment="1">
      <alignment vertical="center" wrapText="1"/>
    </xf>
    <xf numFmtId="0" fontId="0" fillId="0" borderId="90" xfId="0" applyBorder="1" applyAlignment="1">
      <alignment vertical="center" wrapText="1"/>
    </xf>
    <xf numFmtId="0" fontId="0" fillId="0" borderId="98" xfId="0" applyBorder="1" applyAlignment="1">
      <alignment horizontal="center" vertical="center" wrapText="1"/>
    </xf>
    <xf numFmtId="0" fontId="0" fillId="0" borderId="99" xfId="0" applyBorder="1" applyAlignment="1">
      <alignment horizontal="center" vertical="center" wrapText="1"/>
    </xf>
    <xf numFmtId="0" fontId="13" fillId="0" borderId="60" xfId="0" applyFont="1" applyBorder="1" applyAlignment="1">
      <alignment horizontal="center" vertical="center"/>
    </xf>
    <xf numFmtId="0" fontId="13" fillId="0" borderId="47" xfId="0" applyFont="1" applyBorder="1" applyAlignment="1">
      <alignment horizontal="center" vertical="center"/>
    </xf>
    <xf numFmtId="0" fontId="0" fillId="0" borderId="106" xfId="0" applyBorder="1" applyAlignment="1">
      <alignment horizontal="center" vertical="center" wrapText="1"/>
    </xf>
    <xf numFmtId="0" fontId="0" fillId="0" borderId="107" xfId="0" applyBorder="1" applyAlignment="1">
      <alignment horizontal="center" vertical="center" wrapText="1"/>
    </xf>
    <xf numFmtId="0" fontId="0" fillId="0" borderId="108" xfId="0" applyBorder="1" applyAlignment="1">
      <alignment horizontal="center" vertical="center" wrapText="1"/>
    </xf>
    <xf numFmtId="0" fontId="0" fillId="0" borderId="100" xfId="0" applyBorder="1" applyAlignment="1">
      <alignment horizontal="center" vertical="center" wrapText="1"/>
    </xf>
    <xf numFmtId="0" fontId="0" fillId="0" borderId="101" xfId="0" applyBorder="1" applyAlignment="1">
      <alignment horizontal="center" vertical="center" wrapText="1"/>
    </xf>
    <xf numFmtId="0" fontId="1" fillId="3" borderId="51" xfId="0" applyFont="1" applyFill="1" applyBorder="1" applyAlignment="1">
      <alignment horizontal="center" vertical="center" wrapText="1"/>
    </xf>
    <xf numFmtId="0" fontId="13" fillId="0" borderId="61" xfId="0" applyFont="1" applyBorder="1" applyAlignment="1">
      <alignment horizontal="center" vertical="center"/>
    </xf>
    <xf numFmtId="0" fontId="0" fillId="0" borderId="109" xfId="0" applyBorder="1" applyAlignment="1">
      <alignment horizontal="center" vertical="center" wrapText="1"/>
    </xf>
    <xf numFmtId="0" fontId="7" fillId="3" borderId="103" xfId="0" quotePrefix="1" applyFont="1" applyFill="1" applyBorder="1" applyAlignment="1">
      <alignment horizontal="right" vertical="center"/>
    </xf>
    <xf numFmtId="0" fontId="7" fillId="3" borderId="104" xfId="0" quotePrefix="1" applyFont="1" applyFill="1" applyBorder="1" applyAlignment="1">
      <alignment horizontal="right" vertical="center"/>
    </xf>
    <xf numFmtId="0" fontId="7" fillId="3" borderId="105" xfId="0" quotePrefix="1" applyFont="1" applyFill="1" applyBorder="1" applyAlignment="1">
      <alignment horizontal="right" vertical="center"/>
    </xf>
    <xf numFmtId="0" fontId="8" fillId="3" borderId="51" xfId="0" applyFont="1" applyFill="1" applyBorder="1" applyAlignment="1">
      <alignment horizontal="center" vertical="center" wrapText="1"/>
    </xf>
    <xf numFmtId="0" fontId="0" fillId="0" borderId="97" xfId="0" applyBorder="1" applyAlignment="1">
      <alignment horizontal="center" vertical="center" wrapText="1"/>
    </xf>
    <xf numFmtId="0" fontId="0" fillId="0" borderId="102" xfId="0" applyBorder="1" applyAlignment="1">
      <alignment horizontal="center" vertical="center" wrapText="1"/>
    </xf>
    <xf numFmtId="0" fontId="0" fillId="0" borderId="101" xfId="0" applyBorder="1" applyAlignment="1">
      <alignment horizontal="center" vertical="center"/>
    </xf>
    <xf numFmtId="0" fontId="13" fillId="0" borderId="102" xfId="0" applyFont="1" applyBorder="1" applyAlignment="1">
      <alignment horizontal="center" vertical="center" wrapText="1"/>
    </xf>
    <xf numFmtId="0" fontId="13" fillId="0" borderId="96" xfId="0" applyFont="1" applyBorder="1" applyAlignment="1">
      <alignment horizontal="center" vertical="center" wrapText="1"/>
    </xf>
    <xf numFmtId="0" fontId="0" fillId="0" borderId="100" xfId="0" applyBorder="1" applyAlignment="1">
      <alignment vertical="center" wrapText="1"/>
    </xf>
    <xf numFmtId="0" fontId="0" fillId="0" borderId="98" xfId="0" applyBorder="1" applyAlignment="1">
      <alignment vertical="center" wrapText="1"/>
    </xf>
    <xf numFmtId="0" fontId="0" fillId="0" borderId="99" xfId="0" applyBorder="1" applyAlignment="1">
      <alignment vertical="center" wrapText="1"/>
    </xf>
    <xf numFmtId="0" fontId="0" fillId="0" borderId="101" xfId="0" applyBorder="1" applyAlignment="1">
      <alignment vertical="center" wrapText="1"/>
    </xf>
    <xf numFmtId="0" fontId="0" fillId="0" borderId="12" xfId="0" applyBorder="1" applyAlignment="1">
      <alignment vertical="center" wrapText="1"/>
    </xf>
    <xf numFmtId="0" fontId="13" fillId="0" borderId="89" xfId="0" applyFont="1" applyBorder="1" applyAlignment="1">
      <alignment horizontal="center" vertical="center" wrapText="1"/>
    </xf>
    <xf numFmtId="0" fontId="13" fillId="0" borderId="59" xfId="0" applyFont="1" applyBorder="1" applyAlignment="1">
      <alignment horizontal="center" vertical="center" wrapText="1"/>
    </xf>
    <xf numFmtId="0" fontId="0" fillId="0" borderId="111" xfId="0" applyBorder="1" applyAlignment="1">
      <alignment horizontal="center" vertical="center" wrapText="1"/>
    </xf>
    <xf numFmtId="0" fontId="13" fillId="0" borderId="10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67" xfId="0" applyBorder="1" applyAlignment="1">
      <alignment horizontal="center" vertical="center" wrapText="1"/>
    </xf>
    <xf numFmtId="0" fontId="31" fillId="11" borderId="117" xfId="2" applyFont="1" applyFill="1" applyBorder="1" applyAlignment="1">
      <alignment horizontal="center" vertical="center"/>
    </xf>
    <xf numFmtId="0" fontId="0" fillId="0" borderId="87" xfId="0" applyBorder="1" applyAlignment="1">
      <alignment horizontal="center" vertical="center"/>
    </xf>
    <xf numFmtId="0" fontId="0" fillId="0" borderId="111" xfId="0" applyBorder="1" applyAlignment="1">
      <alignment vertical="center" wrapText="1"/>
    </xf>
    <xf numFmtId="0" fontId="0" fillId="0" borderId="11" xfId="0" applyBorder="1" applyAlignment="1">
      <alignment vertical="center" wrapText="1"/>
    </xf>
    <xf numFmtId="0" fontId="10" fillId="0" borderId="82" xfId="0" applyFont="1" applyBorder="1" applyAlignment="1">
      <alignment horizontal="center" vertical="center"/>
    </xf>
    <xf numFmtId="0" fontId="10" fillId="0" borderId="60" xfId="0" applyFont="1" applyBorder="1" applyAlignment="1">
      <alignment horizontal="center" vertical="center"/>
    </xf>
    <xf numFmtId="0" fontId="10" fillId="0" borderId="47" xfId="0" applyFont="1" applyBorder="1" applyAlignment="1">
      <alignment horizontal="center" vertical="center"/>
    </xf>
    <xf numFmtId="0" fontId="10" fillId="0" borderId="61" xfId="0" applyFont="1" applyBorder="1" applyAlignment="1">
      <alignment horizontal="center" vertical="center"/>
    </xf>
    <xf numFmtId="0" fontId="0" fillId="0" borderId="87" xfId="0" applyBorder="1" applyAlignment="1">
      <alignment horizontal="left" vertical="center" wrapText="1"/>
    </xf>
    <xf numFmtId="0" fontId="0" fillId="0" borderId="112" xfId="0" applyBorder="1" applyAlignment="1">
      <alignment horizontal="center" vertical="center" wrapText="1"/>
    </xf>
    <xf numFmtId="0" fontId="0" fillId="0" borderId="113" xfId="0" applyBorder="1" applyAlignment="1">
      <alignment horizontal="center" vertical="center" wrapText="1"/>
    </xf>
    <xf numFmtId="0" fontId="0" fillId="0" borderId="114" xfId="0" applyBorder="1" applyAlignment="1">
      <alignment horizontal="center" vertical="center" wrapText="1"/>
    </xf>
    <xf numFmtId="0" fontId="13" fillId="0" borderId="111" xfId="0" applyFont="1" applyBorder="1" applyAlignment="1">
      <alignment horizontal="center" vertical="center" wrapText="1"/>
    </xf>
    <xf numFmtId="0" fontId="0" fillId="0" borderId="94" xfId="0" applyBorder="1" applyAlignment="1">
      <alignment wrapText="1"/>
    </xf>
    <xf numFmtId="0" fontId="0" fillId="0" borderId="74" xfId="0" applyBorder="1" applyAlignment="1">
      <alignment wrapText="1"/>
    </xf>
    <xf numFmtId="0" fontId="0" fillId="0" borderId="95" xfId="0" applyBorder="1" applyAlignment="1">
      <alignment wrapText="1"/>
    </xf>
    <xf numFmtId="0" fontId="0" fillId="0" borderId="77" xfId="0" applyBorder="1" applyAlignment="1">
      <alignment wrapText="1"/>
    </xf>
    <xf numFmtId="0" fontId="7" fillId="0" borderId="82" xfId="0" applyFont="1" applyBorder="1" applyAlignment="1">
      <alignment horizontal="left" vertical="center" wrapText="1"/>
    </xf>
    <xf numFmtId="0" fontId="7" fillId="0" borderId="0" xfId="0" applyFont="1" applyBorder="1" applyAlignment="1">
      <alignment horizontal="left" vertical="center" wrapText="1"/>
    </xf>
    <xf numFmtId="0" fontId="10" fillId="0" borderId="81" xfId="0" applyFont="1" applyBorder="1" applyAlignment="1">
      <alignment horizontal="center" vertical="center"/>
    </xf>
    <xf numFmtId="0" fontId="0" fillId="0" borderId="110" xfId="0" applyBorder="1" applyAlignment="1">
      <alignment horizontal="center" vertical="center" wrapText="1"/>
    </xf>
    <xf numFmtId="0" fontId="10" fillId="0" borderId="87" xfId="0" applyFont="1" applyBorder="1" applyAlignment="1">
      <alignment horizontal="center" vertical="center"/>
    </xf>
    <xf numFmtId="0" fontId="0" fillId="0" borderId="106" xfId="0" applyBorder="1" applyAlignment="1">
      <alignment vertical="center" wrapText="1"/>
    </xf>
    <xf numFmtId="0" fontId="0" fillId="0" borderId="71" xfId="0" applyBorder="1" applyAlignment="1">
      <alignment horizontal="center" vertical="center"/>
    </xf>
    <xf numFmtId="0" fontId="0" fillId="0" borderId="72" xfId="0" applyBorder="1" applyAlignment="1">
      <alignment horizontal="center" vertical="center"/>
    </xf>
    <xf numFmtId="0" fontId="13" fillId="0" borderId="90" xfId="0" applyFont="1" applyBorder="1" applyAlignment="1">
      <alignment horizontal="center" vertical="center" wrapText="1"/>
    </xf>
    <xf numFmtId="0" fontId="9" fillId="3" borderId="46" xfId="0" applyFont="1" applyFill="1" applyBorder="1" applyAlignment="1">
      <alignment horizontal="left" vertical="center" wrapText="1"/>
    </xf>
    <xf numFmtId="0" fontId="35" fillId="0" borderId="146" xfId="0" applyFont="1" applyBorder="1" applyAlignment="1">
      <alignment horizontal="left" vertical="center"/>
    </xf>
    <xf numFmtId="0" fontId="35" fillId="0" borderId="147" xfId="0" applyFont="1" applyBorder="1" applyAlignment="1">
      <alignment horizontal="left" vertical="center"/>
    </xf>
    <xf numFmtId="0" fontId="35" fillId="0" borderId="148" xfId="0" applyFont="1" applyBorder="1" applyAlignment="1">
      <alignment horizontal="left" vertical="center"/>
    </xf>
    <xf numFmtId="0" fontId="13" fillId="11" borderId="29" xfId="2" applyFill="1" applyBorder="1" applyAlignment="1">
      <alignment horizontal="left" vertical="top" wrapText="1"/>
    </xf>
    <xf numFmtId="0" fontId="1" fillId="11" borderId="29" xfId="2" applyFont="1" applyFill="1" applyBorder="1" applyAlignment="1">
      <alignment horizontal="left" vertical="top" wrapText="1"/>
    </xf>
  </cellXfs>
  <cellStyles count="4">
    <cellStyle name="Hyperlink" xfId="3" builtinId="8"/>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146051</xdr:colOff>
      <xdr:row>0</xdr:row>
      <xdr:rowOff>146649</xdr:rowOff>
    </xdr:from>
    <xdr:to>
      <xdr:col>3</xdr:col>
      <xdr:colOff>63500</xdr:colOff>
      <xdr:row>0</xdr:row>
      <xdr:rowOff>759125</xdr:rowOff>
    </xdr:to>
    <xdr:pic>
      <xdr:nvPicPr>
        <xdr:cNvPr id="2" name="Picture 1">
          <a:extLst>
            <a:ext uri="{FF2B5EF4-FFF2-40B4-BE49-F238E27FC236}">
              <a16:creationId xmlns:a16="http://schemas.microsoft.com/office/drawing/2014/main" id="{DA284528-8B6A-4C34-BC47-DC470DD796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0201" y="146649"/>
          <a:ext cx="1054099" cy="612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s\Master%20BOM%20Card\Docs\SPI-50207\50207%20BOM%20Draft%20160720(REV).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chpweb-apps:4576/Docs/Master%20BOM%20Card/Docs/SPI-50207/50207%20BOM%20Draft%20160720(REV).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Complex Modules) FMD"/>
      <sheetName val="Cas List"/>
      <sheetName val="Sheet4"/>
    </sheetNames>
    <sheetDataSet>
      <sheetData sheetId="0"/>
      <sheetData sheetId="1"/>
      <sheetData sheetId="2">
        <row r="2">
          <cell r="B2" t="str">
            <v>7632-04-4</v>
          </cell>
        </row>
        <row r="3">
          <cell r="B3" t="str">
            <v>7775-11-3</v>
          </cell>
        </row>
        <row r="4">
          <cell r="B4" t="str">
            <v>7789-06-2</v>
          </cell>
        </row>
        <row r="5">
          <cell r="B5" t="str">
            <v>7789-09-5</v>
          </cell>
        </row>
        <row r="6">
          <cell r="B6" t="str">
            <v>21049-39-8</v>
          </cell>
        </row>
        <row r="7">
          <cell r="B7" t="str">
            <v>4149-60-4</v>
          </cell>
        </row>
        <row r="8">
          <cell r="B8" t="str">
            <v>10043-35-3</v>
          </cell>
        </row>
        <row r="9">
          <cell r="B9" t="str">
            <v>10099-74-8</v>
          </cell>
        </row>
        <row r="10">
          <cell r="B10" t="str">
            <v>10108-64-2</v>
          </cell>
        </row>
        <row r="11">
          <cell r="B11" t="str">
            <v>101-14-4</v>
          </cell>
        </row>
        <row r="12">
          <cell r="B12" t="str">
            <v>10124-36-4</v>
          </cell>
        </row>
        <row r="13">
          <cell r="B13" t="str">
            <v>31119-53-6</v>
          </cell>
        </row>
        <row r="14">
          <cell r="B14" t="str">
            <v>10124-43-3</v>
          </cell>
        </row>
        <row r="15">
          <cell r="B15" t="str">
            <v>10141-05-6</v>
          </cell>
        </row>
        <row r="16">
          <cell r="B16" t="str">
            <v>101-61-1</v>
          </cell>
        </row>
        <row r="17">
          <cell r="B17" t="str">
            <v>101-77-9</v>
          </cell>
        </row>
        <row r="18">
          <cell r="B18" t="str">
            <v>101-80-4</v>
          </cell>
        </row>
        <row r="19">
          <cell r="B19" t="str">
            <v>10588-01-9</v>
          </cell>
        </row>
        <row r="20">
          <cell r="B20" t="str">
            <v>7789-12-0</v>
          </cell>
        </row>
        <row r="21">
          <cell r="B21" t="str">
            <v>106-94-5</v>
          </cell>
        </row>
        <row r="22">
          <cell r="B22" t="str">
            <v>107-06-2</v>
          </cell>
        </row>
        <row r="23">
          <cell r="B23" t="str">
            <v>109-86-4</v>
          </cell>
        </row>
        <row r="24">
          <cell r="B24" t="str">
            <v>110-00-9</v>
          </cell>
        </row>
        <row r="25">
          <cell r="B25" t="str">
            <v>110-71-4</v>
          </cell>
        </row>
        <row r="26">
          <cell r="B26" t="str">
            <v>110-80-5</v>
          </cell>
        </row>
        <row r="27">
          <cell r="B27" t="str">
            <v>11103-86-9</v>
          </cell>
        </row>
        <row r="28">
          <cell r="B28" t="str">
            <v>11113-50-1</v>
          </cell>
        </row>
        <row r="29">
          <cell r="B29" t="str">
            <v>111-15-9</v>
          </cell>
        </row>
        <row r="30">
          <cell r="B30" t="str">
            <v>11120-22-2</v>
          </cell>
        </row>
        <row r="31">
          <cell r="B31" t="str">
            <v>11138-47-9</v>
          </cell>
        </row>
        <row r="32">
          <cell r="B32" t="str">
            <v>111-96-6</v>
          </cell>
        </row>
        <row r="33">
          <cell r="B33" t="str">
            <v>1120-71-4</v>
          </cell>
        </row>
        <row r="34">
          <cell r="B34" t="str">
            <v>112-49-2</v>
          </cell>
        </row>
        <row r="35">
          <cell r="B35" t="str">
            <v>115-96-8</v>
          </cell>
        </row>
        <row r="36">
          <cell r="B36" t="str">
            <v>1163-19-5</v>
          </cell>
        </row>
        <row r="37">
          <cell r="B37" t="str">
            <v>117-81-7</v>
          </cell>
        </row>
        <row r="38">
          <cell r="B38" t="str">
            <v>117-82-8</v>
          </cell>
        </row>
        <row r="39">
          <cell r="B39" t="str">
            <v>120-12-7</v>
          </cell>
        </row>
        <row r="40">
          <cell r="B40" t="str">
            <v>12036-76-9</v>
          </cell>
        </row>
        <row r="41">
          <cell r="B41" t="str">
            <v>12060-00-3</v>
          </cell>
        </row>
        <row r="42">
          <cell r="B42" t="str">
            <v>12065-90-6</v>
          </cell>
        </row>
        <row r="43">
          <cell r="B43" t="str">
            <v>120-71-8</v>
          </cell>
        </row>
        <row r="44">
          <cell r="B44" t="str">
            <v>121-14-2</v>
          </cell>
        </row>
        <row r="45">
          <cell r="B45" t="str">
            <v>12141-20-7</v>
          </cell>
        </row>
        <row r="46">
          <cell r="B46" t="str">
            <v>12179-04-3</v>
          </cell>
        </row>
        <row r="47">
          <cell r="B47" t="str">
            <v>1303-96-4</v>
          </cell>
        </row>
        <row r="48">
          <cell r="B48" t="str">
            <v>1330-43-4</v>
          </cell>
        </row>
        <row r="49">
          <cell r="B49" t="str">
            <v>12202-17-4</v>
          </cell>
        </row>
        <row r="50">
          <cell r="B50" t="str">
            <v>12267-73-1</v>
          </cell>
        </row>
        <row r="51">
          <cell r="B51" t="str">
            <v>123-77-3</v>
          </cell>
        </row>
        <row r="52">
          <cell r="B52" t="str">
            <v>12578-12-0</v>
          </cell>
        </row>
        <row r="53">
          <cell r="B53" t="str">
            <v>12626-81-2</v>
          </cell>
        </row>
        <row r="54">
          <cell r="B54" t="str">
            <v>12656-85-8</v>
          </cell>
        </row>
        <row r="55">
          <cell r="B55" t="str">
            <v>127-19-5</v>
          </cell>
        </row>
        <row r="56">
          <cell r="B56" t="str">
            <v>1303-28-2</v>
          </cell>
        </row>
        <row r="57">
          <cell r="B57" t="str">
            <v>1303-86-2</v>
          </cell>
        </row>
        <row r="58">
          <cell r="B58" t="str">
            <v>1306-19-0</v>
          </cell>
        </row>
        <row r="59">
          <cell r="B59" t="str">
            <v>1306-23-6</v>
          </cell>
        </row>
        <row r="60">
          <cell r="B60" t="str">
            <v>131-18-0</v>
          </cell>
        </row>
        <row r="61">
          <cell r="B61" t="str">
            <v>1314-41-6</v>
          </cell>
        </row>
        <row r="62">
          <cell r="B62" t="str">
            <v>13149-00-3</v>
          </cell>
        </row>
        <row r="63">
          <cell r="B63" t="str">
            <v>1317-36-8</v>
          </cell>
        </row>
        <row r="64">
          <cell r="B64" t="str">
            <v>1319-46-6</v>
          </cell>
        </row>
        <row r="65">
          <cell r="B65" t="str">
            <v>1327-53-3</v>
          </cell>
        </row>
        <row r="66">
          <cell r="B66" t="str">
            <v>1333-82-0</v>
          </cell>
        </row>
        <row r="67">
          <cell r="B67" t="str">
            <v>134237-50-6</v>
          </cell>
        </row>
        <row r="68">
          <cell r="B68" t="str">
            <v>134237-51-7</v>
          </cell>
        </row>
        <row r="69">
          <cell r="B69" t="str">
            <v>134237-52-8</v>
          </cell>
        </row>
        <row r="70">
          <cell r="B70" t="str">
            <v>13424-46-9</v>
          </cell>
        </row>
        <row r="71">
          <cell r="B71" t="str">
            <v>1344-37-2</v>
          </cell>
        </row>
        <row r="72">
          <cell r="B72" t="str">
            <v>13530-68-2</v>
          </cell>
        </row>
        <row r="73">
          <cell r="B73" t="str">
            <v>13814-96-5</v>
          </cell>
        </row>
        <row r="74">
          <cell r="B74" t="str">
            <v>140-66-9</v>
          </cell>
        </row>
        <row r="75">
          <cell r="B75" t="str">
            <v>14166-21-3</v>
          </cell>
        </row>
        <row r="76">
          <cell r="B76" t="str">
            <v>143860-04-2</v>
          </cell>
        </row>
        <row r="77">
          <cell r="B77" t="str">
            <v>15120-21-5</v>
          </cell>
        </row>
        <row r="78">
          <cell r="B78" t="str">
            <v>15245-44-0</v>
          </cell>
        </row>
        <row r="79">
          <cell r="B79" t="str">
            <v>15571-58-1</v>
          </cell>
        </row>
        <row r="80">
          <cell r="B80" t="str">
            <v>15606-95-8</v>
          </cell>
        </row>
        <row r="81">
          <cell r="B81" t="str">
            <v>17570-76-2</v>
          </cell>
        </row>
        <row r="82">
          <cell r="B82" t="str">
            <v>1937-37-7</v>
          </cell>
        </row>
        <row r="83">
          <cell r="B83" t="str">
            <v>19438-60-9</v>
          </cell>
        </row>
        <row r="84">
          <cell r="B84" t="str">
            <v>2058-94-8</v>
          </cell>
        </row>
        <row r="85">
          <cell r="B85" t="str">
            <v>20837-86-9</v>
          </cell>
        </row>
        <row r="86">
          <cell r="B86" t="str">
            <v>2451-62-9</v>
          </cell>
        </row>
        <row r="87">
          <cell r="B87" t="str">
            <v>24613-89-6</v>
          </cell>
        </row>
        <row r="88">
          <cell r="B88" t="str">
            <v>25155-23-1</v>
          </cell>
        </row>
        <row r="89">
          <cell r="B89" t="str">
            <v>25214-70-4</v>
          </cell>
        </row>
        <row r="90">
          <cell r="B90" t="str">
            <v>25550-51-0</v>
          </cell>
        </row>
        <row r="91">
          <cell r="B91" t="str">
            <v>25637-99-4</v>
          </cell>
        </row>
        <row r="92">
          <cell r="B92" t="str">
            <v>2580-56-5</v>
          </cell>
        </row>
        <row r="93">
          <cell r="B93" t="str">
            <v>25973-55-1</v>
          </cell>
        </row>
        <row r="94">
          <cell r="B94" t="str">
            <v>301-04-2</v>
          </cell>
        </row>
        <row r="95">
          <cell r="B95" t="str">
            <v>302-01-2</v>
          </cell>
        </row>
        <row r="96">
          <cell r="B96" t="str">
            <v>7803-57-8</v>
          </cell>
        </row>
        <row r="97">
          <cell r="B97" t="str">
            <v>307-55-1</v>
          </cell>
        </row>
        <row r="98">
          <cell r="B98" t="str">
            <v>3194-55-6</v>
          </cell>
        </row>
        <row r="99">
          <cell r="B99" t="str">
            <v>335-67-1</v>
          </cell>
        </row>
        <row r="100">
          <cell r="B100" t="str">
            <v>36437-37-3</v>
          </cell>
        </row>
        <row r="101">
          <cell r="B101" t="str">
            <v>3687-31-8</v>
          </cell>
        </row>
        <row r="102">
          <cell r="B102" t="str">
            <v>375-95-1</v>
          </cell>
        </row>
        <row r="103">
          <cell r="B103" t="str">
            <v>376-06-7</v>
          </cell>
        </row>
        <row r="104">
          <cell r="B104" t="str">
            <v>3825-26-1</v>
          </cell>
        </row>
        <row r="105">
          <cell r="B105" t="str">
            <v>3846-71-7</v>
          </cell>
        </row>
        <row r="106">
          <cell r="B106" t="str">
            <v>3864-99-1</v>
          </cell>
        </row>
        <row r="107">
          <cell r="B107" t="str">
            <v>48122-14-1</v>
          </cell>
        </row>
        <row r="108">
          <cell r="B108" t="str">
            <v>49663-84-5</v>
          </cell>
        </row>
        <row r="109">
          <cell r="B109" t="str">
            <v>50-32-8</v>
          </cell>
        </row>
        <row r="110">
          <cell r="B110" t="str">
            <v>513-79-1</v>
          </cell>
        </row>
        <row r="111">
          <cell r="B111" t="str">
            <v>51404-69-4</v>
          </cell>
        </row>
        <row r="112">
          <cell r="B112" t="str">
            <v>548-62-9</v>
          </cell>
        </row>
        <row r="113">
          <cell r="B113" t="str">
            <v>561-41-1</v>
          </cell>
        </row>
        <row r="114">
          <cell r="B114" t="str">
            <v>56-35-9</v>
          </cell>
        </row>
        <row r="115">
          <cell r="B115" t="str">
            <v>57110-29-9</v>
          </cell>
        </row>
        <row r="116">
          <cell r="B116" t="str">
            <v>573-58-0</v>
          </cell>
        </row>
        <row r="117">
          <cell r="B117" t="str">
            <v>59653-74-6</v>
          </cell>
        </row>
        <row r="118">
          <cell r="B118" t="str">
            <v>60-09-3</v>
          </cell>
        </row>
        <row r="119">
          <cell r="B119" t="str">
            <v>605-50-5</v>
          </cell>
        </row>
        <row r="120">
          <cell r="B120" t="str">
            <v>62229-08-7</v>
          </cell>
        </row>
        <row r="121">
          <cell r="B121" t="str">
            <v>625-45-6</v>
          </cell>
        </row>
        <row r="122">
          <cell r="B122" t="str">
            <v>629-14-1</v>
          </cell>
        </row>
        <row r="123">
          <cell r="B123" t="str">
            <v>64-67-5</v>
          </cell>
        </row>
        <row r="124">
          <cell r="B124" t="str">
            <v>6477-64-1</v>
          </cell>
        </row>
        <row r="125">
          <cell r="B125" t="str">
            <v>65996-93-2</v>
          </cell>
        </row>
        <row r="126">
          <cell r="B126" t="str">
            <v>6786-83-0</v>
          </cell>
        </row>
        <row r="127">
          <cell r="B127" t="str">
            <v>68-12-2</v>
          </cell>
        </row>
        <row r="128">
          <cell r="B128" t="str">
            <v>683-18-1</v>
          </cell>
        </row>
        <row r="129">
          <cell r="B129" t="str">
            <v>68515-42-4</v>
          </cell>
        </row>
        <row r="130">
          <cell r="B130" t="str">
            <v>68515-50-4</v>
          </cell>
        </row>
        <row r="131">
          <cell r="B131" t="str">
            <v>68515-51-5</v>
          </cell>
        </row>
        <row r="132">
          <cell r="B132" t="str">
            <v>68648-93-1</v>
          </cell>
        </row>
        <row r="133">
          <cell r="B133" t="str">
            <v>68784-75-8</v>
          </cell>
        </row>
        <row r="134">
          <cell r="B134" t="str">
            <v>69011-06-9</v>
          </cell>
        </row>
        <row r="135">
          <cell r="B135" t="str">
            <v>71-48-7</v>
          </cell>
        </row>
        <row r="136">
          <cell r="B136" t="str">
            <v>71888-89-6</v>
          </cell>
        </row>
        <row r="137">
          <cell r="B137" t="str">
            <v>72629-94-8</v>
          </cell>
        </row>
        <row r="138">
          <cell r="B138" t="str">
            <v>7440-43-9</v>
          </cell>
        </row>
        <row r="139">
          <cell r="B139" t="str">
            <v>75-12-7</v>
          </cell>
        </row>
        <row r="140">
          <cell r="B140" t="str">
            <v>75-56-9</v>
          </cell>
        </row>
        <row r="141">
          <cell r="B141" t="str">
            <v>7646-79-9</v>
          </cell>
        </row>
        <row r="142">
          <cell r="B142" t="str">
            <v>77-09-8</v>
          </cell>
        </row>
        <row r="143">
          <cell r="B143" t="str">
            <v>7738-94-5</v>
          </cell>
        </row>
        <row r="144">
          <cell r="B144" t="str">
            <v>7758-97-6</v>
          </cell>
        </row>
        <row r="145">
          <cell r="B145" t="str">
            <v>776297-69-9</v>
          </cell>
        </row>
        <row r="146">
          <cell r="B146" t="str">
            <v>77-78-1</v>
          </cell>
        </row>
        <row r="147">
          <cell r="B147" t="str">
            <v>7778-39-4</v>
          </cell>
        </row>
        <row r="148">
          <cell r="B148" t="str">
            <v>7778-44-1</v>
          </cell>
        </row>
        <row r="149">
          <cell r="B149" t="str">
            <v>7778-50-9</v>
          </cell>
        </row>
        <row r="150">
          <cell r="B150" t="str">
            <v>7784-40-9</v>
          </cell>
        </row>
        <row r="151">
          <cell r="B151" t="str">
            <v>7789-00-6</v>
          </cell>
        </row>
        <row r="152">
          <cell r="B152" t="str">
            <v>7790-79-6</v>
          </cell>
        </row>
        <row r="153">
          <cell r="B153" t="str">
            <v>78-00-2</v>
          </cell>
        </row>
        <row r="154">
          <cell r="B154" t="str">
            <v>79-01-6</v>
          </cell>
        </row>
        <row r="155">
          <cell r="B155" t="str">
            <v>79-06-1</v>
          </cell>
        </row>
        <row r="156">
          <cell r="B156" t="str">
            <v>79-16-3</v>
          </cell>
        </row>
        <row r="157">
          <cell r="B157" t="str">
            <v>8012-00-8</v>
          </cell>
        </row>
        <row r="158">
          <cell r="B158" t="str">
            <v>81-15-2</v>
          </cell>
        </row>
        <row r="159">
          <cell r="B159" t="str">
            <v>838-88-0</v>
          </cell>
        </row>
        <row r="160">
          <cell r="B160" t="str">
            <v>84-69-5</v>
          </cell>
        </row>
        <row r="161">
          <cell r="B161" t="str">
            <v>84-74-2</v>
          </cell>
        </row>
        <row r="162">
          <cell r="B162" t="str">
            <v>84-75-3</v>
          </cell>
        </row>
        <row r="163">
          <cell r="B163" t="str">
            <v>84777-06-0</v>
          </cell>
        </row>
        <row r="164">
          <cell r="B164" t="str">
            <v>85-42-7</v>
          </cell>
        </row>
        <row r="165">
          <cell r="B165" t="str">
            <v>85535-84-8</v>
          </cell>
        </row>
        <row r="166">
          <cell r="B166" t="str">
            <v>85-68-7</v>
          </cell>
        </row>
        <row r="167">
          <cell r="B167" t="str">
            <v>872-50-4</v>
          </cell>
        </row>
        <row r="168">
          <cell r="B168" t="str">
            <v>88-85-7</v>
          </cell>
        </row>
        <row r="169">
          <cell r="B169" t="str">
            <v>90-04-0</v>
          </cell>
        </row>
        <row r="170">
          <cell r="B170" t="str">
            <v>90640-80-5</v>
          </cell>
        </row>
        <row r="171">
          <cell r="B171" t="str">
            <v>90640-81-6</v>
          </cell>
        </row>
        <row r="172">
          <cell r="B172" t="str">
            <v>90640-82-7</v>
          </cell>
        </row>
        <row r="173">
          <cell r="B173" t="str">
            <v>90-94-8</v>
          </cell>
        </row>
        <row r="174">
          <cell r="B174" t="str">
            <v>91031-62-8</v>
          </cell>
        </row>
        <row r="175">
          <cell r="B175" t="str">
            <v>91995-15-2</v>
          </cell>
        </row>
        <row r="176">
          <cell r="B176" t="str">
            <v>91995-17-4</v>
          </cell>
        </row>
        <row r="177">
          <cell r="B177" t="str">
            <v>92-67-1</v>
          </cell>
        </row>
        <row r="178">
          <cell r="B178" t="str">
            <v>95-53-4</v>
          </cell>
        </row>
        <row r="179">
          <cell r="B179" t="str">
            <v>95-80-7</v>
          </cell>
        </row>
        <row r="180">
          <cell r="B180" t="str">
            <v>96-18-4</v>
          </cell>
        </row>
        <row r="181">
          <cell r="B181" t="str">
            <v>96-45-7</v>
          </cell>
        </row>
        <row r="182">
          <cell r="B182" t="str">
            <v>97-56-3</v>
          </cell>
        </row>
        <row r="183">
          <cell r="B183" t="str">
            <v>98-95-3</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Complex Modules) FMD"/>
      <sheetName val="Cas List"/>
      <sheetName val="Sheet4"/>
    </sheetNames>
    <sheetDataSet>
      <sheetData sheetId="0"/>
      <sheetData sheetId="1"/>
      <sheetData sheetId="2">
        <row r="2">
          <cell r="B2" t="str">
            <v>7632-04-4</v>
          </cell>
        </row>
        <row r="3">
          <cell r="B3" t="str">
            <v>7775-11-3</v>
          </cell>
        </row>
        <row r="4">
          <cell r="B4" t="str">
            <v>7789-06-2</v>
          </cell>
        </row>
        <row r="5">
          <cell r="B5" t="str">
            <v>7789-09-5</v>
          </cell>
        </row>
        <row r="6">
          <cell r="B6" t="str">
            <v>21049-39-8</v>
          </cell>
        </row>
        <row r="7">
          <cell r="B7" t="str">
            <v>4149-60-4</v>
          </cell>
        </row>
        <row r="8">
          <cell r="B8" t="str">
            <v>10043-35-3</v>
          </cell>
        </row>
        <row r="9">
          <cell r="B9" t="str">
            <v>10099-74-8</v>
          </cell>
        </row>
        <row r="10">
          <cell r="B10" t="str">
            <v>10108-64-2</v>
          </cell>
        </row>
        <row r="11">
          <cell r="B11" t="str">
            <v>101-14-4</v>
          </cell>
        </row>
        <row r="12">
          <cell r="B12" t="str">
            <v>10124-36-4</v>
          </cell>
        </row>
        <row r="13">
          <cell r="B13" t="str">
            <v>31119-53-6</v>
          </cell>
        </row>
        <row r="14">
          <cell r="B14" t="str">
            <v>10124-43-3</v>
          </cell>
        </row>
        <row r="15">
          <cell r="B15" t="str">
            <v>10141-05-6</v>
          </cell>
        </row>
        <row r="16">
          <cell r="B16" t="str">
            <v>101-61-1</v>
          </cell>
        </row>
        <row r="17">
          <cell r="B17" t="str">
            <v>101-77-9</v>
          </cell>
        </row>
        <row r="18">
          <cell r="B18" t="str">
            <v>101-80-4</v>
          </cell>
        </row>
        <row r="19">
          <cell r="B19" t="str">
            <v>10588-01-9</v>
          </cell>
        </row>
        <row r="20">
          <cell r="B20" t="str">
            <v>7789-12-0</v>
          </cell>
        </row>
        <row r="21">
          <cell r="B21" t="str">
            <v>106-94-5</v>
          </cell>
        </row>
        <row r="22">
          <cell r="B22" t="str">
            <v>107-06-2</v>
          </cell>
        </row>
        <row r="23">
          <cell r="B23" t="str">
            <v>109-86-4</v>
          </cell>
        </row>
        <row r="24">
          <cell r="B24" t="str">
            <v>110-00-9</v>
          </cell>
        </row>
        <row r="25">
          <cell r="B25" t="str">
            <v>110-71-4</v>
          </cell>
        </row>
        <row r="26">
          <cell r="B26" t="str">
            <v>110-80-5</v>
          </cell>
        </row>
        <row r="27">
          <cell r="B27" t="str">
            <v>11103-86-9</v>
          </cell>
        </row>
        <row r="28">
          <cell r="B28" t="str">
            <v>11113-50-1</v>
          </cell>
        </row>
        <row r="29">
          <cell r="B29" t="str">
            <v>111-15-9</v>
          </cell>
        </row>
        <row r="30">
          <cell r="B30" t="str">
            <v>11120-22-2</v>
          </cell>
        </row>
        <row r="31">
          <cell r="B31" t="str">
            <v>11138-47-9</v>
          </cell>
        </row>
        <row r="32">
          <cell r="B32" t="str">
            <v>111-96-6</v>
          </cell>
        </row>
        <row r="33">
          <cell r="B33" t="str">
            <v>1120-71-4</v>
          </cell>
        </row>
        <row r="34">
          <cell r="B34" t="str">
            <v>112-49-2</v>
          </cell>
        </row>
        <row r="35">
          <cell r="B35" t="str">
            <v>115-96-8</v>
          </cell>
        </row>
        <row r="36">
          <cell r="B36" t="str">
            <v>1163-19-5</v>
          </cell>
        </row>
        <row r="37">
          <cell r="B37" t="str">
            <v>117-81-7</v>
          </cell>
        </row>
        <row r="38">
          <cell r="B38" t="str">
            <v>117-82-8</v>
          </cell>
        </row>
        <row r="39">
          <cell r="B39" t="str">
            <v>120-12-7</v>
          </cell>
        </row>
        <row r="40">
          <cell r="B40" t="str">
            <v>12036-76-9</v>
          </cell>
        </row>
        <row r="41">
          <cell r="B41" t="str">
            <v>12060-00-3</v>
          </cell>
        </row>
        <row r="42">
          <cell r="B42" t="str">
            <v>12065-90-6</v>
          </cell>
        </row>
        <row r="43">
          <cell r="B43" t="str">
            <v>120-71-8</v>
          </cell>
        </row>
        <row r="44">
          <cell r="B44" t="str">
            <v>121-14-2</v>
          </cell>
        </row>
        <row r="45">
          <cell r="B45" t="str">
            <v>12141-20-7</v>
          </cell>
        </row>
        <row r="46">
          <cell r="B46" t="str">
            <v>12179-04-3</v>
          </cell>
        </row>
        <row r="47">
          <cell r="B47" t="str">
            <v>1303-96-4</v>
          </cell>
        </row>
        <row r="48">
          <cell r="B48" t="str">
            <v>1330-43-4</v>
          </cell>
        </row>
        <row r="49">
          <cell r="B49" t="str">
            <v>12202-17-4</v>
          </cell>
        </row>
        <row r="50">
          <cell r="B50" t="str">
            <v>12267-73-1</v>
          </cell>
        </row>
        <row r="51">
          <cell r="B51" t="str">
            <v>123-77-3</v>
          </cell>
        </row>
        <row r="52">
          <cell r="B52" t="str">
            <v>12578-12-0</v>
          </cell>
        </row>
        <row r="53">
          <cell r="B53" t="str">
            <v>12626-81-2</v>
          </cell>
        </row>
        <row r="54">
          <cell r="B54" t="str">
            <v>12656-85-8</v>
          </cell>
        </row>
        <row r="55">
          <cell r="B55" t="str">
            <v>127-19-5</v>
          </cell>
        </row>
        <row r="56">
          <cell r="B56" t="str">
            <v>1303-28-2</v>
          </cell>
        </row>
        <row r="57">
          <cell r="B57" t="str">
            <v>1303-86-2</v>
          </cell>
        </row>
        <row r="58">
          <cell r="B58" t="str">
            <v>1306-19-0</v>
          </cell>
        </row>
        <row r="59">
          <cell r="B59" t="str">
            <v>1306-23-6</v>
          </cell>
        </row>
        <row r="60">
          <cell r="B60" t="str">
            <v>131-18-0</v>
          </cell>
        </row>
        <row r="61">
          <cell r="B61" t="str">
            <v>1314-41-6</v>
          </cell>
        </row>
        <row r="62">
          <cell r="B62" t="str">
            <v>13149-00-3</v>
          </cell>
        </row>
        <row r="63">
          <cell r="B63" t="str">
            <v>1317-36-8</v>
          </cell>
        </row>
        <row r="64">
          <cell r="B64" t="str">
            <v>1319-46-6</v>
          </cell>
        </row>
        <row r="65">
          <cell r="B65" t="str">
            <v>1327-53-3</v>
          </cell>
        </row>
        <row r="66">
          <cell r="B66" t="str">
            <v>1333-82-0</v>
          </cell>
        </row>
        <row r="67">
          <cell r="B67" t="str">
            <v>134237-50-6</v>
          </cell>
        </row>
        <row r="68">
          <cell r="B68" t="str">
            <v>134237-51-7</v>
          </cell>
        </row>
        <row r="69">
          <cell r="B69" t="str">
            <v>134237-52-8</v>
          </cell>
        </row>
        <row r="70">
          <cell r="B70" t="str">
            <v>13424-46-9</v>
          </cell>
        </row>
        <row r="71">
          <cell r="B71" t="str">
            <v>1344-37-2</v>
          </cell>
        </row>
        <row r="72">
          <cell r="B72" t="str">
            <v>13530-68-2</v>
          </cell>
        </row>
        <row r="73">
          <cell r="B73" t="str">
            <v>13814-96-5</v>
          </cell>
        </row>
        <row r="74">
          <cell r="B74" t="str">
            <v>140-66-9</v>
          </cell>
        </row>
        <row r="75">
          <cell r="B75" t="str">
            <v>14166-21-3</v>
          </cell>
        </row>
        <row r="76">
          <cell r="B76" t="str">
            <v>143860-04-2</v>
          </cell>
        </row>
        <row r="77">
          <cell r="B77" t="str">
            <v>15120-21-5</v>
          </cell>
        </row>
        <row r="78">
          <cell r="B78" t="str">
            <v>15245-44-0</v>
          </cell>
        </row>
        <row r="79">
          <cell r="B79" t="str">
            <v>15571-58-1</v>
          </cell>
        </row>
        <row r="80">
          <cell r="B80" t="str">
            <v>15606-95-8</v>
          </cell>
        </row>
        <row r="81">
          <cell r="B81" t="str">
            <v>17570-76-2</v>
          </cell>
        </row>
        <row r="82">
          <cell r="B82" t="str">
            <v>1937-37-7</v>
          </cell>
        </row>
        <row r="83">
          <cell r="B83" t="str">
            <v>19438-60-9</v>
          </cell>
        </row>
        <row r="84">
          <cell r="B84" t="str">
            <v>2058-94-8</v>
          </cell>
        </row>
        <row r="85">
          <cell r="B85" t="str">
            <v>20837-86-9</v>
          </cell>
        </row>
        <row r="86">
          <cell r="B86" t="str">
            <v>2451-62-9</v>
          </cell>
        </row>
        <row r="87">
          <cell r="B87" t="str">
            <v>24613-89-6</v>
          </cell>
        </row>
        <row r="88">
          <cell r="B88" t="str">
            <v>25155-23-1</v>
          </cell>
        </row>
        <row r="89">
          <cell r="B89" t="str">
            <v>25214-70-4</v>
          </cell>
        </row>
        <row r="90">
          <cell r="B90" t="str">
            <v>25550-51-0</v>
          </cell>
        </row>
        <row r="91">
          <cell r="B91" t="str">
            <v>25637-99-4</v>
          </cell>
        </row>
        <row r="92">
          <cell r="B92" t="str">
            <v>2580-56-5</v>
          </cell>
        </row>
        <row r="93">
          <cell r="B93" t="str">
            <v>25973-55-1</v>
          </cell>
        </row>
        <row r="94">
          <cell r="B94" t="str">
            <v>301-04-2</v>
          </cell>
        </row>
        <row r="95">
          <cell r="B95" t="str">
            <v>302-01-2</v>
          </cell>
        </row>
        <row r="96">
          <cell r="B96" t="str">
            <v>7803-57-8</v>
          </cell>
        </row>
        <row r="97">
          <cell r="B97" t="str">
            <v>307-55-1</v>
          </cell>
        </row>
        <row r="98">
          <cell r="B98" t="str">
            <v>3194-55-6</v>
          </cell>
        </row>
        <row r="99">
          <cell r="B99" t="str">
            <v>335-67-1</v>
          </cell>
        </row>
        <row r="100">
          <cell r="B100" t="str">
            <v>36437-37-3</v>
          </cell>
        </row>
        <row r="101">
          <cell r="B101" t="str">
            <v>3687-31-8</v>
          </cell>
        </row>
        <row r="102">
          <cell r="B102" t="str">
            <v>375-95-1</v>
          </cell>
        </row>
        <row r="103">
          <cell r="B103" t="str">
            <v>376-06-7</v>
          </cell>
        </row>
        <row r="104">
          <cell r="B104" t="str">
            <v>3825-26-1</v>
          </cell>
        </row>
        <row r="105">
          <cell r="B105" t="str">
            <v>3846-71-7</v>
          </cell>
        </row>
        <row r="106">
          <cell r="B106" t="str">
            <v>3864-99-1</v>
          </cell>
        </row>
        <row r="107">
          <cell r="B107" t="str">
            <v>48122-14-1</v>
          </cell>
        </row>
        <row r="108">
          <cell r="B108" t="str">
            <v>49663-84-5</v>
          </cell>
        </row>
        <row r="109">
          <cell r="B109" t="str">
            <v>50-32-8</v>
          </cell>
        </row>
        <row r="110">
          <cell r="B110" t="str">
            <v>513-79-1</v>
          </cell>
        </row>
        <row r="111">
          <cell r="B111" t="str">
            <v>51404-69-4</v>
          </cell>
        </row>
        <row r="112">
          <cell r="B112" t="str">
            <v>548-62-9</v>
          </cell>
        </row>
        <row r="113">
          <cell r="B113" t="str">
            <v>561-41-1</v>
          </cell>
        </row>
        <row r="114">
          <cell r="B114" t="str">
            <v>56-35-9</v>
          </cell>
        </row>
        <row r="115">
          <cell r="B115" t="str">
            <v>57110-29-9</v>
          </cell>
        </row>
        <row r="116">
          <cell r="B116" t="str">
            <v>573-58-0</v>
          </cell>
        </row>
        <row r="117">
          <cell r="B117" t="str">
            <v>59653-74-6</v>
          </cell>
        </row>
        <row r="118">
          <cell r="B118" t="str">
            <v>60-09-3</v>
          </cell>
        </row>
        <row r="119">
          <cell r="B119" t="str">
            <v>605-50-5</v>
          </cell>
        </row>
        <row r="120">
          <cell r="B120" t="str">
            <v>62229-08-7</v>
          </cell>
        </row>
        <row r="121">
          <cell r="B121" t="str">
            <v>625-45-6</v>
          </cell>
        </row>
        <row r="122">
          <cell r="B122" t="str">
            <v>629-14-1</v>
          </cell>
        </row>
        <row r="123">
          <cell r="B123" t="str">
            <v>64-67-5</v>
          </cell>
        </row>
        <row r="124">
          <cell r="B124" t="str">
            <v>6477-64-1</v>
          </cell>
        </row>
        <row r="125">
          <cell r="B125" t="str">
            <v>65996-93-2</v>
          </cell>
        </row>
        <row r="126">
          <cell r="B126" t="str">
            <v>6786-83-0</v>
          </cell>
        </row>
        <row r="127">
          <cell r="B127" t="str">
            <v>68-12-2</v>
          </cell>
        </row>
        <row r="128">
          <cell r="B128" t="str">
            <v>683-18-1</v>
          </cell>
        </row>
        <row r="129">
          <cell r="B129" t="str">
            <v>68515-42-4</v>
          </cell>
        </row>
        <row r="130">
          <cell r="B130" t="str">
            <v>68515-50-4</v>
          </cell>
        </row>
        <row r="131">
          <cell r="B131" t="str">
            <v>68515-51-5</v>
          </cell>
        </row>
        <row r="132">
          <cell r="B132" t="str">
            <v>68648-93-1</v>
          </cell>
        </row>
        <row r="133">
          <cell r="B133" t="str">
            <v>68784-75-8</v>
          </cell>
        </row>
        <row r="134">
          <cell r="B134" t="str">
            <v>69011-06-9</v>
          </cell>
        </row>
        <row r="135">
          <cell r="B135" t="str">
            <v>71-48-7</v>
          </cell>
        </row>
        <row r="136">
          <cell r="B136" t="str">
            <v>71888-89-6</v>
          </cell>
        </row>
        <row r="137">
          <cell r="B137" t="str">
            <v>72629-94-8</v>
          </cell>
        </row>
        <row r="138">
          <cell r="B138" t="str">
            <v>7440-43-9</v>
          </cell>
        </row>
        <row r="139">
          <cell r="B139" t="str">
            <v>75-12-7</v>
          </cell>
        </row>
        <row r="140">
          <cell r="B140" t="str">
            <v>75-56-9</v>
          </cell>
        </row>
        <row r="141">
          <cell r="B141" t="str">
            <v>7646-79-9</v>
          </cell>
        </row>
        <row r="142">
          <cell r="B142" t="str">
            <v>77-09-8</v>
          </cell>
        </row>
        <row r="143">
          <cell r="B143" t="str">
            <v>7738-94-5</v>
          </cell>
        </row>
        <row r="144">
          <cell r="B144" t="str">
            <v>7758-97-6</v>
          </cell>
        </row>
        <row r="145">
          <cell r="B145" t="str">
            <v>776297-69-9</v>
          </cell>
        </row>
        <row r="146">
          <cell r="B146" t="str">
            <v>77-78-1</v>
          </cell>
        </row>
        <row r="147">
          <cell r="B147" t="str">
            <v>7778-39-4</v>
          </cell>
        </row>
        <row r="148">
          <cell r="B148" t="str">
            <v>7778-44-1</v>
          </cell>
        </row>
        <row r="149">
          <cell r="B149" t="str">
            <v>7778-50-9</v>
          </cell>
        </row>
        <row r="150">
          <cell r="B150" t="str">
            <v>7784-40-9</v>
          </cell>
        </row>
        <row r="151">
          <cell r="B151" t="str">
            <v>7789-00-6</v>
          </cell>
        </row>
        <row r="152">
          <cell r="B152" t="str">
            <v>7790-79-6</v>
          </cell>
        </row>
        <row r="153">
          <cell r="B153" t="str">
            <v>78-00-2</v>
          </cell>
        </row>
        <row r="154">
          <cell r="B154" t="str">
            <v>79-01-6</v>
          </cell>
        </row>
        <row r="155">
          <cell r="B155" t="str">
            <v>79-06-1</v>
          </cell>
        </row>
        <row r="156">
          <cell r="B156" t="str">
            <v>79-16-3</v>
          </cell>
        </row>
        <row r="157">
          <cell r="B157" t="str">
            <v>8012-00-8</v>
          </cell>
        </row>
        <row r="158">
          <cell r="B158" t="str">
            <v>81-15-2</v>
          </cell>
        </row>
        <row r="159">
          <cell r="B159" t="str">
            <v>838-88-0</v>
          </cell>
        </row>
        <row r="160">
          <cell r="B160" t="str">
            <v>84-69-5</v>
          </cell>
        </row>
        <row r="161">
          <cell r="B161" t="str">
            <v>84-74-2</v>
          </cell>
        </row>
        <row r="162">
          <cell r="B162" t="str">
            <v>84-75-3</v>
          </cell>
        </row>
        <row r="163">
          <cell r="B163" t="str">
            <v>84777-06-0</v>
          </cell>
        </row>
        <row r="164">
          <cell r="B164" t="str">
            <v>85-42-7</v>
          </cell>
        </row>
        <row r="165">
          <cell r="B165" t="str">
            <v>85535-84-8</v>
          </cell>
        </row>
        <row r="166">
          <cell r="B166" t="str">
            <v>85-68-7</v>
          </cell>
        </row>
        <row r="167">
          <cell r="B167" t="str">
            <v>872-50-4</v>
          </cell>
        </row>
        <row r="168">
          <cell r="B168" t="str">
            <v>88-85-7</v>
          </cell>
        </row>
        <row r="169">
          <cell r="B169" t="str">
            <v>90-04-0</v>
          </cell>
        </row>
        <row r="170">
          <cell r="B170" t="str">
            <v>90640-80-5</v>
          </cell>
        </row>
        <row r="171">
          <cell r="B171" t="str">
            <v>90640-81-6</v>
          </cell>
        </row>
        <row r="172">
          <cell r="B172" t="str">
            <v>90640-82-7</v>
          </cell>
        </row>
        <row r="173">
          <cell r="B173" t="str">
            <v>90-94-8</v>
          </cell>
        </row>
        <row r="174">
          <cell r="B174" t="str">
            <v>91031-62-8</v>
          </cell>
        </row>
        <row r="175">
          <cell r="B175" t="str">
            <v>91995-15-2</v>
          </cell>
        </row>
        <row r="176">
          <cell r="B176" t="str">
            <v>91995-17-4</v>
          </cell>
        </row>
        <row r="177">
          <cell r="B177" t="str">
            <v>92-67-1</v>
          </cell>
        </row>
        <row r="178">
          <cell r="B178" t="str">
            <v>95-53-4</v>
          </cell>
        </row>
        <row r="179">
          <cell r="B179" t="str">
            <v>95-80-7</v>
          </cell>
        </row>
        <row r="180">
          <cell r="B180" t="str">
            <v>96-18-4</v>
          </cell>
        </row>
        <row r="181">
          <cell r="B181" t="str">
            <v>96-45-7</v>
          </cell>
        </row>
        <row r="182">
          <cell r="B182" t="str">
            <v>97-56-3</v>
          </cell>
        </row>
        <row r="183">
          <cell r="B183" t="str">
            <v>98-95-3</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EA1B7-0E17-4FD2-8FB6-15E4C8884F73}">
  <dimension ref="B1:O15"/>
  <sheetViews>
    <sheetView tabSelected="1" topLeftCell="A4" zoomScale="85" zoomScaleNormal="85" workbookViewId="0">
      <selection activeCell="F5" sqref="F5:I6"/>
    </sheetView>
  </sheetViews>
  <sheetFormatPr defaultRowHeight="12.75" x14ac:dyDescent="0.2"/>
  <cols>
    <col min="1" max="1" width="2.5703125" customWidth="1"/>
    <col min="2" max="2" width="6.5703125" customWidth="1"/>
    <col min="3" max="3" width="11.5703125" customWidth="1"/>
    <col min="4" max="4" width="15.42578125" customWidth="1"/>
    <col min="5" max="5" width="14.5703125" customWidth="1"/>
    <col min="6" max="6" width="10.140625" style="211" customWidth="1"/>
    <col min="7" max="7" width="11" customWidth="1"/>
    <col min="8" max="8" width="22.42578125" customWidth="1"/>
    <col min="9" max="9" width="34.7109375" customWidth="1"/>
    <col min="10" max="10" width="0" hidden="1" customWidth="1"/>
    <col min="11" max="11" width="21" hidden="1" customWidth="1"/>
    <col min="12" max="12" width="5" hidden="1" customWidth="1"/>
    <col min="13" max="13" width="16.7109375" hidden="1" customWidth="1"/>
    <col min="14" max="14" width="4.42578125" customWidth="1"/>
    <col min="258" max="258" width="6.5703125" customWidth="1"/>
    <col min="259" max="259" width="9.5703125" customWidth="1"/>
    <col min="260" max="260" width="12.140625" customWidth="1"/>
    <col min="261" max="261" width="14.28515625" customWidth="1"/>
    <col min="262" max="262" width="10.140625" customWidth="1"/>
    <col min="263" max="263" width="9.28515625" customWidth="1"/>
    <col min="264" max="264" width="20.5703125" customWidth="1"/>
    <col min="265" max="265" width="21.85546875" customWidth="1"/>
    <col min="266" max="269" width="0" hidden="1" customWidth="1"/>
    <col min="270" max="270" width="5.5703125" customWidth="1"/>
    <col min="514" max="514" width="6.5703125" customWidth="1"/>
    <col min="515" max="515" width="9.5703125" customWidth="1"/>
    <col min="516" max="516" width="12.140625" customWidth="1"/>
    <col min="517" max="517" width="14.28515625" customWidth="1"/>
    <col min="518" max="518" width="10.140625" customWidth="1"/>
    <col min="519" max="519" width="9.28515625" customWidth="1"/>
    <col min="520" max="520" width="20.5703125" customWidth="1"/>
    <col min="521" max="521" width="21.85546875" customWidth="1"/>
    <col min="522" max="525" width="0" hidden="1" customWidth="1"/>
    <col min="526" max="526" width="5.5703125" customWidth="1"/>
    <col min="770" max="770" width="6.5703125" customWidth="1"/>
    <col min="771" max="771" width="9.5703125" customWidth="1"/>
    <col min="772" max="772" width="12.140625" customWidth="1"/>
    <col min="773" max="773" width="14.28515625" customWidth="1"/>
    <col min="774" max="774" width="10.140625" customWidth="1"/>
    <col min="775" max="775" width="9.28515625" customWidth="1"/>
    <col min="776" max="776" width="20.5703125" customWidth="1"/>
    <col min="777" max="777" width="21.85546875" customWidth="1"/>
    <col min="778" max="781" width="0" hidden="1" customWidth="1"/>
    <col min="782" max="782" width="5.5703125" customWidth="1"/>
    <col min="1026" max="1026" width="6.5703125" customWidth="1"/>
    <col min="1027" max="1027" width="9.5703125" customWidth="1"/>
    <col min="1028" max="1028" width="12.140625" customWidth="1"/>
    <col min="1029" max="1029" width="14.28515625" customWidth="1"/>
    <col min="1030" max="1030" width="10.140625" customWidth="1"/>
    <col min="1031" max="1031" width="9.28515625" customWidth="1"/>
    <col min="1032" max="1032" width="20.5703125" customWidth="1"/>
    <col min="1033" max="1033" width="21.85546875" customWidth="1"/>
    <col min="1034" max="1037" width="0" hidden="1" customWidth="1"/>
    <col min="1038" max="1038" width="5.5703125" customWidth="1"/>
    <col min="1282" max="1282" width="6.5703125" customWidth="1"/>
    <col min="1283" max="1283" width="9.5703125" customWidth="1"/>
    <col min="1284" max="1284" width="12.140625" customWidth="1"/>
    <col min="1285" max="1285" width="14.28515625" customWidth="1"/>
    <col min="1286" max="1286" width="10.140625" customWidth="1"/>
    <col min="1287" max="1287" width="9.28515625" customWidth="1"/>
    <col min="1288" max="1288" width="20.5703125" customWidth="1"/>
    <col min="1289" max="1289" width="21.85546875" customWidth="1"/>
    <col min="1290" max="1293" width="0" hidden="1" customWidth="1"/>
    <col min="1294" max="1294" width="5.5703125" customWidth="1"/>
    <col min="1538" max="1538" width="6.5703125" customWidth="1"/>
    <col min="1539" max="1539" width="9.5703125" customWidth="1"/>
    <col min="1540" max="1540" width="12.140625" customWidth="1"/>
    <col min="1541" max="1541" width="14.28515625" customWidth="1"/>
    <col min="1542" max="1542" width="10.140625" customWidth="1"/>
    <col min="1543" max="1543" width="9.28515625" customWidth="1"/>
    <col min="1544" max="1544" width="20.5703125" customWidth="1"/>
    <col min="1545" max="1545" width="21.85546875" customWidth="1"/>
    <col min="1546" max="1549" width="0" hidden="1" customWidth="1"/>
    <col min="1550" max="1550" width="5.5703125" customWidth="1"/>
    <col min="1794" max="1794" width="6.5703125" customWidth="1"/>
    <col min="1795" max="1795" width="9.5703125" customWidth="1"/>
    <col min="1796" max="1796" width="12.140625" customWidth="1"/>
    <col min="1797" max="1797" width="14.28515625" customWidth="1"/>
    <col min="1798" max="1798" width="10.140625" customWidth="1"/>
    <col min="1799" max="1799" width="9.28515625" customWidth="1"/>
    <col min="1800" max="1800" width="20.5703125" customWidth="1"/>
    <col min="1801" max="1801" width="21.85546875" customWidth="1"/>
    <col min="1802" max="1805" width="0" hidden="1" customWidth="1"/>
    <col min="1806" max="1806" width="5.5703125" customWidth="1"/>
    <col min="2050" max="2050" width="6.5703125" customWidth="1"/>
    <col min="2051" max="2051" width="9.5703125" customWidth="1"/>
    <col min="2052" max="2052" width="12.140625" customWidth="1"/>
    <col min="2053" max="2053" width="14.28515625" customWidth="1"/>
    <col min="2054" max="2054" width="10.140625" customWidth="1"/>
    <col min="2055" max="2055" width="9.28515625" customWidth="1"/>
    <col min="2056" max="2056" width="20.5703125" customWidth="1"/>
    <col min="2057" max="2057" width="21.85546875" customWidth="1"/>
    <col min="2058" max="2061" width="0" hidden="1" customWidth="1"/>
    <col min="2062" max="2062" width="5.5703125" customWidth="1"/>
    <col min="2306" max="2306" width="6.5703125" customWidth="1"/>
    <col min="2307" max="2307" width="9.5703125" customWidth="1"/>
    <col min="2308" max="2308" width="12.140625" customWidth="1"/>
    <col min="2309" max="2309" width="14.28515625" customWidth="1"/>
    <col min="2310" max="2310" width="10.140625" customWidth="1"/>
    <col min="2311" max="2311" width="9.28515625" customWidth="1"/>
    <col min="2312" max="2312" width="20.5703125" customWidth="1"/>
    <col min="2313" max="2313" width="21.85546875" customWidth="1"/>
    <col min="2314" max="2317" width="0" hidden="1" customWidth="1"/>
    <col min="2318" max="2318" width="5.5703125" customWidth="1"/>
    <col min="2562" max="2562" width="6.5703125" customWidth="1"/>
    <col min="2563" max="2563" width="9.5703125" customWidth="1"/>
    <col min="2564" max="2564" width="12.140625" customWidth="1"/>
    <col min="2565" max="2565" width="14.28515625" customWidth="1"/>
    <col min="2566" max="2566" width="10.140625" customWidth="1"/>
    <col min="2567" max="2567" width="9.28515625" customWidth="1"/>
    <col min="2568" max="2568" width="20.5703125" customWidth="1"/>
    <col min="2569" max="2569" width="21.85546875" customWidth="1"/>
    <col min="2570" max="2573" width="0" hidden="1" customWidth="1"/>
    <col min="2574" max="2574" width="5.5703125" customWidth="1"/>
    <col min="2818" max="2818" width="6.5703125" customWidth="1"/>
    <col min="2819" max="2819" width="9.5703125" customWidth="1"/>
    <col min="2820" max="2820" width="12.140625" customWidth="1"/>
    <col min="2821" max="2821" width="14.28515625" customWidth="1"/>
    <col min="2822" max="2822" width="10.140625" customWidth="1"/>
    <col min="2823" max="2823" width="9.28515625" customWidth="1"/>
    <col min="2824" max="2824" width="20.5703125" customWidth="1"/>
    <col min="2825" max="2825" width="21.85546875" customWidth="1"/>
    <col min="2826" max="2829" width="0" hidden="1" customWidth="1"/>
    <col min="2830" max="2830" width="5.5703125" customWidth="1"/>
    <col min="3074" max="3074" width="6.5703125" customWidth="1"/>
    <col min="3075" max="3075" width="9.5703125" customWidth="1"/>
    <col min="3076" max="3076" width="12.140625" customWidth="1"/>
    <col min="3077" max="3077" width="14.28515625" customWidth="1"/>
    <col min="3078" max="3078" width="10.140625" customWidth="1"/>
    <col min="3079" max="3079" width="9.28515625" customWidth="1"/>
    <col min="3080" max="3080" width="20.5703125" customWidth="1"/>
    <col min="3081" max="3081" width="21.85546875" customWidth="1"/>
    <col min="3082" max="3085" width="0" hidden="1" customWidth="1"/>
    <col min="3086" max="3086" width="5.5703125" customWidth="1"/>
    <col min="3330" max="3330" width="6.5703125" customWidth="1"/>
    <col min="3331" max="3331" width="9.5703125" customWidth="1"/>
    <col min="3332" max="3332" width="12.140625" customWidth="1"/>
    <col min="3333" max="3333" width="14.28515625" customWidth="1"/>
    <col min="3334" max="3334" width="10.140625" customWidth="1"/>
    <col min="3335" max="3335" width="9.28515625" customWidth="1"/>
    <col min="3336" max="3336" width="20.5703125" customWidth="1"/>
    <col min="3337" max="3337" width="21.85546875" customWidth="1"/>
    <col min="3338" max="3341" width="0" hidden="1" customWidth="1"/>
    <col min="3342" max="3342" width="5.5703125" customWidth="1"/>
    <col min="3586" max="3586" width="6.5703125" customWidth="1"/>
    <col min="3587" max="3587" width="9.5703125" customWidth="1"/>
    <col min="3588" max="3588" width="12.140625" customWidth="1"/>
    <col min="3589" max="3589" width="14.28515625" customWidth="1"/>
    <col min="3590" max="3590" width="10.140625" customWidth="1"/>
    <col min="3591" max="3591" width="9.28515625" customWidth="1"/>
    <col min="3592" max="3592" width="20.5703125" customWidth="1"/>
    <col min="3593" max="3593" width="21.85546875" customWidth="1"/>
    <col min="3594" max="3597" width="0" hidden="1" customWidth="1"/>
    <col min="3598" max="3598" width="5.5703125" customWidth="1"/>
    <col min="3842" max="3842" width="6.5703125" customWidth="1"/>
    <col min="3843" max="3843" width="9.5703125" customWidth="1"/>
    <col min="3844" max="3844" width="12.140625" customWidth="1"/>
    <col min="3845" max="3845" width="14.28515625" customWidth="1"/>
    <col min="3846" max="3846" width="10.140625" customWidth="1"/>
    <col min="3847" max="3847" width="9.28515625" customWidth="1"/>
    <col min="3848" max="3848" width="20.5703125" customWidth="1"/>
    <col min="3849" max="3849" width="21.85546875" customWidth="1"/>
    <col min="3850" max="3853" width="0" hidden="1" customWidth="1"/>
    <col min="3854" max="3854" width="5.5703125" customWidth="1"/>
    <col min="4098" max="4098" width="6.5703125" customWidth="1"/>
    <col min="4099" max="4099" width="9.5703125" customWidth="1"/>
    <col min="4100" max="4100" width="12.140625" customWidth="1"/>
    <col min="4101" max="4101" width="14.28515625" customWidth="1"/>
    <col min="4102" max="4102" width="10.140625" customWidth="1"/>
    <col min="4103" max="4103" width="9.28515625" customWidth="1"/>
    <col min="4104" max="4104" width="20.5703125" customWidth="1"/>
    <col min="4105" max="4105" width="21.85546875" customWidth="1"/>
    <col min="4106" max="4109" width="0" hidden="1" customWidth="1"/>
    <col min="4110" max="4110" width="5.5703125" customWidth="1"/>
    <col min="4354" max="4354" width="6.5703125" customWidth="1"/>
    <col min="4355" max="4355" width="9.5703125" customWidth="1"/>
    <col min="4356" max="4356" width="12.140625" customWidth="1"/>
    <col min="4357" max="4357" width="14.28515625" customWidth="1"/>
    <col min="4358" max="4358" width="10.140625" customWidth="1"/>
    <col min="4359" max="4359" width="9.28515625" customWidth="1"/>
    <col min="4360" max="4360" width="20.5703125" customWidth="1"/>
    <col min="4361" max="4361" width="21.85546875" customWidth="1"/>
    <col min="4362" max="4365" width="0" hidden="1" customWidth="1"/>
    <col min="4366" max="4366" width="5.5703125" customWidth="1"/>
    <col min="4610" max="4610" width="6.5703125" customWidth="1"/>
    <col min="4611" max="4611" width="9.5703125" customWidth="1"/>
    <col min="4612" max="4612" width="12.140625" customWidth="1"/>
    <col min="4613" max="4613" width="14.28515625" customWidth="1"/>
    <col min="4614" max="4614" width="10.140625" customWidth="1"/>
    <col min="4615" max="4615" width="9.28515625" customWidth="1"/>
    <col min="4616" max="4616" width="20.5703125" customWidth="1"/>
    <col min="4617" max="4617" width="21.85546875" customWidth="1"/>
    <col min="4618" max="4621" width="0" hidden="1" customWidth="1"/>
    <col min="4622" max="4622" width="5.5703125" customWidth="1"/>
    <col min="4866" max="4866" width="6.5703125" customWidth="1"/>
    <col min="4867" max="4867" width="9.5703125" customWidth="1"/>
    <col min="4868" max="4868" width="12.140625" customWidth="1"/>
    <col min="4869" max="4869" width="14.28515625" customWidth="1"/>
    <col min="4870" max="4870" width="10.140625" customWidth="1"/>
    <col min="4871" max="4871" width="9.28515625" customWidth="1"/>
    <col min="4872" max="4872" width="20.5703125" customWidth="1"/>
    <col min="4873" max="4873" width="21.85546875" customWidth="1"/>
    <col min="4874" max="4877" width="0" hidden="1" customWidth="1"/>
    <col min="4878" max="4878" width="5.5703125" customWidth="1"/>
    <col min="5122" max="5122" width="6.5703125" customWidth="1"/>
    <col min="5123" max="5123" width="9.5703125" customWidth="1"/>
    <col min="5124" max="5124" width="12.140625" customWidth="1"/>
    <col min="5125" max="5125" width="14.28515625" customWidth="1"/>
    <col min="5126" max="5126" width="10.140625" customWidth="1"/>
    <col min="5127" max="5127" width="9.28515625" customWidth="1"/>
    <col min="5128" max="5128" width="20.5703125" customWidth="1"/>
    <col min="5129" max="5129" width="21.85546875" customWidth="1"/>
    <col min="5130" max="5133" width="0" hidden="1" customWidth="1"/>
    <col min="5134" max="5134" width="5.5703125" customWidth="1"/>
    <col min="5378" max="5378" width="6.5703125" customWidth="1"/>
    <col min="5379" max="5379" width="9.5703125" customWidth="1"/>
    <col min="5380" max="5380" width="12.140625" customWidth="1"/>
    <col min="5381" max="5381" width="14.28515625" customWidth="1"/>
    <col min="5382" max="5382" width="10.140625" customWidth="1"/>
    <col min="5383" max="5383" width="9.28515625" customWidth="1"/>
    <col min="5384" max="5384" width="20.5703125" customWidth="1"/>
    <col min="5385" max="5385" width="21.85546875" customWidth="1"/>
    <col min="5386" max="5389" width="0" hidden="1" customWidth="1"/>
    <col min="5390" max="5390" width="5.5703125" customWidth="1"/>
    <col min="5634" max="5634" width="6.5703125" customWidth="1"/>
    <col min="5635" max="5635" width="9.5703125" customWidth="1"/>
    <col min="5636" max="5636" width="12.140625" customWidth="1"/>
    <col min="5637" max="5637" width="14.28515625" customWidth="1"/>
    <col min="5638" max="5638" width="10.140625" customWidth="1"/>
    <col min="5639" max="5639" width="9.28515625" customWidth="1"/>
    <col min="5640" max="5640" width="20.5703125" customWidth="1"/>
    <col min="5641" max="5641" width="21.85546875" customWidth="1"/>
    <col min="5642" max="5645" width="0" hidden="1" customWidth="1"/>
    <col min="5646" max="5646" width="5.5703125" customWidth="1"/>
    <col min="5890" max="5890" width="6.5703125" customWidth="1"/>
    <col min="5891" max="5891" width="9.5703125" customWidth="1"/>
    <col min="5892" max="5892" width="12.140625" customWidth="1"/>
    <col min="5893" max="5893" width="14.28515625" customWidth="1"/>
    <col min="5894" max="5894" width="10.140625" customWidth="1"/>
    <col min="5895" max="5895" width="9.28515625" customWidth="1"/>
    <col min="5896" max="5896" width="20.5703125" customWidth="1"/>
    <col min="5897" max="5897" width="21.85546875" customWidth="1"/>
    <col min="5898" max="5901" width="0" hidden="1" customWidth="1"/>
    <col min="5902" max="5902" width="5.5703125" customWidth="1"/>
    <col min="6146" max="6146" width="6.5703125" customWidth="1"/>
    <col min="6147" max="6147" width="9.5703125" customWidth="1"/>
    <col min="6148" max="6148" width="12.140625" customWidth="1"/>
    <col min="6149" max="6149" width="14.28515625" customWidth="1"/>
    <col min="6150" max="6150" width="10.140625" customWidth="1"/>
    <col min="6151" max="6151" width="9.28515625" customWidth="1"/>
    <col min="6152" max="6152" width="20.5703125" customWidth="1"/>
    <col min="6153" max="6153" width="21.85546875" customWidth="1"/>
    <col min="6154" max="6157" width="0" hidden="1" customWidth="1"/>
    <col min="6158" max="6158" width="5.5703125" customWidth="1"/>
    <col min="6402" max="6402" width="6.5703125" customWidth="1"/>
    <col min="6403" max="6403" width="9.5703125" customWidth="1"/>
    <col min="6404" max="6404" width="12.140625" customWidth="1"/>
    <col min="6405" max="6405" width="14.28515625" customWidth="1"/>
    <col min="6406" max="6406" width="10.140625" customWidth="1"/>
    <col min="6407" max="6407" width="9.28515625" customWidth="1"/>
    <col min="6408" max="6408" width="20.5703125" customWidth="1"/>
    <col min="6409" max="6409" width="21.85546875" customWidth="1"/>
    <col min="6410" max="6413" width="0" hidden="1" customWidth="1"/>
    <col min="6414" max="6414" width="5.5703125" customWidth="1"/>
    <col min="6658" max="6658" width="6.5703125" customWidth="1"/>
    <col min="6659" max="6659" width="9.5703125" customWidth="1"/>
    <col min="6660" max="6660" width="12.140625" customWidth="1"/>
    <col min="6661" max="6661" width="14.28515625" customWidth="1"/>
    <col min="6662" max="6662" width="10.140625" customWidth="1"/>
    <col min="6663" max="6663" width="9.28515625" customWidth="1"/>
    <col min="6664" max="6664" width="20.5703125" customWidth="1"/>
    <col min="6665" max="6665" width="21.85546875" customWidth="1"/>
    <col min="6666" max="6669" width="0" hidden="1" customWidth="1"/>
    <col min="6670" max="6670" width="5.5703125" customWidth="1"/>
    <col min="6914" max="6914" width="6.5703125" customWidth="1"/>
    <col min="6915" max="6915" width="9.5703125" customWidth="1"/>
    <col min="6916" max="6916" width="12.140625" customWidth="1"/>
    <col min="6917" max="6917" width="14.28515625" customWidth="1"/>
    <col min="6918" max="6918" width="10.140625" customWidth="1"/>
    <col min="6919" max="6919" width="9.28515625" customWidth="1"/>
    <col min="6920" max="6920" width="20.5703125" customWidth="1"/>
    <col min="6921" max="6921" width="21.85546875" customWidth="1"/>
    <col min="6922" max="6925" width="0" hidden="1" customWidth="1"/>
    <col min="6926" max="6926" width="5.5703125" customWidth="1"/>
    <col min="7170" max="7170" width="6.5703125" customWidth="1"/>
    <col min="7171" max="7171" width="9.5703125" customWidth="1"/>
    <col min="7172" max="7172" width="12.140625" customWidth="1"/>
    <col min="7173" max="7173" width="14.28515625" customWidth="1"/>
    <col min="7174" max="7174" width="10.140625" customWidth="1"/>
    <col min="7175" max="7175" width="9.28515625" customWidth="1"/>
    <col min="7176" max="7176" width="20.5703125" customWidth="1"/>
    <col min="7177" max="7177" width="21.85546875" customWidth="1"/>
    <col min="7178" max="7181" width="0" hidden="1" customWidth="1"/>
    <col min="7182" max="7182" width="5.5703125" customWidth="1"/>
    <col min="7426" max="7426" width="6.5703125" customWidth="1"/>
    <col min="7427" max="7427" width="9.5703125" customWidth="1"/>
    <col min="7428" max="7428" width="12.140625" customWidth="1"/>
    <col min="7429" max="7429" width="14.28515625" customWidth="1"/>
    <col min="7430" max="7430" width="10.140625" customWidth="1"/>
    <col min="7431" max="7431" width="9.28515625" customWidth="1"/>
    <col min="7432" max="7432" width="20.5703125" customWidth="1"/>
    <col min="7433" max="7433" width="21.85546875" customWidth="1"/>
    <col min="7434" max="7437" width="0" hidden="1" customWidth="1"/>
    <col min="7438" max="7438" width="5.5703125" customWidth="1"/>
    <col min="7682" max="7682" width="6.5703125" customWidth="1"/>
    <col min="7683" max="7683" width="9.5703125" customWidth="1"/>
    <col min="7684" max="7684" width="12.140625" customWidth="1"/>
    <col min="7685" max="7685" width="14.28515625" customWidth="1"/>
    <col min="7686" max="7686" width="10.140625" customWidth="1"/>
    <col min="7687" max="7687" width="9.28515625" customWidth="1"/>
    <col min="7688" max="7688" width="20.5703125" customWidth="1"/>
    <col min="7689" max="7689" width="21.85546875" customWidth="1"/>
    <col min="7690" max="7693" width="0" hidden="1" customWidth="1"/>
    <col min="7694" max="7694" width="5.5703125" customWidth="1"/>
    <col min="7938" max="7938" width="6.5703125" customWidth="1"/>
    <col min="7939" max="7939" width="9.5703125" customWidth="1"/>
    <col min="7940" max="7940" width="12.140625" customWidth="1"/>
    <col min="7941" max="7941" width="14.28515625" customWidth="1"/>
    <col min="7942" max="7942" width="10.140625" customWidth="1"/>
    <col min="7943" max="7943" width="9.28515625" customWidth="1"/>
    <col min="7944" max="7944" width="20.5703125" customWidth="1"/>
    <col min="7945" max="7945" width="21.85546875" customWidth="1"/>
    <col min="7946" max="7949" width="0" hidden="1" customWidth="1"/>
    <col min="7950" max="7950" width="5.5703125" customWidth="1"/>
    <col min="8194" max="8194" width="6.5703125" customWidth="1"/>
    <col min="8195" max="8195" width="9.5703125" customWidth="1"/>
    <col min="8196" max="8196" width="12.140625" customWidth="1"/>
    <col min="8197" max="8197" width="14.28515625" customWidth="1"/>
    <col min="8198" max="8198" width="10.140625" customWidth="1"/>
    <col min="8199" max="8199" width="9.28515625" customWidth="1"/>
    <col min="8200" max="8200" width="20.5703125" customWidth="1"/>
    <col min="8201" max="8201" width="21.85546875" customWidth="1"/>
    <col min="8202" max="8205" width="0" hidden="1" customWidth="1"/>
    <col min="8206" max="8206" width="5.5703125" customWidth="1"/>
    <col min="8450" max="8450" width="6.5703125" customWidth="1"/>
    <col min="8451" max="8451" width="9.5703125" customWidth="1"/>
    <col min="8452" max="8452" width="12.140625" customWidth="1"/>
    <col min="8453" max="8453" width="14.28515625" customWidth="1"/>
    <col min="8454" max="8454" width="10.140625" customWidth="1"/>
    <col min="8455" max="8455" width="9.28515625" customWidth="1"/>
    <col min="8456" max="8456" width="20.5703125" customWidth="1"/>
    <col min="8457" max="8457" width="21.85546875" customWidth="1"/>
    <col min="8458" max="8461" width="0" hidden="1" customWidth="1"/>
    <col min="8462" max="8462" width="5.5703125" customWidth="1"/>
    <col min="8706" max="8706" width="6.5703125" customWidth="1"/>
    <col min="8707" max="8707" width="9.5703125" customWidth="1"/>
    <col min="8708" max="8708" width="12.140625" customWidth="1"/>
    <col min="8709" max="8709" width="14.28515625" customWidth="1"/>
    <col min="8710" max="8710" width="10.140625" customWidth="1"/>
    <col min="8711" max="8711" width="9.28515625" customWidth="1"/>
    <col min="8712" max="8712" width="20.5703125" customWidth="1"/>
    <col min="8713" max="8713" width="21.85546875" customWidth="1"/>
    <col min="8714" max="8717" width="0" hidden="1" customWidth="1"/>
    <col min="8718" max="8718" width="5.5703125" customWidth="1"/>
    <col min="8962" max="8962" width="6.5703125" customWidth="1"/>
    <col min="8963" max="8963" width="9.5703125" customWidth="1"/>
    <col min="8964" max="8964" width="12.140625" customWidth="1"/>
    <col min="8965" max="8965" width="14.28515625" customWidth="1"/>
    <col min="8966" max="8966" width="10.140625" customWidth="1"/>
    <col min="8967" max="8967" width="9.28515625" customWidth="1"/>
    <col min="8968" max="8968" width="20.5703125" customWidth="1"/>
    <col min="8969" max="8969" width="21.85546875" customWidth="1"/>
    <col min="8970" max="8973" width="0" hidden="1" customWidth="1"/>
    <col min="8974" max="8974" width="5.5703125" customWidth="1"/>
    <col min="9218" max="9218" width="6.5703125" customWidth="1"/>
    <col min="9219" max="9219" width="9.5703125" customWidth="1"/>
    <col min="9220" max="9220" width="12.140625" customWidth="1"/>
    <col min="9221" max="9221" width="14.28515625" customWidth="1"/>
    <col min="9222" max="9222" width="10.140625" customWidth="1"/>
    <col min="9223" max="9223" width="9.28515625" customWidth="1"/>
    <col min="9224" max="9224" width="20.5703125" customWidth="1"/>
    <col min="9225" max="9225" width="21.85546875" customWidth="1"/>
    <col min="9226" max="9229" width="0" hidden="1" customWidth="1"/>
    <col min="9230" max="9230" width="5.5703125" customWidth="1"/>
    <col min="9474" max="9474" width="6.5703125" customWidth="1"/>
    <col min="9475" max="9475" width="9.5703125" customWidth="1"/>
    <col min="9476" max="9476" width="12.140625" customWidth="1"/>
    <col min="9477" max="9477" width="14.28515625" customWidth="1"/>
    <col min="9478" max="9478" width="10.140625" customWidth="1"/>
    <col min="9479" max="9479" width="9.28515625" customWidth="1"/>
    <col min="9480" max="9480" width="20.5703125" customWidth="1"/>
    <col min="9481" max="9481" width="21.85546875" customWidth="1"/>
    <col min="9482" max="9485" width="0" hidden="1" customWidth="1"/>
    <col min="9486" max="9486" width="5.5703125" customWidth="1"/>
    <col min="9730" max="9730" width="6.5703125" customWidth="1"/>
    <col min="9731" max="9731" width="9.5703125" customWidth="1"/>
    <col min="9732" max="9732" width="12.140625" customWidth="1"/>
    <col min="9733" max="9733" width="14.28515625" customWidth="1"/>
    <col min="9734" max="9734" width="10.140625" customWidth="1"/>
    <col min="9735" max="9735" width="9.28515625" customWidth="1"/>
    <col min="9736" max="9736" width="20.5703125" customWidth="1"/>
    <col min="9737" max="9737" width="21.85546875" customWidth="1"/>
    <col min="9738" max="9741" width="0" hidden="1" customWidth="1"/>
    <col min="9742" max="9742" width="5.5703125" customWidth="1"/>
    <col min="9986" max="9986" width="6.5703125" customWidth="1"/>
    <col min="9987" max="9987" width="9.5703125" customWidth="1"/>
    <col min="9988" max="9988" width="12.140625" customWidth="1"/>
    <col min="9989" max="9989" width="14.28515625" customWidth="1"/>
    <col min="9990" max="9990" width="10.140625" customWidth="1"/>
    <col min="9991" max="9991" width="9.28515625" customWidth="1"/>
    <col min="9992" max="9992" width="20.5703125" customWidth="1"/>
    <col min="9993" max="9993" width="21.85546875" customWidth="1"/>
    <col min="9994" max="9997" width="0" hidden="1" customWidth="1"/>
    <col min="9998" max="9998" width="5.5703125" customWidth="1"/>
    <col min="10242" max="10242" width="6.5703125" customWidth="1"/>
    <col min="10243" max="10243" width="9.5703125" customWidth="1"/>
    <col min="10244" max="10244" width="12.140625" customWidth="1"/>
    <col min="10245" max="10245" width="14.28515625" customWidth="1"/>
    <col min="10246" max="10246" width="10.140625" customWidth="1"/>
    <col min="10247" max="10247" width="9.28515625" customWidth="1"/>
    <col min="10248" max="10248" width="20.5703125" customWidth="1"/>
    <col min="10249" max="10249" width="21.85546875" customWidth="1"/>
    <col min="10250" max="10253" width="0" hidden="1" customWidth="1"/>
    <col min="10254" max="10254" width="5.5703125" customWidth="1"/>
    <col min="10498" max="10498" width="6.5703125" customWidth="1"/>
    <col min="10499" max="10499" width="9.5703125" customWidth="1"/>
    <col min="10500" max="10500" width="12.140625" customWidth="1"/>
    <col min="10501" max="10501" width="14.28515625" customWidth="1"/>
    <col min="10502" max="10502" width="10.140625" customWidth="1"/>
    <col min="10503" max="10503" width="9.28515625" customWidth="1"/>
    <col min="10504" max="10504" width="20.5703125" customWidth="1"/>
    <col min="10505" max="10505" width="21.85546875" customWidth="1"/>
    <col min="10506" max="10509" width="0" hidden="1" customWidth="1"/>
    <col min="10510" max="10510" width="5.5703125" customWidth="1"/>
    <col min="10754" max="10754" width="6.5703125" customWidth="1"/>
    <col min="10755" max="10755" width="9.5703125" customWidth="1"/>
    <col min="10756" max="10756" width="12.140625" customWidth="1"/>
    <col min="10757" max="10757" width="14.28515625" customWidth="1"/>
    <col min="10758" max="10758" width="10.140625" customWidth="1"/>
    <col min="10759" max="10759" width="9.28515625" customWidth="1"/>
    <col min="10760" max="10760" width="20.5703125" customWidth="1"/>
    <col min="10761" max="10761" width="21.85546875" customWidth="1"/>
    <col min="10762" max="10765" width="0" hidden="1" customWidth="1"/>
    <col min="10766" max="10766" width="5.5703125" customWidth="1"/>
    <col min="11010" max="11010" width="6.5703125" customWidth="1"/>
    <col min="11011" max="11011" width="9.5703125" customWidth="1"/>
    <col min="11012" max="11012" width="12.140625" customWidth="1"/>
    <col min="11013" max="11013" width="14.28515625" customWidth="1"/>
    <col min="11014" max="11014" width="10.140625" customWidth="1"/>
    <col min="11015" max="11015" width="9.28515625" customWidth="1"/>
    <col min="11016" max="11016" width="20.5703125" customWidth="1"/>
    <col min="11017" max="11017" width="21.85546875" customWidth="1"/>
    <col min="11018" max="11021" width="0" hidden="1" customWidth="1"/>
    <col min="11022" max="11022" width="5.5703125" customWidth="1"/>
    <col min="11266" max="11266" width="6.5703125" customWidth="1"/>
    <col min="11267" max="11267" width="9.5703125" customWidth="1"/>
    <col min="11268" max="11268" width="12.140625" customWidth="1"/>
    <col min="11269" max="11269" width="14.28515625" customWidth="1"/>
    <col min="11270" max="11270" width="10.140625" customWidth="1"/>
    <col min="11271" max="11271" width="9.28515625" customWidth="1"/>
    <col min="11272" max="11272" width="20.5703125" customWidth="1"/>
    <col min="11273" max="11273" width="21.85546875" customWidth="1"/>
    <col min="11274" max="11277" width="0" hidden="1" customWidth="1"/>
    <col min="11278" max="11278" width="5.5703125" customWidth="1"/>
    <col min="11522" max="11522" width="6.5703125" customWidth="1"/>
    <col min="11523" max="11523" width="9.5703125" customWidth="1"/>
    <col min="11524" max="11524" width="12.140625" customWidth="1"/>
    <col min="11525" max="11525" width="14.28515625" customWidth="1"/>
    <col min="11526" max="11526" width="10.140625" customWidth="1"/>
    <col min="11527" max="11527" width="9.28515625" customWidth="1"/>
    <col min="11528" max="11528" width="20.5703125" customWidth="1"/>
    <col min="11529" max="11529" width="21.85546875" customWidth="1"/>
    <col min="11530" max="11533" width="0" hidden="1" customWidth="1"/>
    <col min="11534" max="11534" width="5.5703125" customWidth="1"/>
    <col min="11778" max="11778" width="6.5703125" customWidth="1"/>
    <col min="11779" max="11779" width="9.5703125" customWidth="1"/>
    <col min="11780" max="11780" width="12.140625" customWidth="1"/>
    <col min="11781" max="11781" width="14.28515625" customWidth="1"/>
    <col min="11782" max="11782" width="10.140625" customWidth="1"/>
    <col min="11783" max="11783" width="9.28515625" customWidth="1"/>
    <col min="11784" max="11784" width="20.5703125" customWidth="1"/>
    <col min="11785" max="11785" width="21.85546875" customWidth="1"/>
    <col min="11786" max="11789" width="0" hidden="1" customWidth="1"/>
    <col min="11790" max="11790" width="5.5703125" customWidth="1"/>
    <col min="12034" max="12034" width="6.5703125" customWidth="1"/>
    <col min="12035" max="12035" width="9.5703125" customWidth="1"/>
    <col min="12036" max="12036" width="12.140625" customWidth="1"/>
    <col min="12037" max="12037" width="14.28515625" customWidth="1"/>
    <col min="12038" max="12038" width="10.140625" customWidth="1"/>
    <col min="12039" max="12039" width="9.28515625" customWidth="1"/>
    <col min="12040" max="12040" width="20.5703125" customWidth="1"/>
    <col min="12041" max="12041" width="21.85546875" customWidth="1"/>
    <col min="12042" max="12045" width="0" hidden="1" customWidth="1"/>
    <col min="12046" max="12046" width="5.5703125" customWidth="1"/>
    <col min="12290" max="12290" width="6.5703125" customWidth="1"/>
    <col min="12291" max="12291" width="9.5703125" customWidth="1"/>
    <col min="12292" max="12292" width="12.140625" customWidth="1"/>
    <col min="12293" max="12293" width="14.28515625" customWidth="1"/>
    <col min="12294" max="12294" width="10.140625" customWidth="1"/>
    <col min="12295" max="12295" width="9.28515625" customWidth="1"/>
    <col min="12296" max="12296" width="20.5703125" customWidth="1"/>
    <col min="12297" max="12297" width="21.85546875" customWidth="1"/>
    <col min="12298" max="12301" width="0" hidden="1" customWidth="1"/>
    <col min="12302" max="12302" width="5.5703125" customWidth="1"/>
    <col min="12546" max="12546" width="6.5703125" customWidth="1"/>
    <col min="12547" max="12547" width="9.5703125" customWidth="1"/>
    <col min="12548" max="12548" width="12.140625" customWidth="1"/>
    <col min="12549" max="12549" width="14.28515625" customWidth="1"/>
    <col min="12550" max="12550" width="10.140625" customWidth="1"/>
    <col min="12551" max="12551" width="9.28515625" customWidth="1"/>
    <col min="12552" max="12552" width="20.5703125" customWidth="1"/>
    <col min="12553" max="12553" width="21.85546875" customWidth="1"/>
    <col min="12554" max="12557" width="0" hidden="1" customWidth="1"/>
    <col min="12558" max="12558" width="5.5703125" customWidth="1"/>
    <col min="12802" max="12802" width="6.5703125" customWidth="1"/>
    <col min="12803" max="12803" width="9.5703125" customWidth="1"/>
    <col min="12804" max="12804" width="12.140625" customWidth="1"/>
    <col min="12805" max="12805" width="14.28515625" customWidth="1"/>
    <col min="12806" max="12806" width="10.140625" customWidth="1"/>
    <col min="12807" max="12807" width="9.28515625" customWidth="1"/>
    <col min="12808" max="12808" width="20.5703125" customWidth="1"/>
    <col min="12809" max="12809" width="21.85546875" customWidth="1"/>
    <col min="12810" max="12813" width="0" hidden="1" customWidth="1"/>
    <col min="12814" max="12814" width="5.5703125" customWidth="1"/>
    <col min="13058" max="13058" width="6.5703125" customWidth="1"/>
    <col min="13059" max="13059" width="9.5703125" customWidth="1"/>
    <col min="13060" max="13060" width="12.140625" customWidth="1"/>
    <col min="13061" max="13061" width="14.28515625" customWidth="1"/>
    <col min="13062" max="13062" width="10.140625" customWidth="1"/>
    <col min="13063" max="13063" width="9.28515625" customWidth="1"/>
    <col min="13064" max="13064" width="20.5703125" customWidth="1"/>
    <col min="13065" max="13065" width="21.85546875" customWidth="1"/>
    <col min="13066" max="13069" width="0" hidden="1" customWidth="1"/>
    <col min="13070" max="13070" width="5.5703125" customWidth="1"/>
    <col min="13314" max="13314" width="6.5703125" customWidth="1"/>
    <col min="13315" max="13315" width="9.5703125" customWidth="1"/>
    <col min="13316" max="13316" width="12.140625" customWidth="1"/>
    <col min="13317" max="13317" width="14.28515625" customWidth="1"/>
    <col min="13318" max="13318" width="10.140625" customWidth="1"/>
    <col min="13319" max="13319" width="9.28515625" customWidth="1"/>
    <col min="13320" max="13320" width="20.5703125" customWidth="1"/>
    <col min="13321" max="13321" width="21.85546875" customWidth="1"/>
    <col min="13322" max="13325" width="0" hidden="1" customWidth="1"/>
    <col min="13326" max="13326" width="5.5703125" customWidth="1"/>
    <col min="13570" max="13570" width="6.5703125" customWidth="1"/>
    <col min="13571" max="13571" width="9.5703125" customWidth="1"/>
    <col min="13572" max="13572" width="12.140625" customWidth="1"/>
    <col min="13573" max="13573" width="14.28515625" customWidth="1"/>
    <col min="13574" max="13574" width="10.140625" customWidth="1"/>
    <col min="13575" max="13575" width="9.28515625" customWidth="1"/>
    <col min="13576" max="13576" width="20.5703125" customWidth="1"/>
    <col min="13577" max="13577" width="21.85546875" customWidth="1"/>
    <col min="13578" max="13581" width="0" hidden="1" customWidth="1"/>
    <col min="13582" max="13582" width="5.5703125" customWidth="1"/>
    <col min="13826" max="13826" width="6.5703125" customWidth="1"/>
    <col min="13827" max="13827" width="9.5703125" customWidth="1"/>
    <col min="13828" max="13828" width="12.140625" customWidth="1"/>
    <col min="13829" max="13829" width="14.28515625" customWidth="1"/>
    <col min="13830" max="13830" width="10.140625" customWidth="1"/>
    <col min="13831" max="13831" width="9.28515625" customWidth="1"/>
    <col min="13832" max="13832" width="20.5703125" customWidth="1"/>
    <col min="13833" max="13833" width="21.85546875" customWidth="1"/>
    <col min="13834" max="13837" width="0" hidden="1" customWidth="1"/>
    <col min="13838" max="13838" width="5.5703125" customWidth="1"/>
    <col min="14082" max="14082" width="6.5703125" customWidth="1"/>
    <col min="14083" max="14083" width="9.5703125" customWidth="1"/>
    <col min="14084" max="14084" width="12.140625" customWidth="1"/>
    <col min="14085" max="14085" width="14.28515625" customWidth="1"/>
    <col min="14086" max="14086" width="10.140625" customWidth="1"/>
    <col min="14087" max="14087" width="9.28515625" customWidth="1"/>
    <col min="14088" max="14088" width="20.5703125" customWidth="1"/>
    <col min="14089" max="14089" width="21.85546875" customWidth="1"/>
    <col min="14090" max="14093" width="0" hidden="1" customWidth="1"/>
    <col min="14094" max="14094" width="5.5703125" customWidth="1"/>
    <col min="14338" max="14338" width="6.5703125" customWidth="1"/>
    <col min="14339" max="14339" width="9.5703125" customWidth="1"/>
    <col min="14340" max="14340" width="12.140625" customWidth="1"/>
    <col min="14341" max="14341" width="14.28515625" customWidth="1"/>
    <col min="14342" max="14342" width="10.140625" customWidth="1"/>
    <col min="14343" max="14343" width="9.28515625" customWidth="1"/>
    <col min="14344" max="14344" width="20.5703125" customWidth="1"/>
    <col min="14345" max="14345" width="21.85546875" customWidth="1"/>
    <col min="14346" max="14349" width="0" hidden="1" customWidth="1"/>
    <col min="14350" max="14350" width="5.5703125" customWidth="1"/>
    <col min="14594" max="14594" width="6.5703125" customWidth="1"/>
    <col min="14595" max="14595" width="9.5703125" customWidth="1"/>
    <col min="14596" max="14596" width="12.140625" customWidth="1"/>
    <col min="14597" max="14597" width="14.28515625" customWidth="1"/>
    <col min="14598" max="14598" width="10.140625" customWidth="1"/>
    <col min="14599" max="14599" width="9.28515625" customWidth="1"/>
    <col min="14600" max="14600" width="20.5703125" customWidth="1"/>
    <col min="14601" max="14601" width="21.85546875" customWidth="1"/>
    <col min="14602" max="14605" width="0" hidden="1" customWidth="1"/>
    <col min="14606" max="14606" width="5.5703125" customWidth="1"/>
    <col min="14850" max="14850" width="6.5703125" customWidth="1"/>
    <col min="14851" max="14851" width="9.5703125" customWidth="1"/>
    <col min="14852" max="14852" width="12.140625" customWidth="1"/>
    <col min="14853" max="14853" width="14.28515625" customWidth="1"/>
    <col min="14854" max="14854" width="10.140625" customWidth="1"/>
    <col min="14855" max="14855" width="9.28515625" customWidth="1"/>
    <col min="14856" max="14856" width="20.5703125" customWidth="1"/>
    <col min="14857" max="14857" width="21.85546875" customWidth="1"/>
    <col min="14858" max="14861" width="0" hidden="1" customWidth="1"/>
    <col min="14862" max="14862" width="5.5703125" customWidth="1"/>
    <col min="15106" max="15106" width="6.5703125" customWidth="1"/>
    <col min="15107" max="15107" width="9.5703125" customWidth="1"/>
    <col min="15108" max="15108" width="12.140625" customWidth="1"/>
    <col min="15109" max="15109" width="14.28515625" customWidth="1"/>
    <col min="15110" max="15110" width="10.140625" customWidth="1"/>
    <col min="15111" max="15111" width="9.28515625" customWidth="1"/>
    <col min="15112" max="15112" width="20.5703125" customWidth="1"/>
    <col min="15113" max="15113" width="21.85546875" customWidth="1"/>
    <col min="15114" max="15117" width="0" hidden="1" customWidth="1"/>
    <col min="15118" max="15118" width="5.5703125" customWidth="1"/>
    <col min="15362" max="15362" width="6.5703125" customWidth="1"/>
    <col min="15363" max="15363" width="9.5703125" customWidth="1"/>
    <col min="15364" max="15364" width="12.140625" customWidth="1"/>
    <col min="15365" max="15365" width="14.28515625" customWidth="1"/>
    <col min="15366" max="15366" width="10.140625" customWidth="1"/>
    <col min="15367" max="15367" width="9.28515625" customWidth="1"/>
    <col min="15368" max="15368" width="20.5703125" customWidth="1"/>
    <col min="15369" max="15369" width="21.85546875" customWidth="1"/>
    <col min="15370" max="15373" width="0" hidden="1" customWidth="1"/>
    <col min="15374" max="15374" width="5.5703125" customWidth="1"/>
    <col min="15618" max="15618" width="6.5703125" customWidth="1"/>
    <col min="15619" max="15619" width="9.5703125" customWidth="1"/>
    <col min="15620" max="15620" width="12.140625" customWidth="1"/>
    <col min="15621" max="15621" width="14.28515625" customWidth="1"/>
    <col min="15622" max="15622" width="10.140625" customWidth="1"/>
    <col min="15623" max="15623" width="9.28515625" customWidth="1"/>
    <col min="15624" max="15624" width="20.5703125" customWidth="1"/>
    <col min="15625" max="15625" width="21.85546875" customWidth="1"/>
    <col min="15626" max="15629" width="0" hidden="1" customWidth="1"/>
    <col min="15630" max="15630" width="5.5703125" customWidth="1"/>
    <col min="15874" max="15874" width="6.5703125" customWidth="1"/>
    <col min="15875" max="15875" width="9.5703125" customWidth="1"/>
    <col min="15876" max="15876" width="12.140625" customWidth="1"/>
    <col min="15877" max="15877" width="14.28515625" customWidth="1"/>
    <col min="15878" max="15878" width="10.140625" customWidth="1"/>
    <col min="15879" max="15879" width="9.28515625" customWidth="1"/>
    <col min="15880" max="15880" width="20.5703125" customWidth="1"/>
    <col min="15881" max="15881" width="21.85546875" customWidth="1"/>
    <col min="15882" max="15885" width="0" hidden="1" customWidth="1"/>
    <col min="15886" max="15886" width="5.5703125" customWidth="1"/>
    <col min="16130" max="16130" width="6.5703125" customWidth="1"/>
    <col min="16131" max="16131" width="9.5703125" customWidth="1"/>
    <col min="16132" max="16132" width="12.140625" customWidth="1"/>
    <col min="16133" max="16133" width="14.28515625" customWidth="1"/>
    <col min="16134" max="16134" width="10.140625" customWidth="1"/>
    <col min="16135" max="16135" width="9.28515625" customWidth="1"/>
    <col min="16136" max="16136" width="20.5703125" customWidth="1"/>
    <col min="16137" max="16137" width="21.85546875" customWidth="1"/>
    <col min="16138" max="16141" width="0" hidden="1" customWidth="1"/>
    <col min="16142" max="16142" width="5.5703125" customWidth="1"/>
  </cols>
  <sheetData>
    <row r="1" spans="2:15" ht="63.95" customHeight="1" thickTop="1" thickBot="1" x14ac:dyDescent="0.25">
      <c r="B1" s="266"/>
      <c r="C1" s="267"/>
      <c r="D1" s="267"/>
      <c r="E1" s="268"/>
      <c r="F1" s="269"/>
      <c r="G1" s="269"/>
      <c r="H1" s="269"/>
      <c r="I1" s="270"/>
      <c r="K1" s="202"/>
      <c r="L1" s="203"/>
    </row>
    <row r="2" spans="2:15" ht="31.35" customHeight="1" thickTop="1" thickBot="1" x14ac:dyDescent="0.4">
      <c r="B2" s="291" t="s">
        <v>200</v>
      </c>
      <c r="C2" s="292"/>
      <c r="D2" s="292"/>
      <c r="E2" s="292"/>
      <c r="F2" s="292"/>
      <c r="G2" s="292"/>
      <c r="H2" s="292"/>
      <c r="I2" s="293"/>
      <c r="K2" s="202"/>
      <c r="L2" s="203"/>
    </row>
    <row r="3" spans="2:15" s="205" customFormat="1" ht="15" thickTop="1" x14ac:dyDescent="0.2">
      <c r="B3" s="204" t="s">
        <v>186</v>
      </c>
      <c r="C3" s="229" t="s">
        <v>187</v>
      </c>
      <c r="D3" s="229" t="s">
        <v>188</v>
      </c>
      <c r="E3" s="229" t="s">
        <v>189</v>
      </c>
      <c r="F3" s="271" t="s">
        <v>190</v>
      </c>
      <c r="G3" s="271"/>
      <c r="H3" s="271"/>
      <c r="I3" s="272"/>
      <c r="K3" s="202" t="s">
        <v>191</v>
      </c>
      <c r="L3" s="203" t="s">
        <v>192</v>
      </c>
    </row>
    <row r="4" spans="2:15" ht="14.25" x14ac:dyDescent="0.2">
      <c r="B4" s="230" t="s">
        <v>193</v>
      </c>
      <c r="C4" s="231">
        <v>43658</v>
      </c>
      <c r="D4" s="230" t="s">
        <v>210</v>
      </c>
      <c r="E4" s="232" t="s">
        <v>194</v>
      </c>
      <c r="F4" s="273" t="s">
        <v>209</v>
      </c>
      <c r="G4" s="273"/>
      <c r="H4" s="273"/>
      <c r="I4" s="273"/>
      <c r="O4" s="206"/>
    </row>
    <row r="5" spans="2:15" ht="354.75" customHeight="1" x14ac:dyDescent="0.2">
      <c r="B5" s="282" t="s">
        <v>217</v>
      </c>
      <c r="C5" s="284">
        <v>44176</v>
      </c>
      <c r="D5" s="282" t="s">
        <v>240</v>
      </c>
      <c r="E5" s="280" t="s">
        <v>218</v>
      </c>
      <c r="F5" s="274" t="s">
        <v>238</v>
      </c>
      <c r="G5" s="275"/>
      <c r="H5" s="275"/>
      <c r="I5" s="276"/>
      <c r="O5" s="206"/>
    </row>
    <row r="6" spans="2:15" ht="30" customHeight="1" x14ac:dyDescent="0.2">
      <c r="B6" s="283"/>
      <c r="C6" s="285"/>
      <c r="D6" s="283"/>
      <c r="E6" s="281"/>
      <c r="F6" s="277"/>
      <c r="G6" s="278"/>
      <c r="H6" s="278"/>
      <c r="I6" s="279"/>
      <c r="O6" s="206"/>
    </row>
    <row r="7" spans="2:15" ht="14.25" x14ac:dyDescent="0.2">
      <c r="B7" s="230"/>
      <c r="C7" s="231"/>
      <c r="D7" s="230"/>
      <c r="E7" s="232"/>
      <c r="F7" s="273"/>
      <c r="G7" s="273"/>
      <c r="H7" s="273"/>
      <c r="I7" s="273"/>
      <c r="O7" s="206"/>
    </row>
    <row r="8" spans="2:15" ht="14.25" x14ac:dyDescent="0.2">
      <c r="B8" s="230"/>
      <c r="C8" s="231"/>
      <c r="D8" s="230"/>
      <c r="E8" s="232"/>
      <c r="F8" s="273"/>
      <c r="G8" s="273"/>
      <c r="H8" s="273"/>
      <c r="I8" s="273"/>
      <c r="O8" s="206"/>
    </row>
    <row r="9" spans="2:15" ht="14.25" x14ac:dyDescent="0.2">
      <c r="B9" s="230"/>
      <c r="C9" s="231"/>
      <c r="D9" s="230"/>
      <c r="E9" s="232"/>
      <c r="F9" s="273"/>
      <c r="G9" s="273"/>
      <c r="H9" s="273"/>
      <c r="I9" s="273"/>
      <c r="O9" s="206"/>
    </row>
    <row r="10" spans="2:15" ht="14.25" x14ac:dyDescent="0.2">
      <c r="B10" s="230"/>
      <c r="C10" s="231"/>
      <c r="D10" s="230"/>
      <c r="E10" s="232"/>
      <c r="F10" s="273"/>
      <c r="G10" s="273"/>
      <c r="H10" s="273"/>
      <c r="I10" s="273"/>
      <c r="O10" s="206"/>
    </row>
    <row r="11" spans="2:15" ht="14.25" x14ac:dyDescent="0.2">
      <c r="B11" s="230"/>
      <c r="C11" s="231"/>
      <c r="D11" s="230"/>
      <c r="E11" s="232"/>
      <c r="F11" s="273" t="s">
        <v>195</v>
      </c>
      <c r="G11" s="273"/>
      <c r="H11" s="273"/>
      <c r="I11" s="273"/>
      <c r="O11" s="206"/>
    </row>
    <row r="12" spans="2:15" ht="15" thickBot="1" x14ac:dyDescent="0.25">
      <c r="B12" s="294" t="s">
        <v>235</v>
      </c>
      <c r="C12" s="295"/>
      <c r="D12" s="295"/>
      <c r="E12" s="295"/>
      <c r="F12" s="295"/>
      <c r="G12" s="295"/>
      <c r="H12" s="295"/>
      <c r="I12" s="296"/>
      <c r="O12" s="206"/>
    </row>
    <row r="13" spans="2:15" ht="14.25" thickTop="1" thickBot="1" x14ac:dyDescent="0.25">
      <c r="B13" s="286"/>
      <c r="C13" s="286"/>
      <c r="D13" s="286"/>
      <c r="E13" s="286"/>
      <c r="F13" s="286"/>
      <c r="G13" s="286"/>
      <c r="H13" s="286"/>
      <c r="I13" s="286"/>
      <c r="O13" s="206"/>
    </row>
    <row r="14" spans="2:15" ht="17.100000000000001" customHeight="1" x14ac:dyDescent="0.2">
      <c r="B14" s="287" t="s">
        <v>196</v>
      </c>
      <c r="C14" s="288"/>
      <c r="D14" s="288"/>
      <c r="E14" s="288"/>
      <c r="F14" s="288"/>
      <c r="G14" s="207" t="s">
        <v>197</v>
      </c>
      <c r="H14" s="207" t="s">
        <v>198</v>
      </c>
      <c r="I14" s="208" t="s">
        <v>211</v>
      </c>
      <c r="O14" s="206"/>
    </row>
    <row r="15" spans="2:15" ht="13.5" thickBot="1" x14ac:dyDescent="0.25">
      <c r="B15" s="289" t="s">
        <v>199</v>
      </c>
      <c r="C15" s="290"/>
      <c r="D15" s="290"/>
      <c r="E15" s="290"/>
      <c r="F15" s="290"/>
      <c r="G15" s="209">
        <v>1</v>
      </c>
      <c r="H15" s="209" t="s">
        <v>181</v>
      </c>
      <c r="I15" s="210" t="s">
        <v>217</v>
      </c>
      <c r="O15" s="212"/>
    </row>
  </sheetData>
  <mergeCells count="19">
    <mergeCell ref="B13:I13"/>
    <mergeCell ref="B14:F14"/>
    <mergeCell ref="B15:F15"/>
    <mergeCell ref="B2:I2"/>
    <mergeCell ref="F7:I7"/>
    <mergeCell ref="F8:I8"/>
    <mergeCell ref="F9:I9"/>
    <mergeCell ref="F10:I10"/>
    <mergeCell ref="F11:I11"/>
    <mergeCell ref="B12:I12"/>
    <mergeCell ref="B1:E1"/>
    <mergeCell ref="F1:I1"/>
    <mergeCell ref="F3:I3"/>
    <mergeCell ref="F4:I4"/>
    <mergeCell ref="F5:I6"/>
    <mergeCell ref="E5:E6"/>
    <mergeCell ref="D5:D6"/>
    <mergeCell ref="C5:C6"/>
    <mergeCell ref="B5:B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zoomScale="50" zoomScaleNormal="50" workbookViewId="0">
      <selection activeCell="A4" sqref="A4:A6"/>
    </sheetView>
  </sheetViews>
  <sheetFormatPr defaultColWidth="9.140625" defaultRowHeight="20.25" customHeight="1" x14ac:dyDescent="0.2"/>
  <cols>
    <col min="1" max="1" width="25.42578125" style="82" bestFit="1"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22.85546875" style="82" customWidth="1"/>
    <col min="9" max="11" width="9.140625" style="82"/>
    <col min="12" max="12" width="17.85546875" style="82" customWidth="1"/>
    <col min="13" max="16384" width="9.140625" style="82"/>
  </cols>
  <sheetData>
    <row r="1" spans="1:12" ht="20.25" customHeight="1" thickTop="1" thickBot="1" x14ac:dyDescent="0.25">
      <c r="A1" s="252" t="s">
        <v>227</v>
      </c>
      <c r="C1" s="96"/>
      <c r="D1" s="96"/>
      <c r="E1" s="96"/>
      <c r="F1" s="96"/>
      <c r="G1" s="96"/>
      <c r="H1" s="96"/>
    </row>
    <row r="2" spans="1:12" ht="25.5" customHeight="1" thickTop="1" x14ac:dyDescent="0.2">
      <c r="A2" s="386" t="s">
        <v>96</v>
      </c>
      <c r="B2" s="350"/>
      <c r="C2" s="353" t="s">
        <v>97</v>
      </c>
      <c r="D2" s="355" t="s">
        <v>98</v>
      </c>
      <c r="E2" s="355" t="s">
        <v>99</v>
      </c>
      <c r="F2" s="355" t="s">
        <v>100</v>
      </c>
      <c r="G2" s="358" t="s">
        <v>101</v>
      </c>
      <c r="H2" s="355" t="s">
        <v>102</v>
      </c>
    </row>
    <row r="3" spans="1:12" ht="75.2" customHeight="1" thickBot="1" x14ac:dyDescent="0.25">
      <c r="A3" s="387"/>
      <c r="B3" s="388"/>
      <c r="C3" s="389"/>
      <c r="D3" s="383"/>
      <c r="E3" s="383"/>
      <c r="F3" s="383"/>
      <c r="G3" s="359"/>
      <c r="H3" s="383"/>
    </row>
    <row r="4" spans="1:12" ht="21.2" customHeight="1" thickTop="1" thickBot="1" x14ac:dyDescent="0.25">
      <c r="A4" s="415" t="s">
        <v>45</v>
      </c>
      <c r="B4" s="118" t="s">
        <v>103</v>
      </c>
      <c r="C4" s="127" t="s">
        <v>97</v>
      </c>
      <c r="D4" s="132" t="s">
        <v>97</v>
      </c>
      <c r="E4" s="378" t="s">
        <v>104</v>
      </c>
      <c r="F4" s="319" t="s">
        <v>104</v>
      </c>
      <c r="G4" s="319" t="s">
        <v>104</v>
      </c>
      <c r="H4" s="390" t="s">
        <v>105</v>
      </c>
    </row>
    <row r="5" spans="1:12" ht="21.2" customHeight="1" thickTop="1" thickBot="1" x14ac:dyDescent="0.25">
      <c r="A5" s="415"/>
      <c r="B5" s="106" t="s">
        <v>106</v>
      </c>
      <c r="C5" s="123" t="s">
        <v>97</v>
      </c>
      <c r="D5" s="133"/>
      <c r="E5" s="379"/>
      <c r="F5" s="320"/>
      <c r="G5" s="320"/>
      <c r="H5" s="310"/>
    </row>
    <row r="6" spans="1:12" ht="21.2" customHeight="1" thickTop="1" thickBot="1" x14ac:dyDescent="0.25">
      <c r="A6" s="416"/>
      <c r="B6" s="107" t="s">
        <v>107</v>
      </c>
      <c r="C6" s="124" t="s">
        <v>97</v>
      </c>
      <c r="D6" s="136"/>
      <c r="E6" s="385"/>
      <c r="F6" s="361"/>
      <c r="G6" s="361"/>
      <c r="H6" s="311"/>
    </row>
    <row r="7" spans="1:12" ht="21.2" customHeight="1" thickBot="1" x14ac:dyDescent="0.25">
      <c r="A7" s="414" t="s">
        <v>48</v>
      </c>
      <c r="B7" s="105" t="s">
        <v>103</v>
      </c>
      <c r="C7" s="122" t="s">
        <v>97</v>
      </c>
      <c r="D7" s="137" t="s">
        <v>97</v>
      </c>
      <c r="E7" s="378" t="s">
        <v>104</v>
      </c>
      <c r="F7" s="319" t="s">
        <v>104</v>
      </c>
      <c r="G7" s="319" t="s">
        <v>104</v>
      </c>
      <c r="H7" s="390" t="s">
        <v>105</v>
      </c>
    </row>
    <row r="8" spans="1:12" ht="21.2" customHeight="1" thickTop="1" thickBot="1" x14ac:dyDescent="0.25">
      <c r="A8" s="415"/>
      <c r="B8" s="106" t="s">
        <v>106</v>
      </c>
      <c r="C8" s="123" t="s">
        <v>97</v>
      </c>
      <c r="D8" s="133"/>
      <c r="E8" s="379"/>
      <c r="F8" s="320"/>
      <c r="G8" s="320"/>
      <c r="H8" s="310"/>
      <c r="L8" s="87"/>
    </row>
    <row r="9" spans="1:12" ht="21.2" customHeight="1" thickTop="1" thickBot="1" x14ac:dyDescent="0.25">
      <c r="A9" s="415"/>
      <c r="B9" s="107" t="s">
        <v>107</v>
      </c>
      <c r="C9" s="124" t="s">
        <v>97</v>
      </c>
      <c r="D9" s="134"/>
      <c r="E9" s="380"/>
      <c r="F9" s="339"/>
      <c r="G9" s="339"/>
      <c r="H9" s="342"/>
      <c r="L9" s="87"/>
    </row>
    <row r="10" spans="1:12" ht="21.2" customHeight="1" x14ac:dyDescent="0.2">
      <c r="A10" s="326" t="s">
        <v>148</v>
      </c>
      <c r="B10" s="108" t="s">
        <v>149</v>
      </c>
      <c r="C10" s="162" t="s">
        <v>97</v>
      </c>
      <c r="D10" s="135" t="s">
        <v>97</v>
      </c>
      <c r="E10" s="395" t="s">
        <v>104</v>
      </c>
      <c r="F10" s="398" t="s">
        <v>104</v>
      </c>
      <c r="G10" s="400" t="s">
        <v>110</v>
      </c>
      <c r="H10" s="393" t="s">
        <v>104</v>
      </c>
    </row>
    <row r="11" spans="1:12" ht="21.2" customHeight="1" x14ac:dyDescent="0.2">
      <c r="A11" s="313"/>
      <c r="B11" s="109" t="s">
        <v>106</v>
      </c>
      <c r="C11" s="123" t="s">
        <v>97</v>
      </c>
      <c r="D11" s="138"/>
      <c r="E11" s="396"/>
      <c r="F11" s="363"/>
      <c r="G11" s="364"/>
      <c r="H11" s="325"/>
    </row>
    <row r="12" spans="1:12" ht="21.2" customHeight="1" x14ac:dyDescent="0.2">
      <c r="A12" s="313"/>
      <c r="B12" s="109" t="s">
        <v>107</v>
      </c>
      <c r="C12" s="123" t="s">
        <v>97</v>
      </c>
      <c r="D12" s="139"/>
      <c r="E12" s="396"/>
      <c r="F12" s="363"/>
      <c r="G12" s="364"/>
      <c r="H12" s="325"/>
    </row>
    <row r="13" spans="1:12" ht="21.2" customHeight="1" x14ac:dyDescent="0.2">
      <c r="A13" s="313"/>
      <c r="B13" s="110" t="s">
        <v>150</v>
      </c>
      <c r="C13" s="123" t="s">
        <v>97</v>
      </c>
      <c r="D13" s="139"/>
      <c r="E13" s="396"/>
      <c r="F13" s="363"/>
      <c r="G13" s="364"/>
      <c r="H13" s="325"/>
    </row>
    <row r="14" spans="1:12" ht="21.2" customHeight="1" x14ac:dyDescent="0.2">
      <c r="A14" s="313"/>
      <c r="B14" s="109" t="s">
        <v>114</v>
      </c>
      <c r="C14" s="123" t="s">
        <v>97</v>
      </c>
      <c r="D14" s="139"/>
      <c r="E14" s="396"/>
      <c r="F14" s="363"/>
      <c r="G14" s="364"/>
      <c r="H14" s="325"/>
    </row>
    <row r="15" spans="1:12" ht="21.2" customHeight="1" x14ac:dyDescent="0.2">
      <c r="A15" s="313"/>
      <c r="B15" s="110" t="s">
        <v>152</v>
      </c>
      <c r="C15" s="123" t="s">
        <v>97</v>
      </c>
      <c r="D15" s="139"/>
      <c r="E15" s="396"/>
      <c r="F15" s="363"/>
      <c r="G15" s="364"/>
      <c r="H15" s="325"/>
    </row>
    <row r="16" spans="1:12" ht="21.2" customHeight="1" thickBot="1" x14ac:dyDescent="0.25">
      <c r="A16" s="327"/>
      <c r="B16" s="111" t="s">
        <v>151</v>
      </c>
      <c r="C16" s="163" t="s">
        <v>97</v>
      </c>
      <c r="D16" s="167"/>
      <c r="E16" s="397"/>
      <c r="F16" s="399"/>
      <c r="G16" s="401"/>
      <c r="H16" s="394"/>
    </row>
    <row r="17" spans="1:12" ht="21.2" customHeight="1" x14ac:dyDescent="0.2">
      <c r="A17" s="413" t="s">
        <v>109</v>
      </c>
      <c r="B17" s="112" t="s">
        <v>103</v>
      </c>
      <c r="C17" s="127" t="s">
        <v>97</v>
      </c>
      <c r="D17" s="137" t="s">
        <v>97</v>
      </c>
      <c r="E17" s="381" t="s">
        <v>104</v>
      </c>
      <c r="F17" s="305" t="s">
        <v>104</v>
      </c>
      <c r="G17" s="307" t="s">
        <v>110</v>
      </c>
      <c r="H17" s="321" t="s">
        <v>105</v>
      </c>
      <c r="L17" s="87"/>
    </row>
    <row r="18" spans="1:12" ht="21.2" customHeight="1" x14ac:dyDescent="0.2">
      <c r="A18" s="413"/>
      <c r="B18" s="113" t="s">
        <v>111</v>
      </c>
      <c r="C18" s="123" t="s">
        <v>97</v>
      </c>
      <c r="D18" s="133"/>
      <c r="E18" s="374"/>
      <c r="F18" s="305"/>
      <c r="G18" s="307"/>
      <c r="H18" s="321"/>
      <c r="L18" s="87"/>
    </row>
    <row r="19" spans="1:12" ht="21.2" customHeight="1" thickBot="1" x14ac:dyDescent="0.25">
      <c r="A19" s="413"/>
      <c r="B19" s="114" t="s">
        <v>107</v>
      </c>
      <c r="C19" s="124" t="s">
        <v>97</v>
      </c>
      <c r="D19" s="134"/>
      <c r="E19" s="375"/>
      <c r="F19" s="305"/>
      <c r="G19" s="307"/>
      <c r="H19" s="321"/>
      <c r="L19" s="87"/>
    </row>
    <row r="20" spans="1:12" ht="21.2" customHeight="1" x14ac:dyDescent="0.2">
      <c r="A20" s="326" t="s">
        <v>153</v>
      </c>
      <c r="B20" s="141" t="s">
        <v>103</v>
      </c>
      <c r="C20" s="122" t="s">
        <v>97</v>
      </c>
      <c r="D20" s="135" t="s">
        <v>97</v>
      </c>
      <c r="E20" s="381" t="s">
        <v>104</v>
      </c>
      <c r="F20" s="382" t="s">
        <v>104</v>
      </c>
      <c r="G20" s="392" t="s">
        <v>110</v>
      </c>
      <c r="H20" s="391" t="s">
        <v>105</v>
      </c>
      <c r="L20" s="87"/>
    </row>
    <row r="21" spans="1:12" ht="21.2" customHeight="1" x14ac:dyDescent="0.2">
      <c r="A21" s="313"/>
      <c r="B21" s="113" t="s">
        <v>111</v>
      </c>
      <c r="C21" s="123" t="s">
        <v>97</v>
      </c>
      <c r="D21" s="133"/>
      <c r="E21" s="374"/>
      <c r="F21" s="305"/>
      <c r="G21" s="307"/>
      <c r="H21" s="321"/>
      <c r="L21" s="87"/>
    </row>
    <row r="22" spans="1:12" ht="21.2" customHeight="1" thickBot="1" x14ac:dyDescent="0.25">
      <c r="A22" s="327"/>
      <c r="B22" s="142" t="s">
        <v>107</v>
      </c>
      <c r="C22" s="125" t="s">
        <v>97</v>
      </c>
      <c r="D22" s="136"/>
      <c r="E22" s="375"/>
      <c r="F22" s="306"/>
      <c r="G22" s="308"/>
      <c r="H22" s="322"/>
      <c r="L22" s="87"/>
    </row>
    <row r="23" spans="1:12" ht="21.2" customHeight="1" x14ac:dyDescent="0.2">
      <c r="A23" s="313" t="s">
        <v>163</v>
      </c>
      <c r="B23" s="112" t="s">
        <v>103</v>
      </c>
      <c r="C23" s="127" t="s">
        <v>97</v>
      </c>
      <c r="D23" s="137" t="s">
        <v>97</v>
      </c>
      <c r="E23" s="374" t="s">
        <v>104</v>
      </c>
      <c r="F23" s="305" t="s">
        <v>104</v>
      </c>
      <c r="G23" s="307" t="s">
        <v>110</v>
      </c>
      <c r="H23" s="321" t="s">
        <v>105</v>
      </c>
      <c r="L23" s="87"/>
    </row>
    <row r="24" spans="1:12" ht="21.2" customHeight="1" x14ac:dyDescent="0.2">
      <c r="A24" s="313"/>
      <c r="B24" s="113" t="s">
        <v>111</v>
      </c>
      <c r="C24" s="123" t="s">
        <v>97</v>
      </c>
      <c r="D24" s="133"/>
      <c r="E24" s="374"/>
      <c r="F24" s="305"/>
      <c r="G24" s="307"/>
      <c r="H24" s="321"/>
      <c r="L24" s="87"/>
    </row>
    <row r="25" spans="1:12" ht="21.2" customHeight="1" thickBot="1" x14ac:dyDescent="0.25">
      <c r="A25" s="313"/>
      <c r="B25" s="114" t="s">
        <v>107</v>
      </c>
      <c r="C25" s="124" t="s">
        <v>97</v>
      </c>
      <c r="D25" s="134"/>
      <c r="E25" s="375"/>
      <c r="F25" s="305"/>
      <c r="G25" s="307"/>
      <c r="H25" s="321"/>
      <c r="L25" s="87"/>
    </row>
    <row r="26" spans="1:12" ht="21.2" customHeight="1" thickBot="1" x14ac:dyDescent="0.25">
      <c r="A26" s="368" t="s">
        <v>117</v>
      </c>
      <c r="B26" s="115" t="s">
        <v>103</v>
      </c>
      <c r="C26" s="103" t="s">
        <v>97</v>
      </c>
      <c r="D26" s="135" t="s">
        <v>97</v>
      </c>
      <c r="E26" s="371" t="s">
        <v>118</v>
      </c>
      <c r="F26" s="344" t="s">
        <v>104</v>
      </c>
      <c r="G26" s="360" t="s">
        <v>110</v>
      </c>
      <c r="H26" s="373" t="s">
        <v>104</v>
      </c>
    </row>
    <row r="27" spans="1:12" ht="21.2" customHeight="1" thickTop="1" thickBot="1" x14ac:dyDescent="0.25">
      <c r="A27" s="369"/>
      <c r="B27" s="116" t="s">
        <v>111</v>
      </c>
      <c r="C27" s="164" t="s">
        <v>97</v>
      </c>
      <c r="D27" s="138"/>
      <c r="E27" s="372"/>
      <c r="F27" s="318"/>
      <c r="G27" s="320"/>
      <c r="H27" s="324"/>
    </row>
    <row r="28" spans="1:12" ht="21.2" customHeight="1" thickTop="1" thickBot="1" x14ac:dyDescent="0.25">
      <c r="A28" s="369"/>
      <c r="B28" s="116" t="s">
        <v>114</v>
      </c>
      <c r="C28" s="165" t="s">
        <v>97</v>
      </c>
      <c r="D28" s="139"/>
      <c r="E28" s="372"/>
      <c r="F28" s="318"/>
      <c r="G28" s="320"/>
      <c r="H28" s="324"/>
    </row>
    <row r="29" spans="1:12" ht="21.2" customHeight="1" thickTop="1" thickBot="1" x14ac:dyDescent="0.25">
      <c r="A29" s="370"/>
      <c r="B29" s="117" t="s">
        <v>107</v>
      </c>
      <c r="C29" s="166" t="s">
        <v>97</v>
      </c>
      <c r="D29" s="140"/>
      <c r="E29" s="372"/>
      <c r="F29" s="318"/>
      <c r="G29" s="320"/>
      <c r="H29" s="324"/>
    </row>
    <row r="30" spans="1:12" ht="84.75" customHeight="1" thickTop="1" thickBot="1" x14ac:dyDescent="0.25">
      <c r="A30" s="365" t="s">
        <v>124</v>
      </c>
      <c r="B30" s="365"/>
      <c r="C30" s="365"/>
      <c r="D30" s="148"/>
      <c r="E30" s="151"/>
      <c r="F30" s="151"/>
      <c r="G30" s="151"/>
      <c r="H30" s="151"/>
    </row>
    <row r="31" spans="1:12" ht="21.2" customHeight="1" thickTop="1" x14ac:dyDescent="0.2">
      <c r="A31" s="366" t="s">
        <v>125</v>
      </c>
      <c r="B31" s="152" t="s">
        <v>126</v>
      </c>
      <c r="C31" s="147" t="s">
        <v>97</v>
      </c>
      <c r="D31" s="84" t="s">
        <v>97</v>
      </c>
      <c r="E31" s="338" t="s">
        <v>104</v>
      </c>
      <c r="F31" s="339" t="s">
        <v>104</v>
      </c>
      <c r="G31" s="340" t="s">
        <v>104</v>
      </c>
      <c r="H31" s="342" t="s">
        <v>104</v>
      </c>
    </row>
    <row r="32" spans="1:12" ht="21.2" customHeight="1" x14ac:dyDescent="0.2">
      <c r="A32" s="367"/>
      <c r="B32" s="153" t="s">
        <v>127</v>
      </c>
      <c r="C32" s="90" t="s">
        <v>97</v>
      </c>
      <c r="D32" s="91"/>
      <c r="E32" s="328"/>
      <c r="F32" s="305"/>
      <c r="G32" s="341"/>
      <c r="H32" s="321"/>
    </row>
    <row r="33" spans="1:8" ht="21.2" customHeight="1" thickBot="1" x14ac:dyDescent="0.25">
      <c r="A33" s="367"/>
      <c r="B33" s="154" t="s">
        <v>128</v>
      </c>
      <c r="C33" s="150" t="s">
        <v>97</v>
      </c>
      <c r="D33" s="92"/>
      <c r="E33" s="328"/>
      <c r="F33" s="305"/>
      <c r="G33" s="341"/>
      <c r="H33" s="321"/>
    </row>
    <row r="34" spans="1:8" ht="21.2" customHeight="1" thickBot="1" x14ac:dyDescent="0.25">
      <c r="A34" s="368" t="s">
        <v>115</v>
      </c>
      <c r="B34" s="155" t="s">
        <v>116</v>
      </c>
      <c r="C34" s="89" t="s">
        <v>97</v>
      </c>
      <c r="D34" s="103" t="s">
        <v>97</v>
      </c>
      <c r="E34" s="343" t="s">
        <v>104</v>
      </c>
      <c r="F34" s="344" t="s">
        <v>104</v>
      </c>
      <c r="G34" s="345" t="s">
        <v>104</v>
      </c>
      <c r="H34" s="309" t="s">
        <v>105</v>
      </c>
    </row>
    <row r="35" spans="1:8" ht="21.2" customHeight="1" thickTop="1" thickBot="1" x14ac:dyDescent="0.25">
      <c r="A35" s="369"/>
      <c r="B35" s="153" t="s">
        <v>111</v>
      </c>
      <c r="C35" s="90" t="s">
        <v>97</v>
      </c>
      <c r="D35" s="91"/>
      <c r="E35" s="316"/>
      <c r="F35" s="318"/>
      <c r="G35" s="341"/>
      <c r="H35" s="310"/>
    </row>
    <row r="36" spans="1:8" ht="21.2" customHeight="1" thickTop="1" thickBot="1" x14ac:dyDescent="0.25">
      <c r="A36" s="370"/>
      <c r="B36" s="156" t="s">
        <v>107</v>
      </c>
      <c r="C36" s="93" t="s">
        <v>97</v>
      </c>
      <c r="D36" s="94"/>
      <c r="E36" s="316"/>
      <c r="F36" s="318"/>
      <c r="G36" s="346"/>
      <c r="H36" s="310"/>
    </row>
    <row r="37" spans="1:8" ht="20.25" customHeight="1" thickTop="1" x14ac:dyDescent="0.2"/>
  </sheetData>
  <mergeCells count="53">
    <mergeCell ref="H23:H25"/>
    <mergeCell ref="H34:H36"/>
    <mergeCell ref="H31:H33"/>
    <mergeCell ref="A30:C30"/>
    <mergeCell ref="A26:A29"/>
    <mergeCell ref="E26:E29"/>
    <mergeCell ref="F26:F29"/>
    <mergeCell ref="A31:A33"/>
    <mergeCell ref="E31:E33"/>
    <mergeCell ref="F31:F33"/>
    <mergeCell ref="G31:G33"/>
    <mergeCell ref="G26:G29"/>
    <mergeCell ref="H26:H29"/>
    <mergeCell ref="E20:E22"/>
    <mergeCell ref="F20:F22"/>
    <mergeCell ref="G20:G22"/>
    <mergeCell ref="A10:A16"/>
    <mergeCell ref="A34:A36"/>
    <mergeCell ref="E34:E36"/>
    <mergeCell ref="F34:F36"/>
    <mergeCell ref="G34:G36"/>
    <mergeCell ref="A23:A25"/>
    <mergeCell ref="E23:E25"/>
    <mergeCell ref="F23:F25"/>
    <mergeCell ref="G23:G25"/>
    <mergeCell ref="H2:H3"/>
    <mergeCell ref="A4:A6"/>
    <mergeCell ref="E4:E6"/>
    <mergeCell ref="F4:F6"/>
    <mergeCell ref="G4:G6"/>
    <mergeCell ref="H4:H6"/>
    <mergeCell ref="A2:B3"/>
    <mergeCell ref="C2:C3"/>
    <mergeCell ref="D2:D3"/>
    <mergeCell ref="E2:E3"/>
    <mergeCell ref="F2:F3"/>
    <mergeCell ref="G2:G3"/>
    <mergeCell ref="H20:H22"/>
    <mergeCell ref="H7:H9"/>
    <mergeCell ref="A17:A19"/>
    <mergeCell ref="E17:E19"/>
    <mergeCell ref="F17:F19"/>
    <mergeCell ref="G17:G19"/>
    <mergeCell ref="H17:H19"/>
    <mergeCell ref="A7:A9"/>
    <mergeCell ref="E7:E9"/>
    <mergeCell ref="F7:F9"/>
    <mergeCell ref="G7:G9"/>
    <mergeCell ref="F10:F16"/>
    <mergeCell ref="G10:G16"/>
    <mergeCell ref="H10:H16"/>
    <mergeCell ref="E10:E16"/>
    <mergeCell ref="A20:A22"/>
  </mergeCells>
  <phoneticPr fontId="0"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5"/>
  <sheetViews>
    <sheetView zoomScale="89" zoomScaleNormal="89" workbookViewId="0">
      <selection activeCell="A4" sqref="A4:A6"/>
    </sheetView>
  </sheetViews>
  <sheetFormatPr defaultColWidth="9.140625" defaultRowHeight="20.25" customHeight="1" x14ac:dyDescent="0.2"/>
  <cols>
    <col min="1" max="1" width="26.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19.42578125" style="82" customWidth="1"/>
    <col min="9" max="11" width="9.140625" style="82"/>
    <col min="12" max="12" width="17.85546875" style="82" customWidth="1"/>
    <col min="13" max="16384" width="9.140625" style="82"/>
  </cols>
  <sheetData>
    <row r="1" spans="1:12" ht="20.25" customHeight="1" thickTop="1" thickBot="1" x14ac:dyDescent="0.25">
      <c r="A1" s="252" t="s">
        <v>227</v>
      </c>
      <c r="C1" s="96"/>
      <c r="D1" s="96"/>
      <c r="E1" s="96"/>
      <c r="F1" s="96"/>
      <c r="G1" s="96"/>
      <c r="H1" s="96"/>
    </row>
    <row r="2" spans="1:12" ht="21.75" customHeight="1" thickTop="1" x14ac:dyDescent="0.2">
      <c r="A2" s="349" t="s">
        <v>96</v>
      </c>
      <c r="B2" s="350"/>
      <c r="C2" s="353" t="s">
        <v>97</v>
      </c>
      <c r="D2" s="355" t="s">
        <v>98</v>
      </c>
      <c r="E2" s="355" t="s">
        <v>99</v>
      </c>
      <c r="F2" s="355" t="s">
        <v>100</v>
      </c>
      <c r="G2" s="358" t="s">
        <v>101</v>
      </c>
      <c r="H2" s="347" t="s">
        <v>102</v>
      </c>
    </row>
    <row r="3" spans="1:12" ht="76.7" customHeight="1" thickBot="1" x14ac:dyDescent="0.25">
      <c r="A3" s="351"/>
      <c r="B3" s="352"/>
      <c r="C3" s="354"/>
      <c r="D3" s="357"/>
      <c r="E3" s="357"/>
      <c r="F3" s="357"/>
      <c r="G3" s="435"/>
      <c r="H3" s="348"/>
    </row>
    <row r="4" spans="1:12" ht="21.2" customHeight="1" thickBot="1" x14ac:dyDescent="0.25">
      <c r="A4" s="428" t="s">
        <v>165</v>
      </c>
      <c r="B4" s="141" t="s">
        <v>155</v>
      </c>
      <c r="C4" s="83" t="s">
        <v>97</v>
      </c>
      <c r="D4" s="135" t="s">
        <v>97</v>
      </c>
      <c r="E4" s="429" t="s">
        <v>104</v>
      </c>
      <c r="F4" s="360" t="s">
        <v>104</v>
      </c>
      <c r="G4" s="360" t="s">
        <v>104</v>
      </c>
      <c r="H4" s="434" t="s">
        <v>105</v>
      </c>
    </row>
    <row r="5" spans="1:12" ht="21.2" customHeight="1" thickTop="1" thickBot="1" x14ac:dyDescent="0.25">
      <c r="A5" s="413"/>
      <c r="B5" s="113" t="s">
        <v>106</v>
      </c>
      <c r="C5" s="85" t="s">
        <v>97</v>
      </c>
      <c r="D5" s="133"/>
      <c r="E5" s="379"/>
      <c r="F5" s="320"/>
      <c r="G5" s="320"/>
      <c r="H5" s="310"/>
      <c r="L5" s="87"/>
    </row>
    <row r="6" spans="1:12" ht="21.2" customHeight="1" thickTop="1" thickBot="1" x14ac:dyDescent="0.25">
      <c r="A6" s="413"/>
      <c r="B6" s="114" t="s">
        <v>107</v>
      </c>
      <c r="C6" s="86" t="s">
        <v>97</v>
      </c>
      <c r="D6" s="134"/>
      <c r="E6" s="380"/>
      <c r="F6" s="339"/>
      <c r="G6" s="339"/>
      <c r="H6" s="342"/>
      <c r="L6" s="87"/>
    </row>
    <row r="7" spans="1:12" ht="50.1" customHeight="1" thickBot="1" x14ac:dyDescent="0.25">
      <c r="A7" s="175" t="s">
        <v>154</v>
      </c>
      <c r="B7" s="176" t="s">
        <v>112</v>
      </c>
      <c r="C7" s="104" t="s">
        <v>97</v>
      </c>
      <c r="D7" s="120" t="s">
        <v>97</v>
      </c>
      <c r="E7" s="182" t="s">
        <v>104</v>
      </c>
      <c r="F7" s="177" t="s">
        <v>104</v>
      </c>
      <c r="G7" s="179" t="s">
        <v>110</v>
      </c>
      <c r="H7" s="178" t="s">
        <v>104</v>
      </c>
    </row>
    <row r="8" spans="1:12" ht="21.2" customHeight="1" x14ac:dyDescent="0.2">
      <c r="A8" s="330" t="s">
        <v>166</v>
      </c>
      <c r="B8" s="180" t="s">
        <v>156</v>
      </c>
      <c r="C8" s="121" t="s">
        <v>97</v>
      </c>
      <c r="D8" s="174"/>
      <c r="E8" s="421" t="s">
        <v>104</v>
      </c>
      <c r="F8" s="403" t="s">
        <v>104</v>
      </c>
      <c r="G8" s="403" t="s">
        <v>110</v>
      </c>
      <c r="H8" s="393" t="s">
        <v>104</v>
      </c>
    </row>
    <row r="9" spans="1:12" ht="21.2" customHeight="1" x14ac:dyDescent="0.2">
      <c r="A9" s="432"/>
      <c r="B9" s="181" t="s">
        <v>157</v>
      </c>
      <c r="C9" s="85" t="s">
        <v>97</v>
      </c>
      <c r="D9" s="138"/>
      <c r="E9" s="328"/>
      <c r="F9" s="305"/>
      <c r="G9" s="404"/>
      <c r="H9" s="325"/>
    </row>
    <row r="10" spans="1:12" ht="21.2" customHeight="1" thickBot="1" x14ac:dyDescent="0.25">
      <c r="A10" s="433"/>
      <c r="B10" s="181" t="s">
        <v>158</v>
      </c>
      <c r="C10" s="101" t="s">
        <v>97</v>
      </c>
      <c r="D10" s="139"/>
      <c r="E10" s="329"/>
      <c r="F10" s="306"/>
      <c r="G10" s="405"/>
      <c r="H10" s="394"/>
    </row>
    <row r="11" spans="1:12" ht="20.25" customHeight="1" x14ac:dyDescent="0.2">
      <c r="A11" s="428" t="s">
        <v>167</v>
      </c>
      <c r="B11" s="141" t="s">
        <v>103</v>
      </c>
      <c r="C11" s="83" t="s">
        <v>97</v>
      </c>
      <c r="D11" s="135" t="s">
        <v>97</v>
      </c>
      <c r="E11" s="381" t="s">
        <v>104</v>
      </c>
      <c r="F11" s="382" t="s">
        <v>104</v>
      </c>
      <c r="G11" s="392" t="s">
        <v>110</v>
      </c>
      <c r="H11" s="391" t="s">
        <v>105</v>
      </c>
      <c r="L11" s="87"/>
    </row>
    <row r="12" spans="1:12" ht="20.25" customHeight="1" x14ac:dyDescent="0.2">
      <c r="A12" s="413"/>
      <c r="B12" s="113" t="s">
        <v>111</v>
      </c>
      <c r="C12" s="85" t="s">
        <v>97</v>
      </c>
      <c r="D12" s="133"/>
      <c r="E12" s="374"/>
      <c r="F12" s="305"/>
      <c r="G12" s="307"/>
      <c r="H12" s="321"/>
      <c r="L12" s="87"/>
    </row>
    <row r="13" spans="1:12" ht="20.25" customHeight="1" thickBot="1" x14ac:dyDescent="0.25">
      <c r="A13" s="430"/>
      <c r="B13" s="142" t="s">
        <v>107</v>
      </c>
      <c r="C13" s="88" t="s">
        <v>97</v>
      </c>
      <c r="D13" s="136"/>
      <c r="E13" s="375"/>
      <c r="F13" s="306"/>
      <c r="G13" s="308"/>
      <c r="H13" s="322"/>
      <c r="L13" s="87"/>
    </row>
    <row r="14" spans="1:12" ht="21.2" customHeight="1" thickBot="1" x14ac:dyDescent="0.25">
      <c r="A14" s="369" t="s">
        <v>117</v>
      </c>
      <c r="B14" s="143" t="s">
        <v>103</v>
      </c>
      <c r="C14" s="137" t="s">
        <v>97</v>
      </c>
      <c r="D14" s="137" t="s">
        <v>97</v>
      </c>
      <c r="E14" s="431" t="s">
        <v>118</v>
      </c>
      <c r="F14" s="317" t="s">
        <v>104</v>
      </c>
      <c r="G14" s="319" t="s">
        <v>110</v>
      </c>
      <c r="H14" s="323" t="s">
        <v>104</v>
      </c>
    </row>
    <row r="15" spans="1:12" ht="21.2" customHeight="1" thickTop="1" thickBot="1" x14ac:dyDescent="0.25">
      <c r="A15" s="369"/>
      <c r="B15" s="144" t="s">
        <v>111</v>
      </c>
      <c r="C15" s="171" t="s">
        <v>97</v>
      </c>
      <c r="D15" s="138"/>
      <c r="E15" s="372"/>
      <c r="F15" s="318"/>
      <c r="G15" s="320"/>
      <c r="H15" s="324"/>
    </row>
    <row r="16" spans="1:12" ht="21.2" customHeight="1" thickTop="1" thickBot="1" x14ac:dyDescent="0.25">
      <c r="A16" s="369"/>
      <c r="B16" s="144" t="s">
        <v>114</v>
      </c>
      <c r="C16" s="172" t="s">
        <v>97</v>
      </c>
      <c r="D16" s="139"/>
      <c r="E16" s="372"/>
      <c r="F16" s="318"/>
      <c r="G16" s="320"/>
      <c r="H16" s="324"/>
    </row>
    <row r="17" spans="1:8" ht="21.2" customHeight="1" thickTop="1" thickBot="1" x14ac:dyDescent="0.25">
      <c r="A17" s="370"/>
      <c r="B17" s="146" t="s">
        <v>107</v>
      </c>
      <c r="C17" s="173" t="s">
        <v>97</v>
      </c>
      <c r="D17" s="140"/>
      <c r="E17" s="372"/>
      <c r="F17" s="318"/>
      <c r="G17" s="320"/>
      <c r="H17" s="324"/>
    </row>
    <row r="18" spans="1:8" ht="84.75" customHeight="1" thickTop="1" thickBot="1" x14ac:dyDescent="0.25">
      <c r="A18" s="426" t="s">
        <v>124</v>
      </c>
      <c r="B18" s="427"/>
      <c r="C18" s="427"/>
      <c r="D18" s="148"/>
      <c r="E18" s="149"/>
      <c r="F18" s="149"/>
      <c r="G18" s="149"/>
      <c r="H18" s="157"/>
    </row>
    <row r="19" spans="1:8" ht="20.25" customHeight="1" thickTop="1" x14ac:dyDescent="0.2">
      <c r="A19" s="366" t="s">
        <v>125</v>
      </c>
      <c r="B19" s="152" t="s">
        <v>126</v>
      </c>
      <c r="C19" s="147" t="s">
        <v>97</v>
      </c>
      <c r="D19" s="84" t="s">
        <v>97</v>
      </c>
      <c r="E19" s="338" t="s">
        <v>104</v>
      </c>
      <c r="F19" s="339" t="s">
        <v>104</v>
      </c>
      <c r="G19" s="342" t="s">
        <v>104</v>
      </c>
      <c r="H19" s="418" t="s">
        <v>104</v>
      </c>
    </row>
    <row r="20" spans="1:8" ht="20.25" customHeight="1" x14ac:dyDescent="0.2">
      <c r="A20" s="367"/>
      <c r="B20" s="153" t="s">
        <v>127</v>
      </c>
      <c r="C20" s="90" t="s">
        <v>97</v>
      </c>
      <c r="D20" s="91"/>
      <c r="E20" s="328"/>
      <c r="F20" s="305"/>
      <c r="G20" s="321"/>
      <c r="H20" s="419"/>
    </row>
    <row r="21" spans="1:8" ht="27" customHeight="1" thickBot="1" x14ac:dyDescent="0.25">
      <c r="A21" s="417"/>
      <c r="B21" s="158" t="s">
        <v>128</v>
      </c>
      <c r="C21" s="160" t="s">
        <v>97</v>
      </c>
      <c r="D21" s="161"/>
      <c r="E21" s="329"/>
      <c r="F21" s="306"/>
      <c r="G21" s="322"/>
      <c r="H21" s="420"/>
    </row>
    <row r="22" spans="1:8" ht="20.25" customHeight="1" thickBot="1" x14ac:dyDescent="0.25">
      <c r="A22" s="369" t="s">
        <v>115</v>
      </c>
      <c r="B22" s="159" t="s">
        <v>116</v>
      </c>
      <c r="C22" s="119" t="s">
        <v>97</v>
      </c>
      <c r="D22" s="102" t="s">
        <v>97</v>
      </c>
      <c r="E22" s="422" t="s">
        <v>104</v>
      </c>
      <c r="F22" s="424" t="s">
        <v>104</v>
      </c>
      <c r="G22" s="321" t="s">
        <v>104</v>
      </c>
      <c r="H22" s="390" t="s">
        <v>105</v>
      </c>
    </row>
    <row r="23" spans="1:8" ht="20.25" customHeight="1" thickTop="1" thickBot="1" x14ac:dyDescent="0.25">
      <c r="A23" s="369"/>
      <c r="B23" s="153" t="s">
        <v>111</v>
      </c>
      <c r="C23" s="90" t="s">
        <v>97</v>
      </c>
      <c r="D23" s="91"/>
      <c r="E23" s="423"/>
      <c r="F23" s="425"/>
      <c r="G23" s="321"/>
      <c r="H23" s="310"/>
    </row>
    <row r="24" spans="1:8" ht="20.25" customHeight="1" thickTop="1" thickBot="1" x14ac:dyDescent="0.25">
      <c r="A24" s="370"/>
      <c r="B24" s="156" t="s">
        <v>107</v>
      </c>
      <c r="C24" s="93" t="s">
        <v>97</v>
      </c>
      <c r="D24" s="94"/>
      <c r="E24" s="423"/>
      <c r="F24" s="425"/>
      <c r="G24" s="390"/>
      <c r="H24" s="310"/>
    </row>
    <row r="25" spans="1:8" ht="20.25" customHeight="1" thickTop="1" x14ac:dyDescent="0.2"/>
  </sheetData>
  <mergeCells count="38">
    <mergeCell ref="H4:H6"/>
    <mergeCell ref="H2:H3"/>
    <mergeCell ref="A2:B3"/>
    <mergeCell ref="C2:C3"/>
    <mergeCell ref="D2:D3"/>
    <mergeCell ref="E2:E3"/>
    <mergeCell ref="F2:F3"/>
    <mergeCell ref="G2:G3"/>
    <mergeCell ref="A18:C18"/>
    <mergeCell ref="A4:A6"/>
    <mergeCell ref="E4:E6"/>
    <mergeCell ref="F4:F6"/>
    <mergeCell ref="G4:G6"/>
    <mergeCell ref="A11:A13"/>
    <mergeCell ref="E11:E13"/>
    <mergeCell ref="F11:F13"/>
    <mergeCell ref="G11:G13"/>
    <mergeCell ref="A14:A17"/>
    <mergeCell ref="E14:E17"/>
    <mergeCell ref="F14:F17"/>
    <mergeCell ref="G14:G17"/>
    <mergeCell ref="A8:A10"/>
    <mergeCell ref="A22:A24"/>
    <mergeCell ref="E22:E24"/>
    <mergeCell ref="F22:F24"/>
    <mergeCell ref="G22:G24"/>
    <mergeCell ref="H22:H24"/>
    <mergeCell ref="H14:H17"/>
    <mergeCell ref="E8:E10"/>
    <mergeCell ref="F8:F10"/>
    <mergeCell ref="G8:G10"/>
    <mergeCell ref="H8:H10"/>
    <mergeCell ref="H11:H13"/>
    <mergeCell ref="A19:A21"/>
    <mergeCell ref="E19:E21"/>
    <mergeCell ref="F19:F21"/>
    <mergeCell ref="G19:G21"/>
    <mergeCell ref="H19:H21"/>
  </mergeCell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13"/>
    <pageSetUpPr fitToPage="1"/>
  </sheetPr>
  <dimension ref="A1:L39"/>
  <sheetViews>
    <sheetView showGridLines="0" topLeftCell="A2" zoomScale="94" zoomScaleNormal="94" workbookViewId="0">
      <selection activeCell="G22" sqref="G22"/>
    </sheetView>
  </sheetViews>
  <sheetFormatPr defaultColWidth="9.140625" defaultRowHeight="12.75" x14ac:dyDescent="0.2"/>
  <cols>
    <col min="1" max="1" width="6.42578125" style="2" customWidth="1"/>
    <col min="2" max="2" width="19.5703125" style="2" customWidth="1"/>
    <col min="3" max="4" width="19" style="2" customWidth="1"/>
    <col min="5" max="5" width="15" style="2" customWidth="1"/>
    <col min="6" max="6" width="17.42578125" style="2" customWidth="1"/>
    <col min="7" max="7" width="28" style="2" customWidth="1"/>
    <col min="8" max="8" width="14.85546875" style="2" customWidth="1"/>
    <col min="9" max="9" width="17.42578125" style="2" customWidth="1"/>
    <col min="10" max="10" width="15.5703125" style="2" customWidth="1"/>
    <col min="11" max="11" width="18.42578125" style="2" customWidth="1"/>
    <col min="12" max="12" width="13.85546875" style="2" customWidth="1"/>
    <col min="13" max="16384" width="9.140625" style="2"/>
  </cols>
  <sheetData>
    <row r="1" spans="1:12" ht="38.25" x14ac:dyDescent="0.2">
      <c r="A1" s="251" t="s">
        <v>227</v>
      </c>
    </row>
    <row r="2" spans="1:12" ht="15.75" customHeight="1" x14ac:dyDescent="0.2">
      <c r="A2" s="44" t="s">
        <v>95</v>
      </c>
    </row>
    <row r="3" spans="1:12" ht="15.75" customHeight="1" x14ac:dyDescent="0.2"/>
    <row r="4" spans="1:12" ht="15.75" customHeight="1" x14ac:dyDescent="0.2">
      <c r="A4" s="1" t="s">
        <v>89</v>
      </c>
    </row>
    <row r="5" spans="1:12" ht="15.75" customHeight="1" x14ac:dyDescent="0.2"/>
    <row r="6" spans="1:12" ht="21.2" customHeight="1" x14ac:dyDescent="0.2">
      <c r="A6" s="1" t="s">
        <v>207</v>
      </c>
    </row>
    <row r="7" spans="1:12" ht="21.2" customHeight="1" x14ac:dyDescent="0.2">
      <c r="A7" s="1" t="s">
        <v>92</v>
      </c>
      <c r="E7" s="81" t="s">
        <v>91</v>
      </c>
    </row>
    <row r="8" spans="1:12" ht="21.2" customHeight="1" x14ac:dyDescent="0.2">
      <c r="A8" s="1" t="s">
        <v>93</v>
      </c>
    </row>
    <row r="9" spans="1:12" ht="13.5" thickBot="1" x14ac:dyDescent="0.25"/>
    <row r="10" spans="1:12" s="3" customFormat="1" ht="36" customHeight="1" thickBot="1" x14ac:dyDescent="0.25">
      <c r="A10" s="59" t="s">
        <v>0</v>
      </c>
      <c r="B10" s="60" t="s">
        <v>1</v>
      </c>
      <c r="C10" s="60" t="s">
        <v>2</v>
      </c>
      <c r="D10" s="60" t="s">
        <v>56</v>
      </c>
      <c r="E10" s="60" t="s">
        <v>85</v>
      </c>
      <c r="F10" s="60" t="s">
        <v>3</v>
      </c>
      <c r="G10" s="45" t="s">
        <v>5</v>
      </c>
      <c r="H10" s="45" t="s">
        <v>4</v>
      </c>
      <c r="I10" s="45" t="s">
        <v>6</v>
      </c>
      <c r="J10" s="45" t="s">
        <v>7</v>
      </c>
      <c r="K10" s="45" t="s">
        <v>8</v>
      </c>
      <c r="L10" s="46" t="s">
        <v>9</v>
      </c>
    </row>
    <row r="11" spans="1:12" ht="15" customHeight="1" x14ac:dyDescent="0.2">
      <c r="A11" s="47">
        <v>1</v>
      </c>
      <c r="B11" s="48" t="s">
        <v>10</v>
      </c>
      <c r="C11" s="48" t="s">
        <v>11</v>
      </c>
      <c r="D11" s="48" t="s">
        <v>57</v>
      </c>
      <c r="E11" s="49">
        <v>2.4</v>
      </c>
      <c r="F11" s="49">
        <f>E11/E38*100</f>
        <v>0.22325581395348831</v>
      </c>
      <c r="G11" s="61" t="s">
        <v>34</v>
      </c>
      <c r="H11" s="61" t="s">
        <v>13</v>
      </c>
      <c r="I11" s="61">
        <v>100</v>
      </c>
      <c r="J11" s="62">
        <f>I11*F11/100</f>
        <v>0.22325581395348831</v>
      </c>
      <c r="K11" s="63">
        <f>I11*E11/100</f>
        <v>2.4</v>
      </c>
      <c r="L11" s="64">
        <f>J11*10000</f>
        <v>2232.5581395348831</v>
      </c>
    </row>
    <row r="12" spans="1:12" ht="15" customHeight="1" x14ac:dyDescent="0.2">
      <c r="A12" s="50">
        <v>2</v>
      </c>
      <c r="B12" s="51" t="s">
        <v>12</v>
      </c>
      <c r="C12" s="52" t="s">
        <v>83</v>
      </c>
      <c r="D12" s="52" t="s">
        <v>58</v>
      </c>
      <c r="E12" s="53">
        <v>22.31</v>
      </c>
      <c r="F12" s="53">
        <f>E12/E38*100</f>
        <v>2.0753488372093019</v>
      </c>
      <c r="G12" s="65" t="s">
        <v>35</v>
      </c>
      <c r="H12" s="65" t="s">
        <v>21</v>
      </c>
      <c r="I12" s="65">
        <v>97.798000000000002</v>
      </c>
      <c r="J12" s="66">
        <f>I12*F12/100</f>
        <v>2.0296496558139534</v>
      </c>
      <c r="K12" s="67">
        <f>I12*E12/100</f>
        <v>21.8187338</v>
      </c>
      <c r="L12" s="68">
        <f t="shared" ref="L12:L37" si="0">J12*10000</f>
        <v>20296.496558139534</v>
      </c>
    </row>
    <row r="13" spans="1:12" ht="15" customHeight="1" x14ac:dyDescent="0.2">
      <c r="A13" s="50"/>
      <c r="B13" s="51"/>
      <c r="C13" s="51"/>
      <c r="D13" s="51"/>
      <c r="E13" s="54"/>
      <c r="F13" s="54"/>
      <c r="G13" s="69" t="s">
        <v>36</v>
      </c>
      <c r="H13" s="69" t="s">
        <v>22</v>
      </c>
      <c r="I13" s="69">
        <v>2.052</v>
      </c>
      <c r="J13" s="70">
        <f>I13*F12/100</f>
        <v>4.2586158139534876E-2</v>
      </c>
      <c r="K13" s="71">
        <f>I13*E12/100</f>
        <v>0.45780119999999996</v>
      </c>
      <c r="L13" s="72">
        <f t="shared" si="0"/>
        <v>425.86158139534876</v>
      </c>
    </row>
    <row r="14" spans="1:12" ht="15" customHeight="1" x14ac:dyDescent="0.2">
      <c r="A14" s="50"/>
      <c r="B14" s="51"/>
      <c r="C14" s="51"/>
      <c r="D14" s="51"/>
      <c r="E14" s="54"/>
      <c r="F14" s="54"/>
      <c r="G14" s="69" t="s">
        <v>37</v>
      </c>
      <c r="H14" s="69" t="s">
        <v>23</v>
      </c>
      <c r="I14" s="69">
        <v>0.05</v>
      </c>
      <c r="J14" s="70">
        <f>I14*F12/100</f>
        <v>1.0376744186046511E-3</v>
      </c>
      <c r="K14" s="71">
        <f>I14*E12/100</f>
        <v>1.1155E-2</v>
      </c>
      <c r="L14" s="72">
        <f t="shared" si="0"/>
        <v>10.37674418604651</v>
      </c>
    </row>
    <row r="15" spans="1:12" ht="15" customHeight="1" x14ac:dyDescent="0.2">
      <c r="A15" s="50"/>
      <c r="B15" s="51"/>
      <c r="C15" s="55"/>
      <c r="D15" s="55"/>
      <c r="E15" s="56"/>
      <c r="F15" s="56"/>
      <c r="G15" s="73" t="s">
        <v>38</v>
      </c>
      <c r="H15" s="73" t="s">
        <v>24</v>
      </c>
      <c r="I15" s="73">
        <v>0.1</v>
      </c>
      <c r="J15" s="74">
        <f>I15*F12/100</f>
        <v>2.0753488372093022E-3</v>
      </c>
      <c r="K15" s="75">
        <f>I15*E12/100</f>
        <v>2.231E-2</v>
      </c>
      <c r="L15" s="76">
        <f t="shared" si="0"/>
        <v>20.75348837209302</v>
      </c>
    </row>
    <row r="16" spans="1:12" ht="15" customHeight="1" x14ac:dyDescent="0.2">
      <c r="A16" s="50"/>
      <c r="B16" s="51"/>
      <c r="C16" s="51" t="s">
        <v>14</v>
      </c>
      <c r="D16" s="51" t="s">
        <v>59</v>
      </c>
      <c r="E16" s="54">
        <v>0.11</v>
      </c>
      <c r="F16" s="54">
        <f>E16/E38*100</f>
        <v>1.0232558139534881E-2</v>
      </c>
      <c r="G16" s="77" t="s">
        <v>39</v>
      </c>
      <c r="H16" s="77" t="s">
        <v>25</v>
      </c>
      <c r="I16" s="77">
        <v>100</v>
      </c>
      <c r="J16" s="78">
        <f>I16*F16/100</f>
        <v>1.0232558139534881E-2</v>
      </c>
      <c r="K16" s="79">
        <f>I16*E16/100</f>
        <v>0.11</v>
      </c>
      <c r="L16" s="80">
        <f t="shared" si="0"/>
        <v>102.32558139534881</v>
      </c>
    </row>
    <row r="17" spans="1:12" ht="15" customHeight="1" x14ac:dyDescent="0.2">
      <c r="A17" s="50"/>
      <c r="B17" s="51"/>
      <c r="C17" s="52" t="s">
        <v>15</v>
      </c>
      <c r="D17" s="52" t="s">
        <v>60</v>
      </c>
      <c r="E17" s="53">
        <v>0.16</v>
      </c>
      <c r="F17" s="53">
        <f>E17/E38*100</f>
        <v>1.4883720930232556E-2</v>
      </c>
      <c r="G17" s="65" t="s">
        <v>16</v>
      </c>
      <c r="H17" s="65" t="s">
        <v>26</v>
      </c>
      <c r="I17" s="65">
        <v>43</v>
      </c>
      <c r="J17" s="66">
        <f>I17*F17/100</f>
        <v>6.3999999999999994E-3</v>
      </c>
      <c r="K17" s="67">
        <f>I17*E17/100</f>
        <v>6.88E-2</v>
      </c>
      <c r="L17" s="68">
        <f t="shared" si="0"/>
        <v>63.999999999999993</v>
      </c>
    </row>
    <row r="18" spans="1:12" ht="15" customHeight="1" x14ac:dyDescent="0.2">
      <c r="A18" s="50"/>
      <c r="B18" s="51"/>
      <c r="C18" s="51" t="s">
        <v>88</v>
      </c>
      <c r="D18" s="51"/>
      <c r="E18" s="54"/>
      <c r="F18" s="54"/>
      <c r="G18" s="69" t="s">
        <v>17</v>
      </c>
      <c r="H18" s="69" t="s">
        <v>27</v>
      </c>
      <c r="I18" s="69">
        <v>38</v>
      </c>
      <c r="J18" s="70">
        <f>I18*F17/100</f>
        <v>5.6558139534883707E-3</v>
      </c>
      <c r="K18" s="71">
        <f>I18*E17/100</f>
        <v>6.08E-2</v>
      </c>
      <c r="L18" s="72">
        <f t="shared" si="0"/>
        <v>56.558139534883708</v>
      </c>
    </row>
    <row r="19" spans="1:12" ht="15" customHeight="1" x14ac:dyDescent="0.2">
      <c r="A19" s="50"/>
      <c r="B19" s="51"/>
      <c r="C19" s="51"/>
      <c r="D19" s="51"/>
      <c r="E19" s="54"/>
      <c r="F19" s="54"/>
      <c r="G19" s="69" t="s">
        <v>18</v>
      </c>
      <c r="H19" s="69" t="s">
        <v>28</v>
      </c>
      <c r="I19" s="69">
        <v>7</v>
      </c>
      <c r="J19" s="70">
        <f>I19*F17/100</f>
        <v>1.0418604651162787E-3</v>
      </c>
      <c r="K19" s="71">
        <f>I19*E17/100</f>
        <v>1.1200000000000002E-2</v>
      </c>
      <c r="L19" s="72">
        <f t="shared" si="0"/>
        <v>10.418604651162788</v>
      </c>
    </row>
    <row r="20" spans="1:12" ht="15" customHeight="1" x14ac:dyDescent="0.2">
      <c r="A20" s="50"/>
      <c r="B20" s="51"/>
      <c r="C20" s="51"/>
      <c r="D20" s="51"/>
      <c r="E20" s="54"/>
      <c r="F20" s="54"/>
      <c r="G20" s="69" t="s">
        <v>19</v>
      </c>
      <c r="H20" s="69" t="s">
        <v>29</v>
      </c>
      <c r="I20" s="69">
        <v>6</v>
      </c>
      <c r="J20" s="70">
        <f>I20*F17/100</f>
        <v>8.9302325581395341E-4</v>
      </c>
      <c r="K20" s="71">
        <f>I20*E17/100</f>
        <v>9.5999999999999992E-3</v>
      </c>
      <c r="L20" s="72">
        <f t="shared" si="0"/>
        <v>8.9302325581395348</v>
      </c>
    </row>
    <row r="21" spans="1:12" ht="15" customHeight="1" x14ac:dyDescent="0.2">
      <c r="A21" s="50"/>
      <c r="B21" s="51"/>
      <c r="C21" s="55"/>
      <c r="D21" s="55"/>
      <c r="E21" s="56"/>
      <c r="F21" s="56"/>
      <c r="G21" s="73" t="s">
        <v>20</v>
      </c>
      <c r="H21" s="73" t="s">
        <v>30</v>
      </c>
      <c r="I21" s="73">
        <v>6</v>
      </c>
      <c r="J21" s="74">
        <f>I21*F17/100</f>
        <v>8.9302325581395341E-4</v>
      </c>
      <c r="K21" s="75">
        <f>I21*E17/100</f>
        <v>9.5999999999999992E-3</v>
      </c>
      <c r="L21" s="76">
        <f t="shared" si="0"/>
        <v>8.9302325581395348</v>
      </c>
    </row>
    <row r="22" spans="1:12" ht="15" customHeight="1" x14ac:dyDescent="0.2">
      <c r="A22" s="57">
        <v>3</v>
      </c>
      <c r="B22" s="52" t="s">
        <v>48</v>
      </c>
      <c r="C22" s="52" t="s">
        <v>49</v>
      </c>
      <c r="D22" s="52" t="s">
        <v>61</v>
      </c>
      <c r="E22" s="53">
        <v>0.25</v>
      </c>
      <c r="F22" s="53">
        <f>E22/E38*100</f>
        <v>2.3255813953488368E-2</v>
      </c>
      <c r="G22" s="65" t="s">
        <v>50</v>
      </c>
      <c r="H22" s="65" t="s">
        <v>51</v>
      </c>
      <c r="I22" s="65">
        <v>12</v>
      </c>
      <c r="J22" s="66">
        <f>I22*F22/100</f>
        <v>2.7906976744186043E-3</v>
      </c>
      <c r="K22" s="67">
        <f>I22*E22/100</f>
        <v>0.03</v>
      </c>
      <c r="L22" s="68">
        <f t="shared" si="0"/>
        <v>27.906976744186043</v>
      </c>
    </row>
    <row r="23" spans="1:12" ht="15" customHeight="1" x14ac:dyDescent="0.2">
      <c r="A23" s="50"/>
      <c r="B23" s="51"/>
      <c r="C23" s="51"/>
      <c r="D23" s="51"/>
      <c r="E23" s="54"/>
      <c r="F23" s="54"/>
      <c r="G23" s="69" t="s">
        <v>52</v>
      </c>
      <c r="H23" s="69" t="s">
        <v>53</v>
      </c>
      <c r="I23" s="69">
        <v>8</v>
      </c>
      <c r="J23" s="70">
        <f>I23*F22/100</f>
        <v>1.8604651162790694E-3</v>
      </c>
      <c r="K23" s="71">
        <f>I23*E22/100</f>
        <v>0.02</v>
      </c>
      <c r="L23" s="72">
        <f t="shared" si="0"/>
        <v>18.604651162790695</v>
      </c>
    </row>
    <row r="24" spans="1:12" ht="15" customHeight="1" x14ac:dyDescent="0.2">
      <c r="A24" s="50"/>
      <c r="B24" s="51"/>
      <c r="C24" s="51"/>
      <c r="D24" s="51"/>
      <c r="E24" s="54"/>
      <c r="F24" s="54"/>
      <c r="G24" s="69" t="s">
        <v>54</v>
      </c>
      <c r="H24" s="69" t="s">
        <v>55</v>
      </c>
      <c r="I24" s="69">
        <v>5</v>
      </c>
      <c r="J24" s="70">
        <f>I24*F22/100</f>
        <v>1.1627906976744184E-3</v>
      </c>
      <c r="K24" s="71">
        <f>I24*E22/100</f>
        <v>1.2500000000000001E-2</v>
      </c>
      <c r="L24" s="72">
        <f t="shared" si="0"/>
        <v>11.627906976744184</v>
      </c>
    </row>
    <row r="25" spans="1:12" ht="15" customHeight="1" x14ac:dyDescent="0.2">
      <c r="A25" s="58"/>
      <c r="B25" s="55"/>
      <c r="C25" s="55"/>
      <c r="D25" s="55"/>
      <c r="E25" s="56"/>
      <c r="F25" s="56"/>
      <c r="G25" s="73" t="s">
        <v>39</v>
      </c>
      <c r="H25" s="73" t="s">
        <v>25</v>
      </c>
      <c r="I25" s="73">
        <v>75</v>
      </c>
      <c r="J25" s="74">
        <f>I25*F22/100</f>
        <v>1.7441860465116275E-2</v>
      </c>
      <c r="K25" s="75">
        <f>I25*E22/100</f>
        <v>0.1875</v>
      </c>
      <c r="L25" s="76">
        <f t="shared" si="0"/>
        <v>174.41860465116275</v>
      </c>
    </row>
    <row r="26" spans="1:12" ht="15" customHeight="1" x14ac:dyDescent="0.2">
      <c r="A26" s="50">
        <v>4</v>
      </c>
      <c r="B26" s="51" t="s">
        <v>32</v>
      </c>
      <c r="C26" s="51" t="s">
        <v>31</v>
      </c>
      <c r="D26" s="51" t="s">
        <v>62</v>
      </c>
      <c r="E26" s="54">
        <v>0.7</v>
      </c>
      <c r="F26" s="54">
        <f>E26/E38*100</f>
        <v>6.5116279069767427E-2</v>
      </c>
      <c r="G26" s="65" t="s">
        <v>33</v>
      </c>
      <c r="H26" s="65" t="s">
        <v>40</v>
      </c>
      <c r="I26" s="65">
        <v>99.992999999999995</v>
      </c>
      <c r="J26" s="66">
        <f>I26*F26/100</f>
        <v>6.5111720930232542E-2</v>
      </c>
      <c r="K26" s="67">
        <f>I26*E26/100</f>
        <v>0.69995099999999999</v>
      </c>
      <c r="L26" s="68">
        <f t="shared" si="0"/>
        <v>651.11720930232536</v>
      </c>
    </row>
    <row r="27" spans="1:12" ht="15" customHeight="1" x14ac:dyDescent="0.2">
      <c r="A27" s="50"/>
      <c r="B27" s="51"/>
      <c r="C27" s="51"/>
      <c r="D27" s="51"/>
      <c r="E27" s="54"/>
      <c r="F27" s="54"/>
      <c r="G27" s="69" t="s">
        <v>39</v>
      </c>
      <c r="H27" s="69" t="s">
        <v>25</v>
      </c>
      <c r="I27" s="69">
        <v>3.0000000000000001E-3</v>
      </c>
      <c r="J27" s="70">
        <f>I27*F26/100</f>
        <v>1.953488372093023E-6</v>
      </c>
      <c r="K27" s="71">
        <f>I27*E26/100</f>
        <v>2.0999999999999999E-5</v>
      </c>
      <c r="L27" s="72">
        <f t="shared" si="0"/>
        <v>1.9534883720930232E-2</v>
      </c>
    </row>
    <row r="28" spans="1:12" ht="15" customHeight="1" x14ac:dyDescent="0.2">
      <c r="A28" s="50"/>
      <c r="B28" s="51"/>
      <c r="C28" s="51"/>
      <c r="D28" s="51"/>
      <c r="E28" s="54"/>
      <c r="F28" s="54"/>
      <c r="G28" s="69" t="s">
        <v>41</v>
      </c>
      <c r="H28" s="69" t="s">
        <v>43</v>
      </c>
      <c r="I28" s="69">
        <v>1E-3</v>
      </c>
      <c r="J28" s="70">
        <f>I28*F26/100</f>
        <v>6.5116279069767417E-7</v>
      </c>
      <c r="K28" s="71">
        <f>I28*E26/100</f>
        <v>6.9999999999999999E-6</v>
      </c>
      <c r="L28" s="72">
        <f t="shared" si="0"/>
        <v>6.5116279069767418E-3</v>
      </c>
    </row>
    <row r="29" spans="1:12" ht="15" customHeight="1" x14ac:dyDescent="0.2">
      <c r="A29" s="50"/>
      <c r="B29" s="51"/>
      <c r="C29" s="51"/>
      <c r="D29" s="51"/>
      <c r="E29" s="54"/>
      <c r="F29" s="54"/>
      <c r="G29" s="73" t="s">
        <v>42</v>
      </c>
      <c r="H29" s="73" t="s">
        <v>44</v>
      </c>
      <c r="I29" s="73">
        <v>3.0000000000000001E-3</v>
      </c>
      <c r="J29" s="74">
        <f>I29*F26/100</f>
        <v>1.953488372093023E-6</v>
      </c>
      <c r="K29" s="75">
        <f>I29*E26/100</f>
        <v>2.0999999999999999E-5</v>
      </c>
      <c r="L29" s="76">
        <f t="shared" si="0"/>
        <v>1.9534883720930232E-2</v>
      </c>
    </row>
    <row r="30" spans="1:12" ht="15" customHeight="1" x14ac:dyDescent="0.2">
      <c r="A30" s="57">
        <v>5</v>
      </c>
      <c r="B30" s="52" t="s">
        <v>45</v>
      </c>
      <c r="C30" s="52" t="s">
        <v>47</v>
      </c>
      <c r="D30" s="52" t="s">
        <v>63</v>
      </c>
      <c r="E30" s="53">
        <v>1047.17</v>
      </c>
      <c r="F30" s="53">
        <f>E30/E38*100</f>
        <v>97.411162790697659</v>
      </c>
      <c r="G30" s="65" t="s">
        <v>64</v>
      </c>
      <c r="H30" s="65" t="s">
        <v>65</v>
      </c>
      <c r="I30" s="65">
        <v>67.2</v>
      </c>
      <c r="J30" s="66">
        <f>I30*F30/100</f>
        <v>65.460301395348836</v>
      </c>
      <c r="K30" s="67">
        <f>I30*E30/100</f>
        <v>703.69824000000006</v>
      </c>
      <c r="L30" s="68">
        <f t="shared" si="0"/>
        <v>654603.01395348832</v>
      </c>
    </row>
    <row r="31" spans="1:12" ht="15" customHeight="1" x14ac:dyDescent="0.2">
      <c r="A31" s="50"/>
      <c r="B31" s="51" t="s">
        <v>46</v>
      </c>
      <c r="C31" s="51" t="s">
        <v>84</v>
      </c>
      <c r="D31" s="51"/>
      <c r="E31" s="54"/>
      <c r="F31" s="54"/>
      <c r="G31" s="69" t="s">
        <v>66</v>
      </c>
      <c r="H31" s="69" t="s">
        <v>67</v>
      </c>
      <c r="I31" s="69">
        <v>20</v>
      </c>
      <c r="J31" s="70">
        <f>I31*F30/100</f>
        <v>19.482232558139529</v>
      </c>
      <c r="K31" s="71">
        <f>I31*E30/100</f>
        <v>209.43400000000003</v>
      </c>
      <c r="L31" s="72">
        <f t="shared" si="0"/>
        <v>194822.3255813953</v>
      </c>
    </row>
    <row r="32" spans="1:12" ht="15" customHeight="1" x14ac:dyDescent="0.2">
      <c r="A32" s="50"/>
      <c r="B32" s="51"/>
      <c r="C32" s="51"/>
      <c r="D32" s="51"/>
      <c r="E32" s="54"/>
      <c r="F32" s="54"/>
      <c r="G32" s="69" t="s">
        <v>68</v>
      </c>
      <c r="H32" s="69" t="s">
        <v>69</v>
      </c>
      <c r="I32" s="69">
        <v>7.5</v>
      </c>
      <c r="J32" s="70">
        <f>I32*F30/100</f>
        <v>7.3058372093023243</v>
      </c>
      <c r="K32" s="71">
        <f>I32*E30/100</f>
        <v>78.537750000000003</v>
      </c>
      <c r="L32" s="72">
        <f t="shared" si="0"/>
        <v>73058.372093023238</v>
      </c>
    </row>
    <row r="33" spans="1:12" ht="15" customHeight="1" x14ac:dyDescent="0.2">
      <c r="A33" s="50"/>
      <c r="B33" s="51"/>
      <c r="C33" s="51"/>
      <c r="D33" s="51"/>
      <c r="E33" s="54"/>
      <c r="F33" s="54"/>
      <c r="G33" s="69" t="s">
        <v>70</v>
      </c>
      <c r="H33" s="69" t="s">
        <v>71</v>
      </c>
      <c r="I33" s="69">
        <v>3</v>
      </c>
      <c r="J33" s="70">
        <f>I33*F30/100</f>
        <v>2.92233488372093</v>
      </c>
      <c r="K33" s="71">
        <f>I33*E30/100</f>
        <v>31.415100000000002</v>
      </c>
      <c r="L33" s="72">
        <f t="shared" si="0"/>
        <v>29223.348837209302</v>
      </c>
    </row>
    <row r="34" spans="1:12" ht="15" customHeight="1" x14ac:dyDescent="0.2">
      <c r="A34" s="50"/>
      <c r="B34" s="51"/>
      <c r="C34" s="51"/>
      <c r="D34" s="51"/>
      <c r="E34" s="54"/>
      <c r="F34" s="54"/>
      <c r="G34" s="69" t="s">
        <v>72</v>
      </c>
      <c r="H34" s="69" t="s">
        <v>73</v>
      </c>
      <c r="I34" s="69">
        <v>2</v>
      </c>
      <c r="J34" s="70">
        <f>I34*F30/100</f>
        <v>1.9482232558139532</v>
      </c>
      <c r="K34" s="71">
        <f>I34*E30/100</f>
        <v>20.9434</v>
      </c>
      <c r="L34" s="72">
        <f t="shared" si="0"/>
        <v>19482.232558139531</v>
      </c>
    </row>
    <row r="35" spans="1:12" ht="15" customHeight="1" x14ac:dyDescent="0.2">
      <c r="A35" s="58"/>
      <c r="B35" s="55"/>
      <c r="C35" s="55"/>
      <c r="D35" s="55"/>
      <c r="E35" s="56"/>
      <c r="F35" s="56"/>
      <c r="G35" s="73" t="s">
        <v>74</v>
      </c>
      <c r="H35" s="73" t="s">
        <v>75</v>
      </c>
      <c r="I35" s="73">
        <v>0.3</v>
      </c>
      <c r="J35" s="74">
        <f>I35*F30/100</f>
        <v>0.29223348837209295</v>
      </c>
      <c r="K35" s="75">
        <f>I35*E30/100</f>
        <v>3.1415100000000002</v>
      </c>
      <c r="L35" s="76">
        <f t="shared" si="0"/>
        <v>2922.3348837209296</v>
      </c>
    </row>
    <row r="36" spans="1:12" ht="15" customHeight="1" x14ac:dyDescent="0.2">
      <c r="A36" s="50">
        <v>6</v>
      </c>
      <c r="B36" s="51" t="s">
        <v>76</v>
      </c>
      <c r="C36" s="51" t="s">
        <v>77</v>
      </c>
      <c r="D36" s="51" t="s">
        <v>78</v>
      </c>
      <c r="E36" s="54">
        <v>1.9</v>
      </c>
      <c r="F36" s="54">
        <f>E36/E38*100</f>
        <v>0.1767441860465116</v>
      </c>
      <c r="G36" s="65" t="s">
        <v>79</v>
      </c>
      <c r="H36" s="65" t="s">
        <v>81</v>
      </c>
      <c r="I36" s="65">
        <v>85</v>
      </c>
      <c r="J36" s="66">
        <f>I36*F36/100</f>
        <v>0.15023255813953487</v>
      </c>
      <c r="K36" s="67">
        <f>I36*E36/100</f>
        <v>1.615</v>
      </c>
      <c r="L36" s="68">
        <f t="shared" si="0"/>
        <v>1502.3255813953488</v>
      </c>
    </row>
    <row r="37" spans="1:12" ht="15" customHeight="1" x14ac:dyDescent="0.2">
      <c r="A37" s="58"/>
      <c r="B37" s="55"/>
      <c r="C37" s="55"/>
      <c r="D37" s="55"/>
      <c r="E37" s="56"/>
      <c r="F37" s="55"/>
      <c r="G37" s="73" t="s">
        <v>80</v>
      </c>
      <c r="H37" s="73" t="s">
        <v>82</v>
      </c>
      <c r="I37" s="73">
        <v>15</v>
      </c>
      <c r="J37" s="74">
        <f>I37*F36/100</f>
        <v>2.651162790697674E-2</v>
      </c>
      <c r="K37" s="75">
        <f>I37*E36/100</f>
        <v>0.28499999999999998</v>
      </c>
      <c r="L37" s="76">
        <f t="shared" si="0"/>
        <v>265.11627906976742</v>
      </c>
    </row>
    <row r="38" spans="1:12" s="1" customFormat="1" ht="15" customHeight="1" x14ac:dyDescent="0.2">
      <c r="A38" s="19"/>
      <c r="B38" s="41" t="s">
        <v>86</v>
      </c>
      <c r="C38" s="20"/>
      <c r="D38" s="20"/>
      <c r="E38" s="21">
        <f>SUM(E11:E37)</f>
        <v>1075.0000000000002</v>
      </c>
      <c r="F38" s="21">
        <f>SUM(F11:F36)</f>
        <v>99.999999999999972</v>
      </c>
      <c r="G38" s="20"/>
      <c r="H38" s="20"/>
      <c r="I38" s="20"/>
      <c r="J38" s="21">
        <f>SUM(J11:J37)</f>
        <v>99.999999999999986</v>
      </c>
      <c r="K38" s="21">
        <f>SUM(K11:K37)</f>
        <v>1075</v>
      </c>
      <c r="L38" s="22">
        <f>SUM(L11:L37)</f>
        <v>999999.99999999988</v>
      </c>
    </row>
    <row r="39" spans="1:12" ht="15" customHeight="1" thickBot="1" x14ac:dyDescent="0.25">
      <c r="A39" s="23"/>
      <c r="B39" s="42"/>
      <c r="C39" s="24"/>
      <c r="D39" s="24"/>
      <c r="E39" s="26" t="s">
        <v>87</v>
      </c>
      <c r="F39" s="24"/>
      <c r="G39" s="24"/>
      <c r="H39" s="24"/>
      <c r="I39" s="24"/>
      <c r="J39" s="24"/>
      <c r="K39" s="24"/>
      <c r="L39" s="25"/>
    </row>
  </sheetData>
  <phoneticPr fontId="0" type="noConversion"/>
  <pageMargins left="0.39" right="0.39" top="0.5" bottom="0.78" header="0.27" footer="0.5"/>
  <pageSetup scale="64" orientation="landscape"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10"/>
  </sheetPr>
  <dimension ref="A1:L33"/>
  <sheetViews>
    <sheetView showGridLines="0" zoomScale="80" zoomScaleNormal="80" workbookViewId="0">
      <selection activeCell="A4" sqref="A4"/>
    </sheetView>
  </sheetViews>
  <sheetFormatPr defaultColWidth="9.140625" defaultRowHeight="12.75" x14ac:dyDescent="0.2"/>
  <cols>
    <col min="1" max="1" width="6.42578125" style="2" customWidth="1"/>
    <col min="2" max="2" width="21.5703125" style="2" customWidth="1"/>
    <col min="3" max="4" width="19" style="2" customWidth="1"/>
    <col min="5" max="5" width="15" style="2" customWidth="1"/>
    <col min="6" max="6" width="17.42578125" style="2" customWidth="1"/>
    <col min="7" max="7" width="28" style="2" customWidth="1"/>
    <col min="8" max="8" width="14.85546875" style="2" customWidth="1"/>
    <col min="9" max="9" width="17.42578125" style="2" customWidth="1"/>
    <col min="10" max="10" width="15.5703125" style="2" customWidth="1"/>
    <col min="11" max="11" width="18.42578125" style="2" customWidth="1"/>
    <col min="12" max="12" width="13.85546875" style="2" customWidth="1"/>
    <col min="13" max="16384" width="9.140625" style="2"/>
  </cols>
  <sheetData>
    <row r="1" spans="1:12" ht="38.25" x14ac:dyDescent="0.2">
      <c r="A1" s="251" t="s">
        <v>227</v>
      </c>
    </row>
    <row r="2" spans="1:12" ht="15.75" customHeight="1" x14ac:dyDescent="0.2">
      <c r="A2" s="43" t="s">
        <v>94</v>
      </c>
    </row>
    <row r="3" spans="1:12" ht="15.75" customHeight="1" x14ac:dyDescent="0.2"/>
    <row r="4" spans="1:12" ht="15.75" customHeight="1" x14ac:dyDescent="0.2">
      <c r="A4" s="1" t="s">
        <v>89</v>
      </c>
    </row>
    <row r="5" spans="1:12" ht="15.75" customHeight="1" x14ac:dyDescent="0.2"/>
    <row r="6" spans="1:12" ht="22.7" customHeight="1" x14ac:dyDescent="0.2">
      <c r="A6" s="1" t="s">
        <v>208</v>
      </c>
    </row>
    <row r="7" spans="1:12" ht="22.7" customHeight="1" x14ac:dyDescent="0.2">
      <c r="A7" s="1" t="s">
        <v>129</v>
      </c>
    </row>
    <row r="8" spans="1:12" ht="22.7" customHeight="1" x14ac:dyDescent="0.2">
      <c r="A8" s="1" t="s">
        <v>90</v>
      </c>
    </row>
    <row r="9" spans="1:12" ht="13.5" thickBot="1" x14ac:dyDescent="0.25"/>
    <row r="10" spans="1:12" s="3" customFormat="1" ht="36" customHeight="1" thickBot="1" x14ac:dyDescent="0.25">
      <c r="A10" s="39" t="s">
        <v>0</v>
      </c>
      <c r="B10" s="40" t="s">
        <v>1</v>
      </c>
      <c r="C10" s="40" t="s">
        <v>2</v>
      </c>
      <c r="D10" s="40" t="s">
        <v>56</v>
      </c>
      <c r="E10" s="40" t="s">
        <v>85</v>
      </c>
      <c r="F10" s="40" t="s">
        <v>3</v>
      </c>
      <c r="G10" s="45" t="s">
        <v>5</v>
      </c>
      <c r="H10" s="45" t="s">
        <v>4</v>
      </c>
      <c r="I10" s="45" t="s">
        <v>6</v>
      </c>
      <c r="J10" s="45" t="s">
        <v>7</v>
      </c>
      <c r="K10" s="45" t="s">
        <v>8</v>
      </c>
      <c r="L10" s="46" t="s">
        <v>9</v>
      </c>
    </row>
    <row r="11" spans="1:12" ht="15" customHeight="1" x14ac:dyDescent="0.2">
      <c r="A11" s="7">
        <v>1</v>
      </c>
      <c r="B11" s="8" t="s">
        <v>10</v>
      </c>
      <c r="C11" s="8"/>
      <c r="D11" s="8"/>
      <c r="E11" s="9"/>
      <c r="F11" s="9" t="e">
        <f>E11/E32*100</f>
        <v>#DIV/0!</v>
      </c>
      <c r="G11" s="8"/>
      <c r="H11" s="8"/>
      <c r="I11" s="8"/>
      <c r="J11" s="10" t="e">
        <f>I11*F11/100</f>
        <v>#DIV/0!</v>
      </c>
      <c r="K11" s="11">
        <f>I11*E11/100</f>
        <v>0</v>
      </c>
      <c r="L11" s="12" t="e">
        <f t="shared" ref="L11:L31" si="0">J11*10000</f>
        <v>#DIV/0!</v>
      </c>
    </row>
    <row r="12" spans="1:12" ht="15" customHeight="1" x14ac:dyDescent="0.2">
      <c r="A12" s="4">
        <v>2</v>
      </c>
      <c r="B12" s="100" t="s">
        <v>145</v>
      </c>
      <c r="C12" s="14"/>
      <c r="D12" s="14"/>
      <c r="E12" s="15"/>
      <c r="F12" s="15" t="e">
        <f>E12/E32*100</f>
        <v>#DIV/0!</v>
      </c>
      <c r="G12" s="27"/>
      <c r="H12" s="27"/>
      <c r="I12" s="27"/>
      <c r="J12" s="28" t="e">
        <f>I12*F12/100</f>
        <v>#DIV/0!</v>
      </c>
      <c r="K12" s="29">
        <f>I12*E12/100</f>
        <v>0</v>
      </c>
      <c r="L12" s="30" t="e">
        <f t="shared" si="0"/>
        <v>#DIV/0!</v>
      </c>
    </row>
    <row r="13" spans="1:12" ht="15" customHeight="1" x14ac:dyDescent="0.2">
      <c r="A13" s="4"/>
      <c r="B13" s="5"/>
      <c r="C13" s="5"/>
      <c r="D13" s="5"/>
      <c r="E13" s="6"/>
      <c r="F13" s="6"/>
      <c r="G13" s="31"/>
      <c r="H13" s="31"/>
      <c r="I13" s="31"/>
      <c r="J13" s="32" t="e">
        <f>I13*F12/100</f>
        <v>#DIV/0!</v>
      </c>
      <c r="K13" s="33">
        <f>I13*E12/100</f>
        <v>0</v>
      </c>
      <c r="L13" s="34" t="e">
        <f t="shared" si="0"/>
        <v>#DIV/0!</v>
      </c>
    </row>
    <row r="14" spans="1:12" ht="15" customHeight="1" x14ac:dyDescent="0.2">
      <c r="A14" s="4"/>
      <c r="B14" s="5"/>
      <c r="C14" s="5"/>
      <c r="D14" s="5"/>
      <c r="E14" s="6"/>
      <c r="F14" s="6"/>
      <c r="G14" s="31"/>
      <c r="H14" s="31"/>
      <c r="I14" s="31"/>
      <c r="J14" s="32" t="e">
        <f>I14*F12/100</f>
        <v>#DIV/0!</v>
      </c>
      <c r="K14" s="33">
        <f>I14*E12/100</f>
        <v>0</v>
      </c>
      <c r="L14" s="34" t="e">
        <f t="shared" si="0"/>
        <v>#DIV/0!</v>
      </c>
    </row>
    <row r="15" spans="1:12" ht="15" customHeight="1" x14ac:dyDescent="0.2">
      <c r="A15" s="4"/>
      <c r="B15" s="5"/>
      <c r="C15" s="17"/>
      <c r="D15" s="17"/>
      <c r="E15" s="18"/>
      <c r="F15" s="18"/>
      <c r="G15" s="35"/>
      <c r="H15" s="35"/>
      <c r="I15" s="35"/>
      <c r="J15" s="36" t="e">
        <f>I15*F12/100</f>
        <v>#DIV/0!</v>
      </c>
      <c r="K15" s="37">
        <f>I15*E12/100</f>
        <v>0</v>
      </c>
      <c r="L15" s="38" t="e">
        <f t="shared" si="0"/>
        <v>#DIV/0!</v>
      </c>
    </row>
    <row r="16" spans="1:12" ht="15" customHeight="1" x14ac:dyDescent="0.2">
      <c r="A16" s="13">
        <v>3</v>
      </c>
      <c r="B16" s="14" t="s">
        <v>48</v>
      </c>
      <c r="C16" s="14"/>
      <c r="D16" s="14"/>
      <c r="E16" s="15"/>
      <c r="F16" s="15" t="e">
        <f>E16/E32*100</f>
        <v>#DIV/0!</v>
      </c>
      <c r="G16" s="27"/>
      <c r="H16" s="27"/>
      <c r="I16" s="27"/>
      <c r="J16" s="28" t="e">
        <f>I16*F16/100</f>
        <v>#DIV/0!</v>
      </c>
      <c r="K16" s="29">
        <f>I16*E16/100</f>
        <v>0</v>
      </c>
      <c r="L16" s="30" t="e">
        <f t="shared" si="0"/>
        <v>#DIV/0!</v>
      </c>
    </row>
    <row r="17" spans="1:12" ht="15" customHeight="1" x14ac:dyDescent="0.2">
      <c r="A17" s="4"/>
      <c r="B17" s="5"/>
      <c r="C17" s="5"/>
      <c r="D17" s="5"/>
      <c r="E17" s="6"/>
      <c r="F17" s="6"/>
      <c r="G17" s="31"/>
      <c r="H17" s="31"/>
      <c r="I17" s="31"/>
      <c r="J17" s="32" t="e">
        <f>I17*F16/100</f>
        <v>#DIV/0!</v>
      </c>
      <c r="K17" s="33">
        <f>I17*E16/100</f>
        <v>0</v>
      </c>
      <c r="L17" s="34" t="e">
        <f t="shared" si="0"/>
        <v>#DIV/0!</v>
      </c>
    </row>
    <row r="18" spans="1:12" ht="15" customHeight="1" x14ac:dyDescent="0.2">
      <c r="A18" s="4"/>
      <c r="B18" s="5"/>
      <c r="C18" s="5"/>
      <c r="D18" s="5"/>
      <c r="E18" s="6"/>
      <c r="F18" s="6"/>
      <c r="G18" s="31"/>
      <c r="H18" s="31"/>
      <c r="I18" s="31"/>
      <c r="J18" s="32" t="e">
        <f>I18*F16/100</f>
        <v>#DIV/0!</v>
      </c>
      <c r="K18" s="33">
        <f>I18*E16/100</f>
        <v>0</v>
      </c>
      <c r="L18" s="34" t="e">
        <f t="shared" si="0"/>
        <v>#DIV/0!</v>
      </c>
    </row>
    <row r="19" spans="1:12" ht="15" customHeight="1" x14ac:dyDescent="0.2">
      <c r="A19" s="16"/>
      <c r="B19" s="17"/>
      <c r="C19" s="17"/>
      <c r="D19" s="17"/>
      <c r="E19" s="18"/>
      <c r="F19" s="18"/>
      <c r="G19" s="35"/>
      <c r="H19" s="35"/>
      <c r="I19" s="35"/>
      <c r="J19" s="36" t="e">
        <f>I19*F16/100</f>
        <v>#DIV/0!</v>
      </c>
      <c r="K19" s="37">
        <f>I19*E16/100</f>
        <v>0</v>
      </c>
      <c r="L19" s="38" t="e">
        <f t="shared" si="0"/>
        <v>#DIV/0!</v>
      </c>
    </row>
    <row r="20" spans="1:12" ht="15" customHeight="1" x14ac:dyDescent="0.2">
      <c r="A20" s="4">
        <v>4</v>
      </c>
      <c r="B20" s="100" t="s">
        <v>146</v>
      </c>
      <c r="C20" s="5"/>
      <c r="D20" s="5"/>
      <c r="E20" s="6"/>
      <c r="F20" s="6" t="e">
        <f>E20/E32*100</f>
        <v>#DIV/0!</v>
      </c>
      <c r="G20" s="27"/>
      <c r="H20" s="27"/>
      <c r="I20" s="27"/>
      <c r="J20" s="28" t="e">
        <f>I20*F20/100</f>
        <v>#DIV/0!</v>
      </c>
      <c r="K20" s="29">
        <f>I20*E20/100</f>
        <v>0</v>
      </c>
      <c r="L20" s="30" t="e">
        <f t="shared" si="0"/>
        <v>#DIV/0!</v>
      </c>
    </row>
    <row r="21" spans="1:12" ht="15" customHeight="1" x14ac:dyDescent="0.2">
      <c r="A21" s="4"/>
      <c r="B21" s="5"/>
      <c r="C21" s="5"/>
      <c r="D21" s="5"/>
      <c r="E21" s="6"/>
      <c r="F21" s="6"/>
      <c r="G21" s="31"/>
      <c r="H21" s="31"/>
      <c r="I21" s="31"/>
      <c r="J21" s="32" t="e">
        <f>I21*F20/100</f>
        <v>#DIV/0!</v>
      </c>
      <c r="K21" s="33">
        <f>I21*E20/100</f>
        <v>0</v>
      </c>
      <c r="L21" s="34" t="e">
        <f t="shared" si="0"/>
        <v>#DIV/0!</v>
      </c>
    </row>
    <row r="22" spans="1:12" ht="15" customHeight="1" x14ac:dyDescent="0.2">
      <c r="A22" s="4"/>
      <c r="B22" s="5"/>
      <c r="C22" s="5"/>
      <c r="D22" s="5"/>
      <c r="E22" s="6"/>
      <c r="F22" s="6"/>
      <c r="G22" s="31"/>
      <c r="H22" s="31"/>
      <c r="I22" s="31"/>
      <c r="J22" s="32" t="e">
        <f>I22*F20/100</f>
        <v>#DIV/0!</v>
      </c>
      <c r="K22" s="33">
        <f>I22*E20/100</f>
        <v>0</v>
      </c>
      <c r="L22" s="34" t="e">
        <f t="shared" si="0"/>
        <v>#DIV/0!</v>
      </c>
    </row>
    <row r="23" spans="1:12" ht="15" customHeight="1" x14ac:dyDescent="0.2">
      <c r="A23" s="4"/>
      <c r="B23" s="5"/>
      <c r="C23" s="5"/>
      <c r="D23" s="5"/>
      <c r="E23" s="6"/>
      <c r="F23" s="6"/>
      <c r="G23" s="35"/>
      <c r="H23" s="35"/>
      <c r="I23" s="35"/>
      <c r="J23" s="36" t="e">
        <f>I23*F20/100</f>
        <v>#DIV/0!</v>
      </c>
      <c r="K23" s="37">
        <f>I23*E20/100</f>
        <v>0</v>
      </c>
      <c r="L23" s="38" t="e">
        <f t="shared" si="0"/>
        <v>#DIV/0!</v>
      </c>
    </row>
    <row r="24" spans="1:12" ht="15" customHeight="1" x14ac:dyDescent="0.2">
      <c r="A24" s="13">
        <v>5</v>
      </c>
      <c r="B24" s="14" t="s">
        <v>45</v>
      </c>
      <c r="C24" s="14"/>
      <c r="D24" s="14"/>
      <c r="E24" s="15"/>
      <c r="F24" s="15" t="e">
        <f>E24/E32*100</f>
        <v>#DIV/0!</v>
      </c>
      <c r="G24" s="27"/>
      <c r="H24" s="27"/>
      <c r="I24" s="27"/>
      <c r="J24" s="28" t="e">
        <f>I24*F24/100</f>
        <v>#DIV/0!</v>
      </c>
      <c r="K24" s="29">
        <f>I24*E24/100</f>
        <v>0</v>
      </c>
      <c r="L24" s="30" t="e">
        <f t="shared" si="0"/>
        <v>#DIV/0!</v>
      </c>
    </row>
    <row r="25" spans="1:12" ht="15" customHeight="1" x14ac:dyDescent="0.2">
      <c r="A25" s="4"/>
      <c r="B25" s="5" t="s">
        <v>46</v>
      </c>
      <c r="C25" s="5"/>
      <c r="D25" s="5"/>
      <c r="E25" s="6"/>
      <c r="F25" s="6"/>
      <c r="G25" s="31"/>
      <c r="H25" s="31"/>
      <c r="I25" s="31"/>
      <c r="J25" s="32" t="e">
        <f>I25*F24/100</f>
        <v>#DIV/0!</v>
      </c>
      <c r="K25" s="33">
        <f>I25*E24/100</f>
        <v>0</v>
      </c>
      <c r="L25" s="34" t="e">
        <f t="shared" si="0"/>
        <v>#DIV/0!</v>
      </c>
    </row>
    <row r="26" spans="1:12" ht="15" customHeight="1" x14ac:dyDescent="0.2">
      <c r="A26" s="4"/>
      <c r="B26" s="5"/>
      <c r="C26" s="5"/>
      <c r="D26" s="5"/>
      <c r="E26" s="6"/>
      <c r="F26" s="6"/>
      <c r="G26" s="31"/>
      <c r="H26" s="31"/>
      <c r="I26" s="31"/>
      <c r="J26" s="32" t="e">
        <f>I26*F24/100</f>
        <v>#DIV/0!</v>
      </c>
      <c r="K26" s="33">
        <f>I26*E24/100</f>
        <v>0</v>
      </c>
      <c r="L26" s="34" t="e">
        <f t="shared" si="0"/>
        <v>#DIV/0!</v>
      </c>
    </row>
    <row r="27" spans="1:12" ht="15" customHeight="1" x14ac:dyDescent="0.2">
      <c r="A27" s="4"/>
      <c r="B27" s="5"/>
      <c r="C27" s="5"/>
      <c r="D27" s="5"/>
      <c r="E27" s="6"/>
      <c r="F27" s="6"/>
      <c r="G27" s="31"/>
      <c r="H27" s="31"/>
      <c r="I27" s="31"/>
      <c r="J27" s="32" t="e">
        <f>I27*F24/100</f>
        <v>#DIV/0!</v>
      </c>
      <c r="K27" s="33">
        <f>I27*E24/100</f>
        <v>0</v>
      </c>
      <c r="L27" s="34" t="e">
        <f t="shared" si="0"/>
        <v>#DIV/0!</v>
      </c>
    </row>
    <row r="28" spans="1:12" ht="15" customHeight="1" x14ac:dyDescent="0.2">
      <c r="A28" s="4"/>
      <c r="B28" s="5"/>
      <c r="C28" s="5"/>
      <c r="D28" s="5"/>
      <c r="E28" s="6"/>
      <c r="F28" s="6"/>
      <c r="G28" s="31"/>
      <c r="H28" s="31"/>
      <c r="I28" s="31"/>
      <c r="J28" s="32" t="e">
        <f>I28*F24/100</f>
        <v>#DIV/0!</v>
      </c>
      <c r="K28" s="33">
        <f>I28*E24/100</f>
        <v>0</v>
      </c>
      <c r="L28" s="34" t="e">
        <f t="shared" si="0"/>
        <v>#DIV/0!</v>
      </c>
    </row>
    <row r="29" spans="1:12" ht="15" customHeight="1" x14ac:dyDescent="0.2">
      <c r="A29" s="16"/>
      <c r="B29" s="17"/>
      <c r="C29" s="17"/>
      <c r="D29" s="17"/>
      <c r="E29" s="18"/>
      <c r="F29" s="18"/>
      <c r="G29" s="35"/>
      <c r="H29" s="35"/>
      <c r="I29" s="35"/>
      <c r="J29" s="36" t="e">
        <f>I29*F24/100</f>
        <v>#DIV/0!</v>
      </c>
      <c r="K29" s="37">
        <f>I29*E24/100</f>
        <v>0</v>
      </c>
      <c r="L29" s="38" t="e">
        <f t="shared" si="0"/>
        <v>#DIV/0!</v>
      </c>
    </row>
    <row r="30" spans="1:12" ht="15" customHeight="1" x14ac:dyDescent="0.2">
      <c r="A30" s="4">
        <v>6</v>
      </c>
      <c r="B30" s="100" t="s">
        <v>147</v>
      </c>
      <c r="C30" s="5"/>
      <c r="D30" s="5"/>
      <c r="E30" s="6"/>
      <c r="F30" s="6" t="e">
        <f>E30/E32*100</f>
        <v>#DIV/0!</v>
      </c>
      <c r="G30" s="27"/>
      <c r="H30" s="27"/>
      <c r="I30" s="27"/>
      <c r="J30" s="28" t="e">
        <f>I30*F30/100</f>
        <v>#DIV/0!</v>
      </c>
      <c r="K30" s="29">
        <f>I30*E30/100</f>
        <v>0</v>
      </c>
      <c r="L30" s="30" t="e">
        <f t="shared" si="0"/>
        <v>#DIV/0!</v>
      </c>
    </row>
    <row r="31" spans="1:12" ht="15" customHeight="1" x14ac:dyDescent="0.2">
      <c r="A31" s="16"/>
      <c r="B31" s="17"/>
      <c r="C31" s="17"/>
      <c r="D31" s="17"/>
      <c r="E31" s="18"/>
      <c r="F31" s="17"/>
      <c r="G31" s="35"/>
      <c r="H31" s="35"/>
      <c r="I31" s="35"/>
      <c r="J31" s="36" t="e">
        <f>I31*F30/100</f>
        <v>#DIV/0!</v>
      </c>
      <c r="K31" s="37">
        <f>I31*E30/100</f>
        <v>0</v>
      </c>
      <c r="L31" s="38" t="e">
        <f t="shared" si="0"/>
        <v>#DIV/0!</v>
      </c>
    </row>
    <row r="32" spans="1:12" s="1" customFormat="1" ht="15" customHeight="1" x14ac:dyDescent="0.2">
      <c r="A32" s="19"/>
      <c r="B32" s="41" t="s">
        <v>86</v>
      </c>
      <c r="C32" s="20"/>
      <c r="D32" s="20"/>
      <c r="E32" s="21">
        <f>SUM(E11:E31)</f>
        <v>0</v>
      </c>
      <c r="F32" s="21" t="e">
        <f>SUM(F11:F30)</f>
        <v>#DIV/0!</v>
      </c>
      <c r="G32" s="20"/>
      <c r="H32" s="20"/>
      <c r="I32" s="20"/>
      <c r="J32" s="21" t="e">
        <f>SUM(J11:J31)</f>
        <v>#DIV/0!</v>
      </c>
      <c r="K32" s="21">
        <f>SUM(K11:K31)</f>
        <v>0</v>
      </c>
      <c r="L32" s="22" t="e">
        <f>SUM(L11:L31)</f>
        <v>#DIV/0!</v>
      </c>
    </row>
    <row r="33" spans="1:12" ht="15" customHeight="1" thickBot="1" x14ac:dyDescent="0.25">
      <c r="A33" s="23"/>
      <c r="B33" s="42"/>
      <c r="C33" s="24"/>
      <c r="D33" s="24"/>
      <c r="E33" s="26" t="s">
        <v>87</v>
      </c>
      <c r="F33" s="24"/>
      <c r="G33" s="24"/>
      <c r="H33" s="24"/>
      <c r="I33" s="24"/>
      <c r="J33" s="24"/>
      <c r="K33" s="24"/>
      <c r="L33" s="25"/>
    </row>
  </sheetData>
  <phoneticPr fontId="0"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930B-2F3C-47DE-B559-1E5B49102B0E}">
  <sheetPr>
    <tabColor theme="6" tint="-0.249977111117893"/>
  </sheetPr>
  <dimension ref="A1:T42"/>
  <sheetViews>
    <sheetView zoomScale="70" zoomScaleNormal="70" workbookViewId="0">
      <pane ySplit="3" topLeftCell="A4" activePane="bottomLeft" state="frozen"/>
      <selection pane="bottomLeft" activeCell="N19" sqref="N19"/>
    </sheetView>
  </sheetViews>
  <sheetFormatPr defaultRowHeight="12.75" x14ac:dyDescent="0.2"/>
  <cols>
    <col min="1" max="1" width="20.7109375" style="201" customWidth="1"/>
    <col min="2" max="2" width="10.7109375" style="201" customWidth="1"/>
    <col min="3" max="3" width="10.7109375" customWidth="1"/>
    <col min="4" max="5" width="11.7109375" customWidth="1"/>
    <col min="6" max="6" width="25.7109375" customWidth="1"/>
    <col min="7" max="7" width="16.7109375" customWidth="1"/>
    <col min="8" max="8" width="25.7109375" customWidth="1"/>
    <col min="9" max="9" width="60.7109375" customWidth="1"/>
    <col min="10" max="10" width="8.28515625" bestFit="1" customWidth="1"/>
    <col min="11" max="11" width="12.7109375" customWidth="1"/>
    <col min="12" max="12" width="14.140625" customWidth="1"/>
    <col min="13" max="13" width="20.85546875" customWidth="1"/>
    <col min="14" max="14" width="12.5703125" customWidth="1"/>
    <col min="15" max="16" width="10.7109375" customWidth="1"/>
    <col min="17" max="17" width="24" customWidth="1"/>
    <col min="18" max="18" width="20.7109375" customWidth="1"/>
    <col min="19" max="20" width="11.5703125" customWidth="1"/>
  </cols>
  <sheetData>
    <row r="1" spans="1:20" s="200" customFormat="1" ht="25.9" customHeight="1" thickBot="1" x14ac:dyDescent="0.25">
      <c r="A1" s="259" t="s">
        <v>242</v>
      </c>
      <c r="B1" s="436" t="s">
        <v>245</v>
      </c>
      <c r="C1" s="437"/>
      <c r="D1" s="438"/>
      <c r="E1" s="257" t="s">
        <v>186</v>
      </c>
      <c r="F1" s="258" t="s">
        <v>246</v>
      </c>
      <c r="G1" s="257" t="s">
        <v>243</v>
      </c>
      <c r="H1" s="258" t="s">
        <v>247</v>
      </c>
      <c r="I1" s="199"/>
    </row>
    <row r="2" spans="1:20" s="200" customFormat="1" ht="13.5" thickBot="1" x14ac:dyDescent="0.25">
      <c r="A2" s="196"/>
      <c r="B2" s="196"/>
      <c r="C2" s="197"/>
      <c r="D2" s="198"/>
      <c r="E2" s="239"/>
      <c r="F2" s="239"/>
      <c r="G2"/>
      <c r="H2"/>
      <c r="I2" s="199"/>
      <c r="J2" s="409" t="s">
        <v>216</v>
      </c>
      <c r="K2" s="409"/>
      <c r="L2" s="409"/>
      <c r="M2" s="409"/>
      <c r="N2" s="409"/>
      <c r="O2" s="409"/>
      <c r="P2" s="409"/>
      <c r="Q2" s="409"/>
    </row>
    <row r="3" spans="1:20" s="200" customFormat="1" ht="53.25" customHeight="1" thickBot="1" x14ac:dyDescent="0.25">
      <c r="A3" s="256" t="s">
        <v>248</v>
      </c>
      <c r="B3" s="260" t="s">
        <v>288</v>
      </c>
      <c r="C3" s="261" t="s">
        <v>173</v>
      </c>
      <c r="D3" s="262" t="s">
        <v>185</v>
      </c>
      <c r="E3" s="263" t="s">
        <v>325</v>
      </c>
      <c r="F3" s="263" t="s">
        <v>332</v>
      </c>
      <c r="G3" s="262" t="s">
        <v>369</v>
      </c>
      <c r="H3" s="262" t="s">
        <v>390</v>
      </c>
      <c r="I3" s="262" t="s">
        <v>420</v>
      </c>
      <c r="J3" s="264" t="s">
        <v>228</v>
      </c>
      <c r="K3" s="236" t="s">
        <v>178</v>
      </c>
      <c r="L3" s="250" t="s">
        <v>212</v>
      </c>
      <c r="M3" s="265" t="s">
        <v>244</v>
      </c>
      <c r="N3" s="237" t="s">
        <v>213</v>
      </c>
      <c r="O3" s="237" t="s">
        <v>179</v>
      </c>
      <c r="P3" s="237" t="s">
        <v>180</v>
      </c>
      <c r="Q3" s="253" t="s">
        <v>214</v>
      </c>
      <c r="R3" s="238" t="s">
        <v>170</v>
      </c>
      <c r="S3" s="238" t="s">
        <v>457</v>
      </c>
      <c r="T3" s="238" t="s">
        <v>460</v>
      </c>
    </row>
    <row r="4" spans="1:20" ht="63.75" x14ac:dyDescent="0.2">
      <c r="A4" s="191" t="s">
        <v>249</v>
      </c>
      <c r="B4" s="188"/>
      <c r="C4" s="188"/>
      <c r="D4" s="191" t="s">
        <v>241</v>
      </c>
      <c r="E4" s="191"/>
      <c r="F4" s="191"/>
      <c r="G4" s="191"/>
      <c r="H4" s="191"/>
      <c r="I4" s="191"/>
      <c r="J4" s="234"/>
      <c r="K4" s="234"/>
      <c r="L4" s="234"/>
      <c r="M4" s="234"/>
      <c r="N4" s="234"/>
      <c r="O4" s="234"/>
      <c r="P4" s="234"/>
      <c r="Q4" s="234"/>
      <c r="R4" s="235"/>
      <c r="S4" s="235"/>
      <c r="T4" s="235" t="s">
        <v>460</v>
      </c>
    </row>
    <row r="5" spans="1:20" ht="25.5" x14ac:dyDescent="0.2">
      <c r="A5" s="191" t="s">
        <v>250</v>
      </c>
      <c r="B5" s="188" t="s">
        <v>289</v>
      </c>
      <c r="C5" s="188"/>
      <c r="D5" s="191" t="s">
        <v>241</v>
      </c>
      <c r="E5" s="191" t="s">
        <v>326</v>
      </c>
      <c r="F5" s="191" t="s">
        <v>333</v>
      </c>
      <c r="G5" s="191" t="s">
        <v>326</v>
      </c>
      <c r="H5" s="191" t="s">
        <v>333</v>
      </c>
      <c r="I5" s="191" t="s">
        <v>421</v>
      </c>
      <c r="J5" s="234"/>
      <c r="K5" s="234"/>
      <c r="L5" s="234"/>
      <c r="M5" s="234"/>
      <c r="N5" s="234"/>
      <c r="O5" s="234"/>
      <c r="P5" s="234"/>
      <c r="Q5" s="234"/>
      <c r="R5" s="235"/>
      <c r="S5" s="235" t="s">
        <v>241</v>
      </c>
      <c r="T5" s="235" t="s">
        <v>460</v>
      </c>
    </row>
    <row r="6" spans="1:20" x14ac:dyDescent="0.2">
      <c r="A6" s="191" t="s">
        <v>251</v>
      </c>
      <c r="B6" s="188" t="s">
        <v>290</v>
      </c>
      <c r="C6" s="188"/>
      <c r="D6" s="191" t="s">
        <v>241</v>
      </c>
      <c r="E6" s="191" t="s">
        <v>327</v>
      </c>
      <c r="F6" s="191" t="s">
        <v>334</v>
      </c>
      <c r="G6" s="191" t="s">
        <v>370</v>
      </c>
      <c r="H6" s="191" t="s">
        <v>391</v>
      </c>
      <c r="I6" s="191" t="s">
        <v>422</v>
      </c>
      <c r="J6" s="234"/>
      <c r="K6" s="234"/>
      <c r="L6" s="234"/>
      <c r="M6" s="234"/>
      <c r="N6" s="234"/>
      <c r="O6" s="234"/>
      <c r="P6" s="234"/>
      <c r="Q6" s="234"/>
      <c r="R6" s="235"/>
      <c r="S6" s="235" t="s">
        <v>458</v>
      </c>
      <c r="T6" s="235" t="s">
        <v>460</v>
      </c>
    </row>
    <row r="7" spans="1:20" x14ac:dyDescent="0.2">
      <c r="A7" s="191" t="s">
        <v>252</v>
      </c>
      <c r="B7" s="188" t="s">
        <v>291</v>
      </c>
      <c r="C7" s="188"/>
      <c r="D7" s="191" t="s">
        <v>241</v>
      </c>
      <c r="E7" s="191" t="s">
        <v>328</v>
      </c>
      <c r="F7" s="191" t="s">
        <v>335</v>
      </c>
      <c r="G7" s="191" t="s">
        <v>328</v>
      </c>
      <c r="H7" s="191" t="s">
        <v>335</v>
      </c>
      <c r="I7" s="191" t="s">
        <v>423</v>
      </c>
      <c r="J7" s="234"/>
      <c r="K7" s="234"/>
      <c r="L7" s="234"/>
      <c r="M7" s="234"/>
      <c r="N7" s="234"/>
      <c r="O7" s="234"/>
      <c r="P7" s="234"/>
      <c r="Q7" s="234"/>
      <c r="R7" s="235"/>
      <c r="S7" s="235" t="s">
        <v>458</v>
      </c>
      <c r="T7" s="235" t="s">
        <v>460</v>
      </c>
    </row>
    <row r="8" spans="1:20" ht="25.5" x14ac:dyDescent="0.2">
      <c r="A8" s="191" t="s">
        <v>253</v>
      </c>
      <c r="B8" s="188" t="s">
        <v>292</v>
      </c>
      <c r="C8" s="188"/>
      <c r="D8" s="191" t="s">
        <v>241</v>
      </c>
      <c r="E8" s="191" t="s">
        <v>329</v>
      </c>
      <c r="F8" s="191" t="s">
        <v>336</v>
      </c>
      <c r="G8" s="191" t="s">
        <v>371</v>
      </c>
      <c r="H8" s="191" t="s">
        <v>392</v>
      </c>
      <c r="I8" s="191" t="s">
        <v>424</v>
      </c>
      <c r="J8" s="234"/>
      <c r="K8" s="234"/>
      <c r="L8" s="234"/>
      <c r="M8" s="234"/>
      <c r="N8" s="234"/>
      <c r="O8" s="234"/>
      <c r="P8" s="234"/>
      <c r="Q8" s="234"/>
      <c r="R8" s="235"/>
      <c r="S8" s="235" t="s">
        <v>241</v>
      </c>
      <c r="T8" s="235" t="s">
        <v>460</v>
      </c>
    </row>
    <row r="9" spans="1:20" ht="25.5" x14ac:dyDescent="0.2">
      <c r="A9" s="191" t="s">
        <v>254</v>
      </c>
      <c r="B9" s="188" t="s">
        <v>293</v>
      </c>
      <c r="C9" s="188"/>
      <c r="D9" s="191" t="s">
        <v>241</v>
      </c>
      <c r="E9" s="191" t="s">
        <v>327</v>
      </c>
      <c r="F9" s="191" t="s">
        <v>337</v>
      </c>
      <c r="G9" s="191" t="s">
        <v>372</v>
      </c>
      <c r="H9" s="191" t="s">
        <v>393</v>
      </c>
      <c r="I9" s="191" t="s">
        <v>425</v>
      </c>
      <c r="J9" s="234"/>
      <c r="K9" s="234"/>
      <c r="L9" s="234"/>
      <c r="M9" s="234"/>
      <c r="N9" s="234"/>
      <c r="O9" s="234"/>
      <c r="P9" s="234"/>
      <c r="Q9" s="234"/>
      <c r="R9" s="235"/>
      <c r="S9" s="235" t="s">
        <v>458</v>
      </c>
      <c r="T9" s="235" t="s">
        <v>460</v>
      </c>
    </row>
    <row r="10" spans="1:20" x14ac:dyDescent="0.2">
      <c r="A10" s="191" t="s">
        <v>255</v>
      </c>
      <c r="B10" s="188" t="s">
        <v>294</v>
      </c>
      <c r="C10" s="188"/>
      <c r="D10" s="191" t="s">
        <v>241</v>
      </c>
      <c r="E10" s="191" t="s">
        <v>327</v>
      </c>
      <c r="F10" s="191" t="s">
        <v>338</v>
      </c>
      <c r="G10" s="191" t="s">
        <v>373</v>
      </c>
      <c r="H10" s="191">
        <v>885012006051</v>
      </c>
      <c r="I10" s="191" t="s">
        <v>426</v>
      </c>
      <c r="J10" s="234"/>
      <c r="K10" s="234"/>
      <c r="L10" s="234"/>
      <c r="M10" s="234"/>
      <c r="N10" s="234"/>
      <c r="O10" s="234"/>
      <c r="P10" s="234"/>
      <c r="Q10" s="234"/>
      <c r="R10" s="235"/>
      <c r="S10" s="235" t="s">
        <v>241</v>
      </c>
      <c r="T10" s="235" t="s">
        <v>460</v>
      </c>
    </row>
    <row r="11" spans="1:20" x14ac:dyDescent="0.2">
      <c r="A11" s="191" t="s">
        <v>256</v>
      </c>
      <c r="B11" s="188" t="s">
        <v>295</v>
      </c>
      <c r="C11" s="188"/>
      <c r="D11" s="191" t="s">
        <v>241</v>
      </c>
      <c r="E11" s="191" t="s">
        <v>328</v>
      </c>
      <c r="F11" s="191" t="s">
        <v>339</v>
      </c>
      <c r="G11" s="191" t="s">
        <v>328</v>
      </c>
      <c r="H11" s="191" t="s">
        <v>339</v>
      </c>
      <c r="I11" s="191" t="s">
        <v>427</v>
      </c>
      <c r="J11" s="234"/>
      <c r="K11" s="234"/>
      <c r="L11" s="234"/>
      <c r="M11" s="234"/>
      <c r="N11" s="234"/>
      <c r="O11" s="234"/>
      <c r="P11" s="234"/>
      <c r="Q11" s="234"/>
      <c r="R11" s="235"/>
      <c r="S11" s="235" t="s">
        <v>458</v>
      </c>
      <c r="T11" s="235" t="s">
        <v>460</v>
      </c>
    </row>
    <row r="12" spans="1:20" x14ac:dyDescent="0.2">
      <c r="A12" s="191" t="s">
        <v>257</v>
      </c>
      <c r="B12" s="188" t="s">
        <v>296</v>
      </c>
      <c r="C12" s="188"/>
      <c r="D12" s="191" t="s">
        <v>241</v>
      </c>
      <c r="E12" s="191" t="s">
        <v>327</v>
      </c>
      <c r="F12" s="191" t="s">
        <v>340</v>
      </c>
      <c r="G12" s="191" t="s">
        <v>374</v>
      </c>
      <c r="H12" s="191" t="s">
        <v>394</v>
      </c>
      <c r="I12" s="191" t="s">
        <v>428</v>
      </c>
      <c r="J12" s="234"/>
      <c r="K12" s="234"/>
      <c r="L12" s="234"/>
      <c r="M12" s="234"/>
      <c r="N12" s="234"/>
      <c r="O12" s="234"/>
      <c r="P12" s="234"/>
      <c r="Q12" s="234"/>
      <c r="R12" s="235"/>
      <c r="S12" s="235" t="s">
        <v>241</v>
      </c>
      <c r="T12" s="235" t="s">
        <v>460</v>
      </c>
    </row>
    <row r="13" spans="1:20" x14ac:dyDescent="0.2">
      <c r="A13" s="191" t="s">
        <v>258</v>
      </c>
      <c r="B13" s="188" t="s">
        <v>297</v>
      </c>
      <c r="C13" s="188"/>
      <c r="D13" s="191" t="s">
        <v>241</v>
      </c>
      <c r="E13" s="191" t="s">
        <v>327</v>
      </c>
      <c r="F13" s="191" t="s">
        <v>341</v>
      </c>
      <c r="G13" s="191" t="s">
        <v>370</v>
      </c>
      <c r="H13" s="191" t="s">
        <v>395</v>
      </c>
      <c r="I13" s="191" t="s">
        <v>429</v>
      </c>
      <c r="J13" s="234"/>
      <c r="K13" s="234"/>
      <c r="L13" s="234"/>
      <c r="M13" s="234"/>
      <c r="N13" s="234"/>
      <c r="O13" s="234"/>
      <c r="P13" s="234"/>
      <c r="Q13" s="234"/>
      <c r="R13" s="235"/>
      <c r="S13" s="235" t="s">
        <v>241</v>
      </c>
      <c r="T13" s="235" t="s">
        <v>460</v>
      </c>
    </row>
    <row r="14" spans="1:20" x14ac:dyDescent="0.2">
      <c r="A14" s="191" t="s">
        <v>259</v>
      </c>
      <c r="B14" s="188" t="s">
        <v>298</v>
      </c>
      <c r="C14" s="188"/>
      <c r="D14" s="191" t="s">
        <v>241</v>
      </c>
      <c r="E14" s="191" t="s">
        <v>327</v>
      </c>
      <c r="F14" s="191" t="s">
        <v>342</v>
      </c>
      <c r="G14" s="191" t="s">
        <v>375</v>
      </c>
      <c r="H14" s="191" t="s">
        <v>396</v>
      </c>
      <c r="I14" s="191" t="s">
        <v>430</v>
      </c>
      <c r="J14" s="234"/>
      <c r="K14" s="234"/>
      <c r="L14" s="234"/>
      <c r="M14" s="234"/>
      <c r="N14" s="234"/>
      <c r="O14" s="234"/>
      <c r="P14" s="234"/>
      <c r="Q14" s="234"/>
      <c r="R14" s="235"/>
      <c r="S14" s="235" t="s">
        <v>458</v>
      </c>
      <c r="T14" s="235" t="s">
        <v>460</v>
      </c>
    </row>
    <row r="15" spans="1:20" x14ac:dyDescent="0.2">
      <c r="A15" s="191" t="s">
        <v>260</v>
      </c>
      <c r="B15" s="188" t="s">
        <v>299</v>
      </c>
      <c r="C15" s="188"/>
      <c r="D15" s="191" t="s">
        <v>241</v>
      </c>
      <c r="E15" s="191" t="s">
        <v>327</v>
      </c>
      <c r="F15" s="191" t="s">
        <v>343</v>
      </c>
      <c r="G15" s="191" t="s">
        <v>375</v>
      </c>
      <c r="H15" s="191" t="s">
        <v>397</v>
      </c>
      <c r="I15" s="191" t="s">
        <v>431</v>
      </c>
      <c r="J15" s="234"/>
      <c r="K15" s="234"/>
      <c r="L15" s="234"/>
      <c r="M15" s="234"/>
      <c r="N15" s="234"/>
      <c r="O15" s="234"/>
      <c r="P15" s="234"/>
      <c r="Q15" s="234"/>
      <c r="R15" s="235"/>
      <c r="S15" s="235" t="s">
        <v>241</v>
      </c>
      <c r="T15" s="235" t="s">
        <v>460</v>
      </c>
    </row>
    <row r="16" spans="1:20" x14ac:dyDescent="0.2">
      <c r="A16" s="191" t="s">
        <v>261</v>
      </c>
      <c r="B16" s="188" t="s">
        <v>300</v>
      </c>
      <c r="C16" s="188"/>
      <c r="D16" s="191" t="s">
        <v>241</v>
      </c>
      <c r="E16" s="191" t="s">
        <v>327</v>
      </c>
      <c r="F16" s="191" t="s">
        <v>344</v>
      </c>
      <c r="G16" s="191" t="s">
        <v>376</v>
      </c>
      <c r="H16" s="191" t="s">
        <v>398</v>
      </c>
      <c r="I16" s="191" t="s">
        <v>432</v>
      </c>
      <c r="J16" s="234"/>
      <c r="K16" s="234"/>
      <c r="L16" s="234"/>
      <c r="M16" s="234"/>
      <c r="N16" s="234"/>
      <c r="O16" s="234"/>
      <c r="P16" s="234"/>
      <c r="Q16" s="234"/>
      <c r="R16" s="235"/>
      <c r="S16" s="235" t="s">
        <v>458</v>
      </c>
      <c r="T16" s="235" t="s">
        <v>460</v>
      </c>
    </row>
    <row r="17" spans="1:20" ht="25.5" x14ac:dyDescent="0.2">
      <c r="A17" s="191" t="s">
        <v>262</v>
      </c>
      <c r="B17" s="188" t="s">
        <v>301</v>
      </c>
      <c r="C17" s="188"/>
      <c r="D17" s="191" t="s">
        <v>241</v>
      </c>
      <c r="E17" s="191" t="s">
        <v>327</v>
      </c>
      <c r="F17" s="191" t="s">
        <v>345</v>
      </c>
      <c r="G17" s="191" t="s">
        <v>377</v>
      </c>
      <c r="H17" s="191" t="s">
        <v>399</v>
      </c>
      <c r="I17" s="191" t="s">
        <v>433</v>
      </c>
      <c r="J17" s="234"/>
      <c r="K17" s="234"/>
      <c r="L17" s="234"/>
      <c r="M17" s="234"/>
      <c r="N17" s="234"/>
      <c r="O17" s="234"/>
      <c r="P17" s="234"/>
      <c r="Q17" s="234"/>
      <c r="R17" s="235"/>
      <c r="S17" s="235" t="s">
        <v>459</v>
      </c>
      <c r="T17" s="235" t="s">
        <v>461</v>
      </c>
    </row>
    <row r="18" spans="1:20" ht="25.5" x14ac:dyDescent="0.2">
      <c r="A18" s="191" t="s">
        <v>263</v>
      </c>
      <c r="B18" s="188" t="s">
        <v>302</v>
      </c>
      <c r="C18" s="188"/>
      <c r="D18" s="191" t="s">
        <v>241</v>
      </c>
      <c r="E18" s="191" t="s">
        <v>327</v>
      </c>
      <c r="F18" s="191" t="s">
        <v>346</v>
      </c>
      <c r="G18" s="191" t="s">
        <v>378</v>
      </c>
      <c r="H18" s="191" t="s">
        <v>400</v>
      </c>
      <c r="I18" s="191" t="s">
        <v>434</v>
      </c>
      <c r="J18" s="234"/>
      <c r="K18" s="234"/>
      <c r="L18" s="234"/>
      <c r="M18" s="234"/>
      <c r="N18" s="234"/>
      <c r="O18" s="234"/>
      <c r="P18" s="234"/>
      <c r="Q18" s="234"/>
      <c r="R18" s="235"/>
      <c r="S18" s="235" t="s">
        <v>241</v>
      </c>
      <c r="T18" s="235" t="s">
        <v>460</v>
      </c>
    </row>
    <row r="19" spans="1:20" x14ac:dyDescent="0.2">
      <c r="A19" s="191" t="s">
        <v>264</v>
      </c>
      <c r="B19" s="188" t="s">
        <v>303</v>
      </c>
      <c r="C19" s="188"/>
      <c r="D19" s="191" t="s">
        <v>241</v>
      </c>
      <c r="E19" s="191" t="s">
        <v>327</v>
      </c>
      <c r="F19" s="191" t="s">
        <v>347</v>
      </c>
      <c r="G19" s="191" t="s">
        <v>378</v>
      </c>
      <c r="H19" s="191" t="s">
        <v>401</v>
      </c>
      <c r="I19" s="191" t="s">
        <v>435</v>
      </c>
      <c r="J19" s="234"/>
      <c r="K19" s="234"/>
      <c r="L19" s="234"/>
      <c r="M19" s="234"/>
      <c r="N19" s="234"/>
      <c r="O19" s="234"/>
      <c r="P19" s="234"/>
      <c r="Q19" s="234"/>
      <c r="R19" s="235"/>
      <c r="S19" s="235" t="s">
        <v>241</v>
      </c>
      <c r="T19" s="235" t="s">
        <v>460</v>
      </c>
    </row>
    <row r="20" spans="1:20" x14ac:dyDescent="0.2">
      <c r="A20" s="191" t="s">
        <v>265</v>
      </c>
      <c r="B20" s="188" t="s">
        <v>304</v>
      </c>
      <c r="C20" s="188"/>
      <c r="D20" s="191" t="s">
        <v>241</v>
      </c>
      <c r="E20" s="191" t="s">
        <v>330</v>
      </c>
      <c r="F20" s="191" t="s">
        <v>348</v>
      </c>
      <c r="G20" s="191" t="s">
        <v>330</v>
      </c>
      <c r="H20" s="191" t="s">
        <v>348</v>
      </c>
      <c r="I20" s="191" t="s">
        <v>436</v>
      </c>
      <c r="J20" s="234"/>
      <c r="K20" s="234"/>
      <c r="L20" s="234"/>
      <c r="M20" s="234"/>
      <c r="N20" s="234"/>
      <c r="O20" s="234"/>
      <c r="P20" s="234"/>
      <c r="Q20" s="234"/>
      <c r="R20" s="235"/>
      <c r="S20" s="235" t="s">
        <v>241</v>
      </c>
      <c r="T20" s="235" t="s">
        <v>460</v>
      </c>
    </row>
    <row r="21" spans="1:20" x14ac:dyDescent="0.2">
      <c r="A21" s="191" t="s">
        <v>266</v>
      </c>
      <c r="B21" s="188" t="s">
        <v>305</v>
      </c>
      <c r="C21" s="188"/>
      <c r="D21" s="191" t="s">
        <v>241</v>
      </c>
      <c r="E21" s="191" t="s">
        <v>327</v>
      </c>
      <c r="F21" s="191" t="s">
        <v>349</v>
      </c>
      <c r="G21" s="191" t="s">
        <v>379</v>
      </c>
      <c r="H21" s="191" t="s">
        <v>402</v>
      </c>
      <c r="I21" s="191" t="s">
        <v>437</v>
      </c>
      <c r="J21" s="234"/>
      <c r="K21" s="234"/>
      <c r="L21" s="234"/>
      <c r="M21" s="234"/>
      <c r="N21" s="234"/>
      <c r="O21" s="234"/>
      <c r="P21" s="234"/>
      <c r="Q21" s="234"/>
      <c r="R21" s="235"/>
      <c r="S21" s="235" t="s">
        <v>241</v>
      </c>
      <c r="T21" s="235" t="s">
        <v>460</v>
      </c>
    </row>
    <row r="22" spans="1:20" x14ac:dyDescent="0.2">
      <c r="A22" s="191" t="s">
        <v>267</v>
      </c>
      <c r="B22" s="188" t="s">
        <v>306</v>
      </c>
      <c r="C22" s="188"/>
      <c r="D22" s="191" t="s">
        <v>241</v>
      </c>
      <c r="E22" s="191" t="s">
        <v>327</v>
      </c>
      <c r="F22" s="191" t="s">
        <v>350</v>
      </c>
      <c r="G22" s="191" t="s">
        <v>380</v>
      </c>
      <c r="H22" s="191" t="s">
        <v>403</v>
      </c>
      <c r="I22" s="191" t="s">
        <v>438</v>
      </c>
      <c r="J22" s="234"/>
      <c r="K22" s="234"/>
      <c r="L22" s="234"/>
      <c r="M22" s="234"/>
      <c r="N22" s="234"/>
      <c r="O22" s="234"/>
      <c r="P22" s="234"/>
      <c r="Q22" s="234"/>
      <c r="R22" s="235"/>
      <c r="S22" s="235" t="s">
        <v>458</v>
      </c>
      <c r="T22" s="235" t="s">
        <v>460</v>
      </c>
    </row>
    <row r="23" spans="1:20" x14ac:dyDescent="0.2">
      <c r="A23" s="191" t="s">
        <v>268</v>
      </c>
      <c r="B23" s="188" t="s">
        <v>307</v>
      </c>
      <c r="C23" s="188"/>
      <c r="D23" s="191" t="s">
        <v>241</v>
      </c>
      <c r="E23" s="191" t="s">
        <v>327</v>
      </c>
      <c r="F23" s="191" t="s">
        <v>351</v>
      </c>
      <c r="G23" s="191" t="s">
        <v>381</v>
      </c>
      <c r="H23" s="191" t="s">
        <v>404</v>
      </c>
      <c r="I23" s="191" t="s">
        <v>439</v>
      </c>
      <c r="J23" s="234"/>
      <c r="K23" s="234"/>
      <c r="L23" s="234"/>
      <c r="M23" s="234"/>
      <c r="N23" s="234"/>
      <c r="O23" s="234"/>
      <c r="P23" s="234"/>
      <c r="Q23" s="234"/>
      <c r="R23" s="235"/>
      <c r="S23" s="235" t="s">
        <v>458</v>
      </c>
      <c r="T23" s="235" t="s">
        <v>460</v>
      </c>
    </row>
    <row r="24" spans="1:20" x14ac:dyDescent="0.2">
      <c r="A24" s="191" t="s">
        <v>269</v>
      </c>
      <c r="B24" s="188" t="s">
        <v>308</v>
      </c>
      <c r="C24" s="188"/>
      <c r="D24" s="191" t="s">
        <v>241</v>
      </c>
      <c r="E24" s="191" t="s">
        <v>327</v>
      </c>
      <c r="F24" s="191" t="s">
        <v>352</v>
      </c>
      <c r="G24" s="191" t="s">
        <v>375</v>
      </c>
      <c r="H24" s="191" t="s">
        <v>405</v>
      </c>
      <c r="I24" s="191" t="s">
        <v>440</v>
      </c>
      <c r="J24" s="234"/>
      <c r="K24" s="234"/>
      <c r="L24" s="234"/>
      <c r="M24" s="234"/>
      <c r="N24" s="234"/>
      <c r="O24" s="234"/>
      <c r="P24" s="234"/>
      <c r="Q24" s="234"/>
      <c r="R24" s="235"/>
      <c r="S24" s="235" t="s">
        <v>241</v>
      </c>
      <c r="T24" s="235" t="s">
        <v>460</v>
      </c>
    </row>
    <row r="25" spans="1:20" x14ac:dyDescent="0.2">
      <c r="A25" s="191" t="s">
        <v>270</v>
      </c>
      <c r="B25" s="188" t="s">
        <v>309</v>
      </c>
      <c r="C25" s="188"/>
      <c r="D25" s="191" t="s">
        <v>241</v>
      </c>
      <c r="E25" s="191" t="s">
        <v>327</v>
      </c>
      <c r="F25" s="191" t="s">
        <v>353</v>
      </c>
      <c r="G25" s="191" t="s">
        <v>382</v>
      </c>
      <c r="H25" s="191" t="s">
        <v>406</v>
      </c>
      <c r="I25" s="191" t="s">
        <v>441</v>
      </c>
      <c r="J25" s="234"/>
      <c r="K25" s="234"/>
      <c r="L25" s="234"/>
      <c r="M25" s="234"/>
      <c r="N25" s="234"/>
      <c r="O25" s="234"/>
      <c r="P25" s="234"/>
      <c r="Q25" s="234"/>
      <c r="R25" s="235"/>
      <c r="S25" s="235" t="s">
        <v>241</v>
      </c>
      <c r="T25" s="235" t="s">
        <v>460</v>
      </c>
    </row>
    <row r="26" spans="1:20" x14ac:dyDescent="0.2">
      <c r="A26" s="191" t="s">
        <v>271</v>
      </c>
      <c r="B26" s="188" t="s">
        <v>310</v>
      </c>
      <c r="C26" s="188"/>
      <c r="D26" s="191" t="s">
        <v>241</v>
      </c>
      <c r="E26" s="191" t="s">
        <v>327</v>
      </c>
      <c r="F26" s="191" t="s">
        <v>354</v>
      </c>
      <c r="G26" s="191" t="s">
        <v>383</v>
      </c>
      <c r="H26" s="191" t="s">
        <v>407</v>
      </c>
      <c r="I26" s="191" t="s">
        <v>442</v>
      </c>
      <c r="J26" s="234"/>
      <c r="K26" s="234"/>
      <c r="L26" s="234"/>
      <c r="M26" s="234"/>
      <c r="N26" s="234"/>
      <c r="O26" s="234"/>
      <c r="P26" s="234"/>
      <c r="Q26" s="234"/>
      <c r="R26" s="235"/>
      <c r="S26" s="235" t="s">
        <v>458</v>
      </c>
      <c r="T26" s="235" t="s">
        <v>460</v>
      </c>
    </row>
    <row r="27" spans="1:20" ht="38.25" x14ac:dyDescent="0.2">
      <c r="A27" s="191" t="s">
        <v>272</v>
      </c>
      <c r="B27" s="188" t="s">
        <v>311</v>
      </c>
      <c r="C27" s="188"/>
      <c r="D27" s="191" t="s">
        <v>241</v>
      </c>
      <c r="E27" s="191" t="s">
        <v>327</v>
      </c>
      <c r="F27" s="191" t="s">
        <v>355</v>
      </c>
      <c r="G27" s="191" t="s">
        <v>384</v>
      </c>
      <c r="H27" s="191" t="s">
        <v>408</v>
      </c>
      <c r="I27" s="191" t="s">
        <v>443</v>
      </c>
      <c r="J27" s="234"/>
      <c r="K27" s="234"/>
      <c r="L27" s="234"/>
      <c r="M27" s="234"/>
      <c r="N27" s="234"/>
      <c r="O27" s="234"/>
      <c r="P27" s="234"/>
      <c r="Q27" s="234"/>
      <c r="R27" s="235"/>
      <c r="S27" s="235" t="s">
        <v>241</v>
      </c>
      <c r="T27" s="235" t="s">
        <v>460</v>
      </c>
    </row>
    <row r="28" spans="1:20" x14ac:dyDescent="0.2">
      <c r="A28" s="191" t="s">
        <v>273</v>
      </c>
      <c r="B28" s="188" t="s">
        <v>312</v>
      </c>
      <c r="C28" s="188"/>
      <c r="D28" s="191" t="s">
        <v>241</v>
      </c>
      <c r="E28" s="191" t="s">
        <v>327</v>
      </c>
      <c r="F28" s="191" t="s">
        <v>356</v>
      </c>
      <c r="G28" s="191" t="s">
        <v>383</v>
      </c>
      <c r="H28" s="191" t="s">
        <v>409</v>
      </c>
      <c r="I28" s="191" t="s">
        <v>444</v>
      </c>
      <c r="J28" s="234"/>
      <c r="K28" s="234"/>
      <c r="L28" s="234"/>
      <c r="M28" s="234"/>
      <c r="N28" s="234"/>
      <c r="O28" s="234"/>
      <c r="P28" s="234"/>
      <c r="Q28" s="234"/>
      <c r="R28" s="235"/>
      <c r="S28" s="235" t="s">
        <v>458</v>
      </c>
      <c r="T28" s="235" t="s">
        <v>460</v>
      </c>
    </row>
    <row r="29" spans="1:20" ht="38.25" x14ac:dyDescent="0.2">
      <c r="A29" s="191" t="s">
        <v>274</v>
      </c>
      <c r="B29" s="188" t="s">
        <v>313</v>
      </c>
      <c r="C29" s="188"/>
      <c r="D29" s="191" t="s">
        <v>241</v>
      </c>
      <c r="E29" s="191" t="s">
        <v>327</v>
      </c>
      <c r="F29" s="191" t="s">
        <v>357</v>
      </c>
      <c r="G29" s="191" t="s">
        <v>385</v>
      </c>
      <c r="H29" s="191" t="s">
        <v>410</v>
      </c>
      <c r="I29" s="191" t="s">
        <v>445</v>
      </c>
      <c r="J29" s="234"/>
      <c r="K29" s="234"/>
      <c r="L29" s="234"/>
      <c r="M29" s="234"/>
      <c r="N29" s="234"/>
      <c r="O29" s="234"/>
      <c r="P29" s="234"/>
      <c r="Q29" s="234"/>
      <c r="R29" s="235"/>
      <c r="S29" s="235" t="s">
        <v>458</v>
      </c>
      <c r="T29" s="235" t="s">
        <v>460</v>
      </c>
    </row>
    <row r="30" spans="1:20" ht="38.25" x14ac:dyDescent="0.2">
      <c r="A30" s="191" t="s">
        <v>275</v>
      </c>
      <c r="B30" s="188" t="s">
        <v>314</v>
      </c>
      <c r="C30" s="188"/>
      <c r="D30" s="191" t="s">
        <v>241</v>
      </c>
      <c r="E30" s="191" t="s">
        <v>327</v>
      </c>
      <c r="F30" s="191" t="s">
        <v>358</v>
      </c>
      <c r="G30" s="191" t="s">
        <v>384</v>
      </c>
      <c r="H30" s="191" t="s">
        <v>411</v>
      </c>
      <c r="I30" s="191" t="s">
        <v>446</v>
      </c>
      <c r="J30" s="234"/>
      <c r="K30" s="234"/>
      <c r="L30" s="234"/>
      <c r="M30" s="234"/>
      <c r="N30" s="234"/>
      <c r="O30" s="234"/>
      <c r="P30" s="234"/>
      <c r="Q30" s="234"/>
      <c r="R30" s="235"/>
      <c r="S30" s="235" t="s">
        <v>241</v>
      </c>
      <c r="T30" s="235" t="s">
        <v>460</v>
      </c>
    </row>
    <row r="31" spans="1:20" ht="25.5" x14ac:dyDescent="0.2">
      <c r="A31" s="191" t="s">
        <v>276</v>
      </c>
      <c r="B31" s="188" t="s">
        <v>315</v>
      </c>
      <c r="C31" s="188"/>
      <c r="D31" s="191" t="s">
        <v>241</v>
      </c>
      <c r="E31" s="191" t="s">
        <v>327</v>
      </c>
      <c r="F31" s="191" t="s">
        <v>359</v>
      </c>
      <c r="G31" s="191" t="s">
        <v>383</v>
      </c>
      <c r="H31" s="191" t="s">
        <v>412</v>
      </c>
      <c r="I31" s="191" t="s">
        <v>447</v>
      </c>
      <c r="J31" s="234"/>
      <c r="K31" s="234"/>
      <c r="L31" s="234"/>
      <c r="M31" s="234"/>
      <c r="N31" s="234"/>
      <c r="O31" s="234"/>
      <c r="P31" s="234"/>
      <c r="Q31" s="234"/>
      <c r="R31" s="235"/>
      <c r="S31" s="235" t="s">
        <v>458</v>
      </c>
      <c r="T31" s="235" t="s">
        <v>460</v>
      </c>
    </row>
    <row r="32" spans="1:20" x14ac:dyDescent="0.2">
      <c r="A32" s="191" t="s">
        <v>277</v>
      </c>
      <c r="B32" s="188" t="s">
        <v>316</v>
      </c>
      <c r="C32" s="188"/>
      <c r="D32" s="191" t="s">
        <v>241</v>
      </c>
      <c r="E32" s="191" t="s">
        <v>327</v>
      </c>
      <c r="F32" s="191" t="s">
        <v>360</v>
      </c>
      <c r="G32" s="191" t="s">
        <v>383</v>
      </c>
      <c r="H32" s="191" t="s">
        <v>413</v>
      </c>
      <c r="I32" s="191" t="s">
        <v>448</v>
      </c>
      <c r="J32" s="234"/>
      <c r="K32" s="234"/>
      <c r="L32" s="234"/>
      <c r="M32" s="234"/>
      <c r="N32" s="234"/>
      <c r="O32" s="234"/>
      <c r="P32" s="234"/>
      <c r="Q32" s="234"/>
      <c r="R32" s="235"/>
      <c r="S32" s="235" t="s">
        <v>241</v>
      </c>
      <c r="T32" s="235" t="s">
        <v>460</v>
      </c>
    </row>
    <row r="33" spans="1:20" x14ac:dyDescent="0.2">
      <c r="A33" s="191" t="s">
        <v>278</v>
      </c>
      <c r="B33" s="188" t="s">
        <v>315</v>
      </c>
      <c r="C33" s="188"/>
      <c r="D33" s="191" t="s">
        <v>241</v>
      </c>
      <c r="E33" s="191" t="s">
        <v>327</v>
      </c>
      <c r="F33" s="191" t="s">
        <v>359</v>
      </c>
      <c r="G33" s="191" t="s">
        <v>383</v>
      </c>
      <c r="H33" s="191" t="s">
        <v>412</v>
      </c>
      <c r="I33" s="191" t="s">
        <v>447</v>
      </c>
      <c r="J33" s="234"/>
      <c r="K33" s="234"/>
      <c r="L33" s="234"/>
      <c r="M33" s="234"/>
      <c r="N33" s="234"/>
      <c r="O33" s="234"/>
      <c r="P33" s="234"/>
      <c r="Q33" s="234"/>
      <c r="R33" s="235"/>
      <c r="S33" s="235" t="s">
        <v>459</v>
      </c>
      <c r="T33" s="235" t="s">
        <v>461</v>
      </c>
    </row>
    <row r="34" spans="1:20" x14ac:dyDescent="0.2">
      <c r="A34" s="191" t="s">
        <v>279</v>
      </c>
      <c r="B34" s="188" t="s">
        <v>317</v>
      </c>
      <c r="C34" s="188"/>
      <c r="D34" s="191" t="s">
        <v>241</v>
      </c>
      <c r="E34" s="191" t="s">
        <v>327</v>
      </c>
      <c r="F34" s="191" t="s">
        <v>361</v>
      </c>
      <c r="G34" s="191" t="s">
        <v>374</v>
      </c>
      <c r="H34" s="191" t="s">
        <v>414</v>
      </c>
      <c r="I34" s="191" t="s">
        <v>449</v>
      </c>
      <c r="J34" s="234"/>
      <c r="K34" s="234"/>
      <c r="L34" s="234"/>
      <c r="M34" s="234"/>
      <c r="N34" s="234"/>
      <c r="O34" s="234"/>
      <c r="P34" s="234"/>
      <c r="Q34" s="234"/>
      <c r="R34" s="235"/>
      <c r="S34" s="235" t="s">
        <v>459</v>
      </c>
      <c r="T34" s="235" t="s">
        <v>461</v>
      </c>
    </row>
    <row r="35" spans="1:20" x14ac:dyDescent="0.2">
      <c r="A35" s="191" t="s">
        <v>280</v>
      </c>
      <c r="B35" s="188" t="s">
        <v>318</v>
      </c>
      <c r="C35" s="188"/>
      <c r="D35" s="191" t="s">
        <v>241</v>
      </c>
      <c r="E35" s="191" t="s">
        <v>327</v>
      </c>
      <c r="F35" s="191" t="s">
        <v>362</v>
      </c>
      <c r="G35" s="191" t="s">
        <v>386</v>
      </c>
      <c r="H35" s="191" t="s">
        <v>415</v>
      </c>
      <c r="I35" s="191" t="s">
        <v>450</v>
      </c>
      <c r="J35" s="234"/>
      <c r="K35" s="234"/>
      <c r="L35" s="234"/>
      <c r="M35" s="234"/>
      <c r="N35" s="234"/>
      <c r="O35" s="234"/>
      <c r="P35" s="234"/>
      <c r="Q35" s="234"/>
      <c r="R35" s="235"/>
      <c r="S35" s="235" t="s">
        <v>241</v>
      </c>
      <c r="T35" s="235" t="s">
        <v>460</v>
      </c>
    </row>
    <row r="36" spans="1:20" ht="38.25" x14ac:dyDescent="0.2">
      <c r="A36" s="191" t="s">
        <v>281</v>
      </c>
      <c r="B36" s="188" t="s">
        <v>319</v>
      </c>
      <c r="C36" s="188"/>
      <c r="D36" s="191" t="s">
        <v>241</v>
      </c>
      <c r="E36" s="191" t="s">
        <v>327</v>
      </c>
      <c r="F36" s="191" t="s">
        <v>363</v>
      </c>
      <c r="G36" s="191" t="s">
        <v>384</v>
      </c>
      <c r="H36" s="191" t="s">
        <v>416</v>
      </c>
      <c r="I36" s="191" t="s">
        <v>451</v>
      </c>
      <c r="J36" s="234"/>
      <c r="K36" s="234"/>
      <c r="L36" s="234"/>
      <c r="M36" s="234"/>
      <c r="N36" s="234"/>
      <c r="O36" s="234"/>
      <c r="P36" s="234"/>
      <c r="Q36" s="234"/>
      <c r="R36" s="235"/>
      <c r="S36" s="235" t="s">
        <v>241</v>
      </c>
      <c r="T36" s="235" t="s">
        <v>460</v>
      </c>
    </row>
    <row r="37" spans="1:20" x14ac:dyDescent="0.2">
      <c r="A37" s="191" t="s">
        <v>282</v>
      </c>
      <c r="B37" s="188" t="s">
        <v>320</v>
      </c>
      <c r="C37" s="188"/>
      <c r="D37" s="191" t="s">
        <v>241</v>
      </c>
      <c r="E37" s="191" t="s">
        <v>327</v>
      </c>
      <c r="F37" s="191" t="s">
        <v>364</v>
      </c>
      <c r="G37" s="191" t="s">
        <v>387</v>
      </c>
      <c r="H37" s="191" t="s">
        <v>417</v>
      </c>
      <c r="I37" s="191" t="s">
        <v>452</v>
      </c>
      <c r="J37" s="234"/>
      <c r="K37" s="234"/>
      <c r="L37" s="234"/>
      <c r="M37" s="234"/>
      <c r="N37" s="234"/>
      <c r="O37" s="234"/>
      <c r="P37" s="234"/>
      <c r="Q37" s="234"/>
      <c r="R37" s="235"/>
      <c r="S37" s="235" t="s">
        <v>241</v>
      </c>
      <c r="T37" s="235" t="s">
        <v>460</v>
      </c>
    </row>
    <row r="38" spans="1:20" ht="38.25" x14ac:dyDescent="0.2">
      <c r="A38" s="191" t="s">
        <v>283</v>
      </c>
      <c r="B38" s="188" t="s">
        <v>314</v>
      </c>
      <c r="C38" s="188"/>
      <c r="D38" s="191" t="s">
        <v>241</v>
      </c>
      <c r="E38" s="191" t="s">
        <v>327</v>
      </c>
      <c r="F38" s="191" t="s">
        <v>358</v>
      </c>
      <c r="G38" s="191" t="s">
        <v>384</v>
      </c>
      <c r="H38" s="191" t="s">
        <v>411</v>
      </c>
      <c r="I38" s="191" t="s">
        <v>446</v>
      </c>
      <c r="J38" s="234"/>
      <c r="K38" s="234"/>
      <c r="L38" s="234"/>
      <c r="M38" s="234"/>
      <c r="N38" s="234"/>
      <c r="O38" s="234"/>
      <c r="P38" s="234"/>
      <c r="Q38" s="234"/>
      <c r="R38" s="235"/>
      <c r="S38" s="235" t="s">
        <v>459</v>
      </c>
      <c r="T38" s="235" t="s">
        <v>461</v>
      </c>
    </row>
    <row r="39" spans="1:20" x14ac:dyDescent="0.2">
      <c r="A39" s="191" t="s">
        <v>284</v>
      </c>
      <c r="B39" s="188" t="s">
        <v>321</v>
      </c>
      <c r="C39" s="188"/>
      <c r="D39" s="191" t="s">
        <v>241</v>
      </c>
      <c r="E39" s="191" t="s">
        <v>327</v>
      </c>
      <c r="F39" s="191" t="s">
        <v>365</v>
      </c>
      <c r="G39" s="191" t="s">
        <v>388</v>
      </c>
      <c r="H39" s="191" t="s">
        <v>418</v>
      </c>
      <c r="I39" s="191" t="s">
        <v>453</v>
      </c>
      <c r="J39" s="234"/>
      <c r="K39" s="234"/>
      <c r="L39" s="234"/>
      <c r="M39" s="234"/>
      <c r="N39" s="234"/>
      <c r="O39" s="234"/>
      <c r="P39" s="234"/>
      <c r="Q39" s="234"/>
      <c r="R39" s="235"/>
      <c r="S39" s="235" t="s">
        <v>459</v>
      </c>
      <c r="T39" s="235" t="s">
        <v>461</v>
      </c>
    </row>
    <row r="40" spans="1:20" ht="25.5" x14ac:dyDescent="0.2">
      <c r="A40" s="191" t="s">
        <v>285</v>
      </c>
      <c r="B40" s="188" t="s">
        <v>322</v>
      </c>
      <c r="C40" s="188"/>
      <c r="D40" s="191" t="s">
        <v>241</v>
      </c>
      <c r="E40" s="191" t="s">
        <v>327</v>
      </c>
      <c r="F40" s="191" t="s">
        <v>366</v>
      </c>
      <c r="G40" s="191" t="s">
        <v>389</v>
      </c>
      <c r="H40" s="191" t="s">
        <v>419</v>
      </c>
      <c r="I40" s="191" t="s">
        <v>454</v>
      </c>
      <c r="J40" s="234"/>
      <c r="K40" s="234"/>
      <c r="L40" s="234"/>
      <c r="M40" s="234"/>
      <c r="N40" s="234"/>
      <c r="O40" s="234"/>
      <c r="P40" s="234"/>
      <c r="Q40" s="234"/>
      <c r="R40" s="235"/>
      <c r="S40" s="235" t="s">
        <v>241</v>
      </c>
      <c r="T40" s="235" t="s">
        <v>460</v>
      </c>
    </row>
    <row r="41" spans="1:20" x14ac:dyDescent="0.2">
      <c r="A41" s="191" t="s">
        <v>286</v>
      </c>
      <c r="B41" s="188" t="s">
        <v>323</v>
      </c>
      <c r="C41" s="188"/>
      <c r="D41" s="191" t="s">
        <v>241</v>
      </c>
      <c r="E41" s="191" t="s">
        <v>331</v>
      </c>
      <c r="F41" s="191" t="s">
        <v>367</v>
      </c>
      <c r="G41" s="191" t="s">
        <v>331</v>
      </c>
      <c r="H41" s="191" t="s">
        <v>367</v>
      </c>
      <c r="I41" s="191" t="s">
        <v>455</v>
      </c>
      <c r="J41" s="234"/>
      <c r="K41" s="234"/>
      <c r="L41" s="234"/>
      <c r="M41" s="234"/>
      <c r="N41" s="234"/>
      <c r="O41" s="234"/>
      <c r="P41" s="234"/>
      <c r="Q41" s="234"/>
      <c r="R41" s="235"/>
      <c r="S41" s="235" t="s">
        <v>458</v>
      </c>
      <c r="T41" s="235" t="s">
        <v>460</v>
      </c>
    </row>
    <row r="42" spans="1:20" ht="25.5" x14ac:dyDescent="0.2">
      <c r="A42" s="191" t="s">
        <v>287</v>
      </c>
      <c r="B42" s="188" t="s">
        <v>324</v>
      </c>
      <c r="C42" s="188"/>
      <c r="D42" s="191" t="s">
        <v>241</v>
      </c>
      <c r="E42" s="191" t="s">
        <v>326</v>
      </c>
      <c r="F42" s="191" t="s">
        <v>368</v>
      </c>
      <c r="G42" s="191" t="s">
        <v>326</v>
      </c>
      <c r="H42" s="191" t="s">
        <v>368</v>
      </c>
      <c r="I42" s="191" t="s">
        <v>456</v>
      </c>
      <c r="J42" s="234"/>
      <c r="K42" s="234"/>
      <c r="L42" s="234"/>
      <c r="M42" s="234"/>
      <c r="N42" s="234"/>
      <c r="O42" s="234"/>
      <c r="P42" s="234"/>
      <c r="Q42" s="234"/>
      <c r="R42" s="235"/>
      <c r="S42" s="235" t="s">
        <v>241</v>
      </c>
      <c r="T42" s="235" t="s">
        <v>460</v>
      </c>
    </row>
  </sheetData>
  <mergeCells count="2">
    <mergeCell ref="J2:Q2"/>
    <mergeCell ref="B1:D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81FA-60F9-47D1-B1CC-169429DC4F78}">
  <sheetPr>
    <tabColor theme="6" tint="-0.249977111117893"/>
  </sheetPr>
  <dimension ref="A1:G3"/>
  <sheetViews>
    <sheetView zoomScale="70" zoomScaleNormal="70" workbookViewId="0">
      <selection activeCell="B9" sqref="B9"/>
    </sheetView>
  </sheetViews>
  <sheetFormatPr defaultRowHeight="12.75" x14ac:dyDescent="0.2"/>
  <cols>
    <col min="1" max="2" width="103.28515625" style="246" customWidth="1"/>
    <col min="3" max="3" width="79.7109375" style="246" customWidth="1"/>
    <col min="4" max="4" width="97.5703125" style="247" customWidth="1"/>
    <col min="5" max="5" width="56.42578125" style="247" customWidth="1"/>
    <col min="6" max="6" width="43" style="247" customWidth="1"/>
    <col min="7" max="7" width="104.140625" style="247" customWidth="1"/>
    <col min="8" max="16384" width="9.140625" style="246"/>
  </cols>
  <sheetData>
    <row r="1" spans="1:7" s="245" customFormat="1" ht="25.5" x14ac:dyDescent="0.2">
      <c r="A1" s="242" t="s">
        <v>219</v>
      </c>
      <c r="B1" s="242" t="s">
        <v>178</v>
      </c>
      <c r="C1" s="243" t="s">
        <v>220</v>
      </c>
      <c r="D1" s="244" t="s">
        <v>221</v>
      </c>
      <c r="E1" s="244" t="s">
        <v>179</v>
      </c>
      <c r="F1" s="244" t="s">
        <v>180</v>
      </c>
      <c r="G1" s="244" t="s">
        <v>214</v>
      </c>
    </row>
    <row r="2" spans="1:7" ht="408.6" customHeight="1" x14ac:dyDescent="0.2">
      <c r="A2" s="439" t="s">
        <v>230</v>
      </c>
      <c r="B2" s="439" t="s">
        <v>222</v>
      </c>
      <c r="C2" s="440" t="s">
        <v>231</v>
      </c>
      <c r="D2" s="439" t="s">
        <v>232</v>
      </c>
      <c r="E2" s="439" t="s">
        <v>233</v>
      </c>
      <c r="F2" s="439" t="s">
        <v>223</v>
      </c>
      <c r="G2" s="439" t="s">
        <v>237</v>
      </c>
    </row>
    <row r="3" spans="1:7" ht="97.15" customHeight="1" x14ac:dyDescent="0.2">
      <c r="A3" s="439"/>
      <c r="B3" s="439"/>
      <c r="C3" s="440"/>
      <c r="D3" s="439"/>
      <c r="E3" s="439"/>
      <c r="F3" s="439"/>
      <c r="G3" s="439"/>
    </row>
  </sheetData>
  <mergeCells count="7">
    <mergeCell ref="F2:F3"/>
    <mergeCell ref="G2:G3"/>
    <mergeCell ref="A2:A3"/>
    <mergeCell ref="B2:B3"/>
    <mergeCell ref="C2:C3"/>
    <mergeCell ref="D2:D3"/>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zoomScale="80" zoomScaleNormal="80" workbookViewId="0">
      <selection activeCell="B15" sqref="B15"/>
    </sheetView>
  </sheetViews>
  <sheetFormatPr defaultColWidth="9.140625" defaultRowHeight="20.25" customHeight="1" x14ac:dyDescent="0.2"/>
  <cols>
    <col min="1" max="1" width="3.5703125" style="97" customWidth="1"/>
    <col min="2" max="2" width="48.28515625" style="97" customWidth="1"/>
    <col min="3" max="3" width="105.5703125" style="97" customWidth="1"/>
    <col min="4" max="16384" width="9.140625" style="97"/>
  </cols>
  <sheetData>
    <row r="1" spans="1:3" ht="20.25" customHeight="1" x14ac:dyDescent="0.2">
      <c r="B1" s="297" t="s">
        <v>205</v>
      </c>
      <c r="C1" s="298"/>
    </row>
    <row r="2" spans="1:3" ht="20.25" customHeight="1" thickBot="1" x14ac:dyDescent="0.25">
      <c r="B2" s="299"/>
      <c r="C2" s="300"/>
    </row>
    <row r="3" spans="1:3" s="98" customFormat="1" ht="30.2" customHeight="1" thickTop="1" x14ac:dyDescent="0.2">
      <c r="B3" s="219" t="s">
        <v>206</v>
      </c>
      <c r="C3" s="220" t="s">
        <v>138</v>
      </c>
    </row>
    <row r="4" spans="1:3" s="99" customFormat="1" ht="24.95" customHeight="1" x14ac:dyDescent="0.2">
      <c r="A4" s="99">
        <v>1</v>
      </c>
      <c r="B4" s="221" t="s">
        <v>135</v>
      </c>
      <c r="C4" s="222" t="s">
        <v>139</v>
      </c>
    </row>
    <row r="5" spans="1:3" s="99" customFormat="1" ht="24.95" customHeight="1" x14ac:dyDescent="0.2">
      <c r="A5" s="99">
        <v>2</v>
      </c>
      <c r="B5" s="221" t="s">
        <v>136</v>
      </c>
      <c r="C5" s="222" t="s">
        <v>140</v>
      </c>
    </row>
    <row r="6" spans="1:3" s="99" customFormat="1" ht="24.95" customHeight="1" x14ac:dyDescent="0.2">
      <c r="A6" s="99">
        <v>3</v>
      </c>
      <c r="B6" s="221" t="s">
        <v>133</v>
      </c>
      <c r="C6" s="222" t="s">
        <v>168</v>
      </c>
    </row>
    <row r="7" spans="1:3" s="99" customFormat="1" ht="24.95" customHeight="1" x14ac:dyDescent="0.2">
      <c r="A7" s="99">
        <v>4</v>
      </c>
      <c r="B7" s="221" t="s">
        <v>134</v>
      </c>
      <c r="C7" s="222" t="s">
        <v>169</v>
      </c>
    </row>
    <row r="8" spans="1:3" s="99" customFormat="1" ht="24.95" customHeight="1" x14ac:dyDescent="0.2">
      <c r="A8" s="99">
        <v>5</v>
      </c>
      <c r="B8" s="221" t="s">
        <v>132</v>
      </c>
      <c r="C8" s="222" t="s">
        <v>143</v>
      </c>
    </row>
    <row r="9" spans="1:3" s="99" customFormat="1" ht="24.95" customHeight="1" x14ac:dyDescent="0.2">
      <c r="A9" s="99">
        <v>6</v>
      </c>
      <c r="B9" s="221" t="s">
        <v>131</v>
      </c>
      <c r="C9" s="222" t="s">
        <v>144</v>
      </c>
    </row>
    <row r="10" spans="1:3" s="99" customFormat="1" ht="24.95" customHeight="1" thickBot="1" x14ac:dyDescent="0.25">
      <c r="A10" s="99">
        <v>7</v>
      </c>
      <c r="B10" s="223" t="s">
        <v>130</v>
      </c>
      <c r="C10" s="224" t="s">
        <v>141</v>
      </c>
    </row>
    <row r="11" spans="1:3" s="99" customFormat="1" ht="24.95" customHeight="1" thickTop="1" x14ac:dyDescent="0.2">
      <c r="A11" s="99">
        <v>8</v>
      </c>
      <c r="B11" s="225" t="s">
        <v>137</v>
      </c>
      <c r="C11" s="226" t="s">
        <v>142</v>
      </c>
    </row>
    <row r="12" spans="1:3" ht="20.25" customHeight="1" x14ac:dyDescent="0.2">
      <c r="A12" s="97">
        <v>9</v>
      </c>
      <c r="B12" s="221" t="s">
        <v>203</v>
      </c>
      <c r="C12" s="222" t="s">
        <v>215</v>
      </c>
    </row>
    <row r="13" spans="1:3" ht="20.25" customHeight="1" x14ac:dyDescent="0.2">
      <c r="A13" s="97">
        <v>10</v>
      </c>
      <c r="B13" s="221" t="s">
        <v>201</v>
      </c>
      <c r="C13" s="222" t="s">
        <v>201</v>
      </c>
    </row>
    <row r="14" spans="1:3" ht="20.25" customHeight="1" x14ac:dyDescent="0.2">
      <c r="A14" s="97">
        <v>11</v>
      </c>
      <c r="B14" s="221" t="s">
        <v>202</v>
      </c>
      <c r="C14" s="222" t="s">
        <v>202</v>
      </c>
    </row>
    <row r="15" spans="1:3" ht="20.25" customHeight="1" x14ac:dyDescent="0.2">
      <c r="B15" s="249" t="s">
        <v>234</v>
      </c>
      <c r="C15" s="248" t="s">
        <v>204</v>
      </c>
    </row>
    <row r="16" spans="1:3" ht="20.25" customHeight="1" thickBot="1" x14ac:dyDescent="0.25">
      <c r="A16" s="97">
        <v>12</v>
      </c>
      <c r="B16" s="240" t="s">
        <v>224</v>
      </c>
      <c r="C16" s="241" t="s">
        <v>225</v>
      </c>
    </row>
    <row r="17" spans="2:3" ht="20.25" customHeight="1" thickTop="1" x14ac:dyDescent="0.2">
      <c r="B17" s="227"/>
      <c r="C17" s="228"/>
    </row>
    <row r="18" spans="2:3" ht="20.25" customHeight="1" x14ac:dyDescent="0.2">
      <c r="B18" s="301" t="s">
        <v>226</v>
      </c>
      <c r="C18" s="302"/>
    </row>
    <row r="19" spans="2:3" ht="20.25" customHeight="1" thickBot="1" x14ac:dyDescent="0.25">
      <c r="B19" s="303"/>
      <c r="C19" s="304"/>
    </row>
  </sheetData>
  <mergeCells count="2">
    <mergeCell ref="B1:C2"/>
    <mergeCell ref="B18:C19"/>
  </mergeCells>
  <hyperlinks>
    <hyperlink ref="B4" location="'FC LF Package'!A1" display="FC LF Package" xr:uid="{C4950EF3-B9B2-469F-AD2A-CB8CA2AF777B}"/>
    <hyperlink ref="B5" location="'FC LF Package'!A1" display="FC Substrate Package " xr:uid="{F79A1509-6585-406F-B472-25C667B4D68E}"/>
    <hyperlink ref="B6" location="'Hybrid LF Package'!A1" display="Hybrid LF Package" xr:uid="{22BFABA4-9FA1-4DA1-8A98-99C160D40EF2}"/>
    <hyperlink ref="B7" location="'Hybrid LF Package'!A1" display="Hybrid Substrate Package" xr:uid="{40AE5735-5BBF-44AA-ACB4-3CDB0E68CAFA}"/>
    <hyperlink ref="B11" location="SiP!A1" display="SiP" xr:uid="{C6B34934-6EC9-4BE9-BA35-74675578EB77}"/>
    <hyperlink ref="B8" location="'WB LF Package'!A1" display="WB LF Package" xr:uid="{AC4C2E13-0346-4726-B7FE-6FFB2A9082CD}"/>
    <hyperlink ref="B9" location="'WB Substrate Package'!A1" display="WB Substrate Package " xr:uid="{D0CF6E12-FD8E-4654-BBA5-012D8E313857}"/>
    <hyperlink ref="B10" location="WLCSP!A1" display="WLCSP" xr:uid="{A5CABB8A-C752-4AC6-9A6C-86C786AB8D4E}"/>
    <hyperlink ref="B12" location="' SIP discrete components'!A1" display=" SIP discrete components" xr:uid="{576EBFA3-FA1F-42F1-939A-AFE8C4A85280}"/>
    <hyperlink ref="B13" location="'MCD Example'!A1" display="MCD Example" xr:uid="{54866976-34AA-4656-86CF-9C8B6C978321}"/>
    <hyperlink ref="B14" location="'MCD Input Form'!A1" display="MCD Input Form" xr:uid="{FE13038C-4190-41DA-9EAE-FEB31F91D264}"/>
    <hyperlink ref="B16" location="'Product Compliance Description'!A1" display="Product Compliance Description" xr:uid="{4D880822-4CFD-41CF-ABA5-129BEEDC9F80}"/>
    <hyperlink ref="B15" location="'Development Boards_Modules'!A1" display="Development Boards / Modules" xr:uid="{B5DA1640-D0B3-4C3F-A8FD-A496D229650B}"/>
  </hyperlink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zoomScale="69" zoomScaleNormal="69" workbookViewId="0">
      <selection activeCell="G2" sqref="G2:G3"/>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19.42578125" style="82" customWidth="1"/>
    <col min="9" max="11" width="9.140625" style="82"/>
    <col min="12" max="12" width="17.85546875" style="82" customWidth="1"/>
    <col min="13" max="16384" width="9.140625" style="82"/>
  </cols>
  <sheetData>
    <row r="1" spans="1:12" ht="20.25" customHeight="1" thickTop="1" thickBot="1" x14ac:dyDescent="0.25">
      <c r="A1" s="95" t="s">
        <v>119</v>
      </c>
      <c r="C1" s="96"/>
      <c r="D1" s="96"/>
      <c r="E1" s="96"/>
      <c r="F1" s="96"/>
      <c r="G1" s="96"/>
      <c r="H1" s="96"/>
    </row>
    <row r="2" spans="1:12" ht="21.75" customHeight="1" thickTop="1" x14ac:dyDescent="0.2">
      <c r="A2" s="349" t="s">
        <v>96</v>
      </c>
      <c r="B2" s="350"/>
      <c r="C2" s="353" t="s">
        <v>97</v>
      </c>
      <c r="D2" s="355" t="s">
        <v>98</v>
      </c>
      <c r="E2" s="355" t="s">
        <v>99</v>
      </c>
      <c r="F2" s="355" t="s">
        <v>100</v>
      </c>
      <c r="G2" s="358" t="s">
        <v>101</v>
      </c>
      <c r="H2" s="347" t="s">
        <v>102</v>
      </c>
    </row>
    <row r="3" spans="1:12" ht="75.75" customHeight="1" thickBot="1" x14ac:dyDescent="0.25">
      <c r="A3" s="351"/>
      <c r="B3" s="352"/>
      <c r="C3" s="354"/>
      <c r="D3" s="356"/>
      <c r="E3" s="357"/>
      <c r="F3" s="357"/>
      <c r="G3" s="359"/>
      <c r="H3" s="348"/>
    </row>
    <row r="4" spans="1:12" ht="21.2" customHeight="1" thickTop="1" thickBot="1" x14ac:dyDescent="0.25">
      <c r="A4" s="326" t="s">
        <v>45</v>
      </c>
      <c r="B4" s="141" t="s">
        <v>103</v>
      </c>
      <c r="C4" s="122" t="s">
        <v>97</v>
      </c>
      <c r="D4" s="132" t="s">
        <v>97</v>
      </c>
      <c r="E4" s="334" t="s">
        <v>104</v>
      </c>
      <c r="F4" s="320" t="s">
        <v>104</v>
      </c>
      <c r="G4" s="320" t="s">
        <v>104</v>
      </c>
      <c r="H4" s="310" t="s">
        <v>105</v>
      </c>
    </row>
    <row r="5" spans="1:12" ht="21.2" customHeight="1" thickTop="1" thickBot="1" x14ac:dyDescent="0.25">
      <c r="A5" s="313"/>
      <c r="B5" s="113" t="s">
        <v>106</v>
      </c>
      <c r="C5" s="123" t="s">
        <v>97</v>
      </c>
      <c r="D5" s="133"/>
      <c r="E5" s="334"/>
      <c r="F5" s="320"/>
      <c r="G5" s="320"/>
      <c r="H5" s="310"/>
    </row>
    <row r="6" spans="1:12" ht="21.2" customHeight="1" thickTop="1" thickBot="1" x14ac:dyDescent="0.25">
      <c r="A6" s="313"/>
      <c r="B6" s="114" t="s">
        <v>107</v>
      </c>
      <c r="C6" s="124" t="s">
        <v>97</v>
      </c>
      <c r="D6" s="134"/>
      <c r="E6" s="338"/>
      <c r="F6" s="339"/>
      <c r="G6" s="339"/>
      <c r="H6" s="342"/>
    </row>
    <row r="7" spans="1:12" ht="21.2" customHeight="1" thickBot="1" x14ac:dyDescent="0.25">
      <c r="A7" s="326" t="s">
        <v>161</v>
      </c>
      <c r="B7" s="141" t="s">
        <v>103</v>
      </c>
      <c r="C7" s="122" t="s">
        <v>97</v>
      </c>
      <c r="D7" s="135" t="s">
        <v>97</v>
      </c>
      <c r="E7" s="333" t="s">
        <v>104</v>
      </c>
      <c r="F7" s="360" t="s">
        <v>104</v>
      </c>
      <c r="G7" s="360" t="s">
        <v>104</v>
      </c>
      <c r="H7" s="309" t="s">
        <v>105</v>
      </c>
    </row>
    <row r="8" spans="1:12" ht="21.2" customHeight="1" thickTop="1" thickBot="1" x14ac:dyDescent="0.25">
      <c r="A8" s="313"/>
      <c r="B8" s="113" t="s">
        <v>106</v>
      </c>
      <c r="C8" s="123" t="s">
        <v>97</v>
      </c>
      <c r="D8" s="133"/>
      <c r="E8" s="334"/>
      <c r="F8" s="320"/>
      <c r="G8" s="320"/>
      <c r="H8" s="310"/>
      <c r="L8" s="87"/>
    </row>
    <row r="9" spans="1:12" ht="21.2" customHeight="1" thickTop="1" thickBot="1" x14ac:dyDescent="0.25">
      <c r="A9" s="327"/>
      <c r="B9" s="142" t="s">
        <v>107</v>
      </c>
      <c r="C9" s="125" t="s">
        <v>97</v>
      </c>
      <c r="D9" s="136"/>
      <c r="E9" s="335"/>
      <c r="F9" s="361"/>
      <c r="G9" s="361"/>
      <c r="H9" s="311"/>
      <c r="L9" s="87"/>
    </row>
    <row r="10" spans="1:12" ht="21.2" customHeight="1" x14ac:dyDescent="0.2">
      <c r="A10" s="330" t="s">
        <v>120</v>
      </c>
      <c r="B10" s="143" t="s">
        <v>112</v>
      </c>
      <c r="C10" s="126" t="s">
        <v>97</v>
      </c>
      <c r="D10" s="137" t="s">
        <v>97</v>
      </c>
      <c r="E10" s="362" t="s">
        <v>104</v>
      </c>
      <c r="F10" s="363" t="s">
        <v>104</v>
      </c>
      <c r="G10" s="364" t="s">
        <v>110</v>
      </c>
      <c r="H10" s="325" t="s">
        <v>104</v>
      </c>
    </row>
    <row r="11" spans="1:12" ht="21.2" customHeight="1" x14ac:dyDescent="0.2">
      <c r="A11" s="331"/>
      <c r="B11" s="144" t="s">
        <v>106</v>
      </c>
      <c r="C11" s="123" t="s">
        <v>97</v>
      </c>
      <c r="D11" s="138"/>
      <c r="E11" s="362"/>
      <c r="F11" s="363"/>
      <c r="G11" s="364"/>
      <c r="H11" s="325"/>
    </row>
    <row r="12" spans="1:12" ht="21.2" customHeight="1" x14ac:dyDescent="0.2">
      <c r="A12" s="331"/>
      <c r="B12" s="144" t="s">
        <v>107</v>
      </c>
      <c r="C12" s="123" t="s">
        <v>97</v>
      </c>
      <c r="D12" s="139"/>
      <c r="E12" s="362"/>
      <c r="F12" s="363"/>
      <c r="G12" s="364"/>
      <c r="H12" s="325"/>
    </row>
    <row r="13" spans="1:12" ht="21.2" customHeight="1" x14ac:dyDescent="0.2">
      <c r="A13" s="331"/>
      <c r="B13" s="144" t="s">
        <v>113</v>
      </c>
      <c r="C13" s="123" t="s">
        <v>97</v>
      </c>
      <c r="D13" s="139"/>
      <c r="E13" s="362"/>
      <c r="F13" s="363"/>
      <c r="G13" s="364"/>
      <c r="H13" s="325"/>
    </row>
    <row r="14" spans="1:12" ht="21.2" customHeight="1" x14ac:dyDescent="0.2">
      <c r="A14" s="331"/>
      <c r="B14" s="144" t="s">
        <v>114</v>
      </c>
      <c r="C14" s="123" t="s">
        <v>97</v>
      </c>
      <c r="D14" s="139"/>
      <c r="E14" s="362"/>
      <c r="F14" s="363"/>
      <c r="G14" s="364"/>
      <c r="H14" s="325"/>
    </row>
    <row r="15" spans="1:12" ht="21.2" customHeight="1" x14ac:dyDescent="0.2">
      <c r="A15" s="331"/>
      <c r="B15" s="144" t="s">
        <v>121</v>
      </c>
      <c r="C15" s="123" t="s">
        <v>97</v>
      </c>
      <c r="D15" s="139"/>
      <c r="E15" s="362"/>
      <c r="F15" s="363"/>
      <c r="G15" s="364"/>
      <c r="H15" s="325"/>
    </row>
    <row r="16" spans="1:12" ht="21.2" customHeight="1" x14ac:dyDescent="0.2">
      <c r="A16" s="331"/>
      <c r="B16" s="144" t="s">
        <v>122</v>
      </c>
      <c r="C16" s="123" t="s">
        <v>97</v>
      </c>
      <c r="D16" s="139"/>
      <c r="E16" s="362"/>
      <c r="F16" s="363"/>
      <c r="G16" s="364"/>
      <c r="H16" s="325"/>
    </row>
    <row r="17" spans="1:12" ht="21.2" customHeight="1" thickBot="1" x14ac:dyDescent="0.25">
      <c r="A17" s="332"/>
      <c r="B17" s="145" t="s">
        <v>123</v>
      </c>
      <c r="C17" s="124" t="s">
        <v>97</v>
      </c>
      <c r="D17" s="139"/>
      <c r="E17" s="362"/>
      <c r="F17" s="363"/>
      <c r="G17" s="364"/>
      <c r="H17" s="325"/>
    </row>
    <row r="18" spans="1:12" ht="21.2" customHeight="1" thickBot="1" x14ac:dyDescent="0.25">
      <c r="A18" s="330" t="s">
        <v>159</v>
      </c>
      <c r="B18" s="141" t="s">
        <v>103</v>
      </c>
      <c r="C18" s="122" t="s">
        <v>97</v>
      </c>
      <c r="D18" s="135" t="s">
        <v>97</v>
      </c>
      <c r="E18" s="333" t="s">
        <v>104</v>
      </c>
      <c r="F18" s="360" t="s">
        <v>104</v>
      </c>
      <c r="G18" s="360" t="s">
        <v>104</v>
      </c>
      <c r="H18" s="309" t="s">
        <v>105</v>
      </c>
    </row>
    <row r="19" spans="1:12" ht="21.2" customHeight="1" thickTop="1" thickBot="1" x14ac:dyDescent="0.25">
      <c r="A19" s="331"/>
      <c r="B19" s="113" t="s">
        <v>106</v>
      </c>
      <c r="C19" s="123" t="s">
        <v>97</v>
      </c>
      <c r="D19" s="133"/>
      <c r="E19" s="334"/>
      <c r="F19" s="320"/>
      <c r="G19" s="320"/>
      <c r="H19" s="310"/>
    </row>
    <row r="20" spans="1:12" ht="21.2" customHeight="1" thickTop="1" thickBot="1" x14ac:dyDescent="0.25">
      <c r="A20" s="332"/>
      <c r="B20" s="142" t="s">
        <v>107</v>
      </c>
      <c r="C20" s="125" t="s">
        <v>97</v>
      </c>
      <c r="D20" s="136"/>
      <c r="E20" s="335"/>
      <c r="F20" s="361"/>
      <c r="G20" s="361"/>
      <c r="H20" s="311"/>
    </row>
    <row r="21" spans="1:12" ht="21.2" customHeight="1" x14ac:dyDescent="0.2">
      <c r="A21" s="326" t="s">
        <v>160</v>
      </c>
      <c r="B21" s="112" t="s">
        <v>103</v>
      </c>
      <c r="C21" s="127" t="s">
        <v>97</v>
      </c>
      <c r="D21" s="137" t="s">
        <v>97</v>
      </c>
      <c r="E21" s="328" t="s">
        <v>104</v>
      </c>
      <c r="F21" s="305" t="s">
        <v>104</v>
      </c>
      <c r="G21" s="307" t="s">
        <v>110</v>
      </c>
      <c r="H21" s="321" t="s">
        <v>105</v>
      </c>
      <c r="L21" s="87"/>
    </row>
    <row r="22" spans="1:12" ht="21.2" customHeight="1" x14ac:dyDescent="0.2">
      <c r="A22" s="313"/>
      <c r="B22" s="113" t="s">
        <v>111</v>
      </c>
      <c r="C22" s="123" t="s">
        <v>97</v>
      </c>
      <c r="D22" s="133"/>
      <c r="E22" s="328"/>
      <c r="F22" s="305"/>
      <c r="G22" s="307"/>
      <c r="H22" s="321"/>
      <c r="L22" s="87"/>
    </row>
    <row r="23" spans="1:12" ht="21.2" customHeight="1" thickBot="1" x14ac:dyDescent="0.25">
      <c r="A23" s="327"/>
      <c r="B23" s="142" t="s">
        <v>107</v>
      </c>
      <c r="C23" s="125" t="s">
        <v>97</v>
      </c>
      <c r="D23" s="136"/>
      <c r="E23" s="329"/>
      <c r="F23" s="306"/>
      <c r="G23" s="308"/>
      <c r="H23" s="322"/>
      <c r="L23" s="87"/>
    </row>
    <row r="24" spans="1:12" ht="21.2" customHeight="1" thickBot="1" x14ac:dyDescent="0.25">
      <c r="A24" s="313" t="s">
        <v>117</v>
      </c>
      <c r="B24" s="143" t="s">
        <v>103</v>
      </c>
      <c r="C24" s="128" t="s">
        <v>97</v>
      </c>
      <c r="D24" s="135" t="s">
        <v>97</v>
      </c>
      <c r="E24" s="315" t="s">
        <v>118</v>
      </c>
      <c r="F24" s="317" t="s">
        <v>104</v>
      </c>
      <c r="G24" s="319" t="s">
        <v>110</v>
      </c>
      <c r="H24" s="323" t="s">
        <v>104</v>
      </c>
    </row>
    <row r="25" spans="1:12" ht="21.2" customHeight="1" thickTop="1" thickBot="1" x14ac:dyDescent="0.25">
      <c r="A25" s="313"/>
      <c r="B25" s="144" t="s">
        <v>111</v>
      </c>
      <c r="C25" s="129" t="s">
        <v>97</v>
      </c>
      <c r="D25" s="138"/>
      <c r="E25" s="316"/>
      <c r="F25" s="318"/>
      <c r="G25" s="320"/>
      <c r="H25" s="324"/>
    </row>
    <row r="26" spans="1:12" ht="21.2" customHeight="1" thickTop="1" thickBot="1" x14ac:dyDescent="0.25">
      <c r="A26" s="313"/>
      <c r="B26" s="144" t="s">
        <v>114</v>
      </c>
      <c r="C26" s="130" t="s">
        <v>97</v>
      </c>
      <c r="D26" s="139"/>
      <c r="E26" s="316"/>
      <c r="F26" s="318"/>
      <c r="G26" s="320"/>
      <c r="H26" s="324"/>
    </row>
    <row r="27" spans="1:12" ht="21.2" customHeight="1" thickTop="1" thickBot="1" x14ac:dyDescent="0.25">
      <c r="A27" s="314"/>
      <c r="B27" s="146" t="s">
        <v>107</v>
      </c>
      <c r="C27" s="131" t="s">
        <v>97</v>
      </c>
      <c r="D27" s="140"/>
      <c r="E27" s="316"/>
      <c r="F27" s="318"/>
      <c r="G27" s="320"/>
      <c r="H27" s="324"/>
    </row>
    <row r="28" spans="1:12" ht="84.75" customHeight="1" thickTop="1" thickBot="1" x14ac:dyDescent="0.25">
      <c r="A28" s="312" t="s">
        <v>124</v>
      </c>
      <c r="B28" s="312"/>
      <c r="C28" s="312"/>
      <c r="D28" s="148"/>
      <c r="E28" s="149"/>
      <c r="F28" s="149"/>
      <c r="G28" s="149"/>
      <c r="H28" s="149"/>
    </row>
    <row r="29" spans="1:12" ht="21.2" customHeight="1" thickTop="1" x14ac:dyDescent="0.2">
      <c r="A29" s="336" t="s">
        <v>125</v>
      </c>
      <c r="B29" s="152" t="s">
        <v>126</v>
      </c>
      <c r="C29" s="168" t="s">
        <v>97</v>
      </c>
      <c r="D29" s="132" t="s">
        <v>97</v>
      </c>
      <c r="E29" s="338" t="s">
        <v>104</v>
      </c>
      <c r="F29" s="339" t="s">
        <v>104</v>
      </c>
      <c r="G29" s="340" t="s">
        <v>104</v>
      </c>
      <c r="H29" s="342" t="s">
        <v>104</v>
      </c>
    </row>
    <row r="30" spans="1:12" ht="21.2" customHeight="1" x14ac:dyDescent="0.2">
      <c r="A30" s="337"/>
      <c r="B30" s="153" t="s">
        <v>127</v>
      </c>
      <c r="C30" s="165" t="s">
        <v>97</v>
      </c>
      <c r="D30" s="138"/>
      <c r="E30" s="328"/>
      <c r="F30" s="305"/>
      <c r="G30" s="341"/>
      <c r="H30" s="321"/>
    </row>
    <row r="31" spans="1:12" ht="21.2" customHeight="1" thickBot="1" x14ac:dyDescent="0.25">
      <c r="A31" s="337"/>
      <c r="B31" s="154" t="s">
        <v>128</v>
      </c>
      <c r="C31" s="169" t="s">
        <v>97</v>
      </c>
      <c r="D31" s="139"/>
      <c r="E31" s="328"/>
      <c r="F31" s="305"/>
      <c r="G31" s="341"/>
      <c r="H31" s="321"/>
    </row>
    <row r="32" spans="1:12" ht="21.2" customHeight="1" thickBot="1" x14ac:dyDescent="0.25">
      <c r="A32" s="326" t="s">
        <v>115</v>
      </c>
      <c r="B32" s="155" t="s">
        <v>116</v>
      </c>
      <c r="C32" s="103" t="s">
        <v>97</v>
      </c>
      <c r="D32" s="135" t="s">
        <v>97</v>
      </c>
      <c r="E32" s="343" t="s">
        <v>104</v>
      </c>
      <c r="F32" s="344" t="s">
        <v>104</v>
      </c>
      <c r="G32" s="345" t="s">
        <v>104</v>
      </c>
      <c r="H32" s="309" t="s">
        <v>105</v>
      </c>
    </row>
    <row r="33" spans="1:8" ht="21.2" customHeight="1" thickTop="1" thickBot="1" x14ac:dyDescent="0.25">
      <c r="A33" s="313"/>
      <c r="B33" s="153" t="s">
        <v>111</v>
      </c>
      <c r="C33" s="164" t="s">
        <v>97</v>
      </c>
      <c r="D33" s="138"/>
      <c r="E33" s="316"/>
      <c r="F33" s="318"/>
      <c r="G33" s="341"/>
      <c r="H33" s="310"/>
    </row>
    <row r="34" spans="1:8" ht="21.2" customHeight="1" thickTop="1" thickBot="1" x14ac:dyDescent="0.25">
      <c r="A34" s="327"/>
      <c r="B34" s="158" t="s">
        <v>107</v>
      </c>
      <c r="C34" s="169" t="s">
        <v>97</v>
      </c>
      <c r="D34" s="170"/>
      <c r="E34" s="316"/>
      <c r="F34" s="318"/>
      <c r="G34" s="346"/>
      <c r="H34" s="310"/>
    </row>
  </sheetData>
  <mergeCells count="48">
    <mergeCell ref="A7:A9"/>
    <mergeCell ref="E7:E9"/>
    <mergeCell ref="F7:F9"/>
    <mergeCell ref="G7:G9"/>
    <mergeCell ref="F18:F20"/>
    <mergeCell ref="G18:G20"/>
    <mergeCell ref="A10:A17"/>
    <mergeCell ref="E10:E17"/>
    <mergeCell ref="F10:F17"/>
    <mergeCell ref="G10:G17"/>
    <mergeCell ref="H2:H3"/>
    <mergeCell ref="A4:A6"/>
    <mergeCell ref="E4:E6"/>
    <mergeCell ref="F4:F6"/>
    <mergeCell ref="G4:G6"/>
    <mergeCell ref="H4:H6"/>
    <mergeCell ref="A2:B3"/>
    <mergeCell ref="C2:C3"/>
    <mergeCell ref="D2:D3"/>
    <mergeCell ref="E2:E3"/>
    <mergeCell ref="F2:F3"/>
    <mergeCell ref="G2:G3"/>
    <mergeCell ref="A32:A34"/>
    <mergeCell ref="E32:E34"/>
    <mergeCell ref="F32:F34"/>
    <mergeCell ref="G32:G34"/>
    <mergeCell ref="H32:H34"/>
    <mergeCell ref="A29:A31"/>
    <mergeCell ref="E29:E31"/>
    <mergeCell ref="F29:F31"/>
    <mergeCell ref="G29:G31"/>
    <mergeCell ref="H29:H31"/>
    <mergeCell ref="F21:F23"/>
    <mergeCell ref="G21:G23"/>
    <mergeCell ref="H18:H20"/>
    <mergeCell ref="H7:H9"/>
    <mergeCell ref="A28:C28"/>
    <mergeCell ref="A24:A27"/>
    <mergeCell ref="E24:E27"/>
    <mergeCell ref="F24:F27"/>
    <mergeCell ref="G24:G27"/>
    <mergeCell ref="H21:H23"/>
    <mergeCell ref="H24:H27"/>
    <mergeCell ref="H10:H17"/>
    <mergeCell ref="A21:A23"/>
    <mergeCell ref="E21:E23"/>
    <mergeCell ref="A18:A20"/>
    <mergeCell ref="E18:E20"/>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1"/>
  <sheetViews>
    <sheetView zoomScale="62" zoomScaleNormal="62" workbookViewId="0">
      <selection activeCell="B1" sqref="B1"/>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22.85546875" style="82" customWidth="1"/>
    <col min="9" max="11" width="9.140625" style="82"/>
    <col min="12" max="12" width="17.85546875" style="82" customWidth="1"/>
    <col min="13" max="16384" width="9.140625" style="82"/>
  </cols>
  <sheetData>
    <row r="1" spans="1:12" ht="20.25" customHeight="1" thickTop="1" thickBot="1" x14ac:dyDescent="0.25">
      <c r="A1" s="95" t="s">
        <v>119</v>
      </c>
      <c r="C1" s="96"/>
      <c r="D1" s="96"/>
      <c r="E1" s="96"/>
      <c r="F1" s="96"/>
      <c r="G1" s="96"/>
      <c r="H1" s="96"/>
    </row>
    <row r="2" spans="1:12" ht="25.5" customHeight="1" thickTop="1" x14ac:dyDescent="0.2">
      <c r="A2" s="386" t="s">
        <v>96</v>
      </c>
      <c r="B2" s="350"/>
      <c r="C2" s="353" t="s">
        <v>97</v>
      </c>
      <c r="D2" s="355" t="s">
        <v>98</v>
      </c>
      <c r="E2" s="355" t="s">
        <v>99</v>
      </c>
      <c r="F2" s="355" t="s">
        <v>100</v>
      </c>
      <c r="G2" s="358" t="s">
        <v>101</v>
      </c>
      <c r="H2" s="355" t="s">
        <v>102</v>
      </c>
    </row>
    <row r="3" spans="1:12" ht="75.2" customHeight="1" thickBot="1" x14ac:dyDescent="0.25">
      <c r="A3" s="387"/>
      <c r="B3" s="388"/>
      <c r="C3" s="389"/>
      <c r="D3" s="383"/>
      <c r="E3" s="383"/>
      <c r="F3" s="383"/>
      <c r="G3" s="359"/>
      <c r="H3" s="383"/>
    </row>
    <row r="4" spans="1:12" ht="21.2" customHeight="1" thickTop="1" thickBot="1" x14ac:dyDescent="0.25">
      <c r="A4" s="377" t="s">
        <v>45</v>
      </c>
      <c r="B4" s="118" t="s">
        <v>103</v>
      </c>
      <c r="C4" s="127" t="s">
        <v>97</v>
      </c>
      <c r="D4" s="132" t="s">
        <v>97</v>
      </c>
      <c r="E4" s="378" t="s">
        <v>104</v>
      </c>
      <c r="F4" s="319" t="s">
        <v>104</v>
      </c>
      <c r="G4" s="319" t="s">
        <v>104</v>
      </c>
      <c r="H4" s="390" t="s">
        <v>105</v>
      </c>
    </row>
    <row r="5" spans="1:12" ht="21.2" customHeight="1" thickTop="1" thickBot="1" x14ac:dyDescent="0.25">
      <c r="A5" s="377"/>
      <c r="B5" s="106" t="s">
        <v>106</v>
      </c>
      <c r="C5" s="123" t="s">
        <v>97</v>
      </c>
      <c r="D5" s="133"/>
      <c r="E5" s="379"/>
      <c r="F5" s="320"/>
      <c r="G5" s="320"/>
      <c r="H5" s="310"/>
    </row>
    <row r="6" spans="1:12" ht="21.2" customHeight="1" thickTop="1" thickBot="1" x14ac:dyDescent="0.25">
      <c r="A6" s="384"/>
      <c r="B6" s="107" t="s">
        <v>107</v>
      </c>
      <c r="C6" s="124" t="s">
        <v>97</v>
      </c>
      <c r="D6" s="136"/>
      <c r="E6" s="385"/>
      <c r="F6" s="361"/>
      <c r="G6" s="361"/>
      <c r="H6" s="311"/>
    </row>
    <row r="7" spans="1:12" ht="21.2" customHeight="1" thickBot="1" x14ac:dyDescent="0.25">
      <c r="A7" s="376" t="s">
        <v>161</v>
      </c>
      <c r="B7" s="105" t="s">
        <v>103</v>
      </c>
      <c r="C7" s="122" t="s">
        <v>97</v>
      </c>
      <c r="D7" s="137" t="s">
        <v>97</v>
      </c>
      <c r="E7" s="378" t="s">
        <v>104</v>
      </c>
      <c r="F7" s="319" t="s">
        <v>104</v>
      </c>
      <c r="G7" s="319" t="s">
        <v>104</v>
      </c>
      <c r="H7" s="390" t="s">
        <v>105</v>
      </c>
    </row>
    <row r="8" spans="1:12" ht="21.2" customHeight="1" thickTop="1" thickBot="1" x14ac:dyDescent="0.25">
      <c r="A8" s="377"/>
      <c r="B8" s="106" t="s">
        <v>106</v>
      </c>
      <c r="C8" s="123" t="s">
        <v>97</v>
      </c>
      <c r="D8" s="133"/>
      <c r="E8" s="379"/>
      <c r="F8" s="320"/>
      <c r="G8" s="320"/>
      <c r="H8" s="310"/>
      <c r="L8" s="87"/>
    </row>
    <row r="9" spans="1:12" ht="21.2" customHeight="1" thickTop="1" x14ac:dyDescent="0.2">
      <c r="A9" s="377"/>
      <c r="B9" s="107" t="s">
        <v>107</v>
      </c>
      <c r="C9" s="124" t="s">
        <v>97</v>
      </c>
      <c r="D9" s="134"/>
      <c r="E9" s="380"/>
      <c r="F9" s="339"/>
      <c r="G9" s="339"/>
      <c r="H9" s="342"/>
      <c r="L9" s="87"/>
    </row>
    <row r="10" spans="1:12" ht="21.2" customHeight="1" x14ac:dyDescent="0.2">
      <c r="A10" s="217"/>
      <c r="B10" s="218"/>
      <c r="C10" s="126"/>
      <c r="D10" s="134"/>
      <c r="E10" s="215"/>
      <c r="F10" s="213"/>
      <c r="G10" s="213"/>
      <c r="H10" s="214"/>
      <c r="L10" s="87"/>
    </row>
    <row r="11" spans="1:12" ht="21.2" customHeight="1" x14ac:dyDescent="0.2">
      <c r="A11" s="313" t="s">
        <v>160</v>
      </c>
      <c r="B11" s="112" t="s">
        <v>103</v>
      </c>
      <c r="C11" s="127" t="s">
        <v>97</v>
      </c>
      <c r="D11" s="137" t="s">
        <v>97</v>
      </c>
      <c r="E11" s="374" t="s">
        <v>104</v>
      </c>
      <c r="F11" s="305" t="s">
        <v>104</v>
      </c>
      <c r="G11" s="307" t="s">
        <v>110</v>
      </c>
      <c r="H11" s="321" t="s">
        <v>105</v>
      </c>
      <c r="L11" s="87"/>
    </row>
    <row r="12" spans="1:12" ht="21.2" customHeight="1" x14ac:dyDescent="0.2">
      <c r="A12" s="313"/>
      <c r="B12" s="113" t="s">
        <v>111</v>
      </c>
      <c r="C12" s="123" t="s">
        <v>97</v>
      </c>
      <c r="D12" s="133"/>
      <c r="E12" s="374"/>
      <c r="F12" s="305"/>
      <c r="G12" s="307"/>
      <c r="H12" s="321"/>
      <c r="L12" s="87"/>
    </row>
    <row r="13" spans="1:12" ht="21.2" customHeight="1" thickBot="1" x14ac:dyDescent="0.25">
      <c r="A13" s="313"/>
      <c r="B13" s="114" t="s">
        <v>107</v>
      </c>
      <c r="C13" s="124" t="s">
        <v>97</v>
      </c>
      <c r="D13" s="134"/>
      <c r="E13" s="375"/>
      <c r="F13" s="305"/>
      <c r="G13" s="307"/>
      <c r="H13" s="321"/>
      <c r="L13" s="87"/>
    </row>
    <row r="14" spans="1:12" ht="21.2" customHeight="1" x14ac:dyDescent="0.2">
      <c r="A14" s="326" t="s">
        <v>148</v>
      </c>
      <c r="B14" s="108" t="s">
        <v>149</v>
      </c>
      <c r="C14" s="162" t="s">
        <v>97</v>
      </c>
      <c r="D14" s="135" t="s">
        <v>97</v>
      </c>
      <c r="E14" s="395" t="s">
        <v>104</v>
      </c>
      <c r="F14" s="398" t="s">
        <v>104</v>
      </c>
      <c r="G14" s="400" t="s">
        <v>110</v>
      </c>
      <c r="H14" s="393" t="s">
        <v>104</v>
      </c>
    </row>
    <row r="15" spans="1:12" ht="21.2" customHeight="1" x14ac:dyDescent="0.2">
      <c r="A15" s="313"/>
      <c r="B15" s="109" t="s">
        <v>106</v>
      </c>
      <c r="C15" s="123" t="s">
        <v>97</v>
      </c>
      <c r="D15" s="138"/>
      <c r="E15" s="396"/>
      <c r="F15" s="363"/>
      <c r="G15" s="364"/>
      <c r="H15" s="325"/>
    </row>
    <row r="16" spans="1:12" ht="21.2" customHeight="1" x14ac:dyDescent="0.2">
      <c r="A16" s="313"/>
      <c r="B16" s="109" t="s">
        <v>107</v>
      </c>
      <c r="C16" s="123" t="s">
        <v>97</v>
      </c>
      <c r="D16" s="139"/>
      <c r="E16" s="396"/>
      <c r="F16" s="363"/>
      <c r="G16" s="364"/>
      <c r="H16" s="325"/>
    </row>
    <row r="17" spans="1:12" ht="21.2" customHeight="1" x14ac:dyDescent="0.2">
      <c r="A17" s="313"/>
      <c r="B17" s="110" t="s">
        <v>150</v>
      </c>
      <c r="C17" s="123" t="s">
        <v>97</v>
      </c>
      <c r="D17" s="139"/>
      <c r="E17" s="396"/>
      <c r="F17" s="363"/>
      <c r="G17" s="364"/>
      <c r="H17" s="325"/>
    </row>
    <row r="18" spans="1:12" ht="21.2" customHeight="1" x14ac:dyDescent="0.2">
      <c r="A18" s="313"/>
      <c r="B18" s="109" t="s">
        <v>114</v>
      </c>
      <c r="C18" s="123" t="s">
        <v>97</v>
      </c>
      <c r="D18" s="139"/>
      <c r="E18" s="396"/>
      <c r="F18" s="363"/>
      <c r="G18" s="364"/>
      <c r="H18" s="325"/>
    </row>
    <row r="19" spans="1:12" ht="21.2" customHeight="1" x14ac:dyDescent="0.2">
      <c r="A19" s="313"/>
      <c r="B19" s="110" t="s">
        <v>152</v>
      </c>
      <c r="C19" s="123" t="s">
        <v>97</v>
      </c>
      <c r="D19" s="139"/>
      <c r="E19" s="396"/>
      <c r="F19" s="363"/>
      <c r="G19" s="364"/>
      <c r="H19" s="325"/>
    </row>
    <row r="20" spans="1:12" ht="21.2" customHeight="1" thickBot="1" x14ac:dyDescent="0.25">
      <c r="A20" s="327"/>
      <c r="B20" s="111" t="s">
        <v>151</v>
      </c>
      <c r="C20" s="163" t="s">
        <v>97</v>
      </c>
      <c r="D20" s="167"/>
      <c r="E20" s="397"/>
      <c r="F20" s="399"/>
      <c r="G20" s="401"/>
      <c r="H20" s="394"/>
    </row>
    <row r="21" spans="1:12" ht="21.2" customHeight="1" thickBot="1" x14ac:dyDescent="0.25">
      <c r="A21" s="330" t="s">
        <v>159</v>
      </c>
      <c r="B21" s="141" t="s">
        <v>103</v>
      </c>
      <c r="C21" s="122" t="s">
        <v>97</v>
      </c>
      <c r="D21" s="135" t="s">
        <v>97</v>
      </c>
      <c r="E21" s="333" t="s">
        <v>104</v>
      </c>
      <c r="F21" s="360" t="s">
        <v>104</v>
      </c>
      <c r="G21" s="360" t="s">
        <v>104</v>
      </c>
      <c r="H21" s="309" t="s">
        <v>105</v>
      </c>
    </row>
    <row r="22" spans="1:12" ht="21.2" customHeight="1" thickTop="1" thickBot="1" x14ac:dyDescent="0.25">
      <c r="A22" s="331"/>
      <c r="B22" s="113" t="s">
        <v>106</v>
      </c>
      <c r="C22" s="123" t="s">
        <v>97</v>
      </c>
      <c r="D22" s="133"/>
      <c r="E22" s="334"/>
      <c r="F22" s="320"/>
      <c r="G22" s="320"/>
      <c r="H22" s="310"/>
    </row>
    <row r="23" spans="1:12" ht="21.2" customHeight="1" thickTop="1" thickBot="1" x14ac:dyDescent="0.25">
      <c r="A23" s="332"/>
      <c r="B23" s="142" t="s">
        <v>107</v>
      </c>
      <c r="C23" s="125" t="s">
        <v>97</v>
      </c>
      <c r="D23" s="136"/>
      <c r="E23" s="335"/>
      <c r="F23" s="361"/>
      <c r="G23" s="361"/>
      <c r="H23" s="311"/>
    </row>
    <row r="24" spans="1:12" ht="21.2" customHeight="1" x14ac:dyDescent="0.2">
      <c r="A24" s="326" t="s">
        <v>153</v>
      </c>
      <c r="B24" s="141" t="s">
        <v>103</v>
      </c>
      <c r="C24" s="122" t="s">
        <v>97</v>
      </c>
      <c r="D24" s="135" t="s">
        <v>97</v>
      </c>
      <c r="E24" s="381" t="s">
        <v>104</v>
      </c>
      <c r="F24" s="382" t="s">
        <v>104</v>
      </c>
      <c r="G24" s="392" t="s">
        <v>110</v>
      </c>
      <c r="H24" s="391" t="s">
        <v>105</v>
      </c>
    </row>
    <row r="25" spans="1:12" ht="21.2" customHeight="1" x14ac:dyDescent="0.2">
      <c r="A25" s="313"/>
      <c r="B25" s="113" t="s">
        <v>111</v>
      </c>
      <c r="C25" s="123" t="s">
        <v>97</v>
      </c>
      <c r="D25" s="133"/>
      <c r="E25" s="374"/>
      <c r="F25" s="305"/>
      <c r="G25" s="307"/>
      <c r="H25" s="321"/>
    </row>
    <row r="26" spans="1:12" ht="21.2" customHeight="1" thickBot="1" x14ac:dyDescent="0.25">
      <c r="A26" s="327"/>
      <c r="B26" s="142" t="s">
        <v>107</v>
      </c>
      <c r="C26" s="125" t="s">
        <v>97</v>
      </c>
      <c r="D26" s="136"/>
      <c r="E26" s="375"/>
      <c r="F26" s="306"/>
      <c r="G26" s="308"/>
      <c r="H26" s="322"/>
    </row>
    <row r="27" spans="1:12" ht="21.2" customHeight="1" x14ac:dyDescent="0.2">
      <c r="A27" s="313" t="s">
        <v>163</v>
      </c>
      <c r="B27" s="112" t="s">
        <v>103</v>
      </c>
      <c r="C27" s="127" t="s">
        <v>97</v>
      </c>
      <c r="D27" s="137" t="s">
        <v>97</v>
      </c>
      <c r="E27" s="374" t="s">
        <v>104</v>
      </c>
      <c r="F27" s="305" t="s">
        <v>104</v>
      </c>
      <c r="G27" s="307" t="s">
        <v>110</v>
      </c>
      <c r="H27" s="321" t="s">
        <v>105</v>
      </c>
      <c r="L27" s="87"/>
    </row>
    <row r="28" spans="1:12" ht="21.2" customHeight="1" x14ac:dyDescent="0.2">
      <c r="A28" s="313"/>
      <c r="B28" s="113" t="s">
        <v>111</v>
      </c>
      <c r="C28" s="123" t="s">
        <v>97</v>
      </c>
      <c r="D28" s="133"/>
      <c r="E28" s="374"/>
      <c r="F28" s="305"/>
      <c r="G28" s="307"/>
      <c r="H28" s="321"/>
      <c r="L28" s="87"/>
    </row>
    <row r="29" spans="1:12" ht="21.2" customHeight="1" thickBot="1" x14ac:dyDescent="0.25">
      <c r="A29" s="313"/>
      <c r="B29" s="114" t="s">
        <v>107</v>
      </c>
      <c r="C29" s="124" t="s">
        <v>97</v>
      </c>
      <c r="D29" s="134"/>
      <c r="E29" s="375"/>
      <c r="F29" s="305"/>
      <c r="G29" s="307"/>
      <c r="H29" s="321"/>
      <c r="L29" s="87"/>
    </row>
    <row r="30" spans="1:12" ht="21.2" customHeight="1" thickBot="1" x14ac:dyDescent="0.25">
      <c r="A30" s="326" t="s">
        <v>117</v>
      </c>
      <c r="B30" s="115" t="s">
        <v>103</v>
      </c>
      <c r="C30" s="103" t="s">
        <v>97</v>
      </c>
      <c r="D30" s="135" t="s">
        <v>97</v>
      </c>
      <c r="E30" s="371" t="s">
        <v>118</v>
      </c>
      <c r="F30" s="344" t="s">
        <v>104</v>
      </c>
      <c r="G30" s="360" t="s">
        <v>110</v>
      </c>
      <c r="H30" s="373" t="s">
        <v>104</v>
      </c>
    </row>
    <row r="31" spans="1:12" ht="21.2" customHeight="1" thickTop="1" thickBot="1" x14ac:dyDescent="0.25">
      <c r="A31" s="313"/>
      <c r="B31" s="116" t="s">
        <v>111</v>
      </c>
      <c r="C31" s="164" t="s">
        <v>97</v>
      </c>
      <c r="D31" s="138"/>
      <c r="E31" s="372"/>
      <c r="F31" s="318"/>
      <c r="G31" s="320"/>
      <c r="H31" s="324"/>
    </row>
    <row r="32" spans="1:12" ht="21.2" customHeight="1" thickTop="1" thickBot="1" x14ac:dyDescent="0.25">
      <c r="A32" s="313"/>
      <c r="B32" s="116" t="s">
        <v>114</v>
      </c>
      <c r="C32" s="165" t="s">
        <v>97</v>
      </c>
      <c r="D32" s="139"/>
      <c r="E32" s="372"/>
      <c r="F32" s="318"/>
      <c r="G32" s="320"/>
      <c r="H32" s="324"/>
    </row>
    <row r="33" spans="1:8" ht="21.2" customHeight="1" thickTop="1" thickBot="1" x14ac:dyDescent="0.25">
      <c r="A33" s="314"/>
      <c r="B33" s="117" t="s">
        <v>107</v>
      </c>
      <c r="C33" s="166" t="s">
        <v>97</v>
      </c>
      <c r="D33" s="140"/>
      <c r="E33" s="372"/>
      <c r="F33" s="318"/>
      <c r="G33" s="320"/>
      <c r="H33" s="324"/>
    </row>
    <row r="34" spans="1:8" ht="84.75" customHeight="1" thickTop="1" thickBot="1" x14ac:dyDescent="0.25">
      <c r="A34" s="365" t="s">
        <v>124</v>
      </c>
      <c r="B34" s="365"/>
      <c r="C34" s="365"/>
      <c r="D34" s="148"/>
      <c r="E34" s="151"/>
      <c r="F34" s="151"/>
      <c r="G34" s="151"/>
      <c r="H34" s="151"/>
    </row>
    <row r="35" spans="1:8" ht="21.2" customHeight="1" thickTop="1" x14ac:dyDescent="0.2">
      <c r="A35" s="366" t="s">
        <v>125</v>
      </c>
      <c r="B35" s="152" t="s">
        <v>126</v>
      </c>
      <c r="C35" s="147" t="s">
        <v>97</v>
      </c>
      <c r="D35" s="84" t="s">
        <v>97</v>
      </c>
      <c r="E35" s="338" t="s">
        <v>104</v>
      </c>
      <c r="F35" s="339" t="s">
        <v>104</v>
      </c>
      <c r="G35" s="340" t="s">
        <v>104</v>
      </c>
      <c r="H35" s="342" t="s">
        <v>104</v>
      </c>
    </row>
    <row r="36" spans="1:8" ht="21.2" customHeight="1" x14ac:dyDescent="0.2">
      <c r="A36" s="367"/>
      <c r="B36" s="153" t="s">
        <v>127</v>
      </c>
      <c r="C36" s="90" t="s">
        <v>97</v>
      </c>
      <c r="D36" s="91"/>
      <c r="E36" s="328"/>
      <c r="F36" s="305"/>
      <c r="G36" s="341"/>
      <c r="H36" s="321"/>
    </row>
    <row r="37" spans="1:8" ht="21.2" customHeight="1" thickBot="1" x14ac:dyDescent="0.25">
      <c r="A37" s="367"/>
      <c r="B37" s="154" t="s">
        <v>128</v>
      </c>
      <c r="C37" s="150" t="s">
        <v>97</v>
      </c>
      <c r="D37" s="92"/>
      <c r="E37" s="328"/>
      <c r="F37" s="305"/>
      <c r="G37" s="341"/>
      <c r="H37" s="321"/>
    </row>
    <row r="38" spans="1:8" ht="21.2" customHeight="1" thickBot="1" x14ac:dyDescent="0.25">
      <c r="A38" s="368" t="s">
        <v>115</v>
      </c>
      <c r="B38" s="155" t="s">
        <v>116</v>
      </c>
      <c r="C38" s="89" t="s">
        <v>97</v>
      </c>
      <c r="D38" s="103" t="s">
        <v>97</v>
      </c>
      <c r="E38" s="343" t="s">
        <v>104</v>
      </c>
      <c r="F38" s="344" t="s">
        <v>104</v>
      </c>
      <c r="G38" s="345" t="s">
        <v>104</v>
      </c>
      <c r="H38" s="309" t="s">
        <v>105</v>
      </c>
    </row>
    <row r="39" spans="1:8" ht="21.2" customHeight="1" thickTop="1" thickBot="1" x14ac:dyDescent="0.25">
      <c r="A39" s="369"/>
      <c r="B39" s="153" t="s">
        <v>111</v>
      </c>
      <c r="C39" s="90" t="s">
        <v>97</v>
      </c>
      <c r="D39" s="91"/>
      <c r="E39" s="316"/>
      <c r="F39" s="318"/>
      <c r="G39" s="341"/>
      <c r="H39" s="310"/>
    </row>
    <row r="40" spans="1:8" ht="21.2" customHeight="1" thickTop="1" thickBot="1" x14ac:dyDescent="0.25">
      <c r="A40" s="370"/>
      <c r="B40" s="156" t="s">
        <v>107</v>
      </c>
      <c r="C40" s="93" t="s">
        <v>97</v>
      </c>
      <c r="D40" s="94"/>
      <c r="E40" s="316"/>
      <c r="F40" s="318"/>
      <c r="G40" s="346"/>
      <c r="H40" s="310"/>
    </row>
    <row r="41" spans="1:8" ht="20.25" customHeight="1" thickTop="1" x14ac:dyDescent="0.2"/>
  </sheetData>
  <mergeCells count="58">
    <mergeCell ref="G11:G13"/>
    <mergeCell ref="H24:H26"/>
    <mergeCell ref="A21:A23"/>
    <mergeCell ref="G24:G26"/>
    <mergeCell ref="H7:H9"/>
    <mergeCell ref="H14:H20"/>
    <mergeCell ref="H11:H13"/>
    <mergeCell ref="E21:E23"/>
    <mergeCell ref="F21:F23"/>
    <mergeCell ref="G21:G23"/>
    <mergeCell ref="H21:H23"/>
    <mergeCell ref="E14:E20"/>
    <mergeCell ref="F14:F20"/>
    <mergeCell ref="G14:G20"/>
    <mergeCell ref="F7:F9"/>
    <mergeCell ref="G7:G9"/>
    <mergeCell ref="H2:H3"/>
    <mergeCell ref="A4:A6"/>
    <mergeCell ref="E4:E6"/>
    <mergeCell ref="F4:F6"/>
    <mergeCell ref="G4:G6"/>
    <mergeCell ref="A2:B3"/>
    <mergeCell ref="C2:C3"/>
    <mergeCell ref="D2:D3"/>
    <mergeCell ref="E2:E3"/>
    <mergeCell ref="F2:F3"/>
    <mergeCell ref="G2:G3"/>
    <mergeCell ref="H4:H6"/>
    <mergeCell ref="A7:A9"/>
    <mergeCell ref="E7:E9"/>
    <mergeCell ref="A24:A26"/>
    <mergeCell ref="E24:E26"/>
    <mergeCell ref="F24:F26"/>
    <mergeCell ref="A14:A20"/>
    <mergeCell ref="A11:A13"/>
    <mergeCell ref="E11:E13"/>
    <mergeCell ref="F11:F13"/>
    <mergeCell ref="H27:H29"/>
    <mergeCell ref="A30:A33"/>
    <mergeCell ref="E30:E33"/>
    <mergeCell ref="F30:F33"/>
    <mergeCell ref="G30:G33"/>
    <mergeCell ref="H30:H33"/>
    <mergeCell ref="A27:A29"/>
    <mergeCell ref="E27:E29"/>
    <mergeCell ref="F27:F29"/>
    <mergeCell ref="G27:G29"/>
    <mergeCell ref="H38:H40"/>
    <mergeCell ref="A34:C34"/>
    <mergeCell ref="A35:A37"/>
    <mergeCell ref="E35:E37"/>
    <mergeCell ref="F35:F37"/>
    <mergeCell ref="G35:G37"/>
    <mergeCell ref="H35:H37"/>
    <mergeCell ref="A38:A40"/>
    <mergeCell ref="E38:E40"/>
    <mergeCell ref="F38:F40"/>
    <mergeCell ref="G38:G40"/>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1"/>
  <sheetViews>
    <sheetView zoomScale="61" zoomScaleNormal="61" workbookViewId="0">
      <selection activeCell="B1" sqref="B1"/>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22.85546875" style="82" customWidth="1"/>
    <col min="9" max="11" width="9.140625" style="82"/>
    <col min="12" max="12" width="17.85546875" style="82" customWidth="1"/>
    <col min="13" max="16384" width="9.140625" style="82"/>
  </cols>
  <sheetData>
    <row r="1" spans="1:12" ht="20.25" customHeight="1" thickTop="1" thickBot="1" x14ac:dyDescent="0.25">
      <c r="A1" s="95" t="s">
        <v>119</v>
      </c>
      <c r="C1" s="96"/>
      <c r="D1" s="96"/>
      <c r="E1" s="96"/>
      <c r="F1" s="96"/>
      <c r="G1" s="96"/>
      <c r="H1" s="96"/>
    </row>
    <row r="2" spans="1:12" ht="25.5" customHeight="1" thickTop="1" x14ac:dyDescent="0.2">
      <c r="A2" s="386" t="s">
        <v>96</v>
      </c>
      <c r="B2" s="350"/>
      <c r="C2" s="353" t="s">
        <v>97</v>
      </c>
      <c r="D2" s="355" t="s">
        <v>98</v>
      </c>
      <c r="E2" s="355" t="s">
        <v>99</v>
      </c>
      <c r="F2" s="355" t="s">
        <v>100</v>
      </c>
      <c r="G2" s="358" t="s">
        <v>101</v>
      </c>
      <c r="H2" s="355" t="s">
        <v>102</v>
      </c>
    </row>
    <row r="3" spans="1:12" ht="75.2" customHeight="1" thickBot="1" x14ac:dyDescent="0.25">
      <c r="A3" s="387"/>
      <c r="B3" s="388"/>
      <c r="C3" s="389"/>
      <c r="D3" s="383"/>
      <c r="E3" s="383"/>
      <c r="F3" s="383"/>
      <c r="G3" s="359"/>
      <c r="H3" s="383"/>
    </row>
    <row r="4" spans="1:12" ht="21.2" customHeight="1" thickTop="1" thickBot="1" x14ac:dyDescent="0.25">
      <c r="A4" s="377" t="s">
        <v>45</v>
      </c>
      <c r="B4" s="118" t="s">
        <v>103</v>
      </c>
      <c r="C4" s="127" t="s">
        <v>97</v>
      </c>
      <c r="D4" s="132" t="s">
        <v>97</v>
      </c>
      <c r="E4" s="378" t="s">
        <v>104</v>
      </c>
      <c r="F4" s="319" t="s">
        <v>104</v>
      </c>
      <c r="G4" s="319" t="s">
        <v>104</v>
      </c>
      <c r="H4" s="390" t="s">
        <v>105</v>
      </c>
    </row>
    <row r="5" spans="1:12" ht="21.2" customHeight="1" thickTop="1" thickBot="1" x14ac:dyDescent="0.25">
      <c r="A5" s="377"/>
      <c r="B5" s="106" t="s">
        <v>106</v>
      </c>
      <c r="C5" s="123" t="s">
        <v>97</v>
      </c>
      <c r="D5" s="133"/>
      <c r="E5" s="379"/>
      <c r="F5" s="320"/>
      <c r="G5" s="320"/>
      <c r="H5" s="310"/>
    </row>
    <row r="6" spans="1:12" ht="21.2" customHeight="1" thickTop="1" thickBot="1" x14ac:dyDescent="0.25">
      <c r="A6" s="384"/>
      <c r="B6" s="107" t="s">
        <v>107</v>
      </c>
      <c r="C6" s="124" t="s">
        <v>97</v>
      </c>
      <c r="D6" s="136"/>
      <c r="E6" s="385"/>
      <c r="F6" s="361"/>
      <c r="G6" s="361"/>
      <c r="H6" s="311"/>
    </row>
    <row r="7" spans="1:12" ht="21.2" customHeight="1" thickBot="1" x14ac:dyDescent="0.25">
      <c r="A7" s="376" t="s">
        <v>48</v>
      </c>
      <c r="B7" s="105" t="s">
        <v>103</v>
      </c>
      <c r="C7" s="122" t="s">
        <v>97</v>
      </c>
      <c r="D7" s="137" t="s">
        <v>97</v>
      </c>
      <c r="E7" s="378" t="s">
        <v>104</v>
      </c>
      <c r="F7" s="319" t="s">
        <v>104</v>
      </c>
      <c r="G7" s="319" t="s">
        <v>104</v>
      </c>
      <c r="H7" s="390" t="s">
        <v>105</v>
      </c>
    </row>
    <row r="8" spans="1:12" ht="21.2" customHeight="1" thickTop="1" thickBot="1" x14ac:dyDescent="0.25">
      <c r="A8" s="377"/>
      <c r="B8" s="106" t="s">
        <v>106</v>
      </c>
      <c r="C8" s="123" t="s">
        <v>97</v>
      </c>
      <c r="D8" s="133"/>
      <c r="E8" s="379"/>
      <c r="F8" s="320"/>
      <c r="G8" s="320"/>
      <c r="H8" s="310"/>
      <c r="L8" s="87"/>
    </row>
    <row r="9" spans="1:12" ht="21.2" customHeight="1" thickTop="1" thickBot="1" x14ac:dyDescent="0.25">
      <c r="A9" s="377"/>
      <c r="B9" s="107" t="s">
        <v>107</v>
      </c>
      <c r="C9" s="124" t="s">
        <v>97</v>
      </c>
      <c r="D9" s="134"/>
      <c r="E9" s="380"/>
      <c r="F9" s="339"/>
      <c r="G9" s="339"/>
      <c r="H9" s="342"/>
      <c r="L9" s="87"/>
    </row>
    <row r="10" spans="1:12" ht="21.2" customHeight="1" thickBot="1" x14ac:dyDescent="0.25">
      <c r="A10" s="326" t="s">
        <v>161</v>
      </c>
      <c r="B10" s="141" t="s">
        <v>103</v>
      </c>
      <c r="C10" s="122" t="s">
        <v>97</v>
      </c>
      <c r="D10" s="135" t="s">
        <v>97</v>
      </c>
      <c r="E10" s="333" t="s">
        <v>104</v>
      </c>
      <c r="F10" s="360" t="s">
        <v>104</v>
      </c>
      <c r="G10" s="360" t="s">
        <v>104</v>
      </c>
      <c r="H10" s="309" t="s">
        <v>105</v>
      </c>
      <c r="L10" s="87"/>
    </row>
    <row r="11" spans="1:12" ht="21.2" customHeight="1" thickTop="1" thickBot="1" x14ac:dyDescent="0.25">
      <c r="A11" s="313"/>
      <c r="B11" s="113" t="s">
        <v>106</v>
      </c>
      <c r="C11" s="123" t="s">
        <v>97</v>
      </c>
      <c r="D11" s="133"/>
      <c r="E11" s="334"/>
      <c r="F11" s="320"/>
      <c r="G11" s="320"/>
      <c r="H11" s="310"/>
      <c r="L11" s="87"/>
    </row>
    <row r="12" spans="1:12" ht="21.2" customHeight="1" thickTop="1" thickBot="1" x14ac:dyDescent="0.25">
      <c r="A12" s="327"/>
      <c r="B12" s="142" t="s">
        <v>107</v>
      </c>
      <c r="C12" s="125" t="s">
        <v>97</v>
      </c>
      <c r="D12" s="136"/>
      <c r="E12" s="335"/>
      <c r="F12" s="361"/>
      <c r="G12" s="361"/>
      <c r="H12" s="311"/>
      <c r="L12" s="87"/>
    </row>
    <row r="13" spans="1:12" ht="21.2" customHeight="1" x14ac:dyDescent="0.2">
      <c r="A13" s="330" t="s">
        <v>162</v>
      </c>
      <c r="B13" s="183" t="s">
        <v>112</v>
      </c>
      <c r="C13" s="162" t="s">
        <v>97</v>
      </c>
      <c r="D13" s="185" t="s">
        <v>97</v>
      </c>
      <c r="E13" s="402" t="s">
        <v>104</v>
      </c>
      <c r="F13" s="382" t="s">
        <v>104</v>
      </c>
      <c r="G13" s="403" t="s">
        <v>110</v>
      </c>
      <c r="H13" s="393" t="s">
        <v>104</v>
      </c>
    </row>
    <row r="14" spans="1:12" ht="21.2" customHeight="1" x14ac:dyDescent="0.2">
      <c r="A14" s="331"/>
      <c r="B14" s="144" t="s">
        <v>106</v>
      </c>
      <c r="C14" s="123" t="s">
        <v>97</v>
      </c>
      <c r="D14" s="171" t="s">
        <v>97</v>
      </c>
      <c r="E14" s="328"/>
      <c r="F14" s="305"/>
      <c r="G14" s="404"/>
      <c r="H14" s="325"/>
    </row>
    <row r="15" spans="1:12" ht="21.2" customHeight="1" x14ac:dyDescent="0.2">
      <c r="A15" s="331"/>
      <c r="B15" s="144" t="s">
        <v>107</v>
      </c>
      <c r="C15" s="123" t="s">
        <v>97</v>
      </c>
      <c r="D15" s="171" t="s">
        <v>97</v>
      </c>
      <c r="E15" s="328"/>
      <c r="F15" s="305"/>
      <c r="G15" s="404"/>
      <c r="H15" s="325"/>
    </row>
    <row r="16" spans="1:12" ht="21.2" customHeight="1" x14ac:dyDescent="0.2">
      <c r="A16" s="331"/>
      <c r="B16" s="144" t="s">
        <v>113</v>
      </c>
      <c r="C16" s="123" t="s">
        <v>97</v>
      </c>
      <c r="D16" s="171" t="s">
        <v>97</v>
      </c>
      <c r="E16" s="328"/>
      <c r="F16" s="305"/>
      <c r="G16" s="404"/>
      <c r="H16" s="325"/>
    </row>
    <row r="17" spans="1:12" ht="21.2" customHeight="1" x14ac:dyDescent="0.2">
      <c r="A17" s="331"/>
      <c r="B17" s="144" t="s">
        <v>114</v>
      </c>
      <c r="C17" s="123" t="s">
        <v>97</v>
      </c>
      <c r="D17" s="171" t="s">
        <v>97</v>
      </c>
      <c r="E17" s="328"/>
      <c r="F17" s="305"/>
      <c r="G17" s="404"/>
      <c r="H17" s="325"/>
    </row>
    <row r="18" spans="1:12" ht="21.2" customHeight="1" x14ac:dyDescent="0.2">
      <c r="A18" s="331"/>
      <c r="B18" s="144" t="s">
        <v>121</v>
      </c>
      <c r="C18" s="123" t="s">
        <v>97</v>
      </c>
      <c r="D18" s="171" t="s">
        <v>97</v>
      </c>
      <c r="E18" s="328"/>
      <c r="F18" s="305"/>
      <c r="G18" s="404"/>
      <c r="H18" s="325"/>
    </row>
    <row r="19" spans="1:12" ht="21.2" customHeight="1" x14ac:dyDescent="0.2">
      <c r="A19" s="331"/>
      <c r="B19" s="144" t="s">
        <v>122</v>
      </c>
      <c r="C19" s="123" t="s">
        <v>97</v>
      </c>
      <c r="D19" s="171" t="s">
        <v>97</v>
      </c>
      <c r="E19" s="328"/>
      <c r="F19" s="305"/>
      <c r="G19" s="404"/>
      <c r="H19" s="325"/>
    </row>
    <row r="20" spans="1:12" ht="21.2" customHeight="1" thickBot="1" x14ac:dyDescent="0.25">
      <c r="A20" s="332"/>
      <c r="B20" s="184" t="s">
        <v>123</v>
      </c>
      <c r="C20" s="125" t="s">
        <v>97</v>
      </c>
      <c r="D20" s="186" t="s">
        <v>97</v>
      </c>
      <c r="E20" s="329"/>
      <c r="F20" s="306"/>
      <c r="G20" s="405"/>
      <c r="H20" s="394"/>
    </row>
    <row r="21" spans="1:12" ht="21.2" customHeight="1" x14ac:dyDescent="0.2">
      <c r="A21" s="326" t="s">
        <v>160</v>
      </c>
      <c r="B21" s="112" t="s">
        <v>103</v>
      </c>
      <c r="C21" s="127" t="s">
        <v>97</v>
      </c>
      <c r="D21" s="137" t="s">
        <v>97</v>
      </c>
      <c r="E21" s="328" t="s">
        <v>104</v>
      </c>
      <c r="F21" s="305" t="s">
        <v>104</v>
      </c>
      <c r="G21" s="307" t="s">
        <v>110</v>
      </c>
      <c r="H21" s="321" t="s">
        <v>105</v>
      </c>
    </row>
    <row r="22" spans="1:12" ht="21.2" customHeight="1" x14ac:dyDescent="0.2">
      <c r="A22" s="313"/>
      <c r="B22" s="113" t="s">
        <v>111</v>
      </c>
      <c r="C22" s="123" t="s">
        <v>97</v>
      </c>
      <c r="D22" s="133"/>
      <c r="E22" s="328"/>
      <c r="F22" s="305"/>
      <c r="G22" s="307"/>
      <c r="H22" s="321"/>
    </row>
    <row r="23" spans="1:12" ht="21.2" customHeight="1" thickBot="1" x14ac:dyDescent="0.25">
      <c r="A23" s="327"/>
      <c r="B23" s="142" t="s">
        <v>107</v>
      </c>
      <c r="C23" s="125" t="s">
        <v>97</v>
      </c>
      <c r="D23" s="136"/>
      <c r="E23" s="329"/>
      <c r="F23" s="306"/>
      <c r="G23" s="308"/>
      <c r="H23" s="322"/>
    </row>
    <row r="24" spans="1:12" ht="21.2" customHeight="1" thickBot="1" x14ac:dyDescent="0.25">
      <c r="A24" s="330" t="s">
        <v>159</v>
      </c>
      <c r="B24" s="141" t="s">
        <v>103</v>
      </c>
      <c r="C24" s="122" t="s">
        <v>97</v>
      </c>
      <c r="D24" s="135" t="s">
        <v>97</v>
      </c>
      <c r="E24" s="333" t="s">
        <v>104</v>
      </c>
      <c r="F24" s="360" t="s">
        <v>104</v>
      </c>
      <c r="G24" s="360" t="s">
        <v>104</v>
      </c>
      <c r="H24" s="309" t="s">
        <v>105</v>
      </c>
    </row>
    <row r="25" spans="1:12" ht="21.2" customHeight="1" thickTop="1" thickBot="1" x14ac:dyDescent="0.25">
      <c r="A25" s="331"/>
      <c r="B25" s="113" t="s">
        <v>106</v>
      </c>
      <c r="C25" s="123" t="s">
        <v>97</v>
      </c>
      <c r="D25" s="133"/>
      <c r="E25" s="334"/>
      <c r="F25" s="320"/>
      <c r="G25" s="320"/>
      <c r="H25" s="310"/>
    </row>
    <row r="26" spans="1:12" ht="21.2" customHeight="1" thickTop="1" thickBot="1" x14ac:dyDescent="0.25">
      <c r="A26" s="332"/>
      <c r="B26" s="142" t="s">
        <v>107</v>
      </c>
      <c r="C26" s="125" t="s">
        <v>97</v>
      </c>
      <c r="D26" s="136"/>
      <c r="E26" s="335"/>
      <c r="F26" s="361"/>
      <c r="G26" s="361"/>
      <c r="H26" s="311"/>
    </row>
    <row r="27" spans="1:12" ht="21.2" customHeight="1" x14ac:dyDescent="0.2">
      <c r="A27" s="313" t="s">
        <v>109</v>
      </c>
      <c r="B27" s="112" t="s">
        <v>103</v>
      </c>
      <c r="C27" s="127" t="s">
        <v>97</v>
      </c>
      <c r="D27" s="137" t="s">
        <v>97</v>
      </c>
      <c r="E27" s="374" t="s">
        <v>104</v>
      </c>
      <c r="F27" s="305" t="s">
        <v>104</v>
      </c>
      <c r="G27" s="307" t="s">
        <v>110</v>
      </c>
      <c r="H27" s="321" t="s">
        <v>105</v>
      </c>
      <c r="L27" s="87"/>
    </row>
    <row r="28" spans="1:12" ht="21.2" customHeight="1" x14ac:dyDescent="0.2">
      <c r="A28" s="313"/>
      <c r="B28" s="113" t="s">
        <v>111</v>
      </c>
      <c r="C28" s="123" t="s">
        <v>97</v>
      </c>
      <c r="D28" s="133"/>
      <c r="E28" s="374"/>
      <c r="F28" s="305"/>
      <c r="G28" s="307"/>
      <c r="H28" s="321"/>
      <c r="L28" s="87"/>
    </row>
    <row r="29" spans="1:12" ht="21.2" customHeight="1" thickBot="1" x14ac:dyDescent="0.25">
      <c r="A29" s="313"/>
      <c r="B29" s="114" t="s">
        <v>107</v>
      </c>
      <c r="C29" s="124" t="s">
        <v>97</v>
      </c>
      <c r="D29" s="134"/>
      <c r="E29" s="375"/>
      <c r="F29" s="305"/>
      <c r="G29" s="307"/>
      <c r="H29" s="321"/>
      <c r="L29" s="87"/>
    </row>
    <row r="30" spans="1:12" ht="21.2" customHeight="1" thickBot="1" x14ac:dyDescent="0.25">
      <c r="A30" s="326" t="s">
        <v>117</v>
      </c>
      <c r="B30" s="115" t="s">
        <v>103</v>
      </c>
      <c r="C30" s="103" t="s">
        <v>97</v>
      </c>
      <c r="D30" s="135" t="s">
        <v>97</v>
      </c>
      <c r="E30" s="371" t="s">
        <v>118</v>
      </c>
      <c r="F30" s="344" t="s">
        <v>104</v>
      </c>
      <c r="G30" s="360" t="s">
        <v>110</v>
      </c>
      <c r="H30" s="373" t="s">
        <v>104</v>
      </c>
    </row>
    <row r="31" spans="1:12" ht="21.2" customHeight="1" thickTop="1" thickBot="1" x14ac:dyDescent="0.25">
      <c r="A31" s="313"/>
      <c r="B31" s="116" t="s">
        <v>111</v>
      </c>
      <c r="C31" s="164" t="s">
        <v>97</v>
      </c>
      <c r="D31" s="138"/>
      <c r="E31" s="372"/>
      <c r="F31" s="318"/>
      <c r="G31" s="320"/>
      <c r="H31" s="324"/>
    </row>
    <row r="32" spans="1:12" ht="21.2" customHeight="1" thickTop="1" thickBot="1" x14ac:dyDescent="0.25">
      <c r="A32" s="313"/>
      <c r="B32" s="116" t="s">
        <v>114</v>
      </c>
      <c r="C32" s="165" t="s">
        <v>97</v>
      </c>
      <c r="D32" s="139"/>
      <c r="E32" s="372"/>
      <c r="F32" s="318"/>
      <c r="G32" s="320"/>
      <c r="H32" s="324"/>
    </row>
    <row r="33" spans="1:8" ht="21.2" customHeight="1" thickTop="1" thickBot="1" x14ac:dyDescent="0.25">
      <c r="A33" s="314"/>
      <c r="B33" s="117" t="s">
        <v>107</v>
      </c>
      <c r="C33" s="166" t="s">
        <v>97</v>
      </c>
      <c r="D33" s="140"/>
      <c r="E33" s="372"/>
      <c r="F33" s="318"/>
      <c r="G33" s="320"/>
      <c r="H33" s="324"/>
    </row>
    <row r="34" spans="1:8" ht="84.75" customHeight="1" thickTop="1" thickBot="1" x14ac:dyDescent="0.25">
      <c r="A34" s="365" t="s">
        <v>124</v>
      </c>
      <c r="B34" s="365"/>
      <c r="C34" s="365"/>
      <c r="D34" s="148"/>
      <c r="E34" s="151"/>
      <c r="F34" s="151"/>
      <c r="G34" s="151"/>
      <c r="H34" s="151"/>
    </row>
    <row r="35" spans="1:8" ht="21.2" customHeight="1" thickTop="1" x14ac:dyDescent="0.2">
      <c r="A35" s="366" t="s">
        <v>125</v>
      </c>
      <c r="B35" s="152" t="s">
        <v>126</v>
      </c>
      <c r="C35" s="147" t="s">
        <v>97</v>
      </c>
      <c r="D35" s="84" t="s">
        <v>97</v>
      </c>
      <c r="E35" s="338" t="s">
        <v>104</v>
      </c>
      <c r="F35" s="339" t="s">
        <v>104</v>
      </c>
      <c r="G35" s="340" t="s">
        <v>104</v>
      </c>
      <c r="H35" s="342" t="s">
        <v>104</v>
      </c>
    </row>
    <row r="36" spans="1:8" ht="21.2" customHeight="1" x14ac:dyDescent="0.2">
      <c r="A36" s="367"/>
      <c r="B36" s="153" t="s">
        <v>127</v>
      </c>
      <c r="C36" s="90" t="s">
        <v>97</v>
      </c>
      <c r="D36" s="91"/>
      <c r="E36" s="328"/>
      <c r="F36" s="305"/>
      <c r="G36" s="341"/>
      <c r="H36" s="321"/>
    </row>
    <row r="37" spans="1:8" ht="21.2" customHeight="1" thickBot="1" x14ac:dyDescent="0.25">
      <c r="A37" s="367"/>
      <c r="B37" s="154" t="s">
        <v>128</v>
      </c>
      <c r="C37" s="150" t="s">
        <v>97</v>
      </c>
      <c r="D37" s="92"/>
      <c r="E37" s="328"/>
      <c r="F37" s="305"/>
      <c r="G37" s="341"/>
      <c r="H37" s="321"/>
    </row>
    <row r="38" spans="1:8" ht="21.2" customHeight="1" thickBot="1" x14ac:dyDescent="0.25">
      <c r="A38" s="368" t="s">
        <v>115</v>
      </c>
      <c r="B38" s="155" t="s">
        <v>116</v>
      </c>
      <c r="C38" s="89" t="s">
        <v>97</v>
      </c>
      <c r="D38" s="103" t="s">
        <v>97</v>
      </c>
      <c r="E38" s="343" t="s">
        <v>104</v>
      </c>
      <c r="F38" s="344" t="s">
        <v>104</v>
      </c>
      <c r="G38" s="345" t="s">
        <v>104</v>
      </c>
      <c r="H38" s="309" t="s">
        <v>105</v>
      </c>
    </row>
    <row r="39" spans="1:8" ht="21.2" customHeight="1" thickTop="1" thickBot="1" x14ac:dyDescent="0.25">
      <c r="A39" s="369"/>
      <c r="B39" s="153" t="s">
        <v>111</v>
      </c>
      <c r="C39" s="90" t="s">
        <v>97</v>
      </c>
      <c r="D39" s="91"/>
      <c r="E39" s="316"/>
      <c r="F39" s="318"/>
      <c r="G39" s="341"/>
      <c r="H39" s="310"/>
    </row>
    <row r="40" spans="1:8" ht="21.2" customHeight="1" thickTop="1" thickBot="1" x14ac:dyDescent="0.25">
      <c r="A40" s="370"/>
      <c r="B40" s="156" t="s">
        <v>107</v>
      </c>
      <c r="C40" s="93" t="s">
        <v>97</v>
      </c>
      <c r="D40" s="94"/>
      <c r="E40" s="316"/>
      <c r="F40" s="318"/>
      <c r="G40" s="346"/>
      <c r="H40" s="310"/>
    </row>
    <row r="41" spans="1:8" ht="20.25" customHeight="1" thickTop="1" x14ac:dyDescent="0.2"/>
  </sheetData>
  <mergeCells count="58">
    <mergeCell ref="H21:H23"/>
    <mergeCell ref="H10:H12"/>
    <mergeCell ref="A24:A26"/>
    <mergeCell ref="E24:E26"/>
    <mergeCell ref="F24:F26"/>
    <mergeCell ref="G24:G26"/>
    <mergeCell ref="H24:H26"/>
    <mergeCell ref="A10:A12"/>
    <mergeCell ref="E10:E12"/>
    <mergeCell ref="F10:F12"/>
    <mergeCell ref="G10:G12"/>
    <mergeCell ref="A13:A20"/>
    <mergeCell ref="E13:E20"/>
    <mergeCell ref="F13:F20"/>
    <mergeCell ref="G13:G20"/>
    <mergeCell ref="H13:H20"/>
    <mergeCell ref="A7:A9"/>
    <mergeCell ref="E7:E9"/>
    <mergeCell ref="F7:F9"/>
    <mergeCell ref="G7:G9"/>
    <mergeCell ref="H7:H9"/>
    <mergeCell ref="H2:H3"/>
    <mergeCell ref="A4:A6"/>
    <mergeCell ref="E4:E6"/>
    <mergeCell ref="F4:F6"/>
    <mergeCell ref="G4:G6"/>
    <mergeCell ref="A2:B3"/>
    <mergeCell ref="C2:C3"/>
    <mergeCell ref="D2:D3"/>
    <mergeCell ref="E2:E3"/>
    <mergeCell ref="F2:F3"/>
    <mergeCell ref="G2:G3"/>
    <mergeCell ref="H4:H6"/>
    <mergeCell ref="A21:A23"/>
    <mergeCell ref="A27:A29"/>
    <mergeCell ref="E27:E29"/>
    <mergeCell ref="F27:F29"/>
    <mergeCell ref="G27:G29"/>
    <mergeCell ref="E21:E23"/>
    <mergeCell ref="F21:F23"/>
    <mergeCell ref="G21:G23"/>
    <mergeCell ref="H27:H29"/>
    <mergeCell ref="A30:A33"/>
    <mergeCell ref="E30:E33"/>
    <mergeCell ref="F30:F33"/>
    <mergeCell ref="G30:G33"/>
    <mergeCell ref="H30:H33"/>
    <mergeCell ref="H38:H40"/>
    <mergeCell ref="A34:C34"/>
    <mergeCell ref="A35:A37"/>
    <mergeCell ref="E35:E37"/>
    <mergeCell ref="F35:F37"/>
    <mergeCell ref="G35:G37"/>
    <mergeCell ref="H35:H37"/>
    <mergeCell ref="A38:A40"/>
    <mergeCell ref="E38:E40"/>
    <mergeCell ref="F38:F40"/>
    <mergeCell ref="G38:G40"/>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6"/>
  <sheetViews>
    <sheetView zoomScale="70" zoomScaleNormal="70" workbookViewId="0">
      <selection activeCell="H4" sqref="H4:H6"/>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22.85546875" style="82" customWidth="1"/>
    <col min="9" max="11" width="9.140625" style="82"/>
    <col min="12" max="12" width="17.85546875" style="82" customWidth="1"/>
    <col min="13" max="16384" width="9.140625" style="82"/>
  </cols>
  <sheetData>
    <row r="1" spans="1:12" ht="20.25" customHeight="1" thickTop="1" thickBot="1" x14ac:dyDescent="0.25">
      <c r="A1" s="95" t="s">
        <v>119</v>
      </c>
      <c r="C1" s="96"/>
      <c r="D1" s="96"/>
      <c r="E1" s="96"/>
      <c r="F1" s="96"/>
      <c r="G1" s="96"/>
      <c r="H1" s="96"/>
    </row>
    <row r="2" spans="1:12" ht="25.5" customHeight="1" thickTop="1" x14ac:dyDescent="0.2">
      <c r="A2" s="386" t="s">
        <v>96</v>
      </c>
      <c r="B2" s="350"/>
      <c r="C2" s="353" t="s">
        <v>97</v>
      </c>
      <c r="D2" s="355" t="s">
        <v>98</v>
      </c>
      <c r="E2" s="355" t="s">
        <v>99</v>
      </c>
      <c r="F2" s="355" t="s">
        <v>100</v>
      </c>
      <c r="G2" s="358" t="s">
        <v>101</v>
      </c>
      <c r="H2" s="355" t="s">
        <v>102</v>
      </c>
    </row>
    <row r="3" spans="1:12" ht="75.2" customHeight="1" thickBot="1" x14ac:dyDescent="0.25">
      <c r="A3" s="387"/>
      <c r="B3" s="388"/>
      <c r="C3" s="389"/>
      <c r="D3" s="383"/>
      <c r="E3" s="383"/>
      <c r="F3" s="383"/>
      <c r="G3" s="359"/>
      <c r="H3" s="383"/>
    </row>
    <row r="4" spans="1:12" ht="21.2" customHeight="1" thickTop="1" thickBot="1" x14ac:dyDescent="0.25">
      <c r="A4" s="377" t="s">
        <v>45</v>
      </c>
      <c r="B4" s="118" t="s">
        <v>103</v>
      </c>
      <c r="C4" s="127" t="s">
        <v>97</v>
      </c>
      <c r="D4" s="132" t="s">
        <v>97</v>
      </c>
      <c r="E4" s="378" t="s">
        <v>104</v>
      </c>
      <c r="F4" s="319" t="s">
        <v>104</v>
      </c>
      <c r="G4" s="319" t="s">
        <v>104</v>
      </c>
      <c r="H4" s="390" t="s">
        <v>105</v>
      </c>
    </row>
    <row r="5" spans="1:12" ht="21.2" customHeight="1" thickTop="1" thickBot="1" x14ac:dyDescent="0.25">
      <c r="A5" s="377"/>
      <c r="B5" s="106" t="s">
        <v>106</v>
      </c>
      <c r="C5" s="123" t="s">
        <v>97</v>
      </c>
      <c r="D5" s="133"/>
      <c r="E5" s="379"/>
      <c r="F5" s="320"/>
      <c r="G5" s="320"/>
      <c r="H5" s="310"/>
    </row>
    <row r="6" spans="1:12" ht="21.2" customHeight="1" thickTop="1" thickBot="1" x14ac:dyDescent="0.25">
      <c r="A6" s="384"/>
      <c r="B6" s="107" t="s">
        <v>107</v>
      </c>
      <c r="C6" s="124" t="s">
        <v>97</v>
      </c>
      <c r="D6" s="136"/>
      <c r="E6" s="385"/>
      <c r="F6" s="361"/>
      <c r="G6" s="361"/>
      <c r="H6" s="311"/>
    </row>
    <row r="7" spans="1:12" ht="21.2" customHeight="1" thickBot="1" x14ac:dyDescent="0.25">
      <c r="A7" s="376" t="s">
        <v>108</v>
      </c>
      <c r="B7" s="105" t="s">
        <v>103</v>
      </c>
      <c r="C7" s="122" t="s">
        <v>97</v>
      </c>
      <c r="D7" s="137" t="s">
        <v>97</v>
      </c>
      <c r="E7" s="406" t="s">
        <v>104</v>
      </c>
      <c r="F7" s="407" t="s">
        <v>104</v>
      </c>
      <c r="G7" s="407" t="s">
        <v>104</v>
      </c>
      <c r="H7" s="408" t="s">
        <v>105</v>
      </c>
    </row>
    <row r="8" spans="1:12" ht="21.2" customHeight="1" thickBot="1" x14ac:dyDescent="0.25">
      <c r="A8" s="377"/>
      <c r="B8" s="106" t="s">
        <v>106</v>
      </c>
      <c r="C8" s="123" t="s">
        <v>97</v>
      </c>
      <c r="D8" s="133"/>
      <c r="E8" s="406"/>
      <c r="F8" s="407"/>
      <c r="G8" s="407"/>
      <c r="H8" s="408"/>
      <c r="L8" s="87"/>
    </row>
    <row r="9" spans="1:12" ht="21.2" customHeight="1" thickBot="1" x14ac:dyDescent="0.25">
      <c r="A9" s="377"/>
      <c r="B9" s="107" t="s">
        <v>107</v>
      </c>
      <c r="C9" s="124" t="s">
        <v>97</v>
      </c>
      <c r="D9" s="134"/>
      <c r="E9" s="406"/>
      <c r="F9" s="407"/>
      <c r="G9" s="407"/>
      <c r="H9" s="408"/>
      <c r="L9" s="87"/>
    </row>
    <row r="10" spans="1:12" ht="21.2" customHeight="1" thickBot="1" x14ac:dyDescent="0.25">
      <c r="A10" s="376" t="s">
        <v>161</v>
      </c>
      <c r="B10" s="105" t="s">
        <v>103</v>
      </c>
      <c r="C10" s="122" t="s">
        <v>97</v>
      </c>
      <c r="D10" s="137" t="s">
        <v>97</v>
      </c>
      <c r="E10" s="406" t="s">
        <v>104</v>
      </c>
      <c r="F10" s="407" t="s">
        <v>104</v>
      </c>
      <c r="G10" s="407" t="s">
        <v>104</v>
      </c>
      <c r="H10" s="408" t="s">
        <v>105</v>
      </c>
      <c r="L10" s="87"/>
    </row>
    <row r="11" spans="1:12" ht="21.2" customHeight="1" thickBot="1" x14ac:dyDescent="0.25">
      <c r="A11" s="377"/>
      <c r="B11" s="106" t="s">
        <v>106</v>
      </c>
      <c r="C11" s="123" t="s">
        <v>97</v>
      </c>
      <c r="D11" s="133"/>
      <c r="E11" s="406"/>
      <c r="F11" s="407"/>
      <c r="G11" s="407"/>
      <c r="H11" s="408"/>
      <c r="L11" s="87"/>
    </row>
    <row r="12" spans="1:12" ht="21.2" customHeight="1" thickBot="1" x14ac:dyDescent="0.25">
      <c r="A12" s="377"/>
      <c r="B12" s="107" t="s">
        <v>107</v>
      </c>
      <c r="C12" s="124" t="s">
        <v>97</v>
      </c>
      <c r="D12" s="134"/>
      <c r="E12" s="406"/>
      <c r="F12" s="407"/>
      <c r="G12" s="407"/>
      <c r="H12" s="408"/>
      <c r="L12" s="87"/>
    </row>
    <row r="13" spans="1:12" ht="21.2" customHeight="1" thickBot="1" x14ac:dyDescent="0.25">
      <c r="A13" s="330" t="s">
        <v>159</v>
      </c>
      <c r="B13" s="141" t="s">
        <v>103</v>
      </c>
      <c r="C13" s="122" t="s">
        <v>97</v>
      </c>
      <c r="D13" s="135" t="s">
        <v>97</v>
      </c>
      <c r="E13" s="333" t="s">
        <v>104</v>
      </c>
      <c r="F13" s="360" t="s">
        <v>104</v>
      </c>
      <c r="G13" s="360" t="s">
        <v>104</v>
      </c>
      <c r="H13" s="309" t="s">
        <v>105</v>
      </c>
      <c r="L13" s="87"/>
    </row>
    <row r="14" spans="1:12" ht="21.2" customHeight="1" thickTop="1" thickBot="1" x14ac:dyDescent="0.25">
      <c r="A14" s="331"/>
      <c r="B14" s="113" t="s">
        <v>106</v>
      </c>
      <c r="C14" s="123" t="s">
        <v>97</v>
      </c>
      <c r="D14" s="133"/>
      <c r="E14" s="334"/>
      <c r="F14" s="320"/>
      <c r="G14" s="320"/>
      <c r="H14" s="310"/>
      <c r="L14" s="87"/>
    </row>
    <row r="15" spans="1:12" ht="21.2" customHeight="1" thickTop="1" thickBot="1" x14ac:dyDescent="0.25">
      <c r="A15" s="332"/>
      <c r="B15" s="142" t="s">
        <v>107</v>
      </c>
      <c r="C15" s="125" t="s">
        <v>97</v>
      </c>
      <c r="D15" s="136"/>
      <c r="E15" s="335"/>
      <c r="F15" s="361"/>
      <c r="G15" s="361"/>
      <c r="H15" s="311"/>
      <c r="L15" s="87"/>
    </row>
    <row r="16" spans="1:12" ht="21.2" customHeight="1" x14ac:dyDescent="0.2">
      <c r="A16" s="326" t="s">
        <v>148</v>
      </c>
      <c r="B16" s="108" t="s">
        <v>149</v>
      </c>
      <c r="C16" s="162" t="s">
        <v>97</v>
      </c>
      <c r="D16" s="135" t="s">
        <v>97</v>
      </c>
      <c r="E16" s="395" t="s">
        <v>104</v>
      </c>
      <c r="F16" s="398" t="s">
        <v>104</v>
      </c>
      <c r="G16" s="400" t="s">
        <v>110</v>
      </c>
      <c r="H16" s="393" t="s">
        <v>104</v>
      </c>
    </row>
    <row r="17" spans="1:12" ht="21.2" customHeight="1" x14ac:dyDescent="0.2">
      <c r="A17" s="313"/>
      <c r="B17" s="109" t="s">
        <v>106</v>
      </c>
      <c r="C17" s="123" t="s">
        <v>97</v>
      </c>
      <c r="D17" s="138"/>
      <c r="E17" s="396"/>
      <c r="F17" s="363"/>
      <c r="G17" s="364"/>
      <c r="H17" s="325"/>
    </row>
    <row r="18" spans="1:12" ht="21.2" customHeight="1" x14ac:dyDescent="0.2">
      <c r="A18" s="313"/>
      <c r="B18" s="109" t="s">
        <v>107</v>
      </c>
      <c r="C18" s="123" t="s">
        <v>97</v>
      </c>
      <c r="D18" s="139"/>
      <c r="E18" s="396"/>
      <c r="F18" s="363"/>
      <c r="G18" s="364"/>
      <c r="H18" s="325"/>
    </row>
    <row r="19" spans="1:12" ht="21.2" customHeight="1" x14ac:dyDescent="0.2">
      <c r="A19" s="313"/>
      <c r="B19" s="110" t="s">
        <v>150</v>
      </c>
      <c r="C19" s="123" t="s">
        <v>97</v>
      </c>
      <c r="D19" s="139"/>
      <c r="E19" s="396"/>
      <c r="F19" s="363"/>
      <c r="G19" s="364"/>
      <c r="H19" s="325"/>
    </row>
    <row r="20" spans="1:12" ht="21.2" customHeight="1" x14ac:dyDescent="0.2">
      <c r="A20" s="313"/>
      <c r="B20" s="109" t="s">
        <v>114</v>
      </c>
      <c r="C20" s="123" t="s">
        <v>97</v>
      </c>
      <c r="D20" s="139"/>
      <c r="E20" s="396"/>
      <c r="F20" s="363"/>
      <c r="G20" s="364"/>
      <c r="H20" s="325"/>
    </row>
    <row r="21" spans="1:12" ht="21.2" customHeight="1" x14ac:dyDescent="0.2">
      <c r="A21" s="313"/>
      <c r="B21" s="110" t="s">
        <v>152</v>
      </c>
      <c r="C21" s="123" t="s">
        <v>97</v>
      </c>
      <c r="D21" s="139"/>
      <c r="E21" s="396"/>
      <c r="F21" s="363"/>
      <c r="G21" s="364"/>
      <c r="H21" s="325"/>
    </row>
    <row r="22" spans="1:12" ht="21.2" customHeight="1" thickBot="1" x14ac:dyDescent="0.25">
      <c r="A22" s="327"/>
      <c r="B22" s="111" t="s">
        <v>151</v>
      </c>
      <c r="C22" s="163" t="s">
        <v>97</v>
      </c>
      <c r="D22" s="167"/>
      <c r="E22" s="397"/>
      <c r="F22" s="399"/>
      <c r="G22" s="401"/>
      <c r="H22" s="394"/>
    </row>
    <row r="23" spans="1:12" ht="21.2" customHeight="1" x14ac:dyDescent="0.2">
      <c r="A23" s="326" t="s">
        <v>160</v>
      </c>
      <c r="B23" s="112" t="s">
        <v>103</v>
      </c>
      <c r="C23" s="127" t="s">
        <v>97</v>
      </c>
      <c r="D23" s="137" t="s">
        <v>97</v>
      </c>
      <c r="E23" s="328" t="s">
        <v>104</v>
      </c>
      <c r="F23" s="305" t="s">
        <v>104</v>
      </c>
      <c r="G23" s="307" t="s">
        <v>110</v>
      </c>
      <c r="H23" s="321" t="s">
        <v>105</v>
      </c>
    </row>
    <row r="24" spans="1:12" ht="21.2" customHeight="1" x14ac:dyDescent="0.2">
      <c r="A24" s="313"/>
      <c r="B24" s="113" t="s">
        <v>111</v>
      </c>
      <c r="C24" s="123" t="s">
        <v>97</v>
      </c>
      <c r="D24" s="133"/>
      <c r="E24" s="328"/>
      <c r="F24" s="305"/>
      <c r="G24" s="307"/>
      <c r="H24" s="321"/>
    </row>
    <row r="25" spans="1:12" ht="21.2" customHeight="1" thickBot="1" x14ac:dyDescent="0.25">
      <c r="A25" s="327"/>
      <c r="B25" s="142" t="s">
        <v>107</v>
      </c>
      <c r="C25" s="125" t="s">
        <v>97</v>
      </c>
      <c r="D25" s="136"/>
      <c r="E25" s="329"/>
      <c r="F25" s="306"/>
      <c r="G25" s="308"/>
      <c r="H25" s="322"/>
    </row>
    <row r="26" spans="1:12" ht="21.2" customHeight="1" x14ac:dyDescent="0.2">
      <c r="A26" s="313" t="s">
        <v>109</v>
      </c>
      <c r="B26" s="112" t="s">
        <v>103</v>
      </c>
      <c r="C26" s="127" t="s">
        <v>97</v>
      </c>
      <c r="D26" s="137" t="s">
        <v>97</v>
      </c>
      <c r="E26" s="381" t="s">
        <v>104</v>
      </c>
      <c r="F26" s="305" t="s">
        <v>104</v>
      </c>
      <c r="G26" s="307" t="s">
        <v>110</v>
      </c>
      <c r="H26" s="321" t="s">
        <v>105</v>
      </c>
      <c r="L26" s="87"/>
    </row>
    <row r="27" spans="1:12" ht="21.2" customHeight="1" x14ac:dyDescent="0.2">
      <c r="A27" s="313"/>
      <c r="B27" s="113" t="s">
        <v>111</v>
      </c>
      <c r="C27" s="123" t="s">
        <v>97</v>
      </c>
      <c r="D27" s="133"/>
      <c r="E27" s="374"/>
      <c r="F27" s="305"/>
      <c r="G27" s="307"/>
      <c r="H27" s="321"/>
      <c r="L27" s="87"/>
    </row>
    <row r="28" spans="1:12" ht="21.2" customHeight="1" thickBot="1" x14ac:dyDescent="0.25">
      <c r="A28" s="313"/>
      <c r="B28" s="114" t="s">
        <v>107</v>
      </c>
      <c r="C28" s="124" t="s">
        <v>97</v>
      </c>
      <c r="D28" s="134"/>
      <c r="E28" s="375"/>
      <c r="F28" s="305"/>
      <c r="G28" s="307"/>
      <c r="H28" s="321"/>
      <c r="L28" s="87"/>
    </row>
    <row r="29" spans="1:12" ht="21.2" customHeight="1" x14ac:dyDescent="0.2">
      <c r="A29" s="326" t="s">
        <v>153</v>
      </c>
      <c r="B29" s="141" t="s">
        <v>103</v>
      </c>
      <c r="C29" s="122" t="s">
        <v>97</v>
      </c>
      <c r="D29" s="135" t="s">
        <v>97</v>
      </c>
      <c r="E29" s="381" t="s">
        <v>104</v>
      </c>
      <c r="F29" s="382" t="s">
        <v>104</v>
      </c>
      <c r="G29" s="392" t="s">
        <v>110</v>
      </c>
      <c r="H29" s="391" t="s">
        <v>105</v>
      </c>
      <c r="L29" s="87"/>
    </row>
    <row r="30" spans="1:12" ht="21.2" customHeight="1" x14ac:dyDescent="0.2">
      <c r="A30" s="313"/>
      <c r="B30" s="113" t="s">
        <v>111</v>
      </c>
      <c r="C30" s="123" t="s">
        <v>97</v>
      </c>
      <c r="D30" s="133"/>
      <c r="E30" s="374"/>
      <c r="F30" s="305"/>
      <c r="G30" s="307"/>
      <c r="H30" s="321"/>
      <c r="L30" s="87"/>
    </row>
    <row r="31" spans="1:12" ht="21.2" customHeight="1" thickBot="1" x14ac:dyDescent="0.25">
      <c r="A31" s="327"/>
      <c r="B31" s="142" t="s">
        <v>107</v>
      </c>
      <c r="C31" s="125" t="s">
        <v>97</v>
      </c>
      <c r="D31" s="136"/>
      <c r="E31" s="375"/>
      <c r="F31" s="306"/>
      <c r="G31" s="308"/>
      <c r="H31" s="322"/>
      <c r="L31" s="87"/>
    </row>
    <row r="32" spans="1:12" ht="21.2" customHeight="1" x14ac:dyDescent="0.2">
      <c r="A32" s="313" t="s">
        <v>163</v>
      </c>
      <c r="B32" s="112" t="s">
        <v>103</v>
      </c>
      <c r="C32" s="127" t="s">
        <v>97</v>
      </c>
      <c r="D32" s="137" t="s">
        <v>97</v>
      </c>
      <c r="E32" s="374" t="s">
        <v>104</v>
      </c>
      <c r="F32" s="305" t="s">
        <v>104</v>
      </c>
      <c r="G32" s="307" t="s">
        <v>110</v>
      </c>
      <c r="H32" s="321" t="s">
        <v>105</v>
      </c>
      <c r="L32" s="87"/>
    </row>
    <row r="33" spans="1:12" ht="21.2" customHeight="1" x14ac:dyDescent="0.2">
      <c r="A33" s="313"/>
      <c r="B33" s="113" t="s">
        <v>111</v>
      </c>
      <c r="C33" s="123" t="s">
        <v>97</v>
      </c>
      <c r="D33" s="133"/>
      <c r="E33" s="374"/>
      <c r="F33" s="305"/>
      <c r="G33" s="307"/>
      <c r="H33" s="321"/>
      <c r="L33" s="87"/>
    </row>
    <row r="34" spans="1:12" ht="21.2" customHeight="1" thickBot="1" x14ac:dyDescent="0.25">
      <c r="A34" s="313"/>
      <c r="B34" s="114" t="s">
        <v>107</v>
      </c>
      <c r="C34" s="124" t="s">
        <v>97</v>
      </c>
      <c r="D34" s="134"/>
      <c r="E34" s="375"/>
      <c r="F34" s="305"/>
      <c r="G34" s="307"/>
      <c r="H34" s="321"/>
      <c r="L34" s="87"/>
    </row>
    <row r="35" spans="1:12" ht="21.2" customHeight="1" thickBot="1" x14ac:dyDescent="0.25">
      <c r="A35" s="326" t="s">
        <v>117</v>
      </c>
      <c r="B35" s="115" t="s">
        <v>103</v>
      </c>
      <c r="C35" s="103" t="s">
        <v>97</v>
      </c>
      <c r="D35" s="135" t="s">
        <v>97</v>
      </c>
      <c r="E35" s="371" t="s">
        <v>118</v>
      </c>
      <c r="F35" s="344" t="s">
        <v>104</v>
      </c>
      <c r="G35" s="360" t="s">
        <v>110</v>
      </c>
      <c r="H35" s="373" t="s">
        <v>104</v>
      </c>
    </row>
    <row r="36" spans="1:12" ht="21.2" customHeight="1" thickTop="1" thickBot="1" x14ac:dyDescent="0.25">
      <c r="A36" s="313"/>
      <c r="B36" s="116" t="s">
        <v>111</v>
      </c>
      <c r="C36" s="164" t="s">
        <v>97</v>
      </c>
      <c r="D36" s="138"/>
      <c r="E36" s="372"/>
      <c r="F36" s="318"/>
      <c r="G36" s="320"/>
      <c r="H36" s="324"/>
    </row>
    <row r="37" spans="1:12" ht="21.2" customHeight="1" thickTop="1" thickBot="1" x14ac:dyDescent="0.25">
      <c r="A37" s="313"/>
      <c r="B37" s="116" t="s">
        <v>114</v>
      </c>
      <c r="C37" s="165" t="s">
        <v>97</v>
      </c>
      <c r="D37" s="139"/>
      <c r="E37" s="372"/>
      <c r="F37" s="318"/>
      <c r="G37" s="320"/>
      <c r="H37" s="324"/>
    </row>
    <row r="38" spans="1:12" ht="21.2" customHeight="1" thickTop="1" thickBot="1" x14ac:dyDescent="0.25">
      <c r="A38" s="314"/>
      <c r="B38" s="117" t="s">
        <v>107</v>
      </c>
      <c r="C38" s="166" t="s">
        <v>97</v>
      </c>
      <c r="D38" s="140"/>
      <c r="E38" s="372"/>
      <c r="F38" s="318"/>
      <c r="G38" s="320"/>
      <c r="H38" s="324"/>
    </row>
    <row r="39" spans="1:12" ht="84.75" customHeight="1" thickTop="1" thickBot="1" x14ac:dyDescent="0.25">
      <c r="A39" s="365" t="s">
        <v>124</v>
      </c>
      <c r="B39" s="365"/>
      <c r="C39" s="365"/>
      <c r="D39" s="148"/>
      <c r="E39" s="151"/>
      <c r="F39" s="151"/>
      <c r="G39" s="151"/>
      <c r="H39" s="151"/>
    </row>
    <row r="40" spans="1:12" ht="21.2" customHeight="1" thickTop="1" x14ac:dyDescent="0.2">
      <c r="A40" s="366" t="s">
        <v>125</v>
      </c>
      <c r="B40" s="152" t="s">
        <v>126</v>
      </c>
      <c r="C40" s="147" t="s">
        <v>97</v>
      </c>
      <c r="D40" s="84" t="s">
        <v>97</v>
      </c>
      <c r="E40" s="338" t="s">
        <v>104</v>
      </c>
      <c r="F40" s="339" t="s">
        <v>104</v>
      </c>
      <c r="G40" s="340" t="s">
        <v>104</v>
      </c>
      <c r="H40" s="342" t="s">
        <v>104</v>
      </c>
    </row>
    <row r="41" spans="1:12" ht="21.2" customHeight="1" x14ac:dyDescent="0.2">
      <c r="A41" s="367"/>
      <c r="B41" s="153" t="s">
        <v>127</v>
      </c>
      <c r="C41" s="90" t="s">
        <v>97</v>
      </c>
      <c r="D41" s="91"/>
      <c r="E41" s="328"/>
      <c r="F41" s="305"/>
      <c r="G41" s="341"/>
      <c r="H41" s="321"/>
    </row>
    <row r="42" spans="1:12" ht="21.2" customHeight="1" thickBot="1" x14ac:dyDescent="0.25">
      <c r="A42" s="367"/>
      <c r="B42" s="154" t="s">
        <v>128</v>
      </c>
      <c r="C42" s="150" t="s">
        <v>97</v>
      </c>
      <c r="D42" s="92"/>
      <c r="E42" s="328"/>
      <c r="F42" s="305"/>
      <c r="G42" s="341"/>
      <c r="H42" s="321"/>
    </row>
    <row r="43" spans="1:12" ht="21.2" customHeight="1" thickBot="1" x14ac:dyDescent="0.25">
      <c r="A43" s="368" t="s">
        <v>115</v>
      </c>
      <c r="B43" s="155" t="s">
        <v>116</v>
      </c>
      <c r="C43" s="89" t="s">
        <v>97</v>
      </c>
      <c r="D43" s="103" t="s">
        <v>97</v>
      </c>
      <c r="E43" s="343" t="s">
        <v>104</v>
      </c>
      <c r="F43" s="344" t="s">
        <v>104</v>
      </c>
      <c r="G43" s="345" t="s">
        <v>104</v>
      </c>
      <c r="H43" s="309" t="s">
        <v>105</v>
      </c>
    </row>
    <row r="44" spans="1:12" ht="21.2" customHeight="1" thickTop="1" thickBot="1" x14ac:dyDescent="0.25">
      <c r="A44" s="369"/>
      <c r="B44" s="153" t="s">
        <v>111</v>
      </c>
      <c r="C44" s="90" t="s">
        <v>97</v>
      </c>
      <c r="D44" s="91"/>
      <c r="E44" s="316"/>
      <c r="F44" s="318"/>
      <c r="G44" s="341"/>
      <c r="H44" s="310"/>
    </row>
    <row r="45" spans="1:12" ht="21.2" customHeight="1" thickTop="1" thickBot="1" x14ac:dyDescent="0.25">
      <c r="A45" s="370"/>
      <c r="B45" s="156" t="s">
        <v>107</v>
      </c>
      <c r="C45" s="93" t="s">
        <v>97</v>
      </c>
      <c r="D45" s="94"/>
      <c r="E45" s="316"/>
      <c r="F45" s="318"/>
      <c r="G45" s="346"/>
      <c r="H45" s="310"/>
    </row>
    <row r="46" spans="1:12" ht="20.25" customHeight="1" thickTop="1" x14ac:dyDescent="0.2"/>
  </sheetData>
  <mergeCells count="68">
    <mergeCell ref="H23:H25"/>
    <mergeCell ref="H26:H28"/>
    <mergeCell ref="A29:A31"/>
    <mergeCell ref="A10:A12"/>
    <mergeCell ref="E10:E12"/>
    <mergeCell ref="F10:F12"/>
    <mergeCell ref="G10:G12"/>
    <mergeCell ref="E23:E25"/>
    <mergeCell ref="F23:F25"/>
    <mergeCell ref="G23:G25"/>
    <mergeCell ref="H10:H12"/>
    <mergeCell ref="A13:A15"/>
    <mergeCell ref="A16:A22"/>
    <mergeCell ref="E16:E22"/>
    <mergeCell ref="F16:F22"/>
    <mergeCell ref="G16:G22"/>
    <mergeCell ref="H4:H6"/>
    <mergeCell ref="A2:B3"/>
    <mergeCell ref="C2:C3"/>
    <mergeCell ref="D2:D3"/>
    <mergeCell ref="E2:E3"/>
    <mergeCell ref="F2:F3"/>
    <mergeCell ref="G2:G3"/>
    <mergeCell ref="H2:H3"/>
    <mergeCell ref="A4:A6"/>
    <mergeCell ref="E4:E6"/>
    <mergeCell ref="F4:F6"/>
    <mergeCell ref="G4:G6"/>
    <mergeCell ref="A7:A9"/>
    <mergeCell ref="E7:E9"/>
    <mergeCell ref="F7:F9"/>
    <mergeCell ref="G7:G9"/>
    <mergeCell ref="H7:H9"/>
    <mergeCell ref="H16:H22"/>
    <mergeCell ref="E13:E15"/>
    <mergeCell ref="F13:F15"/>
    <mergeCell ref="G13:G15"/>
    <mergeCell ref="H13:H15"/>
    <mergeCell ref="A32:A34"/>
    <mergeCell ref="A35:A38"/>
    <mergeCell ref="E35:E38"/>
    <mergeCell ref="F35:F38"/>
    <mergeCell ref="G35:G38"/>
    <mergeCell ref="A23:A25"/>
    <mergeCell ref="A26:A28"/>
    <mergeCell ref="E26:E28"/>
    <mergeCell ref="F26:F28"/>
    <mergeCell ref="G26:G28"/>
    <mergeCell ref="H35:H38"/>
    <mergeCell ref="H29:H31"/>
    <mergeCell ref="E32:E34"/>
    <mergeCell ref="F32:F34"/>
    <mergeCell ref="G32:G34"/>
    <mergeCell ref="E29:E31"/>
    <mergeCell ref="F29:F31"/>
    <mergeCell ref="G29:G31"/>
    <mergeCell ref="H32:H34"/>
    <mergeCell ref="H43:H45"/>
    <mergeCell ref="A39:C39"/>
    <mergeCell ref="A40:A42"/>
    <mergeCell ref="E40:E42"/>
    <mergeCell ref="F40:F42"/>
    <mergeCell ref="G40:G42"/>
    <mergeCell ref="H40:H42"/>
    <mergeCell ref="A43:A45"/>
    <mergeCell ref="E43:E45"/>
    <mergeCell ref="F43:F45"/>
    <mergeCell ref="G43:G45"/>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4"/>
  <sheetViews>
    <sheetView zoomScale="72" zoomScaleNormal="72" workbookViewId="0">
      <selection activeCell="B1" sqref="B1"/>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22.85546875" style="82" customWidth="1"/>
    <col min="9" max="11" width="9.140625" style="82"/>
    <col min="12" max="12" width="17.85546875" style="82" customWidth="1"/>
    <col min="13" max="16384" width="9.140625" style="82"/>
  </cols>
  <sheetData>
    <row r="1" spans="1:12" ht="20.25" customHeight="1" thickTop="1" thickBot="1" x14ac:dyDescent="0.25">
      <c r="A1" s="95" t="s">
        <v>119</v>
      </c>
      <c r="C1" s="96"/>
      <c r="D1" s="96"/>
      <c r="E1" s="96"/>
      <c r="F1" s="96"/>
      <c r="G1" s="96"/>
      <c r="H1" s="96"/>
    </row>
    <row r="2" spans="1:12" ht="25.5" customHeight="1" thickTop="1" x14ac:dyDescent="0.2">
      <c r="A2" s="386" t="s">
        <v>96</v>
      </c>
      <c r="B2" s="350"/>
      <c r="C2" s="353" t="s">
        <v>97</v>
      </c>
      <c r="D2" s="355" t="s">
        <v>98</v>
      </c>
      <c r="E2" s="355" t="s">
        <v>99</v>
      </c>
      <c r="F2" s="355" t="s">
        <v>100</v>
      </c>
      <c r="G2" s="358" t="s">
        <v>101</v>
      </c>
      <c r="H2" s="355" t="s">
        <v>102</v>
      </c>
    </row>
    <row r="3" spans="1:12" ht="75.2" customHeight="1" thickBot="1" x14ac:dyDescent="0.25">
      <c r="A3" s="387"/>
      <c r="B3" s="388"/>
      <c r="C3" s="389"/>
      <c r="D3" s="383"/>
      <c r="E3" s="383"/>
      <c r="F3" s="383"/>
      <c r="G3" s="359"/>
      <c r="H3" s="383"/>
    </row>
    <row r="4" spans="1:12" ht="21.2" customHeight="1" thickTop="1" thickBot="1" x14ac:dyDescent="0.25">
      <c r="A4" s="377" t="s">
        <v>45</v>
      </c>
      <c r="B4" s="118" t="s">
        <v>103</v>
      </c>
      <c r="C4" s="127" t="s">
        <v>97</v>
      </c>
      <c r="D4" s="132" t="s">
        <v>97</v>
      </c>
      <c r="E4" s="378" t="s">
        <v>104</v>
      </c>
      <c r="F4" s="319" t="s">
        <v>104</v>
      </c>
      <c r="G4" s="319" t="s">
        <v>104</v>
      </c>
      <c r="H4" s="390" t="s">
        <v>105</v>
      </c>
    </row>
    <row r="5" spans="1:12" ht="21.2" customHeight="1" thickTop="1" thickBot="1" x14ac:dyDescent="0.25">
      <c r="A5" s="377"/>
      <c r="B5" s="106" t="s">
        <v>106</v>
      </c>
      <c r="C5" s="123" t="s">
        <v>97</v>
      </c>
      <c r="D5" s="133"/>
      <c r="E5" s="379"/>
      <c r="F5" s="320"/>
      <c r="G5" s="320"/>
      <c r="H5" s="310"/>
    </row>
    <row r="6" spans="1:12" ht="21.2" customHeight="1" thickTop="1" thickBot="1" x14ac:dyDescent="0.25">
      <c r="A6" s="384"/>
      <c r="B6" s="107" t="s">
        <v>107</v>
      </c>
      <c r="C6" s="124" t="s">
        <v>97</v>
      </c>
      <c r="D6" s="136"/>
      <c r="E6" s="385"/>
      <c r="F6" s="361"/>
      <c r="G6" s="361"/>
      <c r="H6" s="311"/>
    </row>
    <row r="7" spans="1:12" ht="21.2" customHeight="1" thickBot="1" x14ac:dyDescent="0.25">
      <c r="A7" s="376" t="s">
        <v>48</v>
      </c>
      <c r="B7" s="105" t="s">
        <v>103</v>
      </c>
      <c r="C7" s="122" t="s">
        <v>97</v>
      </c>
      <c r="D7" s="137" t="s">
        <v>97</v>
      </c>
      <c r="E7" s="378" t="s">
        <v>104</v>
      </c>
      <c r="F7" s="319" t="s">
        <v>104</v>
      </c>
      <c r="G7" s="319" t="s">
        <v>104</v>
      </c>
      <c r="H7" s="390" t="s">
        <v>105</v>
      </c>
    </row>
    <row r="8" spans="1:12" ht="21.2" customHeight="1" thickTop="1" thickBot="1" x14ac:dyDescent="0.25">
      <c r="A8" s="377"/>
      <c r="B8" s="106" t="s">
        <v>106</v>
      </c>
      <c r="C8" s="123" t="s">
        <v>97</v>
      </c>
      <c r="D8" s="133"/>
      <c r="E8" s="379"/>
      <c r="F8" s="320"/>
      <c r="G8" s="320"/>
      <c r="H8" s="310"/>
      <c r="L8" s="87"/>
    </row>
    <row r="9" spans="1:12" ht="21.2" customHeight="1" thickTop="1" thickBot="1" x14ac:dyDescent="0.25">
      <c r="A9" s="377"/>
      <c r="B9" s="107" t="s">
        <v>107</v>
      </c>
      <c r="C9" s="124" t="s">
        <v>97</v>
      </c>
      <c r="D9" s="134"/>
      <c r="E9" s="380"/>
      <c r="F9" s="339"/>
      <c r="G9" s="339"/>
      <c r="H9" s="342"/>
      <c r="L9" s="87"/>
    </row>
    <row r="10" spans="1:12" ht="21.2" customHeight="1" x14ac:dyDescent="0.2">
      <c r="A10" s="326" t="s">
        <v>148</v>
      </c>
      <c r="B10" s="108" t="s">
        <v>149</v>
      </c>
      <c r="C10" s="162" t="s">
        <v>97</v>
      </c>
      <c r="D10" s="135" t="s">
        <v>97</v>
      </c>
      <c r="E10" s="395" t="s">
        <v>104</v>
      </c>
      <c r="F10" s="398" t="s">
        <v>104</v>
      </c>
      <c r="G10" s="400" t="s">
        <v>110</v>
      </c>
      <c r="H10" s="393" t="s">
        <v>104</v>
      </c>
    </row>
    <row r="11" spans="1:12" ht="21.2" customHeight="1" x14ac:dyDescent="0.2">
      <c r="A11" s="313"/>
      <c r="B11" s="109" t="s">
        <v>106</v>
      </c>
      <c r="C11" s="123" t="s">
        <v>97</v>
      </c>
      <c r="D11" s="138"/>
      <c r="E11" s="396"/>
      <c r="F11" s="363"/>
      <c r="G11" s="364"/>
      <c r="H11" s="325"/>
    </row>
    <row r="12" spans="1:12" ht="21.2" customHeight="1" x14ac:dyDescent="0.2">
      <c r="A12" s="313"/>
      <c r="B12" s="109" t="s">
        <v>107</v>
      </c>
      <c r="C12" s="123" t="s">
        <v>97</v>
      </c>
      <c r="D12" s="139"/>
      <c r="E12" s="396"/>
      <c r="F12" s="363"/>
      <c r="G12" s="364"/>
      <c r="H12" s="325"/>
    </row>
    <row r="13" spans="1:12" ht="21.2" customHeight="1" x14ac:dyDescent="0.2">
      <c r="A13" s="313"/>
      <c r="B13" s="110" t="s">
        <v>150</v>
      </c>
      <c r="C13" s="123" t="s">
        <v>97</v>
      </c>
      <c r="D13" s="139"/>
      <c r="E13" s="396"/>
      <c r="F13" s="363"/>
      <c r="G13" s="364"/>
      <c r="H13" s="325"/>
    </row>
    <row r="14" spans="1:12" ht="21.2" customHeight="1" x14ac:dyDescent="0.2">
      <c r="A14" s="313"/>
      <c r="B14" s="109" t="s">
        <v>114</v>
      </c>
      <c r="C14" s="123" t="s">
        <v>97</v>
      </c>
      <c r="D14" s="139"/>
      <c r="E14" s="396"/>
      <c r="F14" s="363"/>
      <c r="G14" s="364"/>
      <c r="H14" s="325"/>
    </row>
    <row r="15" spans="1:12" ht="21.2" customHeight="1" x14ac:dyDescent="0.2">
      <c r="A15" s="313"/>
      <c r="B15" s="110" t="s">
        <v>152</v>
      </c>
      <c r="C15" s="123" t="s">
        <v>97</v>
      </c>
      <c r="D15" s="139"/>
      <c r="E15" s="396"/>
      <c r="F15" s="363"/>
      <c r="G15" s="364"/>
      <c r="H15" s="325"/>
    </row>
    <row r="16" spans="1:12" ht="21.2" customHeight="1" thickBot="1" x14ac:dyDescent="0.25">
      <c r="A16" s="327"/>
      <c r="B16" s="111" t="s">
        <v>151</v>
      </c>
      <c r="C16" s="163" t="s">
        <v>97</v>
      </c>
      <c r="D16" s="167"/>
      <c r="E16" s="397"/>
      <c r="F16" s="399"/>
      <c r="G16" s="401"/>
      <c r="H16" s="394"/>
    </row>
    <row r="17" spans="1:12" ht="21.2" customHeight="1" x14ac:dyDescent="0.2">
      <c r="A17" s="313" t="s">
        <v>109</v>
      </c>
      <c r="B17" s="112" t="s">
        <v>103</v>
      </c>
      <c r="C17" s="127" t="s">
        <v>97</v>
      </c>
      <c r="D17" s="137" t="s">
        <v>97</v>
      </c>
      <c r="E17" s="381" t="s">
        <v>104</v>
      </c>
      <c r="F17" s="305" t="s">
        <v>104</v>
      </c>
      <c r="G17" s="307" t="s">
        <v>110</v>
      </c>
      <c r="H17" s="321" t="s">
        <v>105</v>
      </c>
      <c r="L17" s="87"/>
    </row>
    <row r="18" spans="1:12" ht="21.2" customHeight="1" x14ac:dyDescent="0.2">
      <c r="A18" s="313"/>
      <c r="B18" s="113" t="s">
        <v>111</v>
      </c>
      <c r="C18" s="123" t="s">
        <v>97</v>
      </c>
      <c r="D18" s="133"/>
      <c r="E18" s="374"/>
      <c r="F18" s="305"/>
      <c r="G18" s="307"/>
      <c r="H18" s="321"/>
      <c r="L18" s="87"/>
    </row>
    <row r="19" spans="1:12" ht="21.2" customHeight="1" thickBot="1" x14ac:dyDescent="0.25">
      <c r="A19" s="313"/>
      <c r="B19" s="114" t="s">
        <v>107</v>
      </c>
      <c r="C19" s="124" t="s">
        <v>97</v>
      </c>
      <c r="D19" s="134"/>
      <c r="E19" s="374"/>
      <c r="F19" s="305"/>
      <c r="G19" s="307"/>
      <c r="H19" s="321"/>
      <c r="L19" s="87"/>
    </row>
    <row r="20" spans="1:12" ht="21.2" customHeight="1" x14ac:dyDescent="0.2">
      <c r="A20" s="326" t="s">
        <v>164</v>
      </c>
      <c r="B20" s="141" t="s">
        <v>103</v>
      </c>
      <c r="C20" s="122" t="s">
        <v>97</v>
      </c>
      <c r="D20" s="135" t="s">
        <v>97</v>
      </c>
      <c r="E20" s="381" t="s">
        <v>104</v>
      </c>
      <c r="F20" s="382" t="s">
        <v>104</v>
      </c>
      <c r="G20" s="392" t="s">
        <v>110</v>
      </c>
      <c r="H20" s="391" t="s">
        <v>105</v>
      </c>
      <c r="L20" s="87"/>
    </row>
    <row r="21" spans="1:12" ht="21.2" customHeight="1" x14ac:dyDescent="0.2">
      <c r="A21" s="313"/>
      <c r="B21" s="113" t="s">
        <v>111</v>
      </c>
      <c r="C21" s="123" t="s">
        <v>97</v>
      </c>
      <c r="D21" s="133"/>
      <c r="E21" s="374"/>
      <c r="F21" s="305"/>
      <c r="G21" s="307"/>
      <c r="H21" s="321"/>
      <c r="L21" s="87"/>
    </row>
    <row r="22" spans="1:12" ht="21.2" customHeight="1" thickBot="1" x14ac:dyDescent="0.25">
      <c r="A22" s="327"/>
      <c r="B22" s="142" t="s">
        <v>107</v>
      </c>
      <c r="C22" s="125" t="s">
        <v>97</v>
      </c>
      <c r="D22" s="136"/>
      <c r="E22" s="375"/>
      <c r="F22" s="306"/>
      <c r="G22" s="308"/>
      <c r="H22" s="322"/>
      <c r="L22" s="87"/>
    </row>
    <row r="23" spans="1:12" ht="21.2" customHeight="1" thickBot="1" x14ac:dyDescent="0.25">
      <c r="A23" s="326" t="s">
        <v>117</v>
      </c>
      <c r="B23" s="115" t="s">
        <v>103</v>
      </c>
      <c r="C23" s="103" t="s">
        <v>97</v>
      </c>
      <c r="D23" s="135" t="s">
        <v>97</v>
      </c>
      <c r="E23" s="371" t="s">
        <v>118</v>
      </c>
      <c r="F23" s="344" t="s">
        <v>104</v>
      </c>
      <c r="G23" s="360" t="s">
        <v>110</v>
      </c>
      <c r="H23" s="373" t="s">
        <v>104</v>
      </c>
    </row>
    <row r="24" spans="1:12" ht="21.2" customHeight="1" thickTop="1" thickBot="1" x14ac:dyDescent="0.25">
      <c r="A24" s="313"/>
      <c r="B24" s="116" t="s">
        <v>111</v>
      </c>
      <c r="C24" s="164" t="s">
        <v>97</v>
      </c>
      <c r="D24" s="138"/>
      <c r="E24" s="372"/>
      <c r="F24" s="318"/>
      <c r="G24" s="320"/>
      <c r="H24" s="324"/>
    </row>
    <row r="25" spans="1:12" ht="21.2" customHeight="1" thickTop="1" thickBot="1" x14ac:dyDescent="0.25">
      <c r="A25" s="313"/>
      <c r="B25" s="116" t="s">
        <v>114</v>
      </c>
      <c r="C25" s="165" t="s">
        <v>97</v>
      </c>
      <c r="D25" s="139"/>
      <c r="E25" s="372"/>
      <c r="F25" s="318"/>
      <c r="G25" s="320"/>
      <c r="H25" s="324"/>
    </row>
    <row r="26" spans="1:12" ht="21.2" customHeight="1" thickTop="1" thickBot="1" x14ac:dyDescent="0.25">
      <c r="A26" s="314"/>
      <c r="B26" s="117" t="s">
        <v>107</v>
      </c>
      <c r="C26" s="166" t="s">
        <v>97</v>
      </c>
      <c r="D26" s="140"/>
      <c r="E26" s="372"/>
      <c r="F26" s="318"/>
      <c r="G26" s="320"/>
      <c r="H26" s="324"/>
    </row>
    <row r="27" spans="1:12" ht="84.75" customHeight="1" thickTop="1" thickBot="1" x14ac:dyDescent="0.25">
      <c r="A27" s="365" t="s">
        <v>124</v>
      </c>
      <c r="B27" s="365"/>
      <c r="C27" s="365"/>
      <c r="D27" s="148"/>
      <c r="E27" s="151"/>
      <c r="F27" s="151"/>
      <c r="G27" s="151"/>
      <c r="H27" s="151"/>
    </row>
    <row r="28" spans="1:12" ht="21.2" customHeight="1" thickTop="1" x14ac:dyDescent="0.2">
      <c r="A28" s="366" t="s">
        <v>125</v>
      </c>
      <c r="B28" s="152" t="s">
        <v>126</v>
      </c>
      <c r="C28" s="147" t="s">
        <v>97</v>
      </c>
      <c r="D28" s="84" t="s">
        <v>97</v>
      </c>
      <c r="E28" s="338" t="s">
        <v>104</v>
      </c>
      <c r="F28" s="339" t="s">
        <v>104</v>
      </c>
      <c r="G28" s="340" t="s">
        <v>104</v>
      </c>
      <c r="H28" s="342" t="s">
        <v>104</v>
      </c>
    </row>
    <row r="29" spans="1:12" ht="21.2" customHeight="1" x14ac:dyDescent="0.2">
      <c r="A29" s="367"/>
      <c r="B29" s="153" t="s">
        <v>127</v>
      </c>
      <c r="C29" s="90" t="s">
        <v>97</v>
      </c>
      <c r="D29" s="91"/>
      <c r="E29" s="328"/>
      <c r="F29" s="305"/>
      <c r="G29" s="341"/>
      <c r="H29" s="321"/>
    </row>
    <row r="30" spans="1:12" ht="21.2" customHeight="1" thickBot="1" x14ac:dyDescent="0.25">
      <c r="A30" s="367"/>
      <c r="B30" s="154" t="s">
        <v>128</v>
      </c>
      <c r="C30" s="150" t="s">
        <v>97</v>
      </c>
      <c r="D30" s="92"/>
      <c r="E30" s="328"/>
      <c r="F30" s="305"/>
      <c r="G30" s="341"/>
      <c r="H30" s="321"/>
    </row>
    <row r="31" spans="1:12" ht="21.2" customHeight="1" thickBot="1" x14ac:dyDescent="0.25">
      <c r="A31" s="368" t="s">
        <v>115</v>
      </c>
      <c r="B31" s="155" t="s">
        <v>116</v>
      </c>
      <c r="C31" s="89" t="s">
        <v>97</v>
      </c>
      <c r="D31" s="103" t="s">
        <v>97</v>
      </c>
      <c r="E31" s="343" t="s">
        <v>104</v>
      </c>
      <c r="F31" s="344" t="s">
        <v>104</v>
      </c>
      <c r="G31" s="345" t="s">
        <v>104</v>
      </c>
      <c r="H31" s="309" t="s">
        <v>105</v>
      </c>
    </row>
    <row r="32" spans="1:12" ht="21.2" customHeight="1" thickTop="1" thickBot="1" x14ac:dyDescent="0.25">
      <c r="A32" s="369"/>
      <c r="B32" s="153" t="s">
        <v>111</v>
      </c>
      <c r="C32" s="90" t="s">
        <v>97</v>
      </c>
      <c r="D32" s="91"/>
      <c r="E32" s="316"/>
      <c r="F32" s="318"/>
      <c r="G32" s="341"/>
      <c r="H32" s="310"/>
    </row>
    <row r="33" spans="1:8" ht="21.2" customHeight="1" thickTop="1" thickBot="1" x14ac:dyDescent="0.25">
      <c r="A33" s="370"/>
      <c r="B33" s="156" t="s">
        <v>107</v>
      </c>
      <c r="C33" s="93" t="s">
        <v>97</v>
      </c>
      <c r="D33" s="94"/>
      <c r="E33" s="316"/>
      <c r="F33" s="318"/>
      <c r="G33" s="346"/>
      <c r="H33" s="310"/>
    </row>
    <row r="34" spans="1:8" ht="20.25" customHeight="1" thickTop="1" x14ac:dyDescent="0.2"/>
  </sheetData>
  <mergeCells count="48">
    <mergeCell ref="H7:H9"/>
    <mergeCell ref="H2:H3"/>
    <mergeCell ref="A4:A6"/>
    <mergeCell ref="E4:E6"/>
    <mergeCell ref="F4:F6"/>
    <mergeCell ref="G4:G6"/>
    <mergeCell ref="H4:H6"/>
    <mergeCell ref="G2:G3"/>
    <mergeCell ref="A7:A9"/>
    <mergeCell ref="E7:E9"/>
    <mergeCell ref="F7:F9"/>
    <mergeCell ref="G7:G9"/>
    <mergeCell ref="A2:B3"/>
    <mergeCell ref="C2:C3"/>
    <mergeCell ref="D2:D3"/>
    <mergeCell ref="E2:E3"/>
    <mergeCell ref="A10:A16"/>
    <mergeCell ref="E10:E16"/>
    <mergeCell ref="F10:F16"/>
    <mergeCell ref="G10:G16"/>
    <mergeCell ref="F2:F3"/>
    <mergeCell ref="H10:H16"/>
    <mergeCell ref="H17:H19"/>
    <mergeCell ref="A23:A26"/>
    <mergeCell ref="E23:E26"/>
    <mergeCell ref="F23:F26"/>
    <mergeCell ref="G23:G26"/>
    <mergeCell ref="H23:H26"/>
    <mergeCell ref="H20:H22"/>
    <mergeCell ref="A20:A22"/>
    <mergeCell ref="A17:A19"/>
    <mergeCell ref="E17:E19"/>
    <mergeCell ref="F17:F19"/>
    <mergeCell ref="G17:G19"/>
    <mergeCell ref="E20:E22"/>
    <mergeCell ref="F20:F22"/>
    <mergeCell ref="G20:G22"/>
    <mergeCell ref="H31:H33"/>
    <mergeCell ref="A27:C27"/>
    <mergeCell ref="A28:A30"/>
    <mergeCell ref="E28:E30"/>
    <mergeCell ref="F28:F30"/>
    <mergeCell ref="G28:G30"/>
    <mergeCell ref="H28:H30"/>
    <mergeCell ref="A31:A33"/>
    <mergeCell ref="E31:E33"/>
    <mergeCell ref="F31:F33"/>
    <mergeCell ref="G31:G33"/>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1427-1857-443B-9867-51488BA4408A}">
  <dimension ref="A1:Q59"/>
  <sheetViews>
    <sheetView zoomScale="70" zoomScaleNormal="70" workbookViewId="0">
      <selection activeCell="E20" sqref="E20"/>
    </sheetView>
  </sheetViews>
  <sheetFormatPr defaultRowHeight="12.75" x14ac:dyDescent="0.2"/>
  <cols>
    <col min="1" max="1" width="16.5703125" customWidth="1"/>
    <col min="2" max="2" width="18.42578125" customWidth="1"/>
    <col min="3" max="3" width="12.42578125" customWidth="1"/>
    <col min="4" max="4" width="17" customWidth="1"/>
    <col min="5" max="5" width="21.42578125" customWidth="1"/>
    <col min="6" max="6" width="28.140625" customWidth="1"/>
    <col min="7" max="7" width="20" customWidth="1"/>
    <col min="8" max="8" width="30" customWidth="1"/>
    <col min="9" max="9" width="20.5703125" customWidth="1"/>
    <col min="10" max="10" width="12.28515625" customWidth="1"/>
    <col min="11" max="11" width="16.140625" customWidth="1"/>
    <col min="12" max="12" width="14.42578125" customWidth="1"/>
    <col min="13" max="13" width="13.42578125" customWidth="1"/>
    <col min="14" max="14" width="16.140625" customWidth="1"/>
    <col min="16" max="16" width="24" customWidth="1"/>
    <col min="17" max="17" width="12.42578125" customWidth="1"/>
  </cols>
  <sheetData>
    <row r="1" spans="1:17" s="187" customFormat="1" ht="25.5" x14ac:dyDescent="0.2">
      <c r="A1" s="190" t="s">
        <v>227</v>
      </c>
      <c r="B1" s="190" t="s">
        <v>175</v>
      </c>
      <c r="C1" s="190" t="s">
        <v>176</v>
      </c>
      <c r="D1" s="190" t="s">
        <v>177</v>
      </c>
      <c r="E1" s="255" t="s">
        <v>229</v>
      </c>
      <c r="F1" s="239"/>
      <c r="G1"/>
      <c r="H1"/>
      <c r="I1" s="199"/>
      <c r="J1" s="200"/>
      <c r="K1" s="200"/>
      <c r="L1" s="200"/>
      <c r="M1" s="200"/>
      <c r="N1" s="200"/>
      <c r="O1" s="200"/>
      <c r="P1" s="200"/>
    </row>
    <row r="2" spans="1:17" s="187" customFormat="1" x14ac:dyDescent="0.2">
      <c r="A2" s="193"/>
      <c r="B2" s="193"/>
      <c r="C2" s="193"/>
      <c r="D2" s="193"/>
      <c r="E2" s="239"/>
      <c r="F2" s="239"/>
      <c r="G2"/>
      <c r="H2"/>
      <c r="I2" s="199"/>
      <c r="J2" s="409" t="s">
        <v>216</v>
      </c>
      <c r="K2" s="409"/>
      <c r="L2" s="409"/>
      <c r="M2" s="409"/>
      <c r="N2" s="409"/>
      <c r="O2" s="409"/>
      <c r="P2" s="409"/>
      <c r="Q2" s="194"/>
    </row>
    <row r="3" spans="1:17" s="187" customFormat="1" ht="54" customHeight="1" thickBot="1" x14ac:dyDescent="0.25">
      <c r="A3" s="192" t="s">
        <v>171</v>
      </c>
      <c r="B3" s="192" t="s">
        <v>172</v>
      </c>
      <c r="C3" s="192" t="s">
        <v>173</v>
      </c>
      <c r="D3" s="192" t="s">
        <v>174</v>
      </c>
      <c r="E3" s="254" t="s">
        <v>239</v>
      </c>
      <c r="F3" s="254" t="s">
        <v>236</v>
      </c>
      <c r="G3" s="233" t="s">
        <v>184</v>
      </c>
      <c r="H3" s="233" t="s">
        <v>182</v>
      </c>
      <c r="I3" s="233" t="s">
        <v>183</v>
      </c>
      <c r="J3" s="236" t="s">
        <v>228</v>
      </c>
      <c r="K3" s="236" t="s">
        <v>178</v>
      </c>
      <c r="L3" s="250" t="s">
        <v>212</v>
      </c>
      <c r="M3" s="237" t="s">
        <v>213</v>
      </c>
      <c r="N3" s="237" t="s">
        <v>179</v>
      </c>
      <c r="O3" s="237" t="s">
        <v>180</v>
      </c>
      <c r="P3" s="253" t="s">
        <v>214</v>
      </c>
      <c r="Q3" s="195" t="s">
        <v>170</v>
      </c>
    </row>
    <row r="4" spans="1:17" s="187" customFormat="1" ht="13.5" thickTop="1" x14ac:dyDescent="0.2">
      <c r="A4" s="191"/>
      <c r="B4" s="191"/>
      <c r="C4" s="191"/>
      <c r="D4" s="191"/>
      <c r="E4" s="191"/>
      <c r="F4" s="191"/>
      <c r="G4" s="191"/>
      <c r="H4" s="191"/>
      <c r="I4" s="191"/>
      <c r="J4" s="234"/>
      <c r="K4" s="234"/>
      <c r="L4" s="234"/>
      <c r="M4" s="234"/>
      <c r="N4" s="234"/>
      <c r="O4" s="234"/>
      <c r="P4" s="234"/>
      <c r="Q4" s="191"/>
    </row>
    <row r="5" spans="1:17" s="187" customFormat="1" x14ac:dyDescent="0.2">
      <c r="A5" s="188"/>
      <c r="B5" s="188"/>
      <c r="C5" s="188"/>
      <c r="D5" s="188"/>
      <c r="E5" s="188"/>
      <c r="F5" s="188"/>
      <c r="G5" s="188"/>
      <c r="H5" s="188"/>
      <c r="I5" s="188"/>
      <c r="J5" s="216"/>
      <c r="K5" s="216"/>
      <c r="L5" s="216"/>
      <c r="M5" s="216"/>
      <c r="N5" s="216"/>
      <c r="O5" s="216"/>
      <c r="P5" s="216"/>
      <c r="Q5" s="188"/>
    </row>
    <row r="6" spans="1:17" s="187" customFormat="1" x14ac:dyDescent="0.2">
      <c r="A6" s="188"/>
      <c r="B6" s="188"/>
      <c r="C6" s="188"/>
      <c r="D6" s="188"/>
      <c r="E6" s="188"/>
      <c r="F6" s="188"/>
      <c r="G6" s="188"/>
      <c r="H6" s="188"/>
      <c r="I6" s="188"/>
      <c r="J6" s="216"/>
      <c r="K6" s="216"/>
      <c r="L6" s="216"/>
      <c r="M6" s="216"/>
      <c r="N6" s="216"/>
      <c r="O6" s="216"/>
      <c r="P6" s="216"/>
      <c r="Q6" s="188"/>
    </row>
    <row r="7" spans="1:17" s="187" customFormat="1" x14ac:dyDescent="0.2">
      <c r="A7" s="188"/>
      <c r="B7" s="188"/>
      <c r="C7" s="188"/>
      <c r="D7" s="188"/>
      <c r="E7" s="188"/>
      <c r="F7" s="188"/>
      <c r="G7" s="188"/>
      <c r="H7" s="188"/>
      <c r="I7" s="188"/>
      <c r="J7" s="216"/>
      <c r="K7" s="216"/>
      <c r="L7" s="216"/>
      <c r="M7" s="216"/>
      <c r="N7" s="216"/>
      <c r="O7" s="216"/>
      <c r="P7" s="216"/>
      <c r="Q7" s="188"/>
    </row>
    <row r="8" spans="1:17" s="187" customFormat="1" x14ac:dyDescent="0.2">
      <c r="A8" s="188"/>
      <c r="B8" s="188"/>
      <c r="C8" s="188"/>
      <c r="D8" s="188"/>
      <c r="E8" s="188"/>
      <c r="F8" s="188"/>
      <c r="G8" s="188"/>
      <c r="H8" s="188"/>
      <c r="I8" s="188"/>
      <c r="J8" s="216"/>
      <c r="K8" s="216"/>
      <c r="L8" s="216"/>
      <c r="M8" s="216"/>
      <c r="N8" s="216"/>
      <c r="O8" s="216"/>
      <c r="P8" s="216"/>
      <c r="Q8" s="188"/>
    </row>
    <row r="9" spans="1:17" s="187" customFormat="1" x14ac:dyDescent="0.2">
      <c r="A9" s="188"/>
      <c r="B9" s="188"/>
      <c r="C9" s="188"/>
      <c r="D9" s="188"/>
      <c r="E9" s="188"/>
      <c r="F9" s="188"/>
      <c r="G9" s="188"/>
      <c r="H9" s="188"/>
      <c r="I9" s="188"/>
      <c r="J9" s="216"/>
      <c r="K9" s="216"/>
      <c r="L9" s="216"/>
      <c r="M9" s="216"/>
      <c r="N9" s="216"/>
      <c r="O9" s="216"/>
      <c r="P9" s="216"/>
      <c r="Q9" s="188"/>
    </row>
    <row r="10" spans="1:17" s="187" customFormat="1" x14ac:dyDescent="0.2">
      <c r="A10" s="188"/>
      <c r="B10" s="188"/>
      <c r="C10" s="188"/>
      <c r="D10" s="188"/>
      <c r="E10" s="188"/>
      <c r="F10" s="188"/>
      <c r="G10" s="188"/>
      <c r="H10" s="188"/>
      <c r="I10" s="188"/>
      <c r="J10" s="216"/>
      <c r="K10" s="216"/>
      <c r="L10" s="216"/>
      <c r="M10" s="216"/>
      <c r="N10" s="216"/>
      <c r="O10" s="216"/>
      <c r="P10" s="216"/>
      <c r="Q10" s="188"/>
    </row>
    <row r="11" spans="1:17" s="187" customFormat="1" x14ac:dyDescent="0.2">
      <c r="A11" s="188"/>
      <c r="B11" s="188"/>
      <c r="C11" s="188"/>
      <c r="D11" s="188"/>
      <c r="E11" s="188"/>
      <c r="F11" s="188"/>
      <c r="G11" s="188"/>
      <c r="H11" s="188"/>
      <c r="I11" s="188"/>
      <c r="J11" s="216"/>
      <c r="K11" s="216"/>
      <c r="L11" s="216"/>
      <c r="M11" s="216"/>
      <c r="N11" s="216"/>
      <c r="O11" s="216"/>
      <c r="P11" s="216"/>
      <c r="Q11" s="188"/>
    </row>
    <row r="12" spans="1:17" s="187" customFormat="1" x14ac:dyDescent="0.2">
      <c r="A12" s="188"/>
      <c r="B12" s="188"/>
      <c r="C12" s="188"/>
      <c r="D12" s="188"/>
      <c r="E12" s="188"/>
      <c r="F12" s="188"/>
      <c r="G12" s="188"/>
      <c r="H12" s="188"/>
      <c r="I12" s="188"/>
      <c r="J12" s="216"/>
      <c r="K12" s="216"/>
      <c r="L12" s="216"/>
      <c r="M12" s="216"/>
      <c r="N12" s="216"/>
      <c r="O12" s="216"/>
      <c r="P12" s="216"/>
      <c r="Q12" s="188"/>
    </row>
    <row r="13" spans="1:17" s="187" customFormat="1" x14ac:dyDescent="0.2">
      <c r="A13" s="188"/>
      <c r="B13" s="188"/>
      <c r="C13" s="188"/>
      <c r="D13" s="188"/>
      <c r="E13" s="188"/>
      <c r="F13" s="188"/>
      <c r="G13" s="188"/>
      <c r="H13" s="188"/>
      <c r="I13" s="188"/>
      <c r="J13" s="216"/>
      <c r="K13" s="216"/>
      <c r="L13" s="216"/>
      <c r="M13" s="216"/>
      <c r="N13" s="216"/>
      <c r="O13" s="216"/>
      <c r="P13" s="216"/>
      <c r="Q13" s="188"/>
    </row>
    <row r="14" spans="1:17" s="187" customFormat="1" x14ac:dyDescent="0.2">
      <c r="A14" s="188"/>
      <c r="B14" s="188"/>
      <c r="C14" s="188"/>
      <c r="D14" s="188"/>
      <c r="E14" s="188"/>
      <c r="F14" s="188"/>
      <c r="G14" s="188"/>
      <c r="H14" s="188"/>
      <c r="I14" s="188"/>
      <c r="J14" s="216"/>
      <c r="K14" s="216"/>
      <c r="L14" s="216"/>
      <c r="M14" s="216"/>
      <c r="N14" s="216"/>
      <c r="O14" s="216"/>
      <c r="P14" s="216"/>
      <c r="Q14" s="188"/>
    </row>
    <row r="15" spans="1:17" s="187" customFormat="1" x14ac:dyDescent="0.2">
      <c r="A15" s="188"/>
      <c r="B15" s="188"/>
      <c r="C15" s="188"/>
      <c r="D15" s="188"/>
      <c r="E15" s="188"/>
      <c r="F15" s="188"/>
      <c r="G15" s="188"/>
      <c r="H15" s="188"/>
      <c r="I15" s="188"/>
      <c r="J15" s="216"/>
      <c r="K15" s="216"/>
      <c r="L15" s="216"/>
      <c r="M15" s="216"/>
      <c r="N15" s="216"/>
      <c r="O15" s="216"/>
      <c r="P15" s="216"/>
      <c r="Q15" s="188"/>
    </row>
    <row r="16" spans="1:17" s="187" customFormat="1" x14ac:dyDescent="0.2">
      <c r="A16" s="188"/>
      <c r="B16" s="188"/>
      <c r="C16" s="188"/>
      <c r="D16" s="188"/>
      <c r="E16" s="188"/>
      <c r="F16" s="188"/>
      <c r="G16" s="188"/>
      <c r="H16" s="188"/>
      <c r="I16" s="188"/>
      <c r="J16" s="216"/>
      <c r="K16" s="216"/>
      <c r="L16" s="216"/>
      <c r="M16" s="216"/>
      <c r="N16" s="216"/>
      <c r="O16" s="216"/>
      <c r="P16" s="216"/>
      <c r="Q16" s="188"/>
    </row>
    <row r="17" spans="1:17" s="187" customFormat="1" x14ac:dyDescent="0.2">
      <c r="A17" s="188"/>
      <c r="B17" s="188"/>
      <c r="C17" s="188"/>
      <c r="D17" s="188"/>
      <c r="E17" s="188"/>
      <c r="F17" s="188"/>
      <c r="G17" s="188"/>
      <c r="H17" s="188"/>
      <c r="I17" s="188"/>
      <c r="J17" s="216"/>
      <c r="K17" s="216"/>
      <c r="L17" s="216"/>
      <c r="M17" s="216"/>
      <c r="N17" s="216"/>
      <c r="O17" s="216"/>
      <c r="P17" s="216"/>
      <c r="Q17" s="188"/>
    </row>
    <row r="18" spans="1:17" s="187" customFormat="1" x14ac:dyDescent="0.2">
      <c r="A18" s="188"/>
      <c r="B18" s="188"/>
      <c r="C18" s="188"/>
      <c r="D18" s="188"/>
      <c r="E18" s="188"/>
      <c r="F18" s="188"/>
      <c r="G18" s="188"/>
      <c r="H18" s="188"/>
      <c r="I18" s="188"/>
      <c r="J18" s="216"/>
      <c r="K18" s="216"/>
      <c r="L18" s="216"/>
      <c r="M18" s="216"/>
      <c r="N18" s="216"/>
      <c r="O18" s="216"/>
      <c r="P18" s="216"/>
      <c r="Q18" s="188"/>
    </row>
    <row r="19" spans="1:17" s="187" customFormat="1" x14ac:dyDescent="0.2">
      <c r="A19" s="188"/>
      <c r="B19" s="188"/>
      <c r="C19" s="188"/>
      <c r="D19" s="188"/>
      <c r="E19" s="188"/>
      <c r="F19" s="188"/>
      <c r="G19" s="188"/>
      <c r="H19" s="188"/>
      <c r="I19" s="188"/>
      <c r="J19" s="216"/>
      <c r="K19" s="216"/>
      <c r="L19" s="216"/>
      <c r="M19" s="216"/>
      <c r="N19" s="216"/>
      <c r="O19" s="216"/>
      <c r="P19" s="216"/>
      <c r="Q19" s="188"/>
    </row>
    <row r="20" spans="1:17" s="187" customFormat="1" x14ac:dyDescent="0.2">
      <c r="A20" s="188"/>
      <c r="B20" s="188"/>
      <c r="C20" s="188"/>
      <c r="D20" s="188"/>
      <c r="E20" s="188"/>
      <c r="F20" s="188"/>
      <c r="G20" s="188"/>
      <c r="H20" s="188"/>
      <c r="I20" s="188"/>
      <c r="J20" s="216"/>
      <c r="K20" s="216"/>
      <c r="L20" s="216"/>
      <c r="M20" s="216"/>
      <c r="N20" s="216"/>
      <c r="O20" s="216"/>
      <c r="P20" s="216"/>
      <c r="Q20" s="188"/>
    </row>
    <row r="21" spans="1:17" s="187" customFormat="1" x14ac:dyDescent="0.2">
      <c r="A21" s="188"/>
      <c r="B21" s="188"/>
      <c r="C21" s="188"/>
      <c r="D21" s="188"/>
      <c r="E21" s="188"/>
      <c r="F21" s="188"/>
      <c r="G21" s="188"/>
      <c r="H21" s="188"/>
      <c r="I21" s="188"/>
      <c r="J21" s="216"/>
      <c r="K21" s="216"/>
      <c r="L21" s="216"/>
      <c r="M21" s="216"/>
      <c r="N21" s="216"/>
      <c r="O21" s="216"/>
      <c r="P21" s="216"/>
      <c r="Q21" s="188"/>
    </row>
    <row r="22" spans="1:17" s="187" customFormat="1" x14ac:dyDescent="0.2">
      <c r="A22" s="188"/>
      <c r="B22" s="188"/>
      <c r="C22" s="188"/>
      <c r="D22" s="188"/>
      <c r="E22" s="188"/>
      <c r="F22" s="188"/>
      <c r="G22" s="188"/>
      <c r="H22" s="188"/>
      <c r="I22" s="188"/>
      <c r="J22" s="216"/>
      <c r="K22" s="216"/>
      <c r="L22" s="216"/>
      <c r="M22" s="216"/>
      <c r="N22" s="216"/>
      <c r="O22" s="216"/>
      <c r="P22" s="216"/>
      <c r="Q22" s="188"/>
    </row>
    <row r="23" spans="1:17" s="187" customFormat="1" x14ac:dyDescent="0.2">
      <c r="A23" s="188"/>
      <c r="B23" s="188"/>
      <c r="C23" s="188"/>
      <c r="D23" s="188"/>
      <c r="E23" s="188"/>
      <c r="F23" s="188"/>
      <c r="G23" s="188"/>
      <c r="H23" s="188"/>
      <c r="I23" s="188"/>
      <c r="J23" s="216"/>
      <c r="K23" s="216"/>
      <c r="L23" s="216"/>
      <c r="M23" s="216"/>
      <c r="N23" s="216"/>
      <c r="O23" s="216"/>
      <c r="P23" s="216"/>
      <c r="Q23" s="188"/>
    </row>
    <row r="24" spans="1:17" s="187" customFormat="1" x14ac:dyDescent="0.2">
      <c r="A24" s="188"/>
      <c r="B24" s="188"/>
      <c r="C24" s="188"/>
      <c r="D24" s="188"/>
      <c r="E24" s="188"/>
      <c r="F24" s="188"/>
      <c r="G24" s="188"/>
      <c r="H24" s="188"/>
      <c r="I24" s="188"/>
      <c r="J24" s="216"/>
      <c r="K24" s="216"/>
      <c r="L24" s="216"/>
      <c r="M24" s="216"/>
      <c r="N24" s="216"/>
      <c r="O24" s="216"/>
      <c r="P24" s="216"/>
      <c r="Q24" s="188"/>
    </row>
    <row r="25" spans="1:17" s="187" customFormat="1" x14ac:dyDescent="0.2">
      <c r="A25" s="188"/>
      <c r="B25" s="188"/>
      <c r="C25" s="188"/>
      <c r="D25" s="188"/>
      <c r="E25" s="188"/>
      <c r="F25" s="188"/>
      <c r="G25" s="188"/>
      <c r="H25" s="188"/>
      <c r="I25" s="188"/>
      <c r="J25" s="216"/>
      <c r="K25" s="216"/>
      <c r="L25" s="216"/>
      <c r="M25" s="216"/>
      <c r="N25" s="216"/>
      <c r="O25" s="216"/>
      <c r="P25" s="216"/>
      <c r="Q25" s="188"/>
    </row>
    <row r="26" spans="1:17" s="187" customFormat="1" x14ac:dyDescent="0.2">
      <c r="A26" s="188"/>
      <c r="B26" s="188"/>
      <c r="C26" s="188"/>
      <c r="D26" s="188"/>
      <c r="E26" s="188"/>
      <c r="F26" s="188"/>
      <c r="G26" s="188"/>
      <c r="H26" s="188"/>
      <c r="I26" s="188"/>
      <c r="J26" s="216"/>
      <c r="K26" s="216"/>
      <c r="L26" s="216"/>
      <c r="M26" s="216"/>
      <c r="N26" s="216"/>
      <c r="O26" s="216"/>
      <c r="P26" s="216"/>
      <c r="Q26" s="188"/>
    </row>
    <row r="27" spans="1:17" s="187" customFormat="1" x14ac:dyDescent="0.2">
      <c r="A27" s="188"/>
      <c r="B27" s="188"/>
      <c r="C27" s="188"/>
      <c r="D27" s="188"/>
      <c r="E27" s="188"/>
      <c r="F27" s="188"/>
      <c r="G27" s="188"/>
      <c r="H27" s="188"/>
      <c r="I27" s="188"/>
      <c r="J27" s="216"/>
      <c r="K27" s="216"/>
      <c r="L27" s="216"/>
      <c r="M27" s="216"/>
      <c r="N27" s="216"/>
      <c r="O27" s="216"/>
      <c r="P27" s="216"/>
      <c r="Q27" s="188"/>
    </row>
    <row r="28" spans="1:17" s="187" customFormat="1" x14ac:dyDescent="0.2">
      <c r="A28" s="188"/>
      <c r="B28" s="188"/>
      <c r="C28" s="188"/>
      <c r="D28" s="188"/>
      <c r="E28" s="188"/>
      <c r="F28" s="188"/>
      <c r="G28" s="188"/>
      <c r="H28" s="188"/>
      <c r="I28" s="188"/>
      <c r="J28" s="216"/>
      <c r="K28" s="216"/>
      <c r="L28" s="216"/>
      <c r="M28" s="216"/>
      <c r="N28" s="216"/>
      <c r="O28" s="216"/>
      <c r="P28" s="216"/>
      <c r="Q28" s="188"/>
    </row>
    <row r="29" spans="1:17" s="187" customFormat="1" x14ac:dyDescent="0.2">
      <c r="A29" s="188"/>
      <c r="B29" s="188"/>
      <c r="C29" s="188"/>
      <c r="D29" s="188"/>
      <c r="E29" s="188"/>
      <c r="F29" s="188"/>
      <c r="G29" s="188"/>
      <c r="H29" s="188"/>
      <c r="I29" s="188"/>
      <c r="J29" s="216"/>
      <c r="K29" s="216"/>
      <c r="L29" s="216"/>
      <c r="M29" s="216"/>
      <c r="N29" s="216"/>
      <c r="O29" s="216"/>
      <c r="P29" s="216"/>
      <c r="Q29" s="188"/>
    </row>
    <row r="30" spans="1:17" s="187" customFormat="1" x14ac:dyDescent="0.2">
      <c r="A30" s="188"/>
      <c r="B30" s="188"/>
      <c r="C30" s="188"/>
      <c r="D30" s="188"/>
      <c r="E30" s="188"/>
      <c r="F30" s="188"/>
      <c r="G30" s="188"/>
      <c r="H30" s="188"/>
      <c r="I30" s="188"/>
      <c r="J30" s="216"/>
      <c r="K30" s="216"/>
      <c r="L30" s="216"/>
      <c r="M30" s="216"/>
      <c r="N30" s="216"/>
      <c r="O30" s="216"/>
      <c r="P30" s="216"/>
      <c r="Q30" s="188"/>
    </row>
    <row r="31" spans="1:17" s="187" customFormat="1" x14ac:dyDescent="0.2">
      <c r="A31" s="188"/>
      <c r="B31" s="188"/>
      <c r="C31" s="188"/>
      <c r="D31" s="188"/>
      <c r="E31" s="188"/>
      <c r="F31" s="188"/>
      <c r="G31" s="188"/>
      <c r="H31" s="188"/>
      <c r="I31" s="188"/>
      <c r="J31" s="216"/>
      <c r="K31" s="216"/>
      <c r="L31" s="216"/>
      <c r="M31" s="216"/>
      <c r="N31" s="216"/>
      <c r="O31" s="216"/>
      <c r="P31" s="216"/>
      <c r="Q31" s="188"/>
    </row>
    <row r="32" spans="1:17" s="187" customFormat="1" x14ac:dyDescent="0.2">
      <c r="A32" s="188"/>
      <c r="B32" s="188"/>
      <c r="C32" s="188"/>
      <c r="D32" s="188"/>
      <c r="E32" s="188"/>
      <c r="F32" s="188"/>
      <c r="G32" s="188"/>
      <c r="H32" s="188"/>
      <c r="I32" s="188"/>
      <c r="J32" s="216"/>
      <c r="K32" s="216"/>
      <c r="L32" s="216"/>
      <c r="M32" s="216"/>
      <c r="N32" s="216"/>
      <c r="O32" s="216"/>
      <c r="P32" s="216"/>
      <c r="Q32" s="188"/>
    </row>
    <row r="33" spans="1:17" s="187" customFormat="1" x14ac:dyDescent="0.2">
      <c r="A33" s="188"/>
      <c r="B33" s="188"/>
      <c r="C33" s="188"/>
      <c r="D33" s="188"/>
      <c r="E33" s="188"/>
      <c r="F33" s="188"/>
      <c r="G33" s="188"/>
      <c r="H33" s="188"/>
      <c r="I33" s="188"/>
      <c r="J33" s="216"/>
      <c r="K33" s="216"/>
      <c r="L33" s="216"/>
      <c r="M33" s="216"/>
      <c r="N33" s="216"/>
      <c r="O33" s="216"/>
      <c r="P33" s="216"/>
      <c r="Q33" s="188"/>
    </row>
    <row r="34" spans="1:17" s="187" customFormat="1" x14ac:dyDescent="0.2">
      <c r="A34" s="188"/>
      <c r="B34" s="188"/>
      <c r="C34" s="188"/>
      <c r="D34" s="188"/>
      <c r="E34" s="188"/>
      <c r="F34" s="188"/>
      <c r="G34" s="188"/>
      <c r="H34" s="188"/>
      <c r="I34" s="188"/>
      <c r="J34" s="216"/>
      <c r="K34" s="216"/>
      <c r="L34" s="216"/>
      <c r="M34" s="216"/>
      <c r="N34" s="216"/>
      <c r="O34" s="216"/>
      <c r="P34" s="216"/>
      <c r="Q34" s="188"/>
    </row>
    <row r="35" spans="1:17" s="187" customFormat="1" x14ac:dyDescent="0.2">
      <c r="A35" s="188"/>
      <c r="B35" s="188"/>
      <c r="C35" s="188"/>
      <c r="D35" s="188"/>
      <c r="E35" s="188"/>
      <c r="F35" s="188"/>
      <c r="G35" s="188"/>
      <c r="H35" s="188"/>
      <c r="I35" s="188"/>
      <c r="J35" s="216"/>
      <c r="K35" s="216"/>
      <c r="L35" s="216"/>
      <c r="M35" s="216"/>
      <c r="N35" s="216"/>
      <c r="O35" s="216"/>
      <c r="P35" s="216"/>
      <c r="Q35" s="188"/>
    </row>
    <row r="36" spans="1:17" s="187" customFormat="1" x14ac:dyDescent="0.2">
      <c r="A36" s="188"/>
      <c r="B36" s="188"/>
      <c r="C36" s="188"/>
      <c r="D36" s="188"/>
      <c r="E36" s="188"/>
      <c r="F36" s="188"/>
      <c r="G36" s="188"/>
      <c r="H36" s="188"/>
      <c r="I36" s="188"/>
      <c r="J36" s="216"/>
      <c r="K36" s="216"/>
      <c r="L36" s="216"/>
      <c r="M36" s="216"/>
      <c r="N36" s="216"/>
      <c r="O36" s="216"/>
      <c r="P36" s="216"/>
      <c r="Q36" s="188"/>
    </row>
    <row r="37" spans="1:17" s="187" customFormat="1" x14ac:dyDescent="0.2">
      <c r="A37" s="188"/>
      <c r="B37" s="188"/>
      <c r="C37" s="188"/>
      <c r="D37" s="188"/>
      <c r="E37" s="188"/>
      <c r="F37" s="188"/>
      <c r="G37" s="188"/>
      <c r="H37" s="188"/>
      <c r="I37" s="188"/>
      <c r="J37" s="216"/>
      <c r="K37" s="216"/>
      <c r="L37" s="216"/>
      <c r="M37" s="216"/>
      <c r="N37" s="216"/>
      <c r="O37" s="216"/>
      <c r="P37" s="216"/>
      <c r="Q37" s="188"/>
    </row>
    <row r="38" spans="1:17" s="187" customFormat="1" x14ac:dyDescent="0.2">
      <c r="A38" s="188"/>
      <c r="B38" s="188"/>
      <c r="C38" s="188"/>
      <c r="D38" s="188"/>
      <c r="E38" s="188"/>
      <c r="F38" s="188"/>
      <c r="G38" s="188"/>
      <c r="H38" s="188"/>
      <c r="I38" s="188"/>
      <c r="J38" s="216"/>
      <c r="K38" s="216"/>
      <c r="L38" s="216"/>
      <c r="M38" s="216"/>
      <c r="N38" s="216"/>
      <c r="O38" s="216"/>
      <c r="P38" s="216"/>
      <c r="Q38" s="188"/>
    </row>
    <row r="39" spans="1:17" s="187" customFormat="1" x14ac:dyDescent="0.2">
      <c r="A39" s="188"/>
      <c r="B39" s="188"/>
      <c r="C39" s="188"/>
      <c r="D39" s="188"/>
      <c r="E39" s="188"/>
      <c r="F39" s="188"/>
      <c r="G39" s="188"/>
      <c r="H39" s="188"/>
      <c r="I39" s="188"/>
      <c r="J39" s="216"/>
      <c r="K39" s="216"/>
      <c r="L39" s="216"/>
      <c r="M39" s="216"/>
      <c r="N39" s="216"/>
      <c r="O39" s="216"/>
      <c r="P39" s="216"/>
      <c r="Q39" s="188"/>
    </row>
    <row r="40" spans="1:17" s="187" customFormat="1" x14ac:dyDescent="0.2">
      <c r="A40" s="188"/>
      <c r="B40" s="188"/>
      <c r="C40" s="188"/>
      <c r="D40" s="188"/>
      <c r="E40" s="188"/>
      <c r="F40" s="188"/>
      <c r="G40" s="188"/>
      <c r="H40" s="188"/>
      <c r="I40" s="188"/>
      <c r="J40" s="216"/>
      <c r="K40" s="216"/>
      <c r="L40" s="216"/>
      <c r="M40" s="216"/>
      <c r="N40" s="216"/>
      <c r="O40" s="216"/>
      <c r="P40" s="216"/>
      <c r="Q40" s="188"/>
    </row>
    <row r="41" spans="1:17" s="187" customFormat="1" x14ac:dyDescent="0.2">
      <c r="A41" s="188"/>
      <c r="B41" s="188"/>
      <c r="C41" s="188"/>
      <c r="D41" s="188"/>
      <c r="E41" s="188"/>
      <c r="F41" s="188"/>
      <c r="G41" s="188"/>
      <c r="H41" s="188"/>
      <c r="I41" s="188"/>
      <c r="J41" s="216"/>
      <c r="K41" s="216"/>
      <c r="L41" s="216"/>
      <c r="M41" s="216"/>
      <c r="N41" s="216"/>
      <c r="O41" s="216"/>
      <c r="P41" s="216"/>
      <c r="Q41" s="188"/>
    </row>
    <row r="42" spans="1:17" s="187" customFormat="1" x14ac:dyDescent="0.2">
      <c r="A42" s="188"/>
      <c r="B42" s="188"/>
      <c r="C42" s="188"/>
      <c r="D42" s="188"/>
      <c r="E42" s="188"/>
      <c r="F42" s="188"/>
      <c r="G42" s="188"/>
      <c r="H42" s="188"/>
      <c r="I42" s="188"/>
      <c r="J42" s="216"/>
      <c r="K42" s="216"/>
      <c r="L42" s="216"/>
      <c r="M42" s="216"/>
      <c r="N42" s="216"/>
      <c r="O42" s="216"/>
      <c r="P42" s="216"/>
      <c r="Q42" s="188"/>
    </row>
    <row r="43" spans="1:17" s="187" customFormat="1" x14ac:dyDescent="0.2">
      <c r="A43" s="188"/>
      <c r="B43" s="188"/>
      <c r="C43" s="188"/>
      <c r="D43" s="188"/>
      <c r="E43" s="188"/>
      <c r="F43" s="188"/>
      <c r="G43" s="188"/>
      <c r="H43" s="188"/>
      <c r="I43" s="188"/>
      <c r="J43" s="216"/>
      <c r="K43" s="216"/>
      <c r="L43" s="216"/>
      <c r="M43" s="216"/>
      <c r="N43" s="216"/>
      <c r="O43" s="216"/>
      <c r="P43" s="216"/>
      <c r="Q43" s="188"/>
    </row>
    <row r="44" spans="1:17" s="187" customFormat="1" x14ac:dyDescent="0.2">
      <c r="A44" s="188"/>
      <c r="B44" s="188"/>
      <c r="C44" s="188"/>
      <c r="D44" s="188"/>
      <c r="E44" s="188"/>
      <c r="F44" s="188"/>
      <c r="G44" s="188"/>
      <c r="H44" s="188"/>
      <c r="I44" s="188"/>
      <c r="J44" s="216"/>
      <c r="K44" s="216"/>
      <c r="L44" s="216"/>
      <c r="M44" s="216"/>
      <c r="N44" s="216"/>
      <c r="O44" s="216"/>
      <c r="P44" s="216"/>
      <c r="Q44" s="188"/>
    </row>
    <row r="45" spans="1:17" s="187" customFormat="1" x14ac:dyDescent="0.2">
      <c r="A45" s="188"/>
      <c r="B45" s="188"/>
      <c r="C45" s="188"/>
      <c r="D45" s="188"/>
      <c r="E45" s="188"/>
      <c r="F45" s="188"/>
      <c r="G45" s="188"/>
      <c r="H45" s="188"/>
      <c r="I45" s="188"/>
      <c r="J45" s="216"/>
      <c r="K45" s="216"/>
      <c r="L45" s="216"/>
      <c r="M45" s="216"/>
      <c r="N45" s="216"/>
      <c r="O45" s="216"/>
      <c r="P45" s="216"/>
      <c r="Q45" s="188"/>
    </row>
    <row r="46" spans="1:17" s="187" customFormat="1" x14ac:dyDescent="0.2">
      <c r="A46" s="188"/>
      <c r="B46" s="188"/>
      <c r="C46" s="188"/>
      <c r="D46" s="188"/>
      <c r="E46" s="188"/>
      <c r="F46" s="188"/>
      <c r="G46" s="188"/>
      <c r="H46" s="188"/>
      <c r="I46" s="188"/>
      <c r="J46" s="216"/>
      <c r="K46" s="216"/>
      <c r="L46" s="216"/>
      <c r="M46" s="216"/>
      <c r="N46" s="216"/>
      <c r="O46" s="216"/>
      <c r="P46" s="216"/>
      <c r="Q46" s="188"/>
    </row>
    <row r="47" spans="1:17" s="187" customFormat="1" x14ac:dyDescent="0.2">
      <c r="A47" s="188"/>
      <c r="B47" s="188"/>
      <c r="C47" s="188"/>
      <c r="D47" s="188"/>
      <c r="E47" s="188"/>
      <c r="F47" s="188"/>
      <c r="G47" s="188"/>
      <c r="H47" s="188"/>
      <c r="I47" s="188"/>
      <c r="J47" s="216"/>
      <c r="K47" s="216"/>
      <c r="L47" s="216"/>
      <c r="M47" s="216"/>
      <c r="N47" s="216"/>
      <c r="O47" s="216"/>
      <c r="P47" s="216"/>
      <c r="Q47" s="188"/>
    </row>
    <row r="48" spans="1:17" s="187" customFormat="1" x14ac:dyDescent="0.2">
      <c r="A48" s="188"/>
      <c r="B48" s="188"/>
      <c r="C48" s="188"/>
      <c r="D48" s="188"/>
      <c r="E48" s="188"/>
      <c r="F48" s="188"/>
      <c r="G48" s="188"/>
      <c r="H48" s="188"/>
      <c r="I48" s="188"/>
      <c r="J48" s="216"/>
      <c r="K48" s="216"/>
      <c r="L48" s="216"/>
      <c r="M48" s="216"/>
      <c r="N48" s="216"/>
      <c r="O48" s="216"/>
      <c r="P48" s="216"/>
      <c r="Q48" s="188"/>
    </row>
    <row r="49" spans="1:17" s="187" customFormat="1" x14ac:dyDescent="0.2">
      <c r="A49" s="188"/>
      <c r="B49" s="188"/>
      <c r="C49" s="188"/>
      <c r="D49" s="188"/>
      <c r="E49" s="188"/>
      <c r="F49" s="188"/>
      <c r="G49" s="188"/>
      <c r="H49" s="188"/>
      <c r="I49" s="188"/>
      <c r="J49" s="216"/>
      <c r="K49" s="216"/>
      <c r="L49" s="216"/>
      <c r="M49" s="216"/>
      <c r="N49" s="216"/>
      <c r="O49" s="216"/>
      <c r="P49" s="216"/>
      <c r="Q49" s="188"/>
    </row>
    <row r="50" spans="1:17" s="187" customFormat="1" x14ac:dyDescent="0.2">
      <c r="A50" s="188"/>
      <c r="B50" s="188"/>
      <c r="C50" s="188"/>
      <c r="D50" s="188"/>
      <c r="E50" s="188"/>
      <c r="F50" s="188"/>
      <c r="G50" s="188"/>
      <c r="H50" s="188"/>
      <c r="I50" s="188"/>
      <c r="J50" s="216"/>
      <c r="K50" s="216"/>
      <c r="L50" s="216"/>
      <c r="M50" s="216"/>
      <c r="N50" s="216"/>
      <c r="O50" s="216"/>
      <c r="P50" s="216"/>
      <c r="Q50" s="188"/>
    </row>
    <row r="51" spans="1:17" s="187" customFormat="1" x14ac:dyDescent="0.2">
      <c r="A51" s="188"/>
      <c r="B51" s="189"/>
      <c r="C51" s="188"/>
      <c r="D51" s="188"/>
      <c r="E51" s="188"/>
      <c r="F51" s="188"/>
      <c r="G51" s="188"/>
      <c r="H51" s="188"/>
      <c r="I51" s="188"/>
      <c r="J51" s="216"/>
      <c r="K51" s="216"/>
      <c r="L51" s="216"/>
      <c r="M51" s="216"/>
      <c r="N51" s="216"/>
      <c r="O51" s="216"/>
      <c r="P51" s="216"/>
      <c r="Q51" s="188"/>
    </row>
    <row r="52" spans="1:17" s="187" customFormat="1" x14ac:dyDescent="0.2">
      <c r="A52" s="188"/>
      <c r="B52" s="189"/>
      <c r="C52" s="188"/>
      <c r="D52" s="188"/>
      <c r="E52" s="188"/>
      <c r="F52" s="188"/>
      <c r="G52" s="188"/>
      <c r="H52" s="188"/>
      <c r="I52" s="188"/>
      <c r="J52" s="216"/>
      <c r="K52" s="216"/>
      <c r="L52" s="216"/>
      <c r="M52" s="216"/>
      <c r="N52" s="216"/>
      <c r="O52" s="216"/>
      <c r="P52" s="216"/>
      <c r="Q52" s="188"/>
    </row>
    <row r="53" spans="1:17" s="187" customFormat="1" x14ac:dyDescent="0.2">
      <c r="A53" s="188"/>
      <c r="B53" s="189"/>
      <c r="C53" s="188"/>
      <c r="D53" s="188"/>
      <c r="E53" s="188"/>
      <c r="F53" s="188"/>
      <c r="G53" s="188"/>
      <c r="H53" s="188"/>
      <c r="I53" s="188"/>
      <c r="J53" s="216"/>
      <c r="K53" s="216"/>
      <c r="L53" s="216"/>
      <c r="M53" s="216"/>
      <c r="N53" s="216"/>
      <c r="O53" s="216"/>
      <c r="P53" s="216"/>
      <c r="Q53" s="188"/>
    </row>
    <row r="54" spans="1:17" s="187" customFormat="1" x14ac:dyDescent="0.2">
      <c r="A54" s="188"/>
      <c r="B54" s="189"/>
      <c r="C54" s="188"/>
      <c r="D54" s="188"/>
      <c r="E54" s="188"/>
      <c r="F54" s="188"/>
      <c r="G54" s="188"/>
      <c r="H54" s="188"/>
      <c r="I54" s="188"/>
      <c r="J54" s="216"/>
      <c r="K54" s="216"/>
      <c r="L54" s="216"/>
      <c r="M54" s="216"/>
      <c r="N54" s="216"/>
      <c r="O54" s="216"/>
      <c r="P54" s="216"/>
      <c r="Q54" s="188"/>
    </row>
    <row r="55" spans="1:17" s="187" customFormat="1" x14ac:dyDescent="0.2">
      <c r="A55" s="188"/>
      <c r="B55" s="189"/>
      <c r="C55" s="188"/>
      <c r="D55" s="188"/>
      <c r="E55" s="188"/>
      <c r="F55" s="188"/>
      <c r="G55" s="188"/>
      <c r="H55" s="188"/>
      <c r="I55" s="188"/>
      <c r="J55" s="216"/>
      <c r="K55" s="216"/>
      <c r="L55" s="216"/>
      <c r="M55" s="216"/>
      <c r="N55" s="216"/>
      <c r="O55" s="216"/>
      <c r="P55" s="216"/>
      <c r="Q55" s="188"/>
    </row>
    <row r="56" spans="1:17" s="187" customFormat="1" x14ac:dyDescent="0.2">
      <c r="A56" s="188"/>
      <c r="B56" s="189"/>
      <c r="C56" s="188"/>
      <c r="D56" s="188"/>
      <c r="E56" s="188"/>
      <c r="F56" s="188"/>
      <c r="G56" s="188"/>
      <c r="H56" s="188"/>
      <c r="I56" s="188"/>
      <c r="J56" s="216"/>
      <c r="K56" s="216"/>
      <c r="L56" s="216"/>
      <c r="M56" s="216"/>
      <c r="N56" s="216"/>
      <c r="O56" s="216"/>
      <c r="P56" s="216"/>
      <c r="Q56" s="188"/>
    </row>
    <row r="57" spans="1:17" s="187" customFormat="1" x14ac:dyDescent="0.2">
      <c r="A57" s="188"/>
      <c r="B57" s="189"/>
      <c r="C57" s="188"/>
      <c r="D57" s="188"/>
      <c r="E57" s="188"/>
      <c r="F57" s="188"/>
      <c r="G57" s="188"/>
      <c r="H57" s="188"/>
      <c r="I57" s="188"/>
      <c r="J57" s="216"/>
      <c r="K57" s="216"/>
      <c r="L57" s="216"/>
      <c r="M57" s="216"/>
      <c r="N57" s="216"/>
      <c r="O57" s="216"/>
      <c r="P57" s="216"/>
      <c r="Q57" s="188"/>
    </row>
    <row r="58" spans="1:17" s="187" customFormat="1" x14ac:dyDescent="0.2">
      <c r="A58" s="188"/>
      <c r="B58" s="189"/>
      <c r="C58" s="188"/>
      <c r="D58" s="188"/>
      <c r="E58" s="188"/>
      <c r="F58" s="188"/>
      <c r="G58" s="188"/>
      <c r="H58" s="188"/>
      <c r="I58" s="188"/>
      <c r="J58" s="216"/>
      <c r="K58" s="216"/>
      <c r="L58" s="216"/>
      <c r="M58" s="216"/>
      <c r="N58" s="216"/>
      <c r="O58" s="216"/>
      <c r="P58" s="216"/>
      <c r="Q58" s="188"/>
    </row>
    <row r="59" spans="1:17" s="187" customFormat="1" x14ac:dyDescent="0.2">
      <c r="A59" s="188"/>
      <c r="B59" s="189"/>
      <c r="C59" s="188"/>
      <c r="D59" s="188"/>
      <c r="E59" s="188"/>
      <c r="F59" s="188"/>
      <c r="G59" s="188"/>
      <c r="H59" s="188"/>
      <c r="I59" s="188"/>
      <c r="J59" s="216"/>
      <c r="K59" s="216"/>
      <c r="L59" s="216"/>
      <c r="M59" s="216"/>
      <c r="N59" s="216"/>
      <c r="O59" s="216"/>
      <c r="P59" s="216"/>
      <c r="Q59" s="188"/>
    </row>
  </sheetData>
  <mergeCells count="1">
    <mergeCell ref="J2:P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zoomScale="76" zoomScaleNormal="76" workbookViewId="0">
      <selection activeCell="A4" sqref="A4:A6"/>
    </sheetView>
  </sheetViews>
  <sheetFormatPr defaultColWidth="9.140625" defaultRowHeight="20.25" customHeight="1" x14ac:dyDescent="0.2"/>
  <cols>
    <col min="1" max="1" width="25.5703125" style="82" customWidth="1"/>
    <col min="2" max="2" width="30" style="82" bestFit="1" customWidth="1"/>
    <col min="3" max="3" width="22.42578125" style="82" customWidth="1"/>
    <col min="4" max="4" width="16" style="82" customWidth="1"/>
    <col min="5" max="5" width="17.140625" style="82" customWidth="1"/>
    <col min="6" max="6" width="18.42578125" style="82" customWidth="1"/>
    <col min="7" max="7" width="25.5703125" style="82" customWidth="1"/>
    <col min="8" max="8" width="19.42578125" style="82" customWidth="1"/>
    <col min="9" max="11" width="9.140625" style="82"/>
    <col min="12" max="12" width="17.85546875" style="82" customWidth="1"/>
    <col min="13" max="16384" width="9.140625" style="82"/>
  </cols>
  <sheetData>
    <row r="1" spans="1:12" ht="20.25" customHeight="1" thickTop="1" thickBot="1" x14ac:dyDescent="0.25">
      <c r="A1" s="252" t="s">
        <v>227</v>
      </c>
      <c r="C1" s="96"/>
      <c r="D1" s="96"/>
      <c r="E1" s="96"/>
      <c r="F1" s="96"/>
      <c r="G1" s="96"/>
      <c r="H1" s="96"/>
    </row>
    <row r="2" spans="1:12" ht="21.75" customHeight="1" thickTop="1" x14ac:dyDescent="0.2">
      <c r="A2" s="349" t="s">
        <v>96</v>
      </c>
      <c r="B2" s="350"/>
      <c r="C2" s="353" t="s">
        <v>97</v>
      </c>
      <c r="D2" s="355" t="s">
        <v>98</v>
      </c>
      <c r="E2" s="355" t="s">
        <v>99</v>
      </c>
      <c r="F2" s="355" t="s">
        <v>100</v>
      </c>
      <c r="G2" s="358" t="s">
        <v>101</v>
      </c>
      <c r="H2" s="347" t="s">
        <v>102</v>
      </c>
    </row>
    <row r="3" spans="1:12" ht="75.75" customHeight="1" thickBot="1" x14ac:dyDescent="0.25">
      <c r="A3" s="351"/>
      <c r="B3" s="352"/>
      <c r="C3" s="354"/>
      <c r="D3" s="356"/>
      <c r="E3" s="357"/>
      <c r="F3" s="357"/>
      <c r="G3" s="359"/>
      <c r="H3" s="348"/>
    </row>
    <row r="4" spans="1:12" ht="21.2" customHeight="1" thickTop="1" thickBot="1" x14ac:dyDescent="0.25">
      <c r="A4" s="326" t="s">
        <v>45</v>
      </c>
      <c r="B4" s="141" t="s">
        <v>103</v>
      </c>
      <c r="C4" s="122" t="s">
        <v>97</v>
      </c>
      <c r="D4" s="132" t="s">
        <v>97</v>
      </c>
      <c r="E4" s="334" t="s">
        <v>104</v>
      </c>
      <c r="F4" s="320" t="s">
        <v>104</v>
      </c>
      <c r="G4" s="320" t="s">
        <v>104</v>
      </c>
      <c r="H4" s="310" t="s">
        <v>105</v>
      </c>
    </row>
    <row r="5" spans="1:12" ht="21.2" customHeight="1" thickTop="1" thickBot="1" x14ac:dyDescent="0.25">
      <c r="A5" s="313"/>
      <c r="B5" s="113" t="s">
        <v>106</v>
      </c>
      <c r="C5" s="123" t="s">
        <v>97</v>
      </c>
      <c r="D5" s="133"/>
      <c r="E5" s="334"/>
      <c r="F5" s="320"/>
      <c r="G5" s="320"/>
      <c r="H5" s="310"/>
    </row>
    <row r="6" spans="1:12" ht="21.2" customHeight="1" thickTop="1" thickBot="1" x14ac:dyDescent="0.25">
      <c r="A6" s="313"/>
      <c r="B6" s="114" t="s">
        <v>107</v>
      </c>
      <c r="C6" s="124" t="s">
        <v>97</v>
      </c>
      <c r="D6" s="134"/>
      <c r="E6" s="338"/>
      <c r="F6" s="339"/>
      <c r="G6" s="339"/>
      <c r="H6" s="342"/>
    </row>
    <row r="7" spans="1:12" ht="21.2" customHeight="1" thickBot="1" x14ac:dyDescent="0.25">
      <c r="A7" s="326" t="s">
        <v>48</v>
      </c>
      <c r="B7" s="141" t="s">
        <v>103</v>
      </c>
      <c r="C7" s="122" t="s">
        <v>97</v>
      </c>
      <c r="D7" s="135" t="s">
        <v>97</v>
      </c>
      <c r="E7" s="333" t="s">
        <v>104</v>
      </c>
      <c r="F7" s="360" t="s">
        <v>104</v>
      </c>
      <c r="G7" s="360" t="s">
        <v>104</v>
      </c>
      <c r="H7" s="309" t="s">
        <v>105</v>
      </c>
    </row>
    <row r="8" spans="1:12" ht="21.2" customHeight="1" thickTop="1" thickBot="1" x14ac:dyDescent="0.25">
      <c r="A8" s="313"/>
      <c r="B8" s="113" t="s">
        <v>106</v>
      </c>
      <c r="C8" s="123" t="s">
        <v>97</v>
      </c>
      <c r="D8" s="133"/>
      <c r="E8" s="334"/>
      <c r="F8" s="320"/>
      <c r="G8" s="320"/>
      <c r="H8" s="310"/>
      <c r="L8" s="87"/>
    </row>
    <row r="9" spans="1:12" ht="21.2" customHeight="1" thickTop="1" thickBot="1" x14ac:dyDescent="0.25">
      <c r="A9" s="327"/>
      <c r="B9" s="142" t="s">
        <v>107</v>
      </c>
      <c r="C9" s="125" t="s">
        <v>97</v>
      </c>
      <c r="D9" s="136"/>
      <c r="E9" s="335"/>
      <c r="F9" s="361"/>
      <c r="G9" s="361"/>
      <c r="H9" s="311"/>
      <c r="L9" s="87"/>
    </row>
    <row r="10" spans="1:12" ht="21.2" customHeight="1" x14ac:dyDescent="0.2">
      <c r="A10" s="330" t="s">
        <v>120</v>
      </c>
      <c r="B10" s="143" t="s">
        <v>112</v>
      </c>
      <c r="C10" s="162" t="s">
        <v>97</v>
      </c>
      <c r="D10" s="135" t="s">
        <v>97</v>
      </c>
      <c r="E10" s="411" t="s">
        <v>104</v>
      </c>
      <c r="F10" s="398" t="s">
        <v>104</v>
      </c>
      <c r="G10" s="400" t="s">
        <v>110</v>
      </c>
      <c r="H10" s="393" t="s">
        <v>104</v>
      </c>
    </row>
    <row r="11" spans="1:12" ht="21.2" customHeight="1" x14ac:dyDescent="0.2">
      <c r="A11" s="331"/>
      <c r="B11" s="144" t="s">
        <v>106</v>
      </c>
      <c r="C11" s="123" t="s">
        <v>97</v>
      </c>
      <c r="D11" s="138"/>
      <c r="E11" s="362"/>
      <c r="F11" s="363"/>
      <c r="G11" s="364"/>
      <c r="H11" s="325"/>
    </row>
    <row r="12" spans="1:12" ht="21.2" customHeight="1" x14ac:dyDescent="0.2">
      <c r="A12" s="331"/>
      <c r="B12" s="144" t="s">
        <v>107</v>
      </c>
      <c r="C12" s="123" t="s">
        <v>97</v>
      </c>
      <c r="D12" s="139"/>
      <c r="E12" s="362"/>
      <c r="F12" s="363"/>
      <c r="G12" s="364"/>
      <c r="H12" s="325"/>
    </row>
    <row r="13" spans="1:12" ht="21.2" customHeight="1" x14ac:dyDescent="0.2">
      <c r="A13" s="331"/>
      <c r="B13" s="144" t="s">
        <v>113</v>
      </c>
      <c r="C13" s="123" t="s">
        <v>97</v>
      </c>
      <c r="D13" s="139"/>
      <c r="E13" s="362"/>
      <c r="F13" s="363"/>
      <c r="G13" s="364"/>
      <c r="H13" s="325"/>
    </row>
    <row r="14" spans="1:12" ht="21.2" customHeight="1" x14ac:dyDescent="0.2">
      <c r="A14" s="331"/>
      <c r="B14" s="144" t="s">
        <v>114</v>
      </c>
      <c r="C14" s="123" t="s">
        <v>97</v>
      </c>
      <c r="D14" s="139"/>
      <c r="E14" s="362"/>
      <c r="F14" s="363"/>
      <c r="G14" s="364"/>
      <c r="H14" s="325"/>
    </row>
    <row r="15" spans="1:12" ht="21.2" customHeight="1" x14ac:dyDescent="0.2">
      <c r="A15" s="331"/>
      <c r="B15" s="144" t="s">
        <v>121</v>
      </c>
      <c r="C15" s="123" t="s">
        <v>97</v>
      </c>
      <c r="D15" s="139"/>
      <c r="E15" s="362"/>
      <c r="F15" s="363"/>
      <c r="G15" s="364"/>
      <c r="H15" s="325"/>
    </row>
    <row r="16" spans="1:12" ht="21.2" customHeight="1" x14ac:dyDescent="0.2">
      <c r="A16" s="331"/>
      <c r="B16" s="144" t="s">
        <v>122</v>
      </c>
      <c r="C16" s="123" t="s">
        <v>97</v>
      </c>
      <c r="D16" s="139"/>
      <c r="E16" s="362"/>
      <c r="F16" s="363"/>
      <c r="G16" s="364"/>
      <c r="H16" s="325"/>
    </row>
    <row r="17" spans="1:12" ht="21.2" customHeight="1" thickBot="1" x14ac:dyDescent="0.25">
      <c r="A17" s="332"/>
      <c r="B17" s="145" t="s">
        <v>123</v>
      </c>
      <c r="C17" s="125" t="s">
        <v>97</v>
      </c>
      <c r="D17" s="167"/>
      <c r="E17" s="412"/>
      <c r="F17" s="399"/>
      <c r="G17" s="401"/>
      <c r="H17" s="394"/>
    </row>
    <row r="18" spans="1:12" ht="21.2" customHeight="1" x14ac:dyDescent="0.2">
      <c r="A18" s="326" t="s">
        <v>109</v>
      </c>
      <c r="B18" s="141" t="s">
        <v>103</v>
      </c>
      <c r="C18" s="127" t="s">
        <v>97</v>
      </c>
      <c r="D18" s="137" t="s">
        <v>97</v>
      </c>
      <c r="E18" s="328" t="s">
        <v>104</v>
      </c>
      <c r="F18" s="305" t="s">
        <v>104</v>
      </c>
      <c r="G18" s="307" t="s">
        <v>110</v>
      </c>
      <c r="H18" s="321" t="s">
        <v>105</v>
      </c>
      <c r="L18" s="87"/>
    </row>
    <row r="19" spans="1:12" ht="21.2" customHeight="1" x14ac:dyDescent="0.2">
      <c r="A19" s="313"/>
      <c r="B19" s="113" t="s">
        <v>111</v>
      </c>
      <c r="C19" s="123" t="s">
        <v>97</v>
      </c>
      <c r="D19" s="133"/>
      <c r="E19" s="328"/>
      <c r="F19" s="305"/>
      <c r="G19" s="307"/>
      <c r="H19" s="321"/>
      <c r="L19" s="87"/>
    </row>
    <row r="20" spans="1:12" ht="21.2" customHeight="1" thickBot="1" x14ac:dyDescent="0.25">
      <c r="A20" s="327"/>
      <c r="B20" s="142" t="s">
        <v>107</v>
      </c>
      <c r="C20" s="125" t="s">
        <v>97</v>
      </c>
      <c r="D20" s="136"/>
      <c r="E20" s="329"/>
      <c r="F20" s="306"/>
      <c r="G20" s="308"/>
      <c r="H20" s="322"/>
      <c r="L20" s="87"/>
    </row>
    <row r="21" spans="1:12" ht="21.2" customHeight="1" thickBot="1" x14ac:dyDescent="0.25">
      <c r="A21" s="313" t="s">
        <v>117</v>
      </c>
      <c r="B21" s="143" t="s">
        <v>103</v>
      </c>
      <c r="C21" s="128" t="s">
        <v>97</v>
      </c>
      <c r="D21" s="137" t="s">
        <v>97</v>
      </c>
      <c r="E21" s="315" t="s">
        <v>118</v>
      </c>
      <c r="F21" s="317" t="s">
        <v>104</v>
      </c>
      <c r="G21" s="319" t="s">
        <v>110</v>
      </c>
      <c r="H21" s="323" t="s">
        <v>104</v>
      </c>
    </row>
    <row r="22" spans="1:12" ht="21.2" customHeight="1" thickTop="1" thickBot="1" x14ac:dyDescent="0.25">
      <c r="A22" s="313"/>
      <c r="B22" s="144" t="s">
        <v>111</v>
      </c>
      <c r="C22" s="129" t="s">
        <v>97</v>
      </c>
      <c r="D22" s="138"/>
      <c r="E22" s="316"/>
      <c r="F22" s="318"/>
      <c r="G22" s="320"/>
      <c r="H22" s="324"/>
    </row>
    <row r="23" spans="1:12" ht="21.2" customHeight="1" thickTop="1" thickBot="1" x14ac:dyDescent="0.25">
      <c r="A23" s="313"/>
      <c r="B23" s="144" t="s">
        <v>114</v>
      </c>
      <c r="C23" s="130" t="s">
        <v>97</v>
      </c>
      <c r="D23" s="139"/>
      <c r="E23" s="316"/>
      <c r="F23" s="318"/>
      <c r="G23" s="320"/>
      <c r="H23" s="324"/>
    </row>
    <row r="24" spans="1:12" ht="21.2" customHeight="1" thickTop="1" thickBot="1" x14ac:dyDescent="0.25">
      <c r="A24" s="314"/>
      <c r="B24" s="146" t="s">
        <v>107</v>
      </c>
      <c r="C24" s="131" t="s">
        <v>97</v>
      </c>
      <c r="D24" s="140"/>
      <c r="E24" s="316"/>
      <c r="F24" s="318"/>
      <c r="G24" s="320"/>
      <c r="H24" s="324"/>
    </row>
    <row r="25" spans="1:12" ht="84.75" customHeight="1" thickTop="1" thickBot="1" x14ac:dyDescent="0.25">
      <c r="A25" s="312" t="s">
        <v>124</v>
      </c>
      <c r="B25" s="312"/>
      <c r="C25" s="312"/>
      <c r="D25" s="148"/>
      <c r="E25" s="149"/>
      <c r="F25" s="149"/>
      <c r="G25" s="149"/>
      <c r="H25" s="149"/>
    </row>
    <row r="26" spans="1:12" ht="21.2" customHeight="1" thickTop="1" x14ac:dyDescent="0.2">
      <c r="A26" s="366" t="s">
        <v>125</v>
      </c>
      <c r="B26" s="152" t="s">
        <v>126</v>
      </c>
      <c r="C26" s="168" t="s">
        <v>97</v>
      </c>
      <c r="D26" s="132" t="s">
        <v>97</v>
      </c>
      <c r="E26" s="338" t="s">
        <v>104</v>
      </c>
      <c r="F26" s="339" t="s">
        <v>104</v>
      </c>
      <c r="G26" s="340" t="s">
        <v>104</v>
      </c>
      <c r="H26" s="342" t="s">
        <v>104</v>
      </c>
    </row>
    <row r="27" spans="1:12" ht="21.2" customHeight="1" x14ac:dyDescent="0.2">
      <c r="A27" s="367"/>
      <c r="B27" s="153" t="s">
        <v>127</v>
      </c>
      <c r="C27" s="165" t="s">
        <v>97</v>
      </c>
      <c r="D27" s="138"/>
      <c r="E27" s="328"/>
      <c r="F27" s="305"/>
      <c r="G27" s="341"/>
      <c r="H27" s="321"/>
    </row>
    <row r="28" spans="1:12" ht="21.2" customHeight="1" thickBot="1" x14ac:dyDescent="0.25">
      <c r="A28" s="367"/>
      <c r="B28" s="154" t="s">
        <v>128</v>
      </c>
      <c r="C28" s="169" t="s">
        <v>97</v>
      </c>
      <c r="D28" s="139"/>
      <c r="E28" s="328"/>
      <c r="F28" s="305"/>
      <c r="G28" s="341"/>
      <c r="H28" s="321"/>
    </row>
    <row r="29" spans="1:12" ht="21.2" customHeight="1" thickBot="1" x14ac:dyDescent="0.25">
      <c r="A29" s="368" t="s">
        <v>115</v>
      </c>
      <c r="B29" s="155" t="s">
        <v>116</v>
      </c>
      <c r="C29" s="103" t="s">
        <v>97</v>
      </c>
      <c r="D29" s="135" t="s">
        <v>97</v>
      </c>
      <c r="E29" s="343" t="s">
        <v>104</v>
      </c>
      <c r="F29" s="344" t="s">
        <v>104</v>
      </c>
      <c r="G29" s="345" t="s">
        <v>104</v>
      </c>
      <c r="H29" s="309" t="s">
        <v>105</v>
      </c>
    </row>
    <row r="30" spans="1:12" ht="21.2" customHeight="1" thickTop="1" thickBot="1" x14ac:dyDescent="0.25">
      <c r="A30" s="369"/>
      <c r="B30" s="153" t="s">
        <v>111</v>
      </c>
      <c r="C30" s="164" t="s">
        <v>97</v>
      </c>
      <c r="D30" s="138"/>
      <c r="E30" s="316"/>
      <c r="F30" s="318"/>
      <c r="G30" s="341"/>
      <c r="H30" s="310"/>
    </row>
    <row r="31" spans="1:12" ht="21.2" customHeight="1" thickTop="1" thickBot="1" x14ac:dyDescent="0.25">
      <c r="A31" s="410"/>
      <c r="B31" s="158" t="s">
        <v>107</v>
      </c>
      <c r="C31" s="169" t="s">
        <v>97</v>
      </c>
      <c r="D31" s="170"/>
      <c r="E31" s="316"/>
      <c r="F31" s="318"/>
      <c r="G31" s="346"/>
      <c r="H31" s="310"/>
    </row>
  </sheetData>
  <mergeCells count="43">
    <mergeCell ref="H10:H17"/>
    <mergeCell ref="H2:H3"/>
    <mergeCell ref="G4:G6"/>
    <mergeCell ref="H4:H6"/>
    <mergeCell ref="E2:E3"/>
    <mergeCell ref="F2:F3"/>
    <mergeCell ref="G2:G3"/>
    <mergeCell ref="A2:B3"/>
    <mergeCell ref="C2:C3"/>
    <mergeCell ref="D2:D3"/>
    <mergeCell ref="H21:H24"/>
    <mergeCell ref="A7:A9"/>
    <mergeCell ref="E7:E9"/>
    <mergeCell ref="F7:F9"/>
    <mergeCell ref="G7:G9"/>
    <mergeCell ref="H7:H9"/>
    <mergeCell ref="A10:A17"/>
    <mergeCell ref="E10:E17"/>
    <mergeCell ref="F10:F17"/>
    <mergeCell ref="G10:G17"/>
    <mergeCell ref="A4:A6"/>
    <mergeCell ref="E4:E6"/>
    <mergeCell ref="F4:F6"/>
    <mergeCell ref="H26:H28"/>
    <mergeCell ref="A18:A20"/>
    <mergeCell ref="E18:E20"/>
    <mergeCell ref="F18:F20"/>
    <mergeCell ref="G18:G20"/>
    <mergeCell ref="H18:H20"/>
    <mergeCell ref="A21:A24"/>
    <mergeCell ref="E21:E24"/>
    <mergeCell ref="F21:F24"/>
    <mergeCell ref="G21:G24"/>
    <mergeCell ref="A25:C25"/>
    <mergeCell ref="A26:A28"/>
    <mergeCell ref="E26:E28"/>
    <mergeCell ref="F26:F28"/>
    <mergeCell ref="G26:G28"/>
    <mergeCell ref="A29:A31"/>
    <mergeCell ref="E29:E31"/>
    <mergeCell ref="F29:F31"/>
    <mergeCell ref="G29:G31"/>
    <mergeCell ref="H29:H3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 History</vt:lpstr>
      <vt:lpstr>Description</vt:lpstr>
      <vt:lpstr>FC LF Package</vt:lpstr>
      <vt:lpstr>FC Substrate Package</vt:lpstr>
      <vt:lpstr>Hybrid LF Package</vt:lpstr>
      <vt:lpstr>Hybrid Substrate Package</vt:lpstr>
      <vt:lpstr>SiP</vt:lpstr>
      <vt:lpstr> SIP discrete components</vt:lpstr>
      <vt:lpstr>WB LF Package</vt:lpstr>
      <vt:lpstr>WB Substrate Package</vt:lpstr>
      <vt:lpstr>WLCSP</vt:lpstr>
      <vt:lpstr>MCD Example</vt:lpstr>
      <vt:lpstr>MCD Input Form</vt:lpstr>
      <vt:lpstr>Development Boards_Modules</vt:lpstr>
      <vt:lpstr>Product Compliance Description</vt:lpstr>
    </vt:vector>
  </TitlesOfParts>
  <Company>Microchip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Komsan</dc:creator>
  <cp:lastModifiedBy>Adrian Neata - M68150</cp:lastModifiedBy>
  <cp:lastPrinted>2013-01-17T09:21:36Z</cp:lastPrinted>
  <dcterms:created xsi:type="dcterms:W3CDTF">2010-07-02T13:53:12Z</dcterms:created>
  <dcterms:modified xsi:type="dcterms:W3CDTF">2022-07-04T12:55:46Z</dcterms:modified>
</cp:coreProperties>
</file>