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380"/>
  </bookViews>
  <sheets>
    <sheet name="Eficiencia" sheetId="8" r:id="rId1"/>
    <sheet name="Resolucion" sheetId="9" r:id="rId2"/>
  </sheets>
  <calcPr calcId="144525"/>
</workbook>
</file>

<file path=xl/sharedStrings.xml><?xml version="1.0" encoding="utf-8"?>
<sst xmlns="http://schemas.openxmlformats.org/spreadsheetml/2006/main" count="16" uniqueCount="13">
  <si>
    <t>E</t>
  </si>
  <si>
    <t>E real</t>
  </si>
  <si>
    <t>Bq</t>
  </si>
  <si>
    <t>Cr</t>
  </si>
  <si>
    <t>Eficiencia</t>
  </si>
  <si>
    <t>Fuente</t>
  </si>
  <si>
    <t>F</t>
  </si>
  <si>
    <t>R</t>
  </si>
  <si>
    <t>Cs</t>
  </si>
  <si>
    <t>Co</t>
  </si>
  <si>
    <t>Na</t>
  </si>
  <si>
    <t>Zn</t>
  </si>
  <si>
    <t>Mn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</si>
</sst>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6F5F5"/>
      <color rgb="00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Eficiencia!$B$2:$B$8</c:f>
              <c:numCache>
                <c:formatCode>General</c:formatCode>
                <c:ptCount val="7"/>
                <c:pt idx="0">
                  <c:v>0.039</c:v>
                </c:pt>
                <c:pt idx="1">
                  <c:v>0.122</c:v>
                </c:pt>
                <c:pt idx="2">
                  <c:v>0.247</c:v>
                </c:pt>
                <c:pt idx="3">
                  <c:v>0.351</c:v>
                </c:pt>
                <c:pt idx="4">
                  <c:v>0.79</c:v>
                </c:pt>
                <c:pt idx="5">
                  <c:v>0.97</c:v>
                </c:pt>
                <c:pt idx="6">
                  <c:v>1.41</c:v>
                </c:pt>
              </c:numCache>
            </c:numRef>
          </c:xVal>
          <c:yVal>
            <c:numRef>
              <c:f>Eficiencia!$E$2:$E$8</c:f>
              <c:numCache>
                <c:formatCode>General</c:formatCode>
                <c:ptCount val="7"/>
                <c:pt idx="0">
                  <c:v>0.108068419942526</c:v>
                </c:pt>
                <c:pt idx="1">
                  <c:v>0.0761340669911779</c:v>
                </c:pt>
                <c:pt idx="2">
                  <c:v>0.0411124440026488</c:v>
                </c:pt>
                <c:pt idx="3">
                  <c:v>0.0478696002238037</c:v>
                </c:pt>
                <c:pt idx="4">
                  <c:v>0.010662022182239</c:v>
                </c:pt>
                <c:pt idx="5">
                  <c:v>0.00533980776692039</c:v>
                </c:pt>
                <c:pt idx="6">
                  <c:v>0.00771047008662828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43825"/>
        <c:axId val="880689678"/>
      </c:scatterChart>
      <c:valAx>
        <c:axId val="8850438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689678"/>
        <c:crosses val="autoZero"/>
        <c:crossBetween val="midCat"/>
      </c:valAx>
      <c:valAx>
        <c:axId val="880689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438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Resolucion!$B$2:$B$8</c:f>
              <c:numCache>
                <c:formatCode>General</c:formatCode>
                <c:ptCount val="7"/>
                <c:pt idx="0">
                  <c:v>0.669</c:v>
                </c:pt>
                <c:pt idx="1">
                  <c:v>1.34</c:v>
                </c:pt>
                <c:pt idx="2">
                  <c:v>1.175</c:v>
                </c:pt>
                <c:pt idx="3">
                  <c:v>1.279</c:v>
                </c:pt>
                <c:pt idx="4">
                  <c:v>0.518</c:v>
                </c:pt>
                <c:pt idx="5">
                  <c:v>1.122</c:v>
                </c:pt>
                <c:pt idx="6">
                  <c:v>0.846</c:v>
                </c:pt>
              </c:numCache>
            </c:numRef>
          </c:xVal>
          <c:yVal>
            <c:numRef>
              <c:f>Resolucion!$D$2:$D$8</c:f>
              <c:numCache>
                <c:formatCode>General</c:formatCode>
                <c:ptCount val="7"/>
                <c:pt idx="0">
                  <c:v>0.0837070254110613</c:v>
                </c:pt>
                <c:pt idx="1">
                  <c:v>0.0514925373134328</c:v>
                </c:pt>
                <c:pt idx="2">
                  <c:v>0.0561702127659574</c:v>
                </c:pt>
                <c:pt idx="3">
                  <c:v>0.0602032838154808</c:v>
                </c:pt>
                <c:pt idx="4">
                  <c:v>0.0984555984555985</c:v>
                </c:pt>
                <c:pt idx="5">
                  <c:v>0.0686274509803921</c:v>
                </c:pt>
                <c:pt idx="6">
                  <c:v>0.0756501182033097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0685"/>
        <c:axId val="969595972"/>
      </c:scatterChart>
      <c:valAx>
        <c:axId val="7904306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595972"/>
        <c:crosses val="autoZero"/>
        <c:crossBetween val="midCat"/>
      </c:valAx>
      <c:valAx>
        <c:axId val="969595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4306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54</xdr:row>
      <xdr:rowOff>129540</xdr:rowOff>
    </xdr:from>
    <xdr:to>
      <xdr:col>10</xdr:col>
      <xdr:colOff>473075</xdr:colOff>
      <xdr:row>109</xdr:row>
      <xdr:rowOff>129540</xdr:rowOff>
    </xdr:to>
    <xdr:pic>
      <xdr:nvPicPr>
        <xdr:cNvPr id="9" name="Picture 8" descr="excel2 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007364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105</xdr:row>
      <xdr:rowOff>91440</xdr:rowOff>
    </xdr:from>
    <xdr:to>
      <xdr:col>10</xdr:col>
      <xdr:colOff>473075</xdr:colOff>
      <xdr:row>160</xdr:row>
      <xdr:rowOff>91440</xdr:rowOff>
    </xdr:to>
    <xdr:pic>
      <xdr:nvPicPr>
        <xdr:cNvPr id="10" name="Picture 9" descr="excel3 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1942719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159</xdr:row>
      <xdr:rowOff>137160</xdr:rowOff>
    </xdr:from>
    <xdr:to>
      <xdr:col>10</xdr:col>
      <xdr:colOff>473075</xdr:colOff>
      <xdr:row>214</xdr:row>
      <xdr:rowOff>137160</xdr:rowOff>
    </xdr:to>
    <xdr:pic>
      <xdr:nvPicPr>
        <xdr:cNvPr id="11" name="Picture 10" descr="excel4 (1)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2941701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214</xdr:row>
      <xdr:rowOff>129540</xdr:rowOff>
    </xdr:from>
    <xdr:to>
      <xdr:col>10</xdr:col>
      <xdr:colOff>473075</xdr:colOff>
      <xdr:row>269</xdr:row>
      <xdr:rowOff>129540</xdr:rowOff>
    </xdr:to>
    <xdr:pic>
      <xdr:nvPicPr>
        <xdr:cNvPr id="12" name="Picture 11" descr="excel5 (1)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9537640"/>
          <a:ext cx="7226300" cy="101282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266</xdr:row>
      <xdr:rowOff>38100</xdr:rowOff>
    </xdr:from>
    <xdr:to>
      <xdr:col>10</xdr:col>
      <xdr:colOff>501650</xdr:colOff>
      <xdr:row>291</xdr:row>
      <xdr:rowOff>23495</xdr:rowOff>
    </xdr:to>
    <xdr:pic>
      <xdr:nvPicPr>
        <xdr:cNvPr id="13" name="Picture 12" descr="EXCEL6 (2)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20" y="49022000"/>
          <a:ext cx="7247890" cy="4589145"/>
        </a:xfrm>
        <a:prstGeom prst="rect">
          <a:avLst/>
        </a:prstGeom>
      </xdr:spPr>
    </xdr:pic>
    <xdr:clientData/>
  </xdr:twoCellAnchor>
  <xdr:twoCellAnchor>
    <xdr:from>
      <xdr:col>7</xdr:col>
      <xdr:colOff>457200</xdr:colOff>
      <xdr:row>0</xdr:row>
      <xdr:rowOff>95250</xdr:rowOff>
    </xdr:from>
    <xdr:to>
      <xdr:col>15</xdr:col>
      <xdr:colOff>56515</xdr:colOff>
      <xdr:row>15</xdr:row>
      <xdr:rowOff>76200</xdr:rowOff>
    </xdr:to>
    <xdr:graphicFrame>
      <xdr:nvGraphicFramePr>
        <xdr:cNvPr id="4" name="Gráfico 3"/>
        <xdr:cNvGraphicFramePr/>
      </xdr:nvGraphicFramePr>
      <xdr:xfrm>
        <a:off x="5349875" y="95250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44450</xdr:colOff>
      <xdr:row>2</xdr:row>
      <xdr:rowOff>50800</xdr:rowOff>
    </xdr:from>
    <xdr:to>
      <xdr:col>12</xdr:col>
      <xdr:colOff>349250</xdr:colOff>
      <xdr:row>17</xdr:row>
      <xdr:rowOff>31750</xdr:rowOff>
    </xdr:to>
    <xdr:graphicFrame>
      <xdr:nvGraphicFramePr>
        <xdr:cNvPr id="2" name="Gráfico 1"/>
        <xdr:cNvGraphicFramePr/>
      </xdr:nvGraphicFramePr>
      <xdr:xfrm>
        <a:off x="3378200" y="41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showGridLines="0" tabSelected="1" workbookViewId="0">
      <selection activeCell="F12" sqref="F12"/>
    </sheetView>
  </sheetViews>
  <sheetFormatPr defaultColWidth="8.88181818181818" defaultRowHeight="14.5" outlineLevelRow="7" outlineLevelCol="5"/>
  <cols>
    <col min="5" max="6" width="12.818181818181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0.04</v>
      </c>
      <c r="B2">
        <v>0.039</v>
      </c>
      <c r="C2">
        <v>2113</v>
      </c>
      <c r="D2">
        <v>0.567</v>
      </c>
      <c r="E2">
        <f>C2/(D2*34484)</f>
        <v>0.108068419942526</v>
      </c>
      <c r="F2">
        <f>E2*100</f>
        <v>10.8068419942526</v>
      </c>
    </row>
    <row r="3" spans="1:6">
      <c r="A3">
        <v>0.122</v>
      </c>
      <c r="B3">
        <v>0.122</v>
      </c>
      <c r="C3">
        <v>806</v>
      </c>
      <c r="D3">
        <v>0.307</v>
      </c>
      <c r="E3">
        <f t="shared" ref="E3:E8" si="0">C3/(D3*34484)</f>
        <v>0.0761340669911779</v>
      </c>
      <c r="F3">
        <f t="shared" ref="F3:F8" si="1">E3*100</f>
        <v>7.61340669911779</v>
      </c>
    </row>
    <row r="4" spans="1:6">
      <c r="A4">
        <v>0.244</v>
      </c>
      <c r="B4">
        <v>0.247</v>
      </c>
      <c r="C4">
        <v>112</v>
      </c>
      <c r="D4">
        <v>0.079</v>
      </c>
      <c r="E4">
        <f t="shared" si="0"/>
        <v>0.0411124440026488</v>
      </c>
      <c r="F4">
        <f t="shared" si="1"/>
        <v>4.11124440026488</v>
      </c>
    </row>
    <row r="5" spans="1:6">
      <c r="A5">
        <v>0.344</v>
      </c>
      <c r="B5">
        <v>0.351</v>
      </c>
      <c r="C5">
        <v>449</v>
      </c>
      <c r="D5">
        <v>0.272</v>
      </c>
      <c r="E5">
        <f t="shared" si="0"/>
        <v>0.0478696002238037</v>
      </c>
      <c r="F5">
        <f t="shared" si="1"/>
        <v>4.78696002238037</v>
      </c>
    </row>
    <row r="6" spans="1:6">
      <c r="A6">
        <v>0.78</v>
      </c>
      <c r="B6">
        <v>0.79</v>
      </c>
      <c r="C6">
        <v>48.9</v>
      </c>
      <c r="D6">
        <v>0.133</v>
      </c>
      <c r="E6">
        <f t="shared" si="0"/>
        <v>0.010662022182239</v>
      </c>
      <c r="F6">
        <f t="shared" si="1"/>
        <v>1.0662022182239</v>
      </c>
    </row>
    <row r="7" spans="1:6">
      <c r="A7">
        <v>0.96</v>
      </c>
      <c r="B7">
        <v>0.97</v>
      </c>
      <c r="C7">
        <v>26.7</v>
      </c>
      <c r="D7">
        <v>0.145</v>
      </c>
      <c r="E7">
        <f t="shared" si="0"/>
        <v>0.00533980776692039</v>
      </c>
      <c r="F7">
        <f t="shared" si="1"/>
        <v>0.533980776692039</v>
      </c>
    </row>
    <row r="8" spans="1:6">
      <c r="A8">
        <v>1.41</v>
      </c>
      <c r="B8">
        <v>1.41</v>
      </c>
      <c r="C8">
        <v>56.9</v>
      </c>
      <c r="D8">
        <v>0.214</v>
      </c>
      <c r="E8">
        <f t="shared" si="0"/>
        <v>0.00771047008662828</v>
      </c>
      <c r="F8">
        <f t="shared" si="1"/>
        <v>0.771047008662828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2" sqref="B2:B8;D2:D8"/>
    </sheetView>
  </sheetViews>
  <sheetFormatPr defaultColWidth="8.72727272727273" defaultRowHeight="14.5" outlineLevelRow="7" outlineLevelCol="3"/>
  <cols>
    <col min="4" max="4" width="12.8181818181818"/>
  </cols>
  <sheetData>
    <row r="1" spans="1:4">
      <c r="A1" t="s">
        <v>5</v>
      </c>
      <c r="B1" t="s">
        <v>0</v>
      </c>
      <c r="C1" t="s">
        <v>6</v>
      </c>
      <c r="D1" t="s">
        <v>7</v>
      </c>
    </row>
    <row r="2" spans="1:4">
      <c r="A2" t="s">
        <v>8</v>
      </c>
      <c r="B2">
        <v>0.669</v>
      </c>
      <c r="C2">
        <v>0.056</v>
      </c>
      <c r="D2">
        <f>C2/B2</f>
        <v>0.0837070254110613</v>
      </c>
    </row>
    <row r="3" spans="1:4">
      <c r="A3" t="s">
        <v>9</v>
      </c>
      <c r="B3">
        <v>1.34</v>
      </c>
      <c r="C3">
        <v>0.069</v>
      </c>
      <c r="D3">
        <f t="shared" ref="D3:D8" si="0">C3/B3</f>
        <v>0.0514925373134328</v>
      </c>
    </row>
    <row r="4" spans="1:4">
      <c r="A4" t="s">
        <v>9</v>
      </c>
      <c r="B4">
        <v>1.175</v>
      </c>
      <c r="C4">
        <v>0.066</v>
      </c>
      <c r="D4">
        <f t="shared" si="0"/>
        <v>0.0561702127659574</v>
      </c>
    </row>
    <row r="5" spans="1:4">
      <c r="A5" t="s">
        <v>10</v>
      </c>
      <c r="B5">
        <v>1.279</v>
      </c>
      <c r="C5">
        <v>0.077</v>
      </c>
      <c r="D5">
        <f t="shared" si="0"/>
        <v>0.0602032838154808</v>
      </c>
    </row>
    <row r="6" spans="1:4">
      <c r="A6" t="s">
        <v>10</v>
      </c>
      <c r="B6">
        <v>0.518</v>
      </c>
      <c r="C6">
        <v>0.051</v>
      </c>
      <c r="D6">
        <f t="shared" si="0"/>
        <v>0.0984555984555985</v>
      </c>
    </row>
    <row r="7" spans="1:4">
      <c r="A7" t="s">
        <v>11</v>
      </c>
      <c r="B7">
        <v>1.122</v>
      </c>
      <c r="C7">
        <v>0.077</v>
      </c>
      <c r="D7">
        <f t="shared" si="0"/>
        <v>0.0686274509803921</v>
      </c>
    </row>
    <row r="8" spans="1:4">
      <c r="A8" t="s">
        <v>12</v>
      </c>
      <c r="B8">
        <v>0.846</v>
      </c>
      <c r="C8">
        <v>0.064</v>
      </c>
      <c r="D8">
        <f t="shared" si="0"/>
        <v>0.0756501182033097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Eficiencia</vt:lpstr>
      <vt:lpstr>Resolucion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inmac</cp:lastModifiedBy>
  <dcterms:created xsi:type="dcterms:W3CDTF">2023-06-02T06:22:00Z</dcterms:created>
  <dcterms:modified xsi:type="dcterms:W3CDTF">2024-03-04T12:11:19Z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AEE6EFC487154AACB25F01E66A1129C2_13</vt:lpwstr>
  </property>
  <property fmtid="{D5CDD505-2E9C-101B-9397-08002B2CF9AE}" pid="3" name="KSOProductBuildVer">
    <vt:lpwstr>3082-12.2.0.13489</vt:lpwstr>
  </property>
</Properties>
</file>