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rian\Desktop\Git\excel-challenge\"/>
    </mc:Choice>
  </mc:AlternateContent>
  <xr:revisionPtr revIDLastSave="0" documentId="13_ncr:1_{36A34387-15AA-4F4F-A4EC-28E03ED2B6E9}" xr6:coauthVersionLast="45" xr6:coauthVersionMax="45" xr10:uidLastSave="{00000000-0000-0000-0000-000000000000}"/>
  <bookViews>
    <workbookView xWindow="-108" yWindow="-108" windowWidth="23256" windowHeight="12576" firstSheet="2" activeTab="5" xr2:uid="{00000000-000D-0000-FFFF-FFFF00000000}"/>
  </bookViews>
  <sheets>
    <sheet name="Data" sheetId="1" r:id="rId1"/>
    <sheet name="Category Pivot Table &amp; Chart" sheetId="4" r:id="rId2"/>
    <sheet name="Sub-Cat Pivot Table &amp; Chart" sheetId="7" r:id="rId3"/>
    <sheet name="Month Created" sheetId="9" r:id="rId4"/>
    <sheet name="Outcome by Goal %" sheetId="10" r:id="rId5"/>
    <sheet name="Summary Table" sheetId="11" r:id="rId6"/>
  </sheets>
  <definedNames>
    <definedName name="_xlnm._FilterDatabase" localSheetId="0" hidden="1">Data!$A$1:$T$4115</definedName>
    <definedName name="_xlnm._FilterDatabase" localSheetId="5" hidden="1">'Summary Table'!$D$1:$E$1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1" l="1"/>
  <c r="H2" i="11"/>
  <c r="M3" i="11"/>
  <c r="L3" i="11"/>
  <c r="K3" i="11"/>
  <c r="J3" i="11"/>
  <c r="I3" i="11"/>
  <c r="M2" i="11"/>
  <c r="L2" i="11"/>
  <c r="K2" i="11"/>
  <c r="J2" i="11"/>
  <c r="I2" i="11"/>
  <c r="B2" i="11"/>
  <c r="B1048576" i="11"/>
  <c r="D2" i="11"/>
  <c r="D289" i="11"/>
  <c r="D1083" i="11"/>
  <c r="D3" i="11"/>
  <c r="D962" i="11"/>
  <c r="D4" i="11"/>
  <c r="D290" i="11"/>
  <c r="D494" i="11"/>
  <c r="D646" i="11"/>
  <c r="D1084" i="11"/>
  <c r="D1085" i="11"/>
  <c r="D291" i="11"/>
  <c r="D5" i="11"/>
  <c r="D6" i="11"/>
  <c r="D7" i="11"/>
  <c r="D1319" i="11"/>
  <c r="D8" i="11"/>
  <c r="D963" i="11"/>
  <c r="D9" i="11"/>
  <c r="D495" i="11"/>
  <c r="D1161" i="11"/>
  <c r="D753" i="11"/>
  <c r="D10" i="11"/>
  <c r="D1130" i="11"/>
  <c r="D496" i="11"/>
  <c r="D1086" i="11"/>
  <c r="D11" i="11"/>
  <c r="D851" i="11"/>
  <c r="D12" i="11"/>
  <c r="D852" i="11"/>
  <c r="D292" i="11"/>
  <c r="D647" i="11"/>
  <c r="D648" i="11"/>
  <c r="D13" i="11"/>
  <c r="D649" i="11"/>
  <c r="D14" i="11"/>
  <c r="D1257" i="11"/>
  <c r="D1009" i="11"/>
  <c r="D912" i="11"/>
  <c r="D15" i="11"/>
  <c r="D1249" i="11"/>
  <c r="D964" i="11"/>
  <c r="D16" i="11"/>
  <c r="D1010" i="11"/>
  <c r="D1531" i="11"/>
  <c r="D1233" i="11"/>
  <c r="D17" i="11"/>
  <c r="D1162" i="11"/>
  <c r="D18" i="11"/>
  <c r="D19" i="11"/>
  <c r="D1366" i="11"/>
  <c r="D1131" i="11"/>
  <c r="D293" i="11"/>
  <c r="D294" i="11"/>
  <c r="D295" i="11"/>
  <c r="D296" i="11"/>
  <c r="D1455" i="11"/>
  <c r="D1392" i="11"/>
  <c r="D297" i="11"/>
  <c r="D1448" i="11"/>
  <c r="D650" i="11"/>
  <c r="D20" i="11"/>
  <c r="D497" i="11"/>
  <c r="D21" i="11"/>
  <c r="D22" i="11"/>
  <c r="D23" i="11"/>
  <c r="D498" i="11"/>
  <c r="D24" i="11"/>
  <c r="D25" i="11"/>
  <c r="D26" i="11"/>
  <c r="D499" i="11"/>
  <c r="D27" i="11"/>
  <c r="D965" i="11"/>
  <c r="D28" i="11"/>
  <c r="D853" i="11"/>
  <c r="D29" i="11"/>
  <c r="D30" i="11"/>
  <c r="D298" i="11"/>
  <c r="D31" i="11"/>
  <c r="D854" i="11"/>
  <c r="D651" i="11"/>
  <c r="D913" i="11"/>
  <c r="D1132" i="11"/>
  <c r="D1163" i="11"/>
  <c r="D855" i="11"/>
  <c r="D500" i="11"/>
  <c r="D1011" i="11"/>
  <c r="D32" i="11"/>
  <c r="D1164" i="11"/>
  <c r="D33" i="11"/>
  <c r="D856" i="11"/>
  <c r="D1012" i="11"/>
  <c r="D1013" i="11"/>
  <c r="D34" i="11"/>
  <c r="D501" i="11"/>
  <c r="D652" i="11"/>
  <c r="D35" i="11"/>
  <c r="D36" i="11"/>
  <c r="D1110" i="11"/>
  <c r="D37" i="11"/>
  <c r="D299" i="11"/>
  <c r="D38" i="11"/>
  <c r="D1234" i="11"/>
  <c r="D502" i="11"/>
  <c r="D300" i="11"/>
  <c r="D503" i="11"/>
  <c r="D1217" i="11"/>
  <c r="D301" i="11"/>
  <c r="D754" i="11"/>
  <c r="D857" i="11"/>
  <c r="D966" i="11"/>
  <c r="D39" i="11"/>
  <c r="D1133" i="11"/>
  <c r="D504" i="11"/>
  <c r="D858" i="11"/>
  <c r="D505" i="11"/>
  <c r="D653" i="11"/>
  <c r="D40" i="11"/>
  <c r="D1421" i="11"/>
  <c r="D302" i="11"/>
  <c r="D506" i="11"/>
  <c r="D41" i="11"/>
  <c r="D42" i="11"/>
  <c r="D1111" i="11"/>
  <c r="D303" i="11"/>
  <c r="D1014" i="11"/>
  <c r="D859" i="11"/>
  <c r="D1397" i="11"/>
  <c r="D43" i="11"/>
  <c r="D44" i="11"/>
  <c r="D507" i="11"/>
  <c r="D1505" i="11"/>
  <c r="D860" i="11"/>
  <c r="D1183" i="11"/>
  <c r="D304" i="11"/>
  <c r="D45" i="11"/>
  <c r="D1491" i="11"/>
  <c r="D46" i="11"/>
  <c r="D47" i="11"/>
  <c r="D1431" i="11"/>
  <c r="D1497" i="11"/>
  <c r="D1276" i="11"/>
  <c r="D305" i="11"/>
  <c r="D1500" i="11"/>
  <c r="D1112" i="11"/>
  <c r="D1493" i="11"/>
  <c r="D306" i="11"/>
  <c r="D48" i="11"/>
  <c r="D49" i="11"/>
  <c r="D654" i="11"/>
  <c r="D50" i="11"/>
  <c r="D51" i="11"/>
  <c r="D52" i="11"/>
  <c r="D53" i="11"/>
  <c r="D655" i="11"/>
  <c r="D54" i="11"/>
  <c r="D307" i="11"/>
  <c r="D656" i="11"/>
  <c r="D1285" i="11"/>
  <c r="D1320" i="11"/>
  <c r="D755" i="11"/>
  <c r="D55" i="11"/>
  <c r="D756" i="11"/>
  <c r="D1047" i="11"/>
  <c r="D861" i="11"/>
  <c r="D1184" i="11"/>
  <c r="D308" i="11"/>
  <c r="D1087" i="11"/>
  <c r="D657" i="11"/>
  <c r="D309" i="11"/>
  <c r="D56" i="11"/>
  <c r="D862" i="11"/>
  <c r="D508" i="11"/>
  <c r="D1441" i="11"/>
  <c r="D658" i="11"/>
  <c r="D1373" i="11"/>
  <c r="D57" i="11"/>
  <c r="D659" i="11"/>
  <c r="D58" i="11"/>
  <c r="D1442" i="11"/>
  <c r="D310" i="11"/>
  <c r="D311" i="11"/>
  <c r="D312" i="11"/>
  <c r="D509" i="11"/>
  <c r="D510" i="11"/>
  <c r="D1374" i="11"/>
  <c r="D511" i="11"/>
  <c r="D59" i="11"/>
  <c r="D313" i="11"/>
  <c r="D1015" i="11"/>
  <c r="D757" i="11"/>
  <c r="D1332" i="11"/>
  <c r="D60" i="11"/>
  <c r="D914" i="11"/>
  <c r="D1286" i="11"/>
  <c r="D61" i="11"/>
  <c r="D314" i="11"/>
  <c r="D1268" i="11"/>
  <c r="D62" i="11"/>
  <c r="D315" i="11"/>
  <c r="D660" i="11"/>
  <c r="D512" i="11"/>
  <c r="D63" i="11"/>
  <c r="D513" i="11"/>
  <c r="D316" i="11"/>
  <c r="D64" i="11"/>
  <c r="D317" i="11"/>
  <c r="D65" i="11"/>
  <c r="D863" i="11"/>
  <c r="D318" i="11"/>
  <c r="D319" i="11"/>
  <c r="D514" i="11"/>
  <c r="D66" i="11"/>
  <c r="D1048" i="11"/>
  <c r="D758" i="11"/>
  <c r="D759" i="11"/>
  <c r="D320" i="11"/>
  <c r="D321" i="11"/>
  <c r="D967" i="11"/>
  <c r="D864" i="11"/>
  <c r="D322" i="11"/>
  <c r="D67" i="11"/>
  <c r="D68" i="11"/>
  <c r="D323" i="11"/>
  <c r="D515" i="11"/>
  <c r="D69" i="11"/>
  <c r="D760" i="11"/>
  <c r="D968" i="11"/>
  <c r="D516" i="11"/>
  <c r="D324" i="11"/>
  <c r="D1049" i="11"/>
  <c r="D517" i="11"/>
  <c r="D325" i="11"/>
  <c r="D969" i="11"/>
  <c r="D518" i="11"/>
  <c r="D1016" i="11"/>
  <c r="D519" i="11"/>
  <c r="D520" i="11"/>
  <c r="D970" i="11"/>
  <c r="D521" i="11"/>
  <c r="D1250" i="11"/>
  <c r="D1050" i="11"/>
  <c r="D761" i="11"/>
  <c r="D971" i="11"/>
  <c r="D1340" i="11"/>
  <c r="D1134" i="11"/>
  <c r="D762" i="11"/>
  <c r="D1333" i="11"/>
  <c r="D1312" i="11"/>
  <c r="D1334" i="11"/>
  <c r="D1521" i="11"/>
  <c r="D1204" i="11"/>
  <c r="D1516" i="11"/>
  <c r="D661" i="11"/>
  <c r="D522" i="11"/>
  <c r="D1321" i="11"/>
  <c r="D1299" i="11"/>
  <c r="D1470" i="11"/>
  <c r="D1235" i="11"/>
  <c r="D1466" i="11"/>
  <c r="D1494" i="11"/>
  <c r="D326" i="11"/>
  <c r="D763" i="11"/>
  <c r="D662" i="11"/>
  <c r="D1495" i="11"/>
  <c r="D1088" i="11"/>
  <c r="D70" i="11"/>
  <c r="D915" i="11"/>
  <c r="D1379" i="11"/>
  <c r="D1524" i="11"/>
  <c r="D1375" i="11"/>
  <c r="D1089" i="11"/>
  <c r="D1514" i="11"/>
  <c r="D1520" i="11"/>
  <c r="D972" i="11"/>
  <c r="D973" i="11"/>
  <c r="D327" i="11"/>
  <c r="D1483" i="11"/>
  <c r="D1341" i="11"/>
  <c r="D1529" i="11"/>
  <c r="D1356" i="11"/>
  <c r="D1277" i="11"/>
  <c r="D1384" i="11"/>
  <c r="D974" i="11"/>
  <c r="D764" i="11"/>
  <c r="D865" i="11"/>
  <c r="D71" i="11"/>
  <c r="D1527" i="11"/>
  <c r="D1526" i="11"/>
  <c r="D523" i="11"/>
  <c r="D72" i="11"/>
  <c r="D1525" i="11"/>
  <c r="D765" i="11"/>
  <c r="D328" i="11"/>
  <c r="D1335" i="11"/>
  <c r="D1135" i="11"/>
  <c r="D1218" i="11"/>
  <c r="D766" i="11"/>
  <c r="D767" i="11"/>
  <c r="D1090" i="11"/>
  <c r="D73" i="11"/>
  <c r="D916" i="11"/>
  <c r="D74" i="11"/>
  <c r="D329" i="11"/>
  <c r="D75" i="11"/>
  <c r="D1412" i="11"/>
  <c r="D76" i="11"/>
  <c r="D663" i="11"/>
  <c r="D77" i="11"/>
  <c r="D1426" i="11"/>
  <c r="D78" i="11"/>
  <c r="D330" i="11"/>
  <c r="D331" i="11"/>
  <c r="D524" i="11"/>
  <c r="D1051" i="11"/>
  <c r="D866" i="11"/>
  <c r="D1434" i="11"/>
  <c r="D664" i="11"/>
  <c r="D332" i="11"/>
  <c r="D917" i="11"/>
  <c r="D1419" i="11"/>
  <c r="D525" i="11"/>
  <c r="D768" i="11"/>
  <c r="D867" i="11"/>
  <c r="D1451" i="11"/>
  <c r="D526" i="11"/>
  <c r="D1113" i="11"/>
  <c r="D1114" i="11"/>
  <c r="D333" i="11"/>
  <c r="D665" i="11"/>
  <c r="D868" i="11"/>
  <c r="D1136" i="11"/>
  <c r="D527" i="11"/>
  <c r="D869" i="11"/>
  <c r="D1278" i="11"/>
  <c r="D79" i="11"/>
  <c r="D1413" i="11"/>
  <c r="D1342" i="11"/>
  <c r="D528" i="11"/>
  <c r="D1349" i="11"/>
  <c r="D1017" i="11"/>
  <c r="D334" i="11"/>
  <c r="D1185" i="11"/>
  <c r="D1300" i="11"/>
  <c r="D529" i="11"/>
  <c r="D1279" i="11"/>
  <c r="D975" i="11"/>
  <c r="D80" i="11"/>
  <c r="D769" i="11"/>
  <c r="D1363" i="11"/>
  <c r="D770" i="11"/>
  <c r="D1052" i="11"/>
  <c r="D1236" i="11"/>
  <c r="D870" i="11"/>
  <c r="D1429" i="11"/>
  <c r="D976" i="11"/>
  <c r="D1444" i="11"/>
  <c r="D81" i="11"/>
  <c r="D530" i="11"/>
  <c r="D1018" i="11"/>
  <c r="D531" i="11"/>
  <c r="D82" i="11"/>
  <c r="D666" i="11"/>
  <c r="D771" i="11"/>
  <c r="D667" i="11"/>
  <c r="D918" i="11"/>
  <c r="D83" i="11"/>
  <c r="D84" i="11"/>
  <c r="D85" i="11"/>
  <c r="D1019" i="11"/>
  <c r="D871" i="11"/>
  <c r="D86" i="11"/>
  <c r="D532" i="11"/>
  <c r="D1301" i="11"/>
  <c r="D87" i="11"/>
  <c r="D1053" i="11"/>
  <c r="D88" i="11"/>
  <c r="D335" i="11"/>
  <c r="D1091" i="11"/>
  <c r="D336" i="11"/>
  <c r="D89" i="11"/>
  <c r="D1269" i="11"/>
  <c r="D1350" i="11"/>
  <c r="D919" i="11"/>
  <c r="D1205" i="11"/>
  <c r="D872" i="11"/>
  <c r="D90" i="11"/>
  <c r="D91" i="11"/>
  <c r="D1336" i="11"/>
  <c r="D92" i="11"/>
  <c r="D873" i="11"/>
  <c r="D977" i="11"/>
  <c r="D1351" i="11"/>
  <c r="D533" i="11"/>
  <c r="D1352" i="11"/>
  <c r="D534" i="11"/>
  <c r="D93" i="11"/>
  <c r="D535" i="11"/>
  <c r="D337" i="11"/>
  <c r="D536" i="11"/>
  <c r="D1186" i="11"/>
  <c r="D1357" i="11"/>
  <c r="D1219" i="11"/>
  <c r="D1137" i="11"/>
  <c r="D1471" i="11"/>
  <c r="D1220" i="11"/>
  <c r="D874" i="11"/>
  <c r="D94" i="11"/>
  <c r="D1020" i="11"/>
  <c r="D978" i="11"/>
  <c r="D1302" i="11"/>
  <c r="D1487" i="11"/>
  <c r="D1511" i="11"/>
  <c r="D875" i="11"/>
  <c r="D1446" i="11"/>
  <c r="D1465" i="11"/>
  <c r="D1237" i="11"/>
  <c r="D979" i="11"/>
  <c r="D1238" i="11"/>
  <c r="D1506" i="11"/>
  <c r="D1510" i="11"/>
  <c r="D1481" i="11"/>
  <c r="D1385" i="11"/>
  <c r="D1054" i="11"/>
  <c r="D1343" i="11"/>
  <c r="D920" i="11"/>
  <c r="D1353" i="11"/>
  <c r="D1452" i="11"/>
  <c r="D772" i="11"/>
  <c r="D1115" i="11"/>
  <c r="D1187" i="11"/>
  <c r="D876" i="11"/>
  <c r="D1414" i="11"/>
  <c r="D1021" i="11"/>
  <c r="D668" i="11"/>
  <c r="D1303" i="11"/>
  <c r="D1251" i="11"/>
  <c r="D1138" i="11"/>
  <c r="D1489" i="11"/>
  <c r="D1472" i="11"/>
  <c r="D1358" i="11"/>
  <c r="D773" i="11"/>
  <c r="D669" i="11"/>
  <c r="D1508" i="11"/>
  <c r="D670" i="11"/>
  <c r="D1292" i="11"/>
  <c r="D1293" i="11"/>
  <c r="D1406" i="11"/>
  <c r="D95" i="11"/>
  <c r="D1364" i="11"/>
  <c r="D537" i="11"/>
  <c r="D980" i="11"/>
  <c r="D774" i="11"/>
  <c r="D1512" i="11"/>
  <c r="D1116" i="11"/>
  <c r="D1055" i="11"/>
  <c r="D877" i="11"/>
  <c r="D1022" i="11"/>
  <c r="D1517" i="11"/>
  <c r="D1403" i="11"/>
  <c r="D1490" i="11"/>
  <c r="D878" i="11"/>
  <c r="D1502" i="11"/>
  <c r="D1092" i="11"/>
  <c r="D775" i="11"/>
  <c r="D1280" i="11"/>
  <c r="D538" i="11"/>
  <c r="D96" i="11"/>
  <c r="D776" i="11"/>
  <c r="D338" i="11"/>
  <c r="D1354" i="11"/>
  <c r="D671" i="11"/>
  <c r="D1530" i="11"/>
  <c r="D1504" i="11"/>
  <c r="D879" i="11"/>
  <c r="D1252" i="11"/>
  <c r="D1474" i="11"/>
  <c r="D777" i="11"/>
  <c r="D672" i="11"/>
  <c r="D339" i="11"/>
  <c r="D97" i="11"/>
  <c r="D1056" i="11"/>
  <c r="D539" i="11"/>
  <c r="D98" i="11"/>
  <c r="D1501" i="11"/>
  <c r="D1422" i="11"/>
  <c r="D340" i="11"/>
  <c r="D540" i="11"/>
  <c r="D981" i="11"/>
  <c r="D778" i="11"/>
  <c r="D1325" i="11"/>
  <c r="D1467" i="11"/>
  <c r="D1344" i="11"/>
  <c r="D982" i="11"/>
  <c r="D1287" i="11"/>
  <c r="D341" i="11"/>
  <c r="D1093" i="11"/>
  <c r="D921" i="11"/>
  <c r="D1304" i="11"/>
  <c r="D1206" i="11"/>
  <c r="D1386" i="11"/>
  <c r="D1270" i="11"/>
  <c r="D983" i="11"/>
  <c r="D99" i="11"/>
  <c r="D1281" i="11"/>
  <c r="D673" i="11"/>
  <c r="D1117" i="11"/>
  <c r="D342" i="11"/>
  <c r="D1523" i="11"/>
  <c r="D343" i="11"/>
  <c r="D674" i="11"/>
  <c r="D779" i="11"/>
  <c r="D1094" i="11"/>
  <c r="D1023" i="11"/>
  <c r="D675" i="11"/>
  <c r="D344" i="11"/>
  <c r="D100" i="11"/>
  <c r="D880" i="11"/>
  <c r="D101" i="11"/>
  <c r="D676" i="11"/>
  <c r="D984" i="11"/>
  <c r="D102" i="11"/>
  <c r="D541" i="11"/>
  <c r="D1294" i="11"/>
  <c r="D345" i="11"/>
  <c r="D542" i="11"/>
  <c r="D677" i="11"/>
  <c r="D103" i="11"/>
  <c r="D1165" i="11"/>
  <c r="D346" i="11"/>
  <c r="D347" i="11"/>
  <c r="D348" i="11"/>
  <c r="D922" i="11"/>
  <c r="D1398" i="11"/>
  <c r="D780" i="11"/>
  <c r="D349" i="11"/>
  <c r="D104" i="11"/>
  <c r="D105" i="11"/>
  <c r="D106" i="11"/>
  <c r="D1024" i="11"/>
  <c r="D107" i="11"/>
  <c r="D350" i="11"/>
  <c r="D1139" i="11"/>
  <c r="D108" i="11"/>
  <c r="D678" i="11"/>
  <c r="D543" i="11"/>
  <c r="D923" i="11"/>
  <c r="D109" i="11"/>
  <c r="D1207" i="11"/>
  <c r="D351" i="11"/>
  <c r="D679" i="11"/>
  <c r="D1025" i="11"/>
  <c r="D110" i="11"/>
  <c r="D680" i="11"/>
  <c r="D681" i="11"/>
  <c r="D111" i="11"/>
  <c r="D1258" i="11"/>
  <c r="D112" i="11"/>
  <c r="D544" i="11"/>
  <c r="D113" i="11"/>
  <c r="D114" i="11"/>
  <c r="D1313" i="11"/>
  <c r="D1026" i="11"/>
  <c r="D1221" i="11"/>
  <c r="D682" i="11"/>
  <c r="D683" i="11"/>
  <c r="D545" i="11"/>
  <c r="D352" i="11"/>
  <c r="D115" i="11"/>
  <c r="D353" i="11"/>
  <c r="D1259" i="11"/>
  <c r="D1057" i="11"/>
  <c r="D354" i="11"/>
  <c r="D116" i="11"/>
  <c r="D355" i="11"/>
  <c r="D881" i="11"/>
  <c r="D1458" i="11"/>
  <c r="D684" i="11"/>
  <c r="D781" i="11"/>
  <c r="D685" i="11"/>
  <c r="D882" i="11"/>
  <c r="D1239" i="11"/>
  <c r="D686" i="11"/>
  <c r="D546" i="11"/>
  <c r="D924" i="11"/>
  <c r="D117" i="11"/>
  <c r="D356" i="11"/>
  <c r="D687" i="11"/>
  <c r="D1166" i="11"/>
  <c r="D357" i="11"/>
  <c r="D358" i="11"/>
  <c r="D1058" i="11"/>
  <c r="D118" i="11"/>
  <c r="D547" i="11"/>
  <c r="D359" i="11"/>
  <c r="D1095" i="11"/>
  <c r="D688" i="11"/>
  <c r="D548" i="11"/>
  <c r="D549" i="11"/>
  <c r="D360" i="11"/>
  <c r="D1188" i="11"/>
  <c r="D119" i="11"/>
  <c r="D120" i="11"/>
  <c r="D782" i="11"/>
  <c r="D689" i="11"/>
  <c r="D121" i="11"/>
  <c r="D883" i="11"/>
  <c r="D1417" i="11"/>
  <c r="D122" i="11"/>
  <c r="D1096" i="11"/>
  <c r="D1118" i="11"/>
  <c r="D550" i="11"/>
  <c r="D551" i="11"/>
  <c r="D1288" i="11"/>
  <c r="D1027" i="11"/>
  <c r="D925" i="11"/>
  <c r="D361" i="11"/>
  <c r="D690" i="11"/>
  <c r="D123" i="11"/>
  <c r="D124" i="11"/>
  <c r="D125" i="11"/>
  <c r="D126" i="11"/>
  <c r="D127" i="11"/>
  <c r="D691" i="11"/>
  <c r="D128" i="11"/>
  <c r="D129" i="11"/>
  <c r="D362" i="11"/>
  <c r="D926" i="11"/>
  <c r="D363" i="11"/>
  <c r="D552" i="11"/>
  <c r="D130" i="11"/>
  <c r="D692" i="11"/>
  <c r="D693" i="11"/>
  <c r="D131" i="11"/>
  <c r="D927" i="11"/>
  <c r="D132" i="11"/>
  <c r="D1260" i="11"/>
  <c r="D364" i="11"/>
  <c r="D553" i="11"/>
  <c r="D133" i="11"/>
  <c r="D1119" i="11"/>
  <c r="D134" i="11"/>
  <c r="D135" i="11"/>
  <c r="D365" i="11"/>
  <c r="D694" i="11"/>
  <c r="D366" i="11"/>
  <c r="D1208" i="11"/>
  <c r="D554" i="11"/>
  <c r="D367" i="11"/>
  <c r="D368" i="11"/>
  <c r="D136" i="11"/>
  <c r="D369" i="11"/>
  <c r="D1120" i="11"/>
  <c r="D137" i="11"/>
  <c r="D370" i="11"/>
  <c r="D928" i="11"/>
  <c r="D985" i="11"/>
  <c r="D138" i="11"/>
  <c r="D1222" i="11"/>
  <c r="D139" i="11"/>
  <c r="D140" i="11"/>
  <c r="D141" i="11"/>
  <c r="D1140" i="11"/>
  <c r="D371" i="11"/>
  <c r="D695" i="11"/>
  <c r="D372" i="11"/>
  <c r="D783" i="11"/>
  <c r="D373" i="11"/>
  <c r="D696" i="11"/>
  <c r="D374" i="11"/>
  <c r="D142" i="11"/>
  <c r="D1141" i="11"/>
  <c r="D143" i="11"/>
  <c r="D375" i="11"/>
  <c r="D144" i="11"/>
  <c r="D145" i="11"/>
  <c r="D555" i="11"/>
  <c r="D1463" i="11"/>
  <c r="D146" i="11"/>
  <c r="D697" i="11"/>
  <c r="D1097" i="11"/>
  <c r="D986" i="11"/>
  <c r="D698" i="11"/>
  <c r="D147" i="11"/>
  <c r="D376" i="11"/>
  <c r="D148" i="11"/>
  <c r="D1059" i="11"/>
  <c r="D556" i="11"/>
  <c r="D377" i="11"/>
  <c r="D557" i="11"/>
  <c r="D1121" i="11"/>
  <c r="D149" i="11"/>
  <c r="D150" i="11"/>
  <c r="D1060" i="11"/>
  <c r="D151" i="11"/>
  <c r="D784" i="11"/>
  <c r="D378" i="11"/>
  <c r="D558" i="11"/>
  <c r="D152" i="11"/>
  <c r="D379" i="11"/>
  <c r="D1240" i="11"/>
  <c r="D559" i="11"/>
  <c r="D699" i="11"/>
  <c r="D1407" i="11"/>
  <c r="D560" i="11"/>
  <c r="D700" i="11"/>
  <c r="D1028" i="11"/>
  <c r="D153" i="11"/>
  <c r="D380" i="11"/>
  <c r="D701" i="11"/>
  <c r="D785" i="11"/>
  <c r="D1061" i="11"/>
  <c r="D1223" i="11"/>
  <c r="D381" i="11"/>
  <c r="D987" i="11"/>
  <c r="D154" i="11"/>
  <c r="D155" i="11"/>
  <c r="D156" i="11"/>
  <c r="D157" i="11"/>
  <c r="D158" i="11"/>
  <c r="D382" i="11"/>
  <c r="D561" i="11"/>
  <c r="D383" i="11"/>
  <c r="D1209" i="11"/>
  <c r="D384" i="11"/>
  <c r="D385" i="11"/>
  <c r="D159" i="11"/>
  <c r="D1399" i="11"/>
  <c r="D1478" i="11"/>
  <c r="D160" i="11"/>
  <c r="D1400" i="11"/>
  <c r="D1210" i="11"/>
  <c r="D1289" i="11"/>
  <c r="D1464" i="11"/>
  <c r="D1314" i="11"/>
  <c r="D1261" i="11"/>
  <c r="D1262" i="11"/>
  <c r="D1167" i="11"/>
  <c r="D1492" i="11"/>
  <c r="D786" i="11"/>
  <c r="D1098" i="11"/>
  <c r="D1211" i="11"/>
  <c r="D1393" i="11"/>
  <c r="D1503" i="11"/>
  <c r="D1305" i="11"/>
  <c r="D1449" i="11"/>
  <c r="D1509" i="11"/>
  <c r="D1367" i="11"/>
  <c r="D1480" i="11"/>
  <c r="D1345" i="11"/>
  <c r="D1306" i="11"/>
  <c r="D787" i="11"/>
  <c r="D788" i="11"/>
  <c r="D1212" i="11"/>
  <c r="D789" i="11"/>
  <c r="D1496" i="11"/>
  <c r="D562" i="11"/>
  <c r="D1253" i="11"/>
  <c r="D1453" i="11"/>
  <c r="D1459" i="11"/>
  <c r="D1498" i="11"/>
  <c r="D1387" i="11"/>
  <c r="D929" i="11"/>
  <c r="D1482" i="11"/>
  <c r="D1388" i="11"/>
  <c r="D1254" i="11"/>
  <c r="D1447" i="11"/>
  <c r="D1427" i="11"/>
  <c r="D1488" i="11"/>
  <c r="D1029" i="11"/>
  <c r="D1030" i="11"/>
  <c r="D1473" i="11"/>
  <c r="D1062" i="11"/>
  <c r="D563" i="11"/>
  <c r="D1322" i="11"/>
  <c r="D1295" i="11"/>
  <c r="D161" i="11"/>
  <c r="D1499" i="11"/>
  <c r="D162" i="11"/>
  <c r="D930" i="11"/>
  <c r="D1477" i="11"/>
  <c r="D163" i="11"/>
  <c r="D790" i="11"/>
  <c r="D1031" i="11"/>
  <c r="D164" i="11"/>
  <c r="D1224" i="11"/>
  <c r="D564" i="11"/>
  <c r="D1420" i="11"/>
  <c r="D565" i="11"/>
  <c r="D566" i="11"/>
  <c r="D386" i="11"/>
  <c r="D1241" i="11"/>
  <c r="D165" i="11"/>
  <c r="D1122" i="11"/>
  <c r="D1469" i="11"/>
  <c r="D1168" i="11"/>
  <c r="D567" i="11"/>
  <c r="D568" i="11"/>
  <c r="D702" i="11"/>
  <c r="D166" i="11"/>
  <c r="D167" i="11"/>
  <c r="D168" i="11"/>
  <c r="D569" i="11"/>
  <c r="D1307" i="11"/>
  <c r="D1315" i="11"/>
  <c r="D703" i="11"/>
  <c r="D1408" i="11"/>
  <c r="D570" i="11"/>
  <c r="D791" i="11"/>
  <c r="D1475" i="11"/>
  <c r="D792" i="11"/>
  <c r="D793" i="11"/>
  <c r="D1394" i="11"/>
  <c r="D1519" i="11"/>
  <c r="D387" i="11"/>
  <c r="D1409" i="11"/>
  <c r="D1323" i="11"/>
  <c r="D571" i="11"/>
  <c r="D794" i="11"/>
  <c r="D931" i="11"/>
  <c r="D1443" i="11"/>
  <c r="D1063" i="11"/>
  <c r="D1032" i="11"/>
  <c r="D1479" i="11"/>
  <c r="D1142" i="11"/>
  <c r="D169" i="11"/>
  <c r="D1225" i="11"/>
  <c r="D988" i="11"/>
  <c r="D795" i="11"/>
  <c r="D388" i="11"/>
  <c r="D1337" i="11"/>
  <c r="D389" i="11"/>
  <c r="D390" i="11"/>
  <c r="D884" i="11"/>
  <c r="D704" i="11"/>
  <c r="D572" i="11"/>
  <c r="D170" i="11"/>
  <c r="D171" i="11"/>
  <c r="D705" i="11"/>
  <c r="D172" i="11"/>
  <c r="D173" i="11"/>
  <c r="D706" i="11"/>
  <c r="D989" i="11"/>
  <c r="D1316" i="11"/>
  <c r="D1099" i="11"/>
  <c r="D707" i="11"/>
  <c r="D885" i="11"/>
  <c r="D886" i="11"/>
  <c r="D1326" i="11"/>
  <c r="D573" i="11"/>
  <c r="D1518" i="11"/>
  <c r="D391" i="11"/>
  <c r="D1143" i="11"/>
  <c r="D796" i="11"/>
  <c r="D708" i="11"/>
  <c r="D1476" i="11"/>
  <c r="D709" i="11"/>
  <c r="D710" i="11"/>
  <c r="D1290" i="11"/>
  <c r="D797" i="11"/>
  <c r="D1528" i="11"/>
  <c r="D1144" i="11"/>
  <c r="D1433" i="11"/>
  <c r="D1123" i="11"/>
  <c r="D174" i="11"/>
  <c r="D1145" i="11"/>
  <c r="D887" i="11"/>
  <c r="D1308" i="11"/>
  <c r="D1460" i="11"/>
  <c r="D392" i="11"/>
  <c r="D1432" i="11"/>
  <c r="D574" i="11"/>
  <c r="D175" i="11"/>
  <c r="D798" i="11"/>
  <c r="D932" i="11"/>
  <c r="D799" i="11"/>
  <c r="D800" i="11"/>
  <c r="D575" i="11"/>
  <c r="D888" i="11"/>
  <c r="D1454" i="11"/>
  <c r="D1435" i="11"/>
  <c r="D1522" i="11"/>
  <c r="D576" i="11"/>
  <c r="D1226" i="11"/>
  <c r="D1064" i="11"/>
  <c r="D393" i="11"/>
  <c r="D1146" i="11"/>
  <c r="D176" i="11"/>
  <c r="D1271" i="11"/>
  <c r="D1227" i="11"/>
  <c r="D1368" i="11"/>
  <c r="D577" i="11"/>
  <c r="D933" i="11"/>
  <c r="D177" i="11"/>
  <c r="D711" i="11"/>
  <c r="D178" i="11"/>
  <c r="D712" i="11"/>
  <c r="D1169" i="11"/>
  <c r="D934" i="11"/>
  <c r="D394" i="11"/>
  <c r="D179" i="11"/>
  <c r="D889" i="11"/>
  <c r="D180" i="11"/>
  <c r="D1380" i="11"/>
  <c r="D395" i="11"/>
  <c r="D396" i="11"/>
  <c r="D397" i="11"/>
  <c r="D1065" i="11"/>
  <c r="D398" i="11"/>
  <c r="D181" i="11"/>
  <c r="D399" i="11"/>
  <c r="D400" i="11"/>
  <c r="D801" i="11"/>
  <c r="D578" i="11"/>
  <c r="D579" i="11"/>
  <c r="D580" i="11"/>
  <c r="D182" i="11"/>
  <c r="D581" i="11"/>
  <c r="D802" i="11"/>
  <c r="D582" i="11"/>
  <c r="D183" i="11"/>
  <c r="D401" i="11"/>
  <c r="D184" i="11"/>
  <c r="D583" i="11"/>
  <c r="D990" i="11"/>
  <c r="D890" i="11"/>
  <c r="D185" i="11"/>
  <c r="D186" i="11"/>
  <c r="D187" i="11"/>
  <c r="D584" i="11"/>
  <c r="D188" i="11"/>
  <c r="D189" i="11"/>
  <c r="D1338" i="11"/>
  <c r="D585" i="11"/>
  <c r="D190" i="11"/>
  <c r="D191" i="11"/>
  <c r="D192" i="11"/>
  <c r="D803" i="11"/>
  <c r="D1147" i="11"/>
  <c r="D193" i="11"/>
  <c r="D1369" i="11"/>
  <c r="D194" i="11"/>
  <c r="D804" i="11"/>
  <c r="D195" i="11"/>
  <c r="D1124" i="11"/>
  <c r="D402" i="11"/>
  <c r="D891" i="11"/>
  <c r="D196" i="11"/>
  <c r="D403" i="11"/>
  <c r="D404" i="11"/>
  <c r="D935" i="11"/>
  <c r="D1033" i="11"/>
  <c r="D405" i="11"/>
  <c r="D197" i="11"/>
  <c r="D586" i="11"/>
  <c r="D406" i="11"/>
  <c r="D198" i="11"/>
  <c r="D407" i="11"/>
  <c r="D1263" i="11"/>
  <c r="D1327" i="11"/>
  <c r="D991" i="11"/>
  <c r="D1189" i="11"/>
  <c r="D892" i="11"/>
  <c r="D1355" i="11"/>
  <c r="D408" i="11"/>
  <c r="D199" i="11"/>
  <c r="D1437" i="11"/>
  <c r="D1456" i="11"/>
  <c r="D1418" i="11"/>
  <c r="D1439" i="11"/>
  <c r="D1507" i="11"/>
  <c r="D1346" i="11"/>
  <c r="D1066" i="11"/>
  <c r="D1328" i="11"/>
  <c r="D587" i="11"/>
  <c r="D713" i="11"/>
  <c r="D805" i="11"/>
  <c r="D588" i="11"/>
  <c r="D1272" i="11"/>
  <c r="D714" i="11"/>
  <c r="D806" i="11"/>
  <c r="D409" i="11"/>
  <c r="D200" i="11"/>
  <c r="D201" i="11"/>
  <c r="D1190" i="11"/>
  <c r="D410" i="11"/>
  <c r="D1486" i="11"/>
  <c r="D589" i="11"/>
  <c r="D411" i="11"/>
  <c r="D715" i="11"/>
  <c r="D412" i="11"/>
  <c r="D716" i="11"/>
  <c r="D1395" i="11"/>
  <c r="D1428" i="11"/>
  <c r="D590" i="11"/>
  <c r="D202" i="11"/>
  <c r="D807" i="11"/>
  <c r="D808" i="11"/>
  <c r="D1255" i="11"/>
  <c r="D203" i="11"/>
  <c r="D1291" i="11"/>
  <c r="D1423" i="11"/>
  <c r="D1264" i="11"/>
  <c r="D809" i="11"/>
  <c r="D810" i="11"/>
  <c r="D591" i="11"/>
  <c r="D204" i="11"/>
  <c r="D205" i="11"/>
  <c r="D1191" i="11"/>
  <c r="D1034" i="11"/>
  <c r="D206" i="11"/>
  <c r="D1213" i="11"/>
  <c r="D1370" i="11"/>
  <c r="D592" i="11"/>
  <c r="D936" i="11"/>
  <c r="D593" i="11"/>
  <c r="D207" i="11"/>
  <c r="D811" i="11"/>
  <c r="D413" i="11"/>
  <c r="D717" i="11"/>
  <c r="D812" i="11"/>
  <c r="D208" i="11"/>
  <c r="D813" i="11"/>
  <c r="D718" i="11"/>
  <c r="D1376" i="11"/>
  <c r="D594" i="11"/>
  <c r="D1371" i="11"/>
  <c r="D209" i="11"/>
  <c r="D210" i="11"/>
  <c r="D414" i="11"/>
  <c r="D1170" i="11"/>
  <c r="D595" i="11"/>
  <c r="D1381" i="11"/>
  <c r="D415" i="11"/>
  <c r="D1214" i="11"/>
  <c r="D416" i="11"/>
  <c r="D211" i="11"/>
  <c r="D417" i="11"/>
  <c r="D212" i="11"/>
  <c r="D213" i="11"/>
  <c r="D418" i="11"/>
  <c r="D1401" i="11"/>
  <c r="D214" i="11"/>
  <c r="D215" i="11"/>
  <c r="D719" i="11"/>
  <c r="D419" i="11"/>
  <c r="D1171" i="11"/>
  <c r="D216" i="11"/>
  <c r="D937" i="11"/>
  <c r="D217" i="11"/>
  <c r="D1192" i="11"/>
  <c r="D893" i="11"/>
  <c r="D938" i="11"/>
  <c r="D1215" i="11"/>
  <c r="D218" i="11"/>
  <c r="D420" i="11"/>
  <c r="D1067" i="11"/>
  <c r="D720" i="11"/>
  <c r="D721" i="11"/>
  <c r="D421" i="11"/>
  <c r="D722" i="11"/>
  <c r="D219" i="11"/>
  <c r="D596" i="11"/>
  <c r="D1100" i="11"/>
  <c r="D1438" i="11"/>
  <c r="D894" i="11"/>
  <c r="D1068" i="11"/>
  <c r="D1172" i="11"/>
  <c r="D220" i="11"/>
  <c r="D1035" i="11"/>
  <c r="D723" i="11"/>
  <c r="D724" i="11"/>
  <c r="D221" i="11"/>
  <c r="D939" i="11"/>
  <c r="D814" i="11"/>
  <c r="D422" i="11"/>
  <c r="D1347" i="11"/>
  <c r="D222" i="11"/>
  <c r="D815" i="11"/>
  <c r="D895" i="11"/>
  <c r="D816" i="11"/>
  <c r="D896" i="11"/>
  <c r="D423" i="11"/>
  <c r="D424" i="11"/>
  <c r="D223" i="11"/>
  <c r="D1193" i="11"/>
  <c r="D725" i="11"/>
  <c r="D1101" i="11"/>
  <c r="D1242" i="11"/>
  <c r="D597" i="11"/>
  <c r="D224" i="11"/>
  <c r="D817" i="11"/>
  <c r="D1148" i="11"/>
  <c r="D726" i="11"/>
  <c r="D1149" i="11"/>
  <c r="D225" i="11"/>
  <c r="D992" i="11"/>
  <c r="D598" i="11"/>
  <c r="D425" i="11"/>
  <c r="D818" i="11"/>
  <c r="D819" i="11"/>
  <c r="D1243" i="11"/>
  <c r="D993" i="11"/>
  <c r="D599" i="11"/>
  <c r="D897" i="11"/>
  <c r="D426" i="11"/>
  <c r="D427" i="11"/>
  <c r="D1194" i="11"/>
  <c r="D1324" i="11"/>
  <c r="D600" i="11"/>
  <c r="D428" i="11"/>
  <c r="D727" i="11"/>
  <c r="D994" i="11"/>
  <c r="D1069" i="11"/>
  <c r="D1273" i="11"/>
  <c r="D940" i="11"/>
  <c r="D1173" i="11"/>
  <c r="D429" i="11"/>
  <c r="D1515" i="11"/>
  <c r="D226" i="11"/>
  <c r="D430" i="11"/>
  <c r="D227" i="11"/>
  <c r="D601" i="11"/>
  <c r="D1174" i="11"/>
  <c r="D1070" i="11"/>
  <c r="D602" i="11"/>
  <c r="D228" i="11"/>
  <c r="D1378" i="11"/>
  <c r="D603" i="11"/>
  <c r="D728" i="11"/>
  <c r="D229" i="11"/>
  <c r="D431" i="11"/>
  <c r="D230" i="11"/>
  <c r="D231" i="11"/>
  <c r="D729" i="11"/>
  <c r="D1125" i="11"/>
  <c r="D941" i="11"/>
  <c r="D232" i="11"/>
  <c r="D1440" i="11"/>
  <c r="D1296" i="11"/>
  <c r="D1445" i="11"/>
  <c r="D604" i="11"/>
  <c r="D1216" i="11"/>
  <c r="D432" i="11"/>
  <c r="D605" i="11"/>
  <c r="D995" i="11"/>
  <c r="D1228" i="11"/>
  <c r="D1485" i="11"/>
  <c r="D606" i="11"/>
  <c r="D996" i="11"/>
  <c r="D730" i="11"/>
  <c r="D1274" i="11"/>
  <c r="D1424" i="11"/>
  <c r="D607" i="11"/>
  <c r="D731" i="11"/>
  <c r="D1329" i="11"/>
  <c r="D997" i="11"/>
  <c r="D898" i="11"/>
  <c r="D233" i="11"/>
  <c r="D732" i="11"/>
  <c r="D942" i="11"/>
  <c r="D1071" i="11"/>
  <c r="D733" i="11"/>
  <c r="D608" i="11"/>
  <c r="D734" i="11"/>
  <c r="D1415" i="11"/>
  <c r="D1072" i="11"/>
  <c r="D1073" i="11"/>
  <c r="D1282" i="11"/>
  <c r="D1244" i="11"/>
  <c r="D433" i="11"/>
  <c r="D434" i="11"/>
  <c r="D1195" i="11"/>
  <c r="D1410" i="11"/>
  <c r="D1330" i="11"/>
  <c r="D899" i="11"/>
  <c r="D1175" i="11"/>
  <c r="D1150" i="11"/>
  <c r="D1461" i="11"/>
  <c r="D609" i="11"/>
  <c r="D900" i="11"/>
  <c r="D1359" i="11"/>
  <c r="D820" i="11"/>
  <c r="D1348" i="11"/>
  <c r="D610" i="11"/>
  <c r="D1484" i="11"/>
  <c r="D435" i="11"/>
  <c r="D1450" i="11"/>
  <c r="D1074" i="11"/>
  <c r="D1389" i="11"/>
  <c r="D234" i="11"/>
  <c r="D436" i="11"/>
  <c r="D1102" i="11"/>
  <c r="D437" i="11"/>
  <c r="D611" i="11"/>
  <c r="D438" i="11"/>
  <c r="D1103" i="11"/>
  <c r="D1075" i="11"/>
  <c r="D1265" i="11"/>
  <c r="D235" i="11"/>
  <c r="D821" i="11"/>
  <c r="D1036" i="11"/>
  <c r="D1309" i="11"/>
  <c r="D236" i="11"/>
  <c r="D1402" i="11"/>
  <c r="D943" i="11"/>
  <c r="D822" i="11"/>
  <c r="D735" i="11"/>
  <c r="D1430" i="11"/>
  <c r="D439" i="11"/>
  <c r="D612" i="11"/>
  <c r="D1317" i="11"/>
  <c r="D944" i="11"/>
  <c r="D237" i="11"/>
  <c r="D1151" i="11"/>
  <c r="D238" i="11"/>
  <c r="D1382" i="11"/>
  <c r="D239" i="11"/>
  <c r="D613" i="11"/>
  <c r="D440" i="11"/>
  <c r="D1436" i="11"/>
  <c r="D441" i="11"/>
  <c r="D1360" i="11"/>
  <c r="D1256" i="11"/>
  <c r="D1104" i="11"/>
  <c r="D240" i="11"/>
  <c r="D1196" i="11"/>
  <c r="D614" i="11"/>
  <c r="D442" i="11"/>
  <c r="D736" i="11"/>
  <c r="D241" i="11"/>
  <c r="D615" i="11"/>
  <c r="D242" i="11"/>
  <c r="D1152" i="11"/>
  <c r="D443" i="11"/>
  <c r="D1037" i="11"/>
  <c r="D616" i="11"/>
  <c r="D1361" i="11"/>
  <c r="D901" i="11"/>
  <c r="D444" i="11"/>
  <c r="D1153" i="11"/>
  <c r="D823" i="11"/>
  <c r="D243" i="11"/>
  <c r="D998" i="11"/>
  <c r="D617" i="11"/>
  <c r="D445" i="11"/>
  <c r="D824" i="11"/>
  <c r="D945" i="11"/>
  <c r="D1038" i="11"/>
  <c r="D1197" i="11"/>
  <c r="D244" i="11"/>
  <c r="D825" i="11"/>
  <c r="D245" i="11"/>
  <c r="D246" i="11"/>
  <c r="D446" i="11"/>
  <c r="D447" i="11"/>
  <c r="D448" i="11"/>
  <c r="D449" i="11"/>
  <c r="D826" i="11"/>
  <c r="D247" i="11"/>
  <c r="D248" i="11"/>
  <c r="D618" i="11"/>
  <c r="D1310" i="11"/>
  <c r="D450" i="11"/>
  <c r="D619" i="11"/>
  <c r="D451" i="11"/>
  <c r="D1390" i="11"/>
  <c r="D902" i="11"/>
  <c r="D827" i="11"/>
  <c r="D1229" i="11"/>
  <c r="D1076" i="11"/>
  <c r="D249" i="11"/>
  <c r="D1404" i="11"/>
  <c r="D250" i="11"/>
  <c r="D620" i="11"/>
  <c r="D452" i="11"/>
  <c r="D1077" i="11"/>
  <c r="D1377" i="11"/>
  <c r="D1297" i="11"/>
  <c r="D1266" i="11"/>
  <c r="D1425" i="11"/>
  <c r="D1154" i="11"/>
  <c r="D1039" i="11"/>
  <c r="D1078" i="11"/>
  <c r="D1411" i="11"/>
  <c r="D1339" i="11"/>
  <c r="D828" i="11"/>
  <c r="D1311" i="11"/>
  <c r="D621" i="11"/>
  <c r="D622" i="11"/>
  <c r="D1275" i="11"/>
  <c r="D453" i="11"/>
  <c r="D454" i="11"/>
  <c r="D829" i="11"/>
  <c r="D455" i="11"/>
  <c r="D456" i="11"/>
  <c r="D1176" i="11"/>
  <c r="D457" i="11"/>
  <c r="D458" i="11"/>
  <c r="D251" i="11"/>
  <c r="D737" i="11"/>
  <c r="D1198" i="11"/>
  <c r="D623" i="11"/>
  <c r="D903" i="11"/>
  <c r="D1199" i="11"/>
  <c r="D1079" i="11"/>
  <c r="D1040" i="11"/>
  <c r="D999" i="11"/>
  <c r="D252" i="11"/>
  <c r="D1457" i="11"/>
  <c r="D1126" i="11"/>
  <c r="D459" i="11"/>
  <c r="D830" i="11"/>
  <c r="D1105" i="11"/>
  <c r="D1230" i="11"/>
  <c r="D624" i="11"/>
  <c r="D904" i="11"/>
  <c r="D460" i="11"/>
  <c r="D1362" i="11"/>
  <c r="D253" i="11"/>
  <c r="D625" i="11"/>
  <c r="D1000" i="11"/>
  <c r="D1231" i="11"/>
  <c r="D831" i="11"/>
  <c r="D832" i="11"/>
  <c r="D833" i="11"/>
  <c r="D738" i="11"/>
  <c r="D1383" i="11"/>
  <c r="D461" i="11"/>
  <c r="D1001" i="11"/>
  <c r="D1331" i="11"/>
  <c r="D462" i="11"/>
  <c r="D254" i="11"/>
  <c r="D463" i="11"/>
  <c r="D739" i="11"/>
  <c r="D740" i="11"/>
  <c r="D741" i="11"/>
  <c r="D255" i="11"/>
  <c r="D946" i="11"/>
  <c r="D1245" i="11"/>
  <c r="D1405" i="11"/>
  <c r="D742" i="11"/>
  <c r="D464" i="11"/>
  <c r="D626" i="11"/>
  <c r="D1002" i="11"/>
  <c r="D1200" i="11"/>
  <c r="D256" i="11"/>
  <c r="D257" i="11"/>
  <c r="D465" i="11"/>
  <c r="D1155" i="11"/>
  <c r="D1156" i="11"/>
  <c r="D1298" i="11"/>
  <c r="D258" i="11"/>
  <c r="D1106" i="11"/>
  <c r="D905" i="11"/>
  <c r="D466" i="11"/>
  <c r="D627" i="11"/>
  <c r="D628" i="11"/>
  <c r="D259" i="11"/>
  <c r="D1177" i="11"/>
  <c r="D260" i="11"/>
  <c r="D467" i="11"/>
  <c r="D906" i="11"/>
  <c r="D629" i="11"/>
  <c r="D261" i="11"/>
  <c r="D1365" i="11"/>
  <c r="D468" i="11"/>
  <c r="D469" i="11"/>
  <c r="D470" i="11"/>
  <c r="D262" i="11"/>
  <c r="D263" i="11"/>
  <c r="D1041" i="11"/>
  <c r="D264" i="11"/>
  <c r="D471" i="11"/>
  <c r="D1232" i="11"/>
  <c r="D1157" i="11"/>
  <c r="D834" i="11"/>
  <c r="D630" i="11"/>
  <c r="D743" i="11"/>
  <c r="D265" i="11"/>
  <c r="D744" i="11"/>
  <c r="D835" i="11"/>
  <c r="D631" i="11"/>
  <c r="D1107" i="11"/>
  <c r="D1127" i="11"/>
  <c r="D947" i="11"/>
  <c r="D632" i="11"/>
  <c r="D948" i="11"/>
  <c r="D1042" i="11"/>
  <c r="D1391" i="11"/>
  <c r="D1128" i="11"/>
  <c r="D266" i="11"/>
  <c r="D1108" i="11"/>
  <c r="D949" i="11"/>
  <c r="D1043" i="11"/>
  <c r="D950" i="11"/>
  <c r="D1003" i="11"/>
  <c r="D1004" i="11"/>
  <c r="D907" i="11"/>
  <c r="D1416" i="11"/>
  <c r="D1109" i="11"/>
  <c r="D1267" i="11"/>
  <c r="D1178" i="11"/>
  <c r="D1179" i="11"/>
  <c r="D836" i="11"/>
  <c r="D267" i="11"/>
  <c r="D745" i="11"/>
  <c r="D472" i="11"/>
  <c r="D1080" i="11"/>
  <c r="D473" i="11"/>
  <c r="D474" i="11"/>
  <c r="D837" i="11"/>
  <c r="D1246" i="11"/>
  <c r="D268" i="11"/>
  <c r="D1158" i="11"/>
  <c r="D1201" i="11"/>
  <c r="D475" i="11"/>
  <c r="D1202" i="11"/>
  <c r="D838" i="11"/>
  <c r="D633" i="11"/>
  <c r="D476" i="11"/>
  <c r="D634" i="11"/>
  <c r="D477" i="11"/>
  <c r="D478" i="11"/>
  <c r="D839" i="11"/>
  <c r="D746" i="11"/>
  <c r="D1396" i="11"/>
  <c r="D840" i="11"/>
  <c r="D269" i="11"/>
  <c r="D635" i="11"/>
  <c r="D270" i="11"/>
  <c r="D479" i="11"/>
  <c r="D1005" i="11"/>
  <c r="D636" i="11"/>
  <c r="D841" i="11"/>
  <c r="D842" i="11"/>
  <c r="D747" i="11"/>
  <c r="D637" i="11"/>
  <c r="D1513" i="11"/>
  <c r="D271" i="11"/>
  <c r="D480" i="11"/>
  <c r="D843" i="11"/>
  <c r="D272" i="11"/>
  <c r="D1006" i="11"/>
  <c r="D1129" i="11"/>
  <c r="D273" i="11"/>
  <c r="D951" i="11"/>
  <c r="D274" i="11"/>
  <c r="D1007" i="11"/>
  <c r="D1468" i="11"/>
  <c r="D638" i="11"/>
  <c r="D1318" i="11"/>
  <c r="D1247" i="11"/>
  <c r="D639" i="11"/>
  <c r="D844" i="11"/>
  <c r="D908" i="11"/>
  <c r="D640" i="11"/>
  <c r="D641" i="11"/>
  <c r="D748" i="11"/>
  <c r="D275" i="11"/>
  <c r="D845" i="11"/>
  <c r="D481" i="11"/>
  <c r="D1159" i="11"/>
  <c r="D846" i="11"/>
  <c r="D1462" i="11"/>
  <c r="D482" i="11"/>
  <c r="D483" i="11"/>
  <c r="D276" i="11"/>
  <c r="D1180" i="11"/>
  <c r="D642" i="11"/>
  <c r="D277" i="11"/>
  <c r="D1283" i="11"/>
  <c r="D1081" i="11"/>
  <c r="D952" i="11"/>
  <c r="D847" i="11"/>
  <c r="D1008" i="11"/>
  <c r="D909" i="11"/>
  <c r="D278" i="11"/>
  <c r="D749" i="11"/>
  <c r="D1082" i="11"/>
  <c r="D953" i="11"/>
  <c r="D848" i="11"/>
  <c r="D484" i="11"/>
  <c r="D1248" i="11"/>
  <c r="D485" i="11"/>
  <c r="D1181" i="11"/>
  <c r="D954" i="11"/>
  <c r="D279" i="11"/>
  <c r="D643" i="11"/>
  <c r="D644" i="11"/>
  <c r="D1284" i="11"/>
  <c r="D1182" i="11"/>
  <c r="D280" i="11"/>
  <c r="D955" i="11"/>
  <c r="D281" i="11"/>
  <c r="D486" i="11"/>
  <c r="D282" i="11"/>
  <c r="D1160" i="11"/>
  <c r="D645" i="11"/>
  <c r="D956" i="11"/>
  <c r="D487" i="11"/>
  <c r="D488" i="11"/>
  <c r="D910" i="11"/>
  <c r="D283" i="11"/>
  <c r="D750" i="11"/>
  <c r="D1044" i="11"/>
  <c r="D751" i="11"/>
  <c r="D1045" i="11"/>
  <c r="D489" i="11"/>
  <c r="D849" i="11"/>
  <c r="D1046" i="11"/>
  <c r="D490" i="11"/>
  <c r="D911" i="11"/>
  <c r="D284" i="11"/>
  <c r="D285" i="11"/>
  <c r="D491" i="11"/>
  <c r="D286" i="11"/>
  <c r="D287" i="11"/>
  <c r="D957" i="11"/>
  <c r="D958" i="11"/>
  <c r="D1203" i="11"/>
  <c r="D959" i="11"/>
  <c r="D1372" i="11"/>
  <c r="D850" i="11"/>
  <c r="D492" i="11"/>
  <c r="D288" i="11"/>
  <c r="D960" i="11"/>
  <c r="D961" i="11"/>
  <c r="D493" i="11"/>
  <c r="D752" i="11"/>
  <c r="E2" i="11"/>
  <c r="E289" i="11"/>
  <c r="E1083" i="11"/>
  <c r="E3" i="11"/>
  <c r="E962" i="11"/>
  <c r="E4" i="11"/>
  <c r="E290" i="11"/>
  <c r="E494" i="11"/>
  <c r="E646" i="11"/>
  <c r="E1084" i="11"/>
  <c r="E1085" i="11"/>
  <c r="E291" i="11"/>
  <c r="E5" i="11"/>
  <c r="E6" i="11"/>
  <c r="E7" i="11"/>
  <c r="E1319" i="11"/>
  <c r="E8" i="11"/>
  <c r="E963" i="11"/>
  <c r="E9" i="11"/>
  <c r="E495" i="11"/>
  <c r="E1161" i="11"/>
  <c r="E753" i="11"/>
  <c r="E10" i="11"/>
  <c r="E1130" i="11"/>
  <c r="E496" i="11"/>
  <c r="E1086" i="11"/>
  <c r="E11" i="11"/>
  <c r="E851" i="11"/>
  <c r="E12" i="11"/>
  <c r="E852" i="11"/>
  <c r="E292" i="11"/>
  <c r="E647" i="11"/>
  <c r="E648" i="11"/>
  <c r="E13" i="11"/>
  <c r="E649" i="11"/>
  <c r="E14" i="11"/>
  <c r="E1257" i="11"/>
  <c r="E1009" i="11"/>
  <c r="E912" i="11"/>
  <c r="E15" i="11"/>
  <c r="E1249" i="11"/>
  <c r="E964" i="11"/>
  <c r="E16" i="11"/>
  <c r="E1010" i="11"/>
  <c r="E1531" i="11"/>
  <c r="E1233" i="11"/>
  <c r="E17" i="11"/>
  <c r="E1162" i="11"/>
  <c r="E18" i="11"/>
  <c r="E19" i="11"/>
  <c r="E1366" i="11"/>
  <c r="E1131" i="11"/>
  <c r="E293" i="11"/>
  <c r="E294" i="11"/>
  <c r="E295" i="11"/>
  <c r="E296" i="11"/>
  <c r="E1455" i="11"/>
  <c r="E1392" i="11"/>
  <c r="E297" i="11"/>
  <c r="E1448" i="11"/>
  <c r="E650" i="11"/>
  <c r="E20" i="11"/>
  <c r="E497" i="11"/>
  <c r="E21" i="11"/>
  <c r="E22" i="11"/>
  <c r="E23" i="11"/>
  <c r="E498" i="11"/>
  <c r="E24" i="11"/>
  <c r="E25" i="11"/>
  <c r="E26" i="11"/>
  <c r="E499" i="11"/>
  <c r="E27" i="11"/>
  <c r="E965" i="11"/>
  <c r="E28" i="11"/>
  <c r="E853" i="11"/>
  <c r="E29" i="11"/>
  <c r="E30" i="11"/>
  <c r="E298" i="11"/>
  <c r="E31" i="11"/>
  <c r="E854" i="11"/>
  <c r="E651" i="11"/>
  <c r="E913" i="11"/>
  <c r="E1132" i="11"/>
  <c r="E1163" i="11"/>
  <c r="E855" i="11"/>
  <c r="E500" i="11"/>
  <c r="E1011" i="11"/>
  <c r="E32" i="11"/>
  <c r="E1164" i="11"/>
  <c r="E33" i="11"/>
  <c r="E856" i="11"/>
  <c r="E1012" i="11"/>
  <c r="E1013" i="11"/>
  <c r="E34" i="11"/>
  <c r="E501" i="11"/>
  <c r="E652" i="11"/>
  <c r="E35" i="11"/>
  <c r="E36" i="11"/>
  <c r="E1110" i="11"/>
  <c r="E37" i="11"/>
  <c r="E299" i="11"/>
  <c r="E38" i="11"/>
  <c r="E1234" i="11"/>
  <c r="E502" i="11"/>
  <c r="E300" i="11"/>
  <c r="E503" i="11"/>
  <c r="E1217" i="11"/>
  <c r="E301" i="11"/>
  <c r="E754" i="11"/>
  <c r="E857" i="11"/>
  <c r="E966" i="11"/>
  <c r="E39" i="11"/>
  <c r="E1133" i="11"/>
  <c r="E504" i="11"/>
  <c r="E858" i="11"/>
  <c r="E505" i="11"/>
  <c r="E653" i="11"/>
  <c r="E40" i="11"/>
  <c r="E1421" i="11"/>
  <c r="E302" i="11"/>
  <c r="E506" i="11"/>
  <c r="E41" i="11"/>
  <c r="E42" i="11"/>
  <c r="E1111" i="11"/>
  <c r="E303" i="11"/>
  <c r="E1014" i="11"/>
  <c r="E859" i="11"/>
  <c r="E1397" i="11"/>
  <c r="E43" i="11"/>
  <c r="E44" i="11"/>
  <c r="E507" i="11"/>
  <c r="E1505" i="11"/>
  <c r="E860" i="11"/>
  <c r="E1183" i="11"/>
  <c r="E304" i="11"/>
  <c r="E45" i="11"/>
  <c r="E1491" i="11"/>
  <c r="E46" i="11"/>
  <c r="E47" i="11"/>
  <c r="E1431" i="11"/>
  <c r="E1497" i="11"/>
  <c r="E1276" i="11"/>
  <c r="E305" i="11"/>
  <c r="E1500" i="11"/>
  <c r="E1112" i="11"/>
  <c r="E1493" i="11"/>
  <c r="E306" i="11"/>
  <c r="E48" i="11"/>
  <c r="E49" i="11"/>
  <c r="E654" i="11"/>
  <c r="E50" i="11"/>
  <c r="E51" i="11"/>
  <c r="E52" i="11"/>
  <c r="E53" i="11"/>
  <c r="E655" i="11"/>
  <c r="E54" i="11"/>
  <c r="E307" i="11"/>
  <c r="E656" i="11"/>
  <c r="E1285" i="11"/>
  <c r="E1320" i="11"/>
  <c r="E755" i="11"/>
  <c r="E55" i="11"/>
  <c r="E756" i="11"/>
  <c r="E1047" i="11"/>
  <c r="E861" i="11"/>
  <c r="E1184" i="11"/>
  <c r="E308" i="11"/>
  <c r="E1087" i="11"/>
  <c r="E657" i="11"/>
  <c r="E309" i="11"/>
  <c r="E56" i="11"/>
  <c r="E862" i="11"/>
  <c r="E508" i="11"/>
  <c r="E1441" i="11"/>
  <c r="E658" i="11"/>
  <c r="E1373" i="11"/>
  <c r="E57" i="11"/>
  <c r="E659" i="11"/>
  <c r="E58" i="11"/>
  <c r="E1442" i="11"/>
  <c r="E310" i="11"/>
  <c r="E311" i="11"/>
  <c r="E312" i="11"/>
  <c r="E509" i="11"/>
  <c r="E510" i="11"/>
  <c r="E1374" i="11"/>
  <c r="E511" i="11"/>
  <c r="E59" i="11"/>
  <c r="E313" i="11"/>
  <c r="E1015" i="11"/>
  <c r="E757" i="11"/>
  <c r="E1332" i="11"/>
  <c r="E60" i="11"/>
  <c r="E914" i="11"/>
  <c r="E1286" i="11"/>
  <c r="E61" i="11"/>
  <c r="E314" i="11"/>
  <c r="E1268" i="11"/>
  <c r="E62" i="11"/>
  <c r="E315" i="11"/>
  <c r="E660" i="11"/>
  <c r="E512" i="11"/>
  <c r="E63" i="11"/>
  <c r="E513" i="11"/>
  <c r="E316" i="11"/>
  <c r="E64" i="11"/>
  <c r="E317" i="11"/>
  <c r="E65" i="11"/>
  <c r="E863" i="11"/>
  <c r="E318" i="11"/>
  <c r="E319" i="11"/>
  <c r="E514" i="11"/>
  <c r="E66" i="11"/>
  <c r="E1048" i="11"/>
  <c r="E758" i="11"/>
  <c r="E759" i="11"/>
  <c r="E320" i="11"/>
  <c r="E321" i="11"/>
  <c r="E967" i="11"/>
  <c r="E864" i="11"/>
  <c r="E322" i="11"/>
  <c r="E67" i="11"/>
  <c r="E68" i="11"/>
  <c r="E323" i="11"/>
  <c r="E515" i="11"/>
  <c r="E69" i="11"/>
  <c r="E760" i="11"/>
  <c r="E968" i="11"/>
  <c r="E516" i="11"/>
  <c r="E324" i="11"/>
  <c r="E1049" i="11"/>
  <c r="E517" i="11"/>
  <c r="E325" i="11"/>
  <c r="E969" i="11"/>
  <c r="E518" i="11"/>
  <c r="E1016" i="11"/>
  <c r="E519" i="11"/>
  <c r="E520" i="11"/>
  <c r="E970" i="11"/>
  <c r="E521" i="11"/>
  <c r="E1250" i="11"/>
  <c r="E1050" i="11"/>
  <c r="E761" i="11"/>
  <c r="E971" i="11"/>
  <c r="E1340" i="11"/>
  <c r="E1134" i="11"/>
  <c r="E762" i="11"/>
  <c r="E1333" i="11"/>
  <c r="E1312" i="11"/>
  <c r="E1334" i="11"/>
  <c r="E1521" i="11"/>
  <c r="E1204" i="11"/>
  <c r="E1516" i="11"/>
  <c r="E661" i="11"/>
  <c r="E522" i="11"/>
  <c r="E1321" i="11"/>
  <c r="E1299" i="11"/>
  <c r="E1470" i="11"/>
  <c r="E1235" i="11"/>
  <c r="E1466" i="11"/>
  <c r="E1494" i="11"/>
  <c r="E326" i="11"/>
  <c r="E763" i="11"/>
  <c r="E662" i="11"/>
  <c r="E1495" i="11"/>
  <c r="E1088" i="11"/>
  <c r="E70" i="11"/>
  <c r="E915" i="11"/>
  <c r="E1379" i="11"/>
  <c r="E1524" i="11"/>
  <c r="E1375" i="11"/>
  <c r="E1089" i="11"/>
  <c r="E1514" i="11"/>
  <c r="E1520" i="11"/>
  <c r="E972" i="11"/>
  <c r="E973" i="11"/>
  <c r="E327" i="11"/>
  <c r="E1483" i="11"/>
  <c r="E1341" i="11"/>
  <c r="E1529" i="11"/>
  <c r="E1356" i="11"/>
  <c r="E1277" i="11"/>
  <c r="E1384" i="11"/>
  <c r="E974" i="11"/>
  <c r="E764" i="11"/>
  <c r="E865" i="11"/>
  <c r="E71" i="11"/>
  <c r="E1527" i="11"/>
  <c r="E1526" i="11"/>
  <c r="E523" i="11"/>
  <c r="E72" i="11"/>
  <c r="E1525" i="11"/>
  <c r="E765" i="11"/>
  <c r="E328" i="11"/>
  <c r="E1335" i="11"/>
  <c r="E1135" i="11"/>
  <c r="E1218" i="11"/>
  <c r="E766" i="11"/>
  <c r="E767" i="11"/>
  <c r="E1090" i="11"/>
  <c r="E73" i="11"/>
  <c r="E916" i="11"/>
  <c r="E74" i="11"/>
  <c r="E329" i="11"/>
  <c r="E75" i="11"/>
  <c r="E1412" i="11"/>
  <c r="E76" i="11"/>
  <c r="E663" i="11"/>
  <c r="E77" i="11"/>
  <c r="E1426" i="11"/>
  <c r="E78" i="11"/>
  <c r="E330" i="11"/>
  <c r="E331" i="11"/>
  <c r="E524" i="11"/>
  <c r="E1051" i="11"/>
  <c r="E866" i="11"/>
  <c r="E1434" i="11"/>
  <c r="E664" i="11"/>
  <c r="E332" i="11"/>
  <c r="E917" i="11"/>
  <c r="E1419" i="11"/>
  <c r="E525" i="11"/>
  <c r="E768" i="11"/>
  <c r="E867" i="11"/>
  <c r="E1451" i="11"/>
  <c r="E526" i="11"/>
  <c r="E1113" i="11"/>
  <c r="E1114" i="11"/>
  <c r="E333" i="11"/>
  <c r="E665" i="11"/>
  <c r="E868" i="11"/>
  <c r="E1136" i="11"/>
  <c r="E527" i="11"/>
  <c r="E869" i="11"/>
  <c r="E1278" i="11"/>
  <c r="E79" i="11"/>
  <c r="E1413" i="11"/>
  <c r="E1342" i="11"/>
  <c r="E528" i="11"/>
  <c r="E1349" i="11"/>
  <c r="E1017" i="11"/>
  <c r="E334" i="11"/>
  <c r="E1185" i="11"/>
  <c r="E1300" i="11"/>
  <c r="E529" i="11"/>
  <c r="E1279" i="11"/>
  <c r="E975" i="11"/>
  <c r="E80" i="11"/>
  <c r="E769" i="11"/>
  <c r="E1363" i="11"/>
  <c r="E770" i="11"/>
  <c r="E1052" i="11"/>
  <c r="E1236" i="11"/>
  <c r="E870" i="11"/>
  <c r="E1429" i="11"/>
  <c r="E976" i="11"/>
  <c r="E1444" i="11"/>
  <c r="E81" i="11"/>
  <c r="E530" i="11"/>
  <c r="E1018" i="11"/>
  <c r="E531" i="11"/>
  <c r="E82" i="11"/>
  <c r="E666" i="11"/>
  <c r="E771" i="11"/>
  <c r="E667" i="11"/>
  <c r="E918" i="11"/>
  <c r="E83" i="11"/>
  <c r="E84" i="11"/>
  <c r="E85" i="11"/>
  <c r="E1019" i="11"/>
  <c r="E871" i="11"/>
  <c r="E86" i="11"/>
  <c r="E532" i="11"/>
  <c r="E1301" i="11"/>
  <c r="E87" i="11"/>
  <c r="E1053" i="11"/>
  <c r="E88" i="11"/>
  <c r="E335" i="11"/>
  <c r="E1091" i="11"/>
  <c r="E336" i="11"/>
  <c r="E89" i="11"/>
  <c r="E1269" i="11"/>
  <c r="E1350" i="11"/>
  <c r="E919" i="11"/>
  <c r="E1205" i="11"/>
  <c r="E872" i="11"/>
  <c r="E90" i="11"/>
  <c r="E91" i="11"/>
  <c r="E1336" i="11"/>
  <c r="E92" i="11"/>
  <c r="E873" i="11"/>
  <c r="E977" i="11"/>
  <c r="E1351" i="11"/>
  <c r="E533" i="11"/>
  <c r="E1352" i="11"/>
  <c r="E534" i="11"/>
  <c r="E93" i="11"/>
  <c r="E535" i="11"/>
  <c r="E337" i="11"/>
  <c r="E536" i="11"/>
  <c r="E1186" i="11"/>
  <c r="E1357" i="11"/>
  <c r="E1219" i="11"/>
  <c r="E1137" i="11"/>
  <c r="E1471" i="11"/>
  <c r="E1220" i="11"/>
  <c r="E874" i="11"/>
  <c r="E94" i="11"/>
  <c r="E1020" i="11"/>
  <c r="E978" i="11"/>
  <c r="E1302" i="11"/>
  <c r="E1487" i="11"/>
  <c r="E1511" i="11"/>
  <c r="E875" i="11"/>
  <c r="E1446" i="11"/>
  <c r="E1465" i="11"/>
  <c r="E1237" i="11"/>
  <c r="E979" i="11"/>
  <c r="E1238" i="11"/>
  <c r="E1506" i="11"/>
  <c r="E1510" i="11"/>
  <c r="E1481" i="11"/>
  <c r="E1385" i="11"/>
  <c r="E1054" i="11"/>
  <c r="E1343" i="11"/>
  <c r="E920" i="11"/>
  <c r="E1353" i="11"/>
  <c r="E1452" i="11"/>
  <c r="E772" i="11"/>
  <c r="E1115" i="11"/>
  <c r="E1187" i="11"/>
  <c r="E876" i="11"/>
  <c r="E1414" i="11"/>
  <c r="E1021" i="11"/>
  <c r="E668" i="11"/>
  <c r="E1303" i="11"/>
  <c r="E1251" i="11"/>
  <c r="E1138" i="11"/>
  <c r="E1489" i="11"/>
  <c r="E1472" i="11"/>
  <c r="E1358" i="11"/>
  <c r="E773" i="11"/>
  <c r="E669" i="11"/>
  <c r="E1508" i="11"/>
  <c r="E670" i="11"/>
  <c r="E1292" i="11"/>
  <c r="E1293" i="11"/>
  <c r="E1406" i="11"/>
  <c r="E95" i="11"/>
  <c r="E1364" i="11"/>
  <c r="E537" i="11"/>
  <c r="E980" i="11"/>
  <c r="E774" i="11"/>
  <c r="E1512" i="11"/>
  <c r="E1116" i="11"/>
  <c r="E1055" i="11"/>
  <c r="E877" i="11"/>
  <c r="E1022" i="11"/>
  <c r="E1517" i="11"/>
  <c r="E1403" i="11"/>
  <c r="E1490" i="11"/>
  <c r="E878" i="11"/>
  <c r="E1502" i="11"/>
  <c r="E1092" i="11"/>
  <c r="E775" i="11"/>
  <c r="E1280" i="11"/>
  <c r="E538" i="11"/>
  <c r="E96" i="11"/>
  <c r="E776" i="11"/>
  <c r="E338" i="11"/>
  <c r="E1354" i="11"/>
  <c r="E671" i="11"/>
  <c r="E1530" i="11"/>
  <c r="E1504" i="11"/>
  <c r="E879" i="11"/>
  <c r="E1252" i="11"/>
  <c r="E1474" i="11"/>
  <c r="E777" i="11"/>
  <c r="E672" i="11"/>
  <c r="E339" i="11"/>
  <c r="E97" i="11"/>
  <c r="E1056" i="11"/>
  <c r="E539" i="11"/>
  <c r="E98" i="11"/>
  <c r="E1501" i="11"/>
  <c r="E1422" i="11"/>
  <c r="E340" i="11"/>
  <c r="E540" i="11"/>
  <c r="E981" i="11"/>
  <c r="E778" i="11"/>
  <c r="E1325" i="11"/>
  <c r="E1467" i="11"/>
  <c r="E1344" i="11"/>
  <c r="E982" i="11"/>
  <c r="E1287" i="11"/>
  <c r="E341" i="11"/>
  <c r="E1093" i="11"/>
  <c r="E921" i="11"/>
  <c r="E1304" i="11"/>
  <c r="E1206" i="11"/>
  <c r="E1386" i="11"/>
  <c r="E1270" i="11"/>
  <c r="E983" i="11"/>
  <c r="E99" i="11"/>
  <c r="E1281" i="11"/>
  <c r="E673" i="11"/>
  <c r="E1117" i="11"/>
  <c r="E342" i="11"/>
  <c r="E1523" i="11"/>
  <c r="E343" i="11"/>
  <c r="E674" i="11"/>
  <c r="E779" i="11"/>
  <c r="E1094" i="11"/>
  <c r="E1023" i="11"/>
  <c r="E675" i="11"/>
  <c r="E344" i="11"/>
  <c r="E100" i="11"/>
  <c r="E880" i="11"/>
  <c r="E101" i="11"/>
  <c r="E676" i="11"/>
  <c r="E984" i="11"/>
  <c r="E102" i="11"/>
  <c r="E541" i="11"/>
  <c r="E1294" i="11"/>
  <c r="E345" i="11"/>
  <c r="E542" i="11"/>
  <c r="E677" i="11"/>
  <c r="E103" i="11"/>
  <c r="E1165" i="11"/>
  <c r="E346" i="11"/>
  <c r="E347" i="11"/>
  <c r="E348" i="11"/>
  <c r="E922" i="11"/>
  <c r="E1398" i="11"/>
  <c r="E780" i="11"/>
  <c r="E349" i="11"/>
  <c r="E104" i="11"/>
  <c r="E105" i="11"/>
  <c r="E106" i="11"/>
  <c r="E1024" i="11"/>
  <c r="E107" i="11"/>
  <c r="E350" i="11"/>
  <c r="E1139" i="11"/>
  <c r="E108" i="11"/>
  <c r="E678" i="11"/>
  <c r="E543" i="11"/>
  <c r="E923" i="11"/>
  <c r="E109" i="11"/>
  <c r="E1207" i="11"/>
  <c r="E351" i="11"/>
  <c r="E679" i="11"/>
  <c r="E1025" i="11"/>
  <c r="E110" i="11"/>
  <c r="E680" i="11"/>
  <c r="E681" i="11"/>
  <c r="E111" i="11"/>
  <c r="E1258" i="11"/>
  <c r="E112" i="11"/>
  <c r="E544" i="11"/>
  <c r="E113" i="11"/>
  <c r="E114" i="11"/>
  <c r="E1313" i="11"/>
  <c r="E1026" i="11"/>
  <c r="E1221" i="11"/>
  <c r="E682" i="11"/>
  <c r="E683" i="11"/>
  <c r="E545" i="11"/>
  <c r="E352" i="11"/>
  <c r="E115" i="11"/>
  <c r="E353" i="11"/>
  <c r="E1259" i="11"/>
  <c r="E1057" i="11"/>
  <c r="E354" i="11"/>
  <c r="E116" i="11"/>
  <c r="E355" i="11"/>
  <c r="E881" i="11"/>
  <c r="E1458" i="11"/>
  <c r="E684" i="11"/>
  <c r="E781" i="11"/>
  <c r="E685" i="11"/>
  <c r="E882" i="11"/>
  <c r="E1239" i="11"/>
  <c r="E686" i="11"/>
  <c r="E546" i="11"/>
  <c r="E924" i="11"/>
  <c r="E117" i="11"/>
  <c r="E356" i="11"/>
  <c r="E687" i="11"/>
  <c r="E1166" i="11"/>
  <c r="E357" i="11"/>
  <c r="E358" i="11"/>
  <c r="E1058" i="11"/>
  <c r="E118" i="11"/>
  <c r="E547" i="11"/>
  <c r="E359" i="11"/>
  <c r="E1095" i="11"/>
  <c r="E688" i="11"/>
  <c r="E548" i="11"/>
  <c r="E549" i="11"/>
  <c r="E360" i="11"/>
  <c r="E1188" i="11"/>
  <c r="E119" i="11"/>
  <c r="E120" i="11"/>
  <c r="E782" i="11"/>
  <c r="E689" i="11"/>
  <c r="E121" i="11"/>
  <c r="E883" i="11"/>
  <c r="E1417" i="11"/>
  <c r="E122" i="11"/>
  <c r="E1096" i="11"/>
  <c r="E1118" i="11"/>
  <c r="E550" i="11"/>
  <c r="E551" i="11"/>
  <c r="E1288" i="11"/>
  <c r="E1027" i="11"/>
  <c r="E925" i="11"/>
  <c r="E361" i="11"/>
  <c r="E690" i="11"/>
  <c r="E123" i="11"/>
  <c r="E124" i="11"/>
  <c r="E125" i="11"/>
  <c r="E126" i="11"/>
  <c r="E127" i="11"/>
  <c r="E691" i="11"/>
  <c r="E128" i="11"/>
  <c r="E129" i="11"/>
  <c r="E362" i="11"/>
  <c r="E926" i="11"/>
  <c r="E363" i="11"/>
  <c r="E552" i="11"/>
  <c r="E130" i="11"/>
  <c r="E692" i="11"/>
  <c r="E693" i="11"/>
  <c r="E131" i="11"/>
  <c r="E927" i="11"/>
  <c r="E132" i="11"/>
  <c r="E1260" i="11"/>
  <c r="E364" i="11"/>
  <c r="E553" i="11"/>
  <c r="E133" i="11"/>
  <c r="E1119" i="11"/>
  <c r="E134" i="11"/>
  <c r="E135" i="11"/>
  <c r="E365" i="11"/>
  <c r="E694" i="11"/>
  <c r="E366" i="11"/>
  <c r="E1208" i="11"/>
  <c r="E554" i="11"/>
  <c r="E367" i="11"/>
  <c r="E368" i="11"/>
  <c r="E136" i="11"/>
  <c r="E369" i="11"/>
  <c r="E1120" i="11"/>
  <c r="E137" i="11"/>
  <c r="E370" i="11"/>
  <c r="E928" i="11"/>
  <c r="E985" i="11"/>
  <c r="E138" i="11"/>
  <c r="E1222" i="11"/>
  <c r="E139" i="11"/>
  <c r="E140" i="11"/>
  <c r="E141" i="11"/>
  <c r="E1140" i="11"/>
  <c r="E371" i="11"/>
  <c r="E695" i="11"/>
  <c r="E372" i="11"/>
  <c r="E783" i="11"/>
  <c r="E373" i="11"/>
  <c r="E696" i="11"/>
  <c r="E374" i="11"/>
  <c r="E142" i="11"/>
  <c r="E1141" i="11"/>
  <c r="E143" i="11"/>
  <c r="E375" i="11"/>
  <c r="E144" i="11"/>
  <c r="E145" i="11"/>
  <c r="E555" i="11"/>
  <c r="E1463" i="11"/>
  <c r="E146" i="11"/>
  <c r="E697" i="11"/>
  <c r="E1097" i="11"/>
  <c r="E986" i="11"/>
  <c r="E698" i="11"/>
  <c r="E147" i="11"/>
  <c r="E376" i="11"/>
  <c r="E148" i="11"/>
  <c r="E1059" i="11"/>
  <c r="E556" i="11"/>
  <c r="E377" i="11"/>
  <c r="E557" i="11"/>
  <c r="E1121" i="11"/>
  <c r="E149" i="11"/>
  <c r="E150" i="11"/>
  <c r="E1060" i="11"/>
  <c r="E151" i="11"/>
  <c r="E784" i="11"/>
  <c r="E378" i="11"/>
  <c r="E558" i="11"/>
  <c r="E152" i="11"/>
  <c r="E379" i="11"/>
  <c r="E1240" i="11"/>
  <c r="E559" i="11"/>
  <c r="E699" i="11"/>
  <c r="E1407" i="11"/>
  <c r="E560" i="11"/>
  <c r="E700" i="11"/>
  <c r="E1028" i="11"/>
  <c r="E153" i="11"/>
  <c r="E380" i="11"/>
  <c r="E701" i="11"/>
  <c r="E785" i="11"/>
  <c r="E1061" i="11"/>
  <c r="E1223" i="11"/>
  <c r="E381" i="11"/>
  <c r="E987" i="11"/>
  <c r="E154" i="11"/>
  <c r="E155" i="11"/>
  <c r="E156" i="11"/>
  <c r="E157" i="11"/>
  <c r="E158" i="11"/>
  <c r="E382" i="11"/>
  <c r="E561" i="11"/>
  <c r="E383" i="11"/>
  <c r="E1209" i="11"/>
  <c r="E384" i="11"/>
  <c r="E385" i="11"/>
  <c r="E159" i="11"/>
  <c r="E1399" i="11"/>
  <c r="E1478" i="11"/>
  <c r="E160" i="11"/>
  <c r="E1400" i="11"/>
  <c r="E1210" i="11"/>
  <c r="E1289" i="11"/>
  <c r="E1464" i="11"/>
  <c r="E1314" i="11"/>
  <c r="E1261" i="11"/>
  <c r="E1262" i="11"/>
  <c r="E1167" i="11"/>
  <c r="E1492" i="11"/>
  <c r="E786" i="11"/>
  <c r="E1098" i="11"/>
  <c r="E1211" i="11"/>
  <c r="E1393" i="11"/>
  <c r="E1503" i="11"/>
  <c r="E1305" i="11"/>
  <c r="E1449" i="11"/>
  <c r="E1509" i="11"/>
  <c r="E1367" i="11"/>
  <c r="E1480" i="11"/>
  <c r="E1345" i="11"/>
  <c r="E1306" i="11"/>
  <c r="E787" i="11"/>
  <c r="E788" i="11"/>
  <c r="E1212" i="11"/>
  <c r="E789" i="11"/>
  <c r="E1496" i="11"/>
  <c r="E562" i="11"/>
  <c r="E1253" i="11"/>
  <c r="E1453" i="11"/>
  <c r="E1459" i="11"/>
  <c r="E1498" i="11"/>
  <c r="E1387" i="11"/>
  <c r="E929" i="11"/>
  <c r="E1482" i="11"/>
  <c r="E1388" i="11"/>
  <c r="E1254" i="11"/>
  <c r="E1447" i="11"/>
  <c r="E1427" i="11"/>
  <c r="E1488" i="11"/>
  <c r="E1029" i="11"/>
  <c r="E1030" i="11"/>
  <c r="E1473" i="11"/>
  <c r="E1062" i="11"/>
  <c r="E563" i="11"/>
  <c r="E1322" i="11"/>
  <c r="E1295" i="11"/>
  <c r="E161" i="11"/>
  <c r="E1499" i="11"/>
  <c r="E162" i="11"/>
  <c r="E930" i="11"/>
  <c r="E1477" i="11"/>
  <c r="E163" i="11"/>
  <c r="E790" i="11"/>
  <c r="E1031" i="11"/>
  <c r="E164" i="11"/>
  <c r="E1224" i="11"/>
  <c r="E564" i="11"/>
  <c r="E1420" i="11"/>
  <c r="E565" i="11"/>
  <c r="E566" i="11"/>
  <c r="E386" i="11"/>
  <c r="E1241" i="11"/>
  <c r="E165" i="11"/>
  <c r="E1122" i="11"/>
  <c r="E1469" i="11"/>
  <c r="E1168" i="11"/>
  <c r="E567" i="11"/>
  <c r="E568" i="11"/>
  <c r="E702" i="11"/>
  <c r="E166" i="11"/>
  <c r="E167" i="11"/>
  <c r="E168" i="11"/>
  <c r="E569" i="11"/>
  <c r="E1307" i="11"/>
  <c r="E1315" i="11"/>
  <c r="E703" i="11"/>
  <c r="E1408" i="11"/>
  <c r="E570" i="11"/>
  <c r="E791" i="11"/>
  <c r="E1475" i="11"/>
  <c r="E792" i="11"/>
  <c r="E793" i="11"/>
  <c r="E1394" i="11"/>
  <c r="E1519" i="11"/>
  <c r="E387" i="11"/>
  <c r="E1409" i="11"/>
  <c r="E1323" i="11"/>
  <c r="E571" i="11"/>
  <c r="E794" i="11"/>
  <c r="E931" i="11"/>
  <c r="E1443" i="11"/>
  <c r="E1063" i="11"/>
  <c r="E1032" i="11"/>
  <c r="E1479" i="11"/>
  <c r="E1142" i="11"/>
  <c r="E169" i="11"/>
  <c r="E1225" i="11"/>
  <c r="E988" i="11"/>
  <c r="E795" i="11"/>
  <c r="E388" i="11"/>
  <c r="E1337" i="11"/>
  <c r="E389" i="11"/>
  <c r="E390" i="11"/>
  <c r="E884" i="11"/>
  <c r="E704" i="11"/>
  <c r="E572" i="11"/>
  <c r="E170" i="11"/>
  <c r="E171" i="11"/>
  <c r="E705" i="11"/>
  <c r="E172" i="11"/>
  <c r="E173" i="11"/>
  <c r="E706" i="11"/>
  <c r="E989" i="11"/>
  <c r="E1316" i="11"/>
  <c r="E1099" i="11"/>
  <c r="E707" i="11"/>
  <c r="E885" i="11"/>
  <c r="E886" i="11"/>
  <c r="E1326" i="11"/>
  <c r="E573" i="11"/>
  <c r="E1518" i="11"/>
  <c r="E391" i="11"/>
  <c r="E1143" i="11"/>
  <c r="E796" i="11"/>
  <c r="E708" i="11"/>
  <c r="E1476" i="11"/>
  <c r="E709" i="11"/>
  <c r="E710" i="11"/>
  <c r="E1290" i="11"/>
  <c r="E797" i="11"/>
  <c r="E1528" i="11"/>
  <c r="E1144" i="11"/>
  <c r="E1433" i="11"/>
  <c r="E1123" i="11"/>
  <c r="E174" i="11"/>
  <c r="E1145" i="11"/>
  <c r="E887" i="11"/>
  <c r="E1308" i="11"/>
  <c r="E1460" i="11"/>
  <c r="E392" i="11"/>
  <c r="E1432" i="11"/>
  <c r="E574" i="11"/>
  <c r="E175" i="11"/>
  <c r="E798" i="11"/>
  <c r="E932" i="11"/>
  <c r="E799" i="11"/>
  <c r="E800" i="11"/>
  <c r="E575" i="11"/>
  <c r="E888" i="11"/>
  <c r="E1454" i="11"/>
  <c r="E1435" i="11"/>
  <c r="E1522" i="11"/>
  <c r="E576" i="11"/>
  <c r="E1226" i="11"/>
  <c r="E1064" i="11"/>
  <c r="E393" i="11"/>
  <c r="E1146" i="11"/>
  <c r="E176" i="11"/>
  <c r="E1271" i="11"/>
  <c r="E1227" i="11"/>
  <c r="E1368" i="11"/>
  <c r="E577" i="11"/>
  <c r="E933" i="11"/>
  <c r="E177" i="11"/>
  <c r="E711" i="11"/>
  <c r="E178" i="11"/>
  <c r="E712" i="11"/>
  <c r="E1169" i="11"/>
  <c r="E934" i="11"/>
  <c r="E394" i="11"/>
  <c r="E179" i="11"/>
  <c r="E889" i="11"/>
  <c r="E180" i="11"/>
  <c r="E1380" i="11"/>
  <c r="E395" i="11"/>
  <c r="E396" i="11"/>
  <c r="E397" i="11"/>
  <c r="E1065" i="11"/>
  <c r="E398" i="11"/>
  <c r="E181" i="11"/>
  <c r="E399" i="11"/>
  <c r="E400" i="11"/>
  <c r="E801" i="11"/>
  <c r="E578" i="11"/>
  <c r="E579" i="11"/>
  <c r="E580" i="11"/>
  <c r="E182" i="11"/>
  <c r="E581" i="11"/>
  <c r="E802" i="11"/>
  <c r="E582" i="11"/>
  <c r="E183" i="11"/>
  <c r="E401" i="11"/>
  <c r="E184" i="11"/>
  <c r="E583" i="11"/>
  <c r="E990" i="11"/>
  <c r="E890" i="11"/>
  <c r="E185" i="11"/>
  <c r="E186" i="11"/>
  <c r="E187" i="11"/>
  <c r="E584" i="11"/>
  <c r="E188" i="11"/>
  <c r="E189" i="11"/>
  <c r="E1338" i="11"/>
  <c r="E585" i="11"/>
  <c r="E190" i="11"/>
  <c r="E191" i="11"/>
  <c r="E192" i="11"/>
  <c r="E803" i="11"/>
  <c r="E1147" i="11"/>
  <c r="E193" i="11"/>
  <c r="E1369" i="11"/>
  <c r="E194" i="11"/>
  <c r="E804" i="11"/>
  <c r="E195" i="11"/>
  <c r="E1124" i="11"/>
  <c r="E402" i="11"/>
  <c r="E891" i="11"/>
  <c r="E196" i="11"/>
  <c r="E403" i="11"/>
  <c r="E404" i="11"/>
  <c r="E935" i="11"/>
  <c r="E1033" i="11"/>
  <c r="E405" i="11"/>
  <c r="E197" i="11"/>
  <c r="E586" i="11"/>
  <c r="E406" i="11"/>
  <c r="E198" i="11"/>
  <c r="E407" i="11"/>
  <c r="E1263" i="11"/>
  <c r="E1327" i="11"/>
  <c r="E991" i="11"/>
  <c r="E1189" i="11"/>
  <c r="E892" i="11"/>
  <c r="E1355" i="11"/>
  <c r="E408" i="11"/>
  <c r="E199" i="11"/>
  <c r="E1437" i="11"/>
  <c r="E1456" i="11"/>
  <c r="E1418" i="11"/>
  <c r="E1439" i="11"/>
  <c r="E1507" i="11"/>
  <c r="E1346" i="11"/>
  <c r="E1066" i="11"/>
  <c r="E1328" i="11"/>
  <c r="E587" i="11"/>
  <c r="E713" i="11"/>
  <c r="E805" i="11"/>
  <c r="E588" i="11"/>
  <c r="E1272" i="11"/>
  <c r="E714" i="11"/>
  <c r="E806" i="11"/>
  <c r="E409" i="11"/>
  <c r="E200" i="11"/>
  <c r="E201" i="11"/>
  <c r="E1190" i="11"/>
  <c r="E410" i="11"/>
  <c r="E1486" i="11"/>
  <c r="E589" i="11"/>
  <c r="E411" i="11"/>
  <c r="E715" i="11"/>
  <c r="E412" i="11"/>
  <c r="E716" i="11"/>
  <c r="E1395" i="11"/>
  <c r="E1428" i="11"/>
  <c r="E590" i="11"/>
  <c r="E202" i="11"/>
  <c r="E807" i="11"/>
  <c r="E808" i="11"/>
  <c r="E1255" i="11"/>
  <c r="E203" i="11"/>
  <c r="E1291" i="11"/>
  <c r="E1423" i="11"/>
  <c r="E1264" i="11"/>
  <c r="E809" i="11"/>
  <c r="E810" i="11"/>
  <c r="E591" i="11"/>
  <c r="E204" i="11"/>
  <c r="E205" i="11"/>
  <c r="E1191" i="11"/>
  <c r="E1034" i="11"/>
  <c r="E206" i="11"/>
  <c r="E1213" i="11"/>
  <c r="E1370" i="11"/>
  <c r="E592" i="11"/>
  <c r="E936" i="11"/>
  <c r="E593" i="11"/>
  <c r="E207" i="11"/>
  <c r="E811" i="11"/>
  <c r="E413" i="11"/>
  <c r="E717" i="11"/>
  <c r="E812" i="11"/>
  <c r="E208" i="11"/>
  <c r="E813" i="11"/>
  <c r="E718" i="11"/>
  <c r="E1376" i="11"/>
  <c r="E594" i="11"/>
  <c r="E1371" i="11"/>
  <c r="E209" i="11"/>
  <c r="E210" i="11"/>
  <c r="E414" i="11"/>
  <c r="E1170" i="11"/>
  <c r="E595" i="11"/>
  <c r="E1381" i="11"/>
  <c r="E415" i="11"/>
  <c r="E1214" i="11"/>
  <c r="E416" i="11"/>
  <c r="E211" i="11"/>
  <c r="E417" i="11"/>
  <c r="E212" i="11"/>
  <c r="E213" i="11"/>
  <c r="E418" i="11"/>
  <c r="E1401" i="11"/>
  <c r="E214" i="11"/>
  <c r="E215" i="11"/>
  <c r="E719" i="11"/>
  <c r="E419" i="11"/>
  <c r="E1171" i="11"/>
  <c r="E216" i="11"/>
  <c r="E937" i="11"/>
  <c r="E217" i="11"/>
  <c r="E1192" i="11"/>
  <c r="E893" i="11"/>
  <c r="E938" i="11"/>
  <c r="E1215" i="11"/>
  <c r="E218" i="11"/>
  <c r="E420" i="11"/>
  <c r="E1067" i="11"/>
  <c r="E720" i="11"/>
  <c r="E721" i="11"/>
  <c r="E421" i="11"/>
  <c r="E722" i="11"/>
  <c r="E219" i="11"/>
  <c r="E596" i="11"/>
  <c r="E1100" i="11"/>
  <c r="E1438" i="11"/>
  <c r="E894" i="11"/>
  <c r="E1068" i="11"/>
  <c r="E1172" i="11"/>
  <c r="E220" i="11"/>
  <c r="E1035" i="11"/>
  <c r="E723" i="11"/>
  <c r="E724" i="11"/>
  <c r="E221" i="11"/>
  <c r="E939" i="11"/>
  <c r="E814" i="11"/>
  <c r="E422" i="11"/>
  <c r="E1347" i="11"/>
  <c r="E222" i="11"/>
  <c r="E815" i="11"/>
  <c r="E895" i="11"/>
  <c r="E816" i="11"/>
  <c r="E896" i="11"/>
  <c r="E423" i="11"/>
  <c r="E424" i="11"/>
  <c r="E223" i="11"/>
  <c r="E1193" i="11"/>
  <c r="E725" i="11"/>
  <c r="E1101" i="11"/>
  <c r="E1242" i="11"/>
  <c r="E597" i="11"/>
  <c r="E224" i="11"/>
  <c r="E817" i="11"/>
  <c r="E1148" i="11"/>
  <c r="E726" i="11"/>
  <c r="E1149" i="11"/>
  <c r="E225" i="11"/>
  <c r="E992" i="11"/>
  <c r="E598" i="11"/>
  <c r="E425" i="11"/>
  <c r="E818" i="11"/>
  <c r="E819" i="11"/>
  <c r="E1243" i="11"/>
  <c r="E993" i="11"/>
  <c r="E599" i="11"/>
  <c r="E897" i="11"/>
  <c r="E426" i="11"/>
  <c r="E427" i="11"/>
  <c r="E1194" i="11"/>
  <c r="E1324" i="11"/>
  <c r="E600" i="11"/>
  <c r="E428" i="11"/>
  <c r="E727" i="11"/>
  <c r="E994" i="11"/>
  <c r="E1069" i="11"/>
  <c r="E1273" i="11"/>
  <c r="E940" i="11"/>
  <c r="E1173" i="11"/>
  <c r="E429" i="11"/>
  <c r="E1515" i="11"/>
  <c r="E226" i="11"/>
  <c r="E430" i="11"/>
  <c r="E227" i="11"/>
  <c r="E601" i="11"/>
  <c r="E1174" i="11"/>
  <c r="E1070" i="11"/>
  <c r="E602" i="11"/>
  <c r="E228" i="11"/>
  <c r="E1378" i="11"/>
  <c r="E603" i="11"/>
  <c r="E728" i="11"/>
  <c r="E229" i="11"/>
  <c r="E431" i="11"/>
  <c r="E230" i="11"/>
  <c r="E231" i="11"/>
  <c r="E729" i="11"/>
  <c r="E1125" i="11"/>
  <c r="E941" i="11"/>
  <c r="E232" i="11"/>
  <c r="E1440" i="11"/>
  <c r="E1296" i="11"/>
  <c r="E1445" i="11"/>
  <c r="E604" i="11"/>
  <c r="E1216" i="11"/>
  <c r="E432" i="11"/>
  <c r="E605" i="11"/>
  <c r="E995" i="11"/>
  <c r="E1228" i="11"/>
  <c r="E1485" i="11"/>
  <c r="E606" i="11"/>
  <c r="E996" i="11"/>
  <c r="E730" i="11"/>
  <c r="E1274" i="11"/>
  <c r="E1424" i="11"/>
  <c r="E607" i="11"/>
  <c r="E731" i="11"/>
  <c r="E1329" i="11"/>
  <c r="E997" i="11"/>
  <c r="E898" i="11"/>
  <c r="E233" i="11"/>
  <c r="E732" i="11"/>
  <c r="E942" i="11"/>
  <c r="E1071" i="11"/>
  <c r="E733" i="11"/>
  <c r="E608" i="11"/>
  <c r="E734" i="11"/>
  <c r="E1415" i="11"/>
  <c r="E1072" i="11"/>
  <c r="E1073" i="11"/>
  <c r="E1282" i="11"/>
  <c r="E1244" i="11"/>
  <c r="E433" i="11"/>
  <c r="E434" i="11"/>
  <c r="E1195" i="11"/>
  <c r="E1410" i="11"/>
  <c r="E1330" i="11"/>
  <c r="E899" i="11"/>
  <c r="E1175" i="11"/>
  <c r="E1150" i="11"/>
  <c r="E1461" i="11"/>
  <c r="E609" i="11"/>
  <c r="E900" i="11"/>
  <c r="E1359" i="11"/>
  <c r="E820" i="11"/>
  <c r="E1348" i="11"/>
  <c r="E610" i="11"/>
  <c r="E1484" i="11"/>
  <c r="E435" i="11"/>
  <c r="E1450" i="11"/>
  <c r="E1074" i="11"/>
  <c r="E1389" i="11"/>
  <c r="E234" i="11"/>
  <c r="E436" i="11"/>
  <c r="E1102" i="11"/>
  <c r="E437" i="11"/>
  <c r="E611" i="11"/>
  <c r="E438" i="11"/>
  <c r="E1103" i="11"/>
  <c r="E1075" i="11"/>
  <c r="E1265" i="11"/>
  <c r="E235" i="11"/>
  <c r="E821" i="11"/>
  <c r="E1036" i="11"/>
  <c r="E1309" i="11"/>
  <c r="E236" i="11"/>
  <c r="E1402" i="11"/>
  <c r="E943" i="11"/>
  <c r="E822" i="11"/>
  <c r="E735" i="11"/>
  <c r="E1430" i="11"/>
  <c r="E439" i="11"/>
  <c r="E612" i="11"/>
  <c r="E1317" i="11"/>
  <c r="E944" i="11"/>
  <c r="E237" i="11"/>
  <c r="E1151" i="11"/>
  <c r="E238" i="11"/>
  <c r="E1382" i="11"/>
  <c r="E239" i="11"/>
  <c r="E613" i="11"/>
  <c r="E440" i="11"/>
  <c r="E1436" i="11"/>
  <c r="E441" i="11"/>
  <c r="E1360" i="11"/>
  <c r="E1256" i="11"/>
  <c r="E1104" i="11"/>
  <c r="E240" i="11"/>
  <c r="E1196" i="11"/>
  <c r="E614" i="11"/>
  <c r="E442" i="11"/>
  <c r="E736" i="11"/>
  <c r="E241" i="11"/>
  <c r="E615" i="11"/>
  <c r="E242" i="11"/>
  <c r="E1152" i="11"/>
  <c r="E443" i="11"/>
  <c r="E1037" i="11"/>
  <c r="E616" i="11"/>
  <c r="E1361" i="11"/>
  <c r="E901" i="11"/>
  <c r="E444" i="11"/>
  <c r="E1153" i="11"/>
  <c r="E823" i="11"/>
  <c r="E243" i="11"/>
  <c r="E998" i="11"/>
  <c r="E617" i="11"/>
  <c r="E445" i="11"/>
  <c r="E824" i="11"/>
  <c r="E945" i="11"/>
  <c r="E1038" i="11"/>
  <c r="E1197" i="11"/>
  <c r="E244" i="11"/>
  <c r="E825" i="11"/>
  <c r="E245" i="11"/>
  <c r="E246" i="11"/>
  <c r="E446" i="11"/>
  <c r="E447" i="11"/>
  <c r="E448" i="11"/>
  <c r="E449" i="11"/>
  <c r="E826" i="11"/>
  <c r="E247" i="11"/>
  <c r="E248" i="11"/>
  <c r="E618" i="11"/>
  <c r="E1310" i="11"/>
  <c r="E450" i="11"/>
  <c r="E619" i="11"/>
  <c r="E451" i="11"/>
  <c r="E1390" i="11"/>
  <c r="E902" i="11"/>
  <c r="E827" i="11"/>
  <c r="E1229" i="11"/>
  <c r="E1076" i="11"/>
  <c r="E249" i="11"/>
  <c r="E1404" i="11"/>
  <c r="E250" i="11"/>
  <c r="E620" i="11"/>
  <c r="E452" i="11"/>
  <c r="E1077" i="11"/>
  <c r="E1377" i="11"/>
  <c r="E1297" i="11"/>
  <c r="E1266" i="11"/>
  <c r="E1425" i="11"/>
  <c r="E1154" i="11"/>
  <c r="E1039" i="11"/>
  <c r="E1078" i="11"/>
  <c r="E1411" i="11"/>
  <c r="E1339" i="11"/>
  <c r="E828" i="11"/>
  <c r="E1311" i="11"/>
  <c r="E621" i="11"/>
  <c r="E622" i="11"/>
  <c r="E1275" i="11"/>
  <c r="E453" i="11"/>
  <c r="E454" i="11"/>
  <c r="E829" i="11"/>
  <c r="E455" i="11"/>
  <c r="E456" i="11"/>
  <c r="E1176" i="11"/>
  <c r="E457" i="11"/>
  <c r="E458" i="11"/>
  <c r="E251" i="11"/>
  <c r="E737" i="11"/>
  <c r="E1198" i="11"/>
  <c r="E623" i="11"/>
  <c r="E903" i="11"/>
  <c r="E1199" i="11"/>
  <c r="E1079" i="11"/>
  <c r="E1040" i="11"/>
  <c r="E999" i="11"/>
  <c r="E252" i="11"/>
  <c r="E1457" i="11"/>
  <c r="E1126" i="11"/>
  <c r="E459" i="11"/>
  <c r="E830" i="11"/>
  <c r="E1105" i="11"/>
  <c r="E1230" i="11"/>
  <c r="E624" i="11"/>
  <c r="E904" i="11"/>
  <c r="E460" i="11"/>
  <c r="E1362" i="11"/>
  <c r="E253" i="11"/>
  <c r="E625" i="11"/>
  <c r="E1000" i="11"/>
  <c r="E1231" i="11"/>
  <c r="E831" i="11"/>
  <c r="E832" i="11"/>
  <c r="E833" i="11"/>
  <c r="E738" i="11"/>
  <c r="E1383" i="11"/>
  <c r="E461" i="11"/>
  <c r="E1001" i="11"/>
  <c r="E1331" i="11"/>
  <c r="E462" i="11"/>
  <c r="E254" i="11"/>
  <c r="E463" i="11"/>
  <c r="E739" i="11"/>
  <c r="E740" i="11"/>
  <c r="E741" i="11"/>
  <c r="E255" i="11"/>
  <c r="E946" i="11"/>
  <c r="E1245" i="11"/>
  <c r="E1405" i="11"/>
  <c r="E742" i="11"/>
  <c r="E464" i="11"/>
  <c r="E626" i="11"/>
  <c r="E1002" i="11"/>
  <c r="E1200" i="11"/>
  <c r="E256" i="11"/>
  <c r="E257" i="11"/>
  <c r="E465" i="11"/>
  <c r="E1155" i="11"/>
  <c r="E1156" i="11"/>
  <c r="E1298" i="11"/>
  <c r="E258" i="11"/>
  <c r="E1106" i="11"/>
  <c r="E905" i="11"/>
  <c r="E466" i="11"/>
  <c r="E627" i="11"/>
  <c r="E628" i="11"/>
  <c r="E259" i="11"/>
  <c r="E1177" i="11"/>
  <c r="E260" i="11"/>
  <c r="E467" i="11"/>
  <c r="E906" i="11"/>
  <c r="E629" i="11"/>
  <c r="E261" i="11"/>
  <c r="E1365" i="11"/>
  <c r="E468" i="11"/>
  <c r="E469" i="11"/>
  <c r="E470" i="11"/>
  <c r="E262" i="11"/>
  <c r="E263" i="11"/>
  <c r="E1041" i="11"/>
  <c r="E264" i="11"/>
  <c r="E471" i="11"/>
  <c r="E1232" i="11"/>
  <c r="E1157" i="11"/>
  <c r="E834" i="11"/>
  <c r="E630" i="11"/>
  <c r="E743" i="11"/>
  <c r="E265" i="11"/>
  <c r="E744" i="11"/>
  <c r="E835" i="11"/>
  <c r="E631" i="11"/>
  <c r="E1107" i="11"/>
  <c r="E1127" i="11"/>
  <c r="E947" i="11"/>
  <c r="E632" i="11"/>
  <c r="E948" i="11"/>
  <c r="E1042" i="11"/>
  <c r="E1391" i="11"/>
  <c r="E1128" i="11"/>
  <c r="E266" i="11"/>
  <c r="E1108" i="11"/>
  <c r="E949" i="11"/>
  <c r="E1043" i="11"/>
  <c r="E950" i="11"/>
  <c r="E1003" i="11"/>
  <c r="E1004" i="11"/>
  <c r="E907" i="11"/>
  <c r="E1416" i="11"/>
  <c r="E1109" i="11"/>
  <c r="E1267" i="11"/>
  <c r="E1178" i="11"/>
  <c r="E1179" i="11"/>
  <c r="E836" i="11"/>
  <c r="E267" i="11"/>
  <c r="E745" i="11"/>
  <c r="E472" i="11"/>
  <c r="E1080" i="11"/>
  <c r="E473" i="11"/>
  <c r="E474" i="11"/>
  <c r="E837" i="11"/>
  <c r="E1246" i="11"/>
  <c r="E268" i="11"/>
  <c r="E1158" i="11"/>
  <c r="E1201" i="11"/>
  <c r="E475" i="11"/>
  <c r="E1202" i="11"/>
  <c r="E838" i="11"/>
  <c r="E633" i="11"/>
  <c r="E476" i="11"/>
  <c r="E634" i="11"/>
  <c r="E477" i="11"/>
  <c r="E478" i="11"/>
  <c r="E839" i="11"/>
  <c r="E746" i="11"/>
  <c r="E1396" i="11"/>
  <c r="E840" i="11"/>
  <c r="E269" i="11"/>
  <c r="E635" i="11"/>
  <c r="E270" i="11"/>
  <c r="E479" i="11"/>
  <c r="E1005" i="11"/>
  <c r="E636" i="11"/>
  <c r="E841" i="11"/>
  <c r="E842" i="11"/>
  <c r="E747" i="11"/>
  <c r="E637" i="11"/>
  <c r="E1513" i="11"/>
  <c r="E271" i="11"/>
  <c r="E480" i="11"/>
  <c r="E843" i="11"/>
  <c r="E272" i="11"/>
  <c r="E1006" i="11"/>
  <c r="E1129" i="11"/>
  <c r="E273" i="11"/>
  <c r="E951" i="11"/>
  <c r="E274" i="11"/>
  <c r="E1007" i="11"/>
  <c r="E1468" i="11"/>
  <c r="E638" i="11"/>
  <c r="E1318" i="11"/>
  <c r="E1247" i="11"/>
  <c r="E639" i="11"/>
  <c r="E844" i="11"/>
  <c r="E908" i="11"/>
  <c r="E640" i="11"/>
  <c r="E641" i="11"/>
  <c r="E748" i="11"/>
  <c r="E275" i="11"/>
  <c r="E845" i="11"/>
  <c r="E481" i="11"/>
  <c r="E1159" i="11"/>
  <c r="E846" i="11"/>
  <c r="E1462" i="11"/>
  <c r="E482" i="11"/>
  <c r="E483" i="11"/>
  <c r="E276" i="11"/>
  <c r="E1180" i="11"/>
  <c r="E642" i="11"/>
  <c r="E277" i="11"/>
  <c r="E1283" i="11"/>
  <c r="E1081" i="11"/>
  <c r="E952" i="11"/>
  <c r="E847" i="11"/>
  <c r="E1008" i="11"/>
  <c r="E909" i="11"/>
  <c r="E278" i="11"/>
  <c r="E749" i="11"/>
  <c r="E1082" i="11"/>
  <c r="E953" i="11"/>
  <c r="E848" i="11"/>
  <c r="E484" i="11"/>
  <c r="E1248" i="11"/>
  <c r="E485" i="11"/>
  <c r="E1181" i="11"/>
  <c r="E954" i="11"/>
  <c r="E279" i="11"/>
  <c r="E643" i="11"/>
  <c r="E644" i="11"/>
  <c r="E1284" i="11"/>
  <c r="E1182" i="11"/>
  <c r="E280" i="11"/>
  <c r="E955" i="11"/>
  <c r="E281" i="11"/>
  <c r="E486" i="11"/>
  <c r="E282" i="11"/>
  <c r="E1160" i="11"/>
  <c r="E645" i="11"/>
  <c r="E956" i="11"/>
  <c r="E487" i="11"/>
  <c r="E488" i="11"/>
  <c r="E910" i="11"/>
  <c r="E283" i="11"/>
  <c r="E750" i="11"/>
  <c r="E1044" i="11"/>
  <c r="E751" i="11"/>
  <c r="E1045" i="11"/>
  <c r="E489" i="11"/>
  <c r="E849" i="11"/>
  <c r="E1046" i="11"/>
  <c r="E490" i="11"/>
  <c r="E911" i="11"/>
  <c r="E284" i="11"/>
  <c r="E285" i="11"/>
  <c r="E491" i="11"/>
  <c r="E286" i="11"/>
  <c r="E287" i="11"/>
  <c r="E957" i="11"/>
  <c r="E958" i="11"/>
  <c r="E1203" i="11"/>
  <c r="E959" i="11"/>
  <c r="E1372" i="11"/>
  <c r="E850" i="11"/>
  <c r="E492" i="11"/>
  <c r="E288" i="11"/>
  <c r="E960" i="11"/>
  <c r="E961" i="11"/>
  <c r="E493" i="11"/>
  <c r="E752" i="11"/>
  <c r="B1757" i="11"/>
  <c r="A1757" i="11"/>
  <c r="B2104" i="11"/>
  <c r="B945" i="11"/>
  <c r="B777" i="11"/>
  <c r="B1441" i="11"/>
  <c r="B1184" i="11"/>
  <c r="B688" i="11"/>
  <c r="B1969" i="11"/>
  <c r="B347" i="11"/>
  <c r="B408" i="11"/>
  <c r="B1462" i="11"/>
  <c r="B39" i="11"/>
  <c r="B365" i="11"/>
  <c r="B2068" i="11"/>
  <c r="B134" i="11"/>
  <c r="B260" i="11"/>
  <c r="B1674" i="11"/>
  <c r="B1201" i="11"/>
  <c r="B1557" i="11"/>
  <c r="B974" i="11"/>
  <c r="B1375" i="11"/>
  <c r="B1122" i="11"/>
  <c r="B1163" i="11"/>
  <c r="B505" i="11"/>
  <c r="B823" i="11"/>
  <c r="B1877" i="11"/>
  <c r="B1146" i="11"/>
  <c r="B1829" i="11"/>
  <c r="B191" i="11"/>
  <c r="B261" i="11"/>
  <c r="B1725" i="11"/>
  <c r="B1882" i="11"/>
  <c r="B165" i="11"/>
  <c r="B1078" i="11"/>
  <c r="B838" i="11"/>
  <c r="B1185" i="11"/>
  <c r="B720" i="11"/>
  <c r="B1360" i="11"/>
  <c r="B348" i="11"/>
  <c r="B1564" i="11"/>
  <c r="B955" i="11"/>
  <c r="B1558" i="11"/>
  <c r="B956" i="11"/>
  <c r="B1354" i="11"/>
  <c r="B1737" i="11"/>
  <c r="B1170" i="11"/>
  <c r="B1256" i="11"/>
  <c r="B615" i="11"/>
  <c r="B1504" i="11"/>
  <c r="B366" i="11"/>
  <c r="B895" i="11"/>
  <c r="B1123" i="11"/>
  <c r="B389" i="11"/>
  <c r="B1023" i="11"/>
  <c r="B440" i="11"/>
  <c r="B285" i="11"/>
  <c r="B689" i="11"/>
  <c r="B1747" i="11"/>
  <c r="B204" i="11"/>
  <c r="B596" i="11"/>
  <c r="B778" i="11"/>
  <c r="B238" i="11"/>
  <c r="B534" i="11"/>
  <c r="B875" i="11"/>
  <c r="B166" i="11"/>
  <c r="B441" i="11"/>
  <c r="B666" i="11"/>
  <c r="B779" i="11"/>
  <c r="B876" i="11"/>
  <c r="B506" i="11"/>
  <c r="B1454" i="11"/>
  <c r="B111" i="11"/>
  <c r="B29" i="11"/>
  <c r="B319" i="11"/>
  <c r="B205" i="11"/>
  <c r="B409" i="11"/>
  <c r="B1066" i="11"/>
  <c r="B1007" i="11"/>
  <c r="B192" i="11"/>
  <c r="B853" i="11"/>
  <c r="B810" i="11"/>
  <c r="B167" i="11"/>
  <c r="B101" i="11"/>
  <c r="B320" i="11"/>
  <c r="B639" i="11"/>
  <c r="B40" i="11"/>
  <c r="B1067" i="11"/>
  <c r="B749" i="11"/>
  <c r="B442" i="11"/>
  <c r="B667" i="11"/>
  <c r="B1134" i="11"/>
  <c r="B909" i="11"/>
  <c r="B70" i="11"/>
  <c r="B1068" i="11"/>
  <c r="B468" i="11"/>
  <c r="B1171" i="11"/>
  <c r="B877" i="11"/>
  <c r="B878" i="11"/>
  <c r="B443" i="11"/>
  <c r="B975" i="11"/>
  <c r="B1317" i="11"/>
  <c r="B1285" i="11"/>
  <c r="B668" i="11"/>
  <c r="B349" i="11"/>
  <c r="B1024" i="11"/>
  <c r="B469" i="11"/>
  <c r="B750" i="11"/>
  <c r="B703" i="11"/>
  <c r="B1630" i="11"/>
  <c r="B1988" i="11"/>
  <c r="B1801" i="11"/>
  <c r="B1956" i="11"/>
  <c r="B1344" i="11"/>
  <c r="B1424" i="11"/>
  <c r="B1839" i="11"/>
  <c r="B1092" i="11"/>
  <c r="B1658" i="11"/>
  <c r="B1850" i="11"/>
  <c r="B2019" i="11"/>
  <c r="B1277" i="11"/>
  <c r="B1505" i="11"/>
  <c r="B30" i="11"/>
  <c r="B1944" i="11"/>
  <c r="B1774" i="11"/>
  <c r="B1905" i="11"/>
  <c r="B2064" i="11"/>
  <c r="B2091" i="11"/>
  <c r="B2115" i="11"/>
  <c r="B1369" i="11"/>
  <c r="B1833" i="11"/>
  <c r="B1652" i="11"/>
  <c r="B2119" i="11"/>
  <c r="B1395" i="11"/>
  <c r="B1044" i="11"/>
  <c r="B690" i="11"/>
  <c r="B1710" i="11"/>
  <c r="B1522" i="11"/>
  <c r="B2151" i="11"/>
  <c r="B1079" i="11"/>
  <c r="B1920" i="11"/>
  <c r="B1135" i="11"/>
  <c r="B1561" i="11"/>
  <c r="B1534" i="11"/>
  <c r="B1959" i="11"/>
  <c r="B1093" i="11"/>
  <c r="B2118" i="11"/>
  <c r="B2012" i="11"/>
  <c r="B1938" i="11"/>
  <c r="B2165" i="11"/>
  <c r="B1299" i="11"/>
  <c r="B1748" i="11"/>
  <c r="B1802" i="11"/>
  <c r="B2101" i="11"/>
  <c r="B2066" i="11"/>
  <c r="B1626" i="11"/>
  <c r="B1923" i="11"/>
  <c r="B2024" i="11"/>
  <c r="B1847" i="11"/>
  <c r="B1721" i="11"/>
  <c r="B1596" i="11"/>
  <c r="B2039" i="11"/>
  <c r="B1609" i="11"/>
  <c r="B926" i="11"/>
  <c r="B2083" i="11"/>
  <c r="B1603" i="11"/>
  <c r="B1646" i="11"/>
  <c r="B2168" i="11"/>
  <c r="B1867" i="11"/>
  <c r="B1930" i="11"/>
  <c r="B1874" i="11"/>
  <c r="B1506" i="11"/>
  <c r="B1327" i="11"/>
  <c r="B1242" i="11"/>
  <c r="B1777" i="11"/>
  <c r="B1309" i="11"/>
  <c r="B2069" i="11"/>
  <c r="B1803" i="11"/>
  <c r="B1858" i="11"/>
  <c r="B691" i="11"/>
  <c r="B1675" i="11"/>
  <c r="B1659" i="11"/>
  <c r="B1837" i="11"/>
  <c r="B1570" i="11"/>
  <c r="B1592" i="11"/>
  <c r="B1688" i="11"/>
  <c r="B1947" i="11"/>
  <c r="B1914" i="11"/>
  <c r="B946" i="11"/>
  <c r="B1689" i="11"/>
  <c r="B1963" i="11"/>
  <c r="B1770" i="11"/>
  <c r="B1045" i="11"/>
  <c r="B1328" i="11"/>
  <c r="B2098" i="11"/>
  <c r="B2135" i="11"/>
  <c r="B640" i="11"/>
  <c r="B2041" i="11"/>
  <c r="B1714" i="11"/>
  <c r="B1966" i="11"/>
  <c r="B2020" i="11"/>
  <c r="B2060" i="11"/>
  <c r="B1890" i="11"/>
  <c r="B1172" i="11"/>
  <c r="B1310" i="11"/>
  <c r="B2040" i="11"/>
  <c r="B576" i="11"/>
  <c r="B1852" i="11"/>
  <c r="B1376" i="11"/>
  <c r="B1931" i="11"/>
  <c r="B993" i="11"/>
  <c r="B1953" i="11"/>
  <c r="B2050" i="11"/>
  <c r="B1916" i="11"/>
  <c r="B1749" i="11"/>
  <c r="B1775" i="11"/>
  <c r="B1989" i="11"/>
  <c r="B1565" i="11"/>
  <c r="B1715" i="11"/>
  <c r="B1834" i="11"/>
  <c r="B2120" i="11"/>
  <c r="B1917" i="11"/>
  <c r="B2073" i="11"/>
  <c r="B535" i="11"/>
  <c r="B1711" i="11"/>
  <c r="B1434" i="11"/>
  <c r="B1935" i="11"/>
  <c r="B1892" i="11"/>
  <c r="B1933" i="11"/>
  <c r="B1361" i="11"/>
  <c r="B1977" i="11"/>
  <c r="B1355" i="11"/>
  <c r="B444" i="11"/>
  <c r="B1535" i="11"/>
  <c r="B1136" i="11"/>
  <c r="B1620" i="11"/>
  <c r="B1566" i="11"/>
  <c r="B1694" i="11"/>
  <c r="B1716" i="11"/>
  <c r="B811" i="11"/>
  <c r="B2128" i="11"/>
  <c r="B54" i="11"/>
  <c r="B1377" i="11"/>
  <c r="B1738" i="11"/>
  <c r="B135" i="11"/>
  <c r="B896" i="11"/>
  <c r="B1615" i="11"/>
  <c r="B1336" i="11"/>
  <c r="B1669" i="11"/>
  <c r="B910" i="11"/>
  <c r="B1875" i="11"/>
  <c r="B350" i="11"/>
  <c r="B897" i="11"/>
  <c r="B1992" i="11"/>
  <c r="B1855" i="11"/>
  <c r="B112" i="11"/>
  <c r="B2065" i="11"/>
  <c r="B1202" i="11"/>
  <c r="B2147" i="11"/>
  <c r="B136" i="11"/>
  <c r="B1786" i="11"/>
  <c r="B1812" i="11"/>
  <c r="B1974" i="11"/>
  <c r="B927" i="11"/>
  <c r="B1764" i="11"/>
  <c r="B1791" i="11"/>
  <c r="B1845" i="11"/>
  <c r="B1154" i="11"/>
  <c r="B1417" i="11"/>
  <c r="B1094" i="11"/>
  <c r="B1230" i="11"/>
  <c r="B812" i="11"/>
  <c r="B1186" i="11"/>
  <c r="B1897" i="11"/>
  <c r="B994" i="11"/>
  <c r="B669" i="11"/>
  <c r="B351" i="11"/>
  <c r="B721" i="11"/>
  <c r="B168" i="11"/>
  <c r="B31" i="11"/>
  <c r="B1863" i="11"/>
  <c r="B995" i="11"/>
  <c r="B1733" i="11"/>
  <c r="B1819" i="11"/>
  <c r="B321" i="11"/>
  <c r="B410" i="11"/>
  <c r="B957" i="11"/>
  <c r="B1477" i="11"/>
  <c r="B1231" i="11"/>
  <c r="B641" i="11"/>
  <c r="B1008" i="11"/>
  <c r="B577" i="11"/>
  <c r="B1345" i="11"/>
  <c r="B1604" i="11"/>
  <c r="B102" i="11"/>
  <c r="B367" i="11"/>
  <c r="B1690" i="11"/>
  <c r="B552" i="11"/>
  <c r="B239" i="11"/>
  <c r="B536" i="11"/>
  <c r="B578" i="11"/>
  <c r="B1735" i="11"/>
  <c r="B206" i="11"/>
  <c r="B898" i="11"/>
  <c r="B1055" i="11"/>
  <c r="B751" i="11"/>
  <c r="B1056" i="11"/>
  <c r="B1069" i="11"/>
  <c r="B286" i="11"/>
  <c r="B5" i="11"/>
  <c r="B1946" i="11"/>
  <c r="B2167" i="11"/>
  <c r="B1681" i="11"/>
  <c r="B2126" i="11"/>
  <c r="B1856" i="11"/>
  <c r="B470" i="11"/>
  <c r="B207" i="11"/>
  <c r="B471" i="11"/>
  <c r="B1329" i="11"/>
  <c r="B899" i="11"/>
  <c r="B1491" i="11"/>
  <c r="B507" i="11"/>
  <c r="B2133" i="11"/>
  <c r="B2124" i="11"/>
  <c r="B1902" i="11"/>
  <c r="B1362" i="11"/>
  <c r="B1447" i="11"/>
  <c r="B1906" i="11"/>
  <c r="B322" i="11"/>
  <c r="B780" i="11"/>
  <c r="B1567" i="11"/>
  <c r="B1682" i="11"/>
  <c r="B1455" i="11"/>
  <c r="B1648" i="11"/>
  <c r="B1636" i="11"/>
  <c r="B670" i="11"/>
  <c r="B1670" i="11"/>
  <c r="B1605" i="11"/>
  <c r="B1571" i="11"/>
  <c r="B1888" i="11"/>
  <c r="B1203" i="11"/>
  <c r="B113" i="11"/>
  <c r="B1726" i="11"/>
  <c r="B1025" i="11"/>
  <c r="B1846" i="11"/>
  <c r="B1507" i="11"/>
  <c r="B1508" i="11"/>
  <c r="B781" i="11"/>
  <c r="B1633" i="11"/>
  <c r="B262" i="11"/>
  <c r="B1409" i="11"/>
  <c r="B368" i="11"/>
  <c r="B169" i="11"/>
  <c r="B1095" i="11"/>
  <c r="B1243" i="11"/>
  <c r="B1435" i="11"/>
  <c r="B996" i="11"/>
  <c r="B824" i="11"/>
  <c r="B1518" i="11"/>
  <c r="B1057" i="11"/>
  <c r="B1096" i="11"/>
  <c r="B1492" i="11"/>
  <c r="B445" i="11"/>
  <c r="B911" i="11"/>
  <c r="B1164" i="11"/>
  <c r="B352" i="11"/>
  <c r="B240" i="11"/>
  <c r="B263" i="11"/>
  <c r="B1448" i="11"/>
  <c r="B472" i="11"/>
  <c r="B411" i="11"/>
  <c r="B137" i="11"/>
  <c r="B671" i="11"/>
  <c r="B71" i="11"/>
  <c r="B537" i="11"/>
  <c r="B825" i="11"/>
  <c r="B208" i="11"/>
  <c r="B642" i="11"/>
  <c r="B138" i="11"/>
  <c r="B1684" i="11"/>
  <c r="B1597" i="11"/>
  <c r="B1070" i="11"/>
  <c r="B597" i="11"/>
  <c r="B976" i="11"/>
  <c r="B1765" i="11"/>
  <c r="B1386" i="11"/>
  <c r="B1204" i="11"/>
  <c r="B1363" i="11"/>
  <c r="B508" i="11"/>
  <c r="B1009" i="11"/>
  <c r="B947" i="11"/>
  <c r="B1257" i="11"/>
  <c r="B722" i="11"/>
  <c r="B241" i="11"/>
  <c r="B981" i="11"/>
  <c r="B1205" i="11"/>
  <c r="B1026" i="11"/>
  <c r="B813" i="11"/>
  <c r="B958" i="11"/>
  <c r="B473" i="11"/>
  <c r="B103" i="11"/>
  <c r="B616" i="11"/>
  <c r="B1425" i="11"/>
  <c r="B509" i="11"/>
  <c r="B814" i="11"/>
  <c r="B1808" i="11"/>
  <c r="B369" i="11"/>
  <c r="B264" i="11"/>
  <c r="B139" i="11"/>
  <c r="B723" i="11"/>
  <c r="B1286" i="11"/>
  <c r="B1173" i="11"/>
  <c r="B617" i="11"/>
  <c r="B982" i="11"/>
  <c r="B1449" i="11"/>
  <c r="B912" i="11"/>
  <c r="B85" i="11"/>
  <c r="B724" i="11"/>
  <c r="B193" i="11"/>
  <c r="B598" i="11"/>
  <c r="B287" i="11"/>
  <c r="B1683" i="11"/>
  <c r="B782" i="11"/>
  <c r="B1258" i="11"/>
  <c r="B766" i="11"/>
  <c r="B854" i="11"/>
  <c r="B1097" i="11"/>
  <c r="B1080" i="11"/>
  <c r="B1426" i="11"/>
  <c r="B1779" i="11"/>
  <c r="B1410" i="11"/>
  <c r="B752" i="11"/>
  <c r="B1595" i="11"/>
  <c r="B1695" i="11"/>
  <c r="B1746" i="11"/>
  <c r="B879" i="11"/>
  <c r="B3" i="11"/>
  <c r="B194" i="11"/>
  <c r="B1545" i="11"/>
  <c r="B1616" i="11"/>
  <c r="B1187" i="11"/>
  <c r="B1098" i="11"/>
  <c r="B72" i="11"/>
  <c r="B2043" i="11"/>
  <c r="B880" i="11"/>
  <c r="B510" i="11"/>
  <c r="B390" i="11"/>
  <c r="B1267" i="11"/>
  <c r="B1442" i="11"/>
  <c r="B553" i="11"/>
  <c r="B2034" i="11"/>
  <c r="B1244" i="11"/>
  <c r="B1610" i="11"/>
  <c r="B1081" i="11"/>
  <c r="B2129" i="11"/>
  <c r="B1581" i="11"/>
  <c r="B1523" i="11"/>
  <c r="B1880" i="11"/>
  <c r="B1640" i="11"/>
  <c r="B1696" i="11"/>
  <c r="B1450" i="11"/>
  <c r="B1427" i="11"/>
  <c r="B474" i="11"/>
  <c r="B1713" i="11"/>
  <c r="B1268" i="11"/>
  <c r="B1822" i="11"/>
  <c r="B323" i="11"/>
  <c r="B1082" i="11"/>
  <c r="B554" i="11"/>
  <c r="B1986" i="11"/>
  <c r="B1524" i="11"/>
  <c r="B1584" i="11"/>
  <c r="B1188" i="11"/>
  <c r="B1350" i="11"/>
  <c r="B1356" i="11"/>
  <c r="B114" i="11"/>
  <c r="B618" i="11"/>
  <c r="B170" i="11"/>
  <c r="B1901" i="11"/>
  <c r="B2095" i="11"/>
  <c r="B1730" i="11"/>
  <c r="B2048" i="11"/>
  <c r="B1945" i="11"/>
  <c r="B1717" i="11"/>
  <c r="B55" i="11"/>
  <c r="B1471" i="11"/>
  <c r="B1525" i="11"/>
  <c r="B1898" i="11"/>
  <c r="B1463" i="11"/>
  <c r="B1027" i="11"/>
  <c r="B1099" i="11"/>
  <c r="B599" i="11"/>
  <c r="B1641" i="11"/>
  <c r="B1259" i="11"/>
  <c r="B855" i="11"/>
  <c r="B1472" i="11"/>
  <c r="B24" i="11"/>
  <c r="B1337" i="11"/>
  <c r="B1509" i="11"/>
  <c r="B412" i="11"/>
  <c r="B2057" i="11"/>
  <c r="B1838" i="11"/>
  <c r="B1760" i="11"/>
  <c r="B1378" i="11"/>
  <c r="B1878" i="11"/>
  <c r="B1637" i="11"/>
  <c r="B1473" i="11"/>
  <c r="B1632" i="11"/>
  <c r="B1781" i="11"/>
  <c r="B839" i="11"/>
  <c r="B209" i="11"/>
  <c r="B579" i="11"/>
  <c r="B928" i="11"/>
  <c r="B1058" i="11"/>
  <c r="B1318" i="11"/>
  <c r="B2044" i="11"/>
  <c r="B1245" i="11"/>
  <c r="B1642" i="11"/>
  <c r="B2094" i="11"/>
  <c r="B1643" i="11"/>
  <c r="B1515" i="11"/>
  <c r="B1980" i="11"/>
  <c r="B1742" i="11"/>
  <c r="B2085" i="11"/>
  <c r="B1428" i="11"/>
  <c r="B1246" i="11"/>
  <c r="B959" i="11"/>
  <c r="B1493" i="11"/>
  <c r="B783" i="11"/>
  <c r="B643" i="11"/>
  <c r="B1147" i="11"/>
  <c r="B929" i="11"/>
  <c r="B1697" i="11"/>
  <c r="B1758" i="11"/>
  <c r="B1813" i="11"/>
  <c r="B1727" i="11"/>
  <c r="B580" i="11"/>
  <c r="B511" i="11"/>
  <c r="B983" i="11"/>
  <c r="B2031" i="11"/>
  <c r="B1995" i="11"/>
  <c r="B1165" i="11"/>
  <c r="B2011" i="11"/>
  <c r="B1780" i="11"/>
  <c r="B1778" i="11"/>
  <c r="B1606" i="11"/>
  <c r="B1247" i="11"/>
  <c r="B1903" i="11"/>
  <c r="B353" i="11"/>
  <c r="B581" i="11"/>
  <c r="B1110" i="11"/>
  <c r="B288" i="11"/>
  <c r="B413" i="11"/>
  <c r="B1083" i="11"/>
  <c r="B960" i="11"/>
  <c r="B1357" i="11"/>
  <c r="B796" i="11"/>
  <c r="B961" i="11"/>
  <c r="B1572" i="11"/>
  <c r="B354" i="11"/>
  <c r="B1124" i="11"/>
  <c r="B370" i="11"/>
  <c r="B1859" i="11"/>
  <c r="B619" i="11"/>
  <c r="B600" i="11"/>
  <c r="B391" i="11"/>
  <c r="B538" i="11"/>
  <c r="B930" i="11"/>
  <c r="B1510" i="11"/>
  <c r="B1634" i="11"/>
  <c r="B32" i="11"/>
  <c r="B1671" i="11"/>
  <c r="B582" i="11"/>
  <c r="B446" i="11"/>
  <c r="B1734" i="11"/>
  <c r="B1287" i="11"/>
  <c r="B1573" i="11"/>
  <c r="B1844" i="11"/>
  <c r="B797" i="11"/>
  <c r="B1125" i="11"/>
  <c r="B1579" i="11"/>
  <c r="B1364" i="11"/>
  <c r="B1137" i="11"/>
  <c r="B913" i="11"/>
  <c r="B265" i="11"/>
  <c r="B1319" i="11"/>
  <c r="B1887" i="11"/>
  <c r="B414" i="11"/>
  <c r="B21" i="11"/>
  <c r="B1650" i="11"/>
  <c r="B1400" i="11"/>
  <c r="B1661" i="11"/>
  <c r="B1387" i="11"/>
  <c r="B1365" i="11"/>
  <c r="B2009" i="11"/>
  <c r="B289" i="11"/>
  <c r="B1189" i="11"/>
  <c r="B195" i="11"/>
  <c r="B962" i="11"/>
  <c r="B1148" i="11"/>
  <c r="B1516" i="11"/>
  <c r="B1722" i="11"/>
  <c r="B583" i="11"/>
  <c r="B1617" i="11"/>
  <c r="B1678" i="11"/>
  <c r="B22" i="11"/>
  <c r="B1232" i="11"/>
  <c r="B1667" i="11"/>
  <c r="B1403" i="11"/>
  <c r="B1111" i="11"/>
  <c r="B1621" i="11"/>
  <c r="B140" i="11"/>
  <c r="B1288" i="11"/>
  <c r="B1529" i="11"/>
  <c r="B644" i="11"/>
  <c r="B266" i="11"/>
  <c r="B115" i="11"/>
  <c r="B1478" i="11"/>
  <c r="B963" i="11"/>
  <c r="B210" i="11"/>
  <c r="B1330" i="11"/>
  <c r="B1233" i="11"/>
  <c r="B1691" i="11"/>
  <c r="B1138" i="11"/>
  <c r="B1766" i="11"/>
  <c r="B645" i="11"/>
  <c r="B1862" i="11"/>
  <c r="B1536" i="11"/>
  <c r="B1149" i="11"/>
  <c r="B1967" i="11"/>
  <c r="B1676" i="11"/>
  <c r="B415" i="11"/>
  <c r="B1848" i="11"/>
  <c r="B2171" i="11"/>
  <c r="B1871" i="11"/>
  <c r="B2071" i="11"/>
  <c r="B1926" i="11"/>
  <c r="B1949" i="11"/>
  <c r="B1320" i="11"/>
  <c r="B1970" i="11"/>
  <c r="B1961" i="11"/>
  <c r="B881" i="11"/>
  <c r="B1269" i="11"/>
  <c r="B2021" i="11"/>
  <c r="B2113" i="11"/>
  <c r="B1983" i="11"/>
  <c r="B2185" i="11"/>
  <c r="B1206" i="11"/>
  <c r="B2079" i="11"/>
  <c r="B2110" i="11"/>
  <c r="B1957" i="11"/>
  <c r="B1207" i="11"/>
  <c r="B1893" i="11"/>
  <c r="B1971" i="11"/>
  <c r="B815" i="11"/>
  <c r="B620" i="11"/>
  <c r="B1823" i="11"/>
  <c r="B1792" i="11"/>
  <c r="B2007" i="11"/>
  <c r="B1814" i="11"/>
  <c r="B1960" i="11"/>
  <c r="B1827" i="11"/>
  <c r="B1743" i="11"/>
  <c r="B2061" i="11"/>
  <c r="B1555" i="11"/>
  <c r="B2075" i="11"/>
  <c r="B1853" i="11"/>
  <c r="B1653" i="11"/>
  <c r="B1718" i="11"/>
  <c r="B1851" i="11"/>
  <c r="B2026" i="11"/>
  <c r="B1864" i="11"/>
  <c r="B512" i="11"/>
  <c r="B1638" i="11"/>
  <c r="B1910" i="11"/>
  <c r="B1190" i="11"/>
  <c r="B1701" i="11"/>
  <c r="B1644" i="11"/>
  <c r="B2108" i="11"/>
  <c r="B1234" i="11"/>
  <c r="B1927" i="11"/>
  <c r="B2099" i="11"/>
  <c r="B1984" i="11"/>
  <c r="B1519" i="11"/>
  <c r="B2028" i="11"/>
  <c r="B1840" i="11"/>
  <c r="B856" i="11"/>
  <c r="B1915" i="11"/>
  <c r="B1443" i="11"/>
  <c r="B1010" i="11"/>
  <c r="B601" i="11"/>
  <c r="B555" i="11"/>
  <c r="B1191" i="11"/>
  <c r="B826" i="11"/>
  <c r="B1401" i="11"/>
  <c r="B1809" i="11"/>
  <c r="B371" i="11"/>
  <c r="B16" i="11"/>
  <c r="B1530" i="11"/>
  <c r="B475" i="11"/>
  <c r="B86" i="11"/>
  <c r="B447" i="11"/>
  <c r="B1278" i="11"/>
  <c r="B1627" i="11"/>
  <c r="B1686" i="11"/>
  <c r="B1692" i="11"/>
  <c r="B476" i="11"/>
  <c r="B372" i="11"/>
  <c r="B211" i="11"/>
  <c r="B704" i="11"/>
  <c r="B1139" i="11"/>
  <c r="B242" i="11"/>
  <c r="B416" i="11"/>
  <c r="B1479" i="11"/>
  <c r="B1511" i="11"/>
  <c r="B725" i="11"/>
  <c r="B1370" i="11"/>
  <c r="B1331" i="11"/>
  <c r="B1593" i="11"/>
  <c r="B1618" i="11"/>
  <c r="B882" i="11"/>
  <c r="B1046" i="11"/>
  <c r="B602" i="11"/>
  <c r="B705" i="11"/>
  <c r="B1366" i="11"/>
  <c r="B171" i="11"/>
  <c r="B477" i="11"/>
  <c r="B267" i="11"/>
  <c r="B212" i="11"/>
  <c r="B448" i="11"/>
  <c r="B513" i="11"/>
  <c r="B706" i="11"/>
  <c r="B1598" i="11"/>
  <c r="B73" i="11"/>
  <c r="B1338" i="11"/>
  <c r="B857" i="11"/>
  <c r="B1388" i="11"/>
  <c r="B1321" i="11"/>
  <c r="B603" i="11"/>
  <c r="B290" i="11"/>
  <c r="B1192" i="11"/>
  <c r="B1723" i="11"/>
  <c r="B646" i="11"/>
  <c r="B900" i="11"/>
  <c r="B901" i="11"/>
  <c r="B1835" i="11"/>
  <c r="B1497" i="11"/>
  <c r="B840" i="11"/>
  <c r="B692" i="11"/>
  <c r="B1464" i="11"/>
  <c r="B1100" i="11"/>
  <c r="B604" i="11"/>
  <c r="B1379" i="11"/>
  <c r="B1404" i="11"/>
  <c r="B1444" i="11"/>
  <c r="B1332" i="11"/>
  <c r="B1556" i="11"/>
  <c r="B964" i="11"/>
  <c r="B373" i="11"/>
  <c r="B1279" i="11"/>
  <c r="B914" i="11"/>
  <c r="B1059" i="11"/>
  <c r="B1537" i="11"/>
  <c r="B647" i="11"/>
  <c r="B798" i="11"/>
  <c r="B799" i="11"/>
  <c r="B915" i="11"/>
  <c r="B1011" i="11"/>
  <c r="B417" i="11"/>
  <c r="B965" i="11"/>
  <c r="B648" i="11"/>
  <c r="B1155" i="11"/>
  <c r="B1193" i="11"/>
  <c r="B1380" i="11"/>
  <c r="B1498" i="11"/>
  <c r="B1698" i="11"/>
  <c r="B1754" i="11"/>
  <c r="B1611" i="11"/>
  <c r="B1589" i="11"/>
  <c r="B1084" i="11"/>
  <c r="B1389" i="11"/>
  <c r="B672" i="11"/>
  <c r="B1390" i="11"/>
  <c r="B17" i="11"/>
  <c r="B1574" i="11"/>
  <c r="B141" i="11"/>
  <c r="B478" i="11"/>
  <c r="B916" i="11"/>
  <c r="B1466" i="11"/>
  <c r="B6" i="11"/>
  <c r="B418" i="11"/>
  <c r="B1562" i="11"/>
  <c r="B1028" i="11"/>
  <c r="B87" i="11"/>
  <c r="B621" i="11"/>
  <c r="B767" i="11"/>
  <c r="B931" i="11"/>
  <c r="B726" i="11"/>
  <c r="B1429" i="11"/>
  <c r="B902" i="11"/>
  <c r="B622" i="11"/>
  <c r="B1841" i="11"/>
  <c r="B142" i="11"/>
  <c r="B291" i="11"/>
  <c r="B419" i="11"/>
  <c r="B1391" i="11"/>
  <c r="B88" i="11"/>
  <c r="B997" i="11"/>
  <c r="B556" i="11"/>
  <c r="B514" i="11"/>
  <c r="B841" i="11"/>
  <c r="B116" i="11"/>
  <c r="B768" i="11"/>
  <c r="B324" i="11"/>
  <c r="B1622" i="11"/>
  <c r="B292" i="11"/>
  <c r="B268" i="11"/>
  <c r="B1820" i="11"/>
  <c r="B727" i="11"/>
  <c r="B392" i="11"/>
  <c r="B41" i="11"/>
  <c r="B1750" i="11"/>
  <c r="B449" i="11"/>
  <c r="B1612" i="11"/>
  <c r="B143" i="11"/>
  <c r="B1739" i="11"/>
  <c r="B1782" i="11"/>
  <c r="B728" i="11"/>
  <c r="B355" i="11"/>
  <c r="B1672" i="11"/>
  <c r="B1012" i="11"/>
  <c r="B269" i="11"/>
  <c r="B1194" i="11"/>
  <c r="B1322" i="11"/>
  <c r="B605" i="11"/>
  <c r="B450" i="11"/>
  <c r="B1494" i="11"/>
  <c r="B539" i="11"/>
  <c r="B42" i="11"/>
  <c r="B1381" i="11"/>
  <c r="B827" i="11"/>
  <c r="B1869" i="11"/>
  <c r="B1575" i="11"/>
  <c r="B451" i="11"/>
  <c r="B842" i="11"/>
  <c r="B293" i="11"/>
  <c r="B883" i="11"/>
  <c r="B117" i="11"/>
  <c r="B1761" i="11"/>
  <c r="B325" i="11"/>
  <c r="B800" i="11"/>
  <c r="B984" i="11"/>
  <c r="B729" i="11"/>
  <c r="B1126" i="11"/>
  <c r="B118" i="11"/>
  <c r="B623" i="11"/>
  <c r="B966" i="11"/>
  <c r="B1499" i="11"/>
  <c r="B89" i="11"/>
  <c r="B649" i="11"/>
  <c r="B1260" i="11"/>
  <c r="B452" i="11"/>
  <c r="B932" i="11"/>
  <c r="B1311" i="11"/>
  <c r="B1520" i="11"/>
  <c r="B1280" i="11"/>
  <c r="B933" i="11"/>
  <c r="B1654" i="11"/>
  <c r="B540" i="11"/>
  <c r="B1542" i="11"/>
  <c r="B1430" i="11"/>
  <c r="B584" i="11"/>
  <c r="B2181" i="11"/>
  <c r="B1418" i="11"/>
  <c r="B2169" i="11"/>
  <c r="B2158" i="11"/>
  <c r="B2087" i="11"/>
  <c r="B1195" i="11"/>
  <c r="B374" i="11"/>
  <c r="B2178" i="11"/>
  <c r="B2116" i="11"/>
  <c r="B2159" i="11"/>
  <c r="B2105" i="11"/>
  <c r="B2089" i="11"/>
  <c r="B1662" i="11"/>
  <c r="B2013" i="11"/>
  <c r="B1924" i="11"/>
  <c r="B1982" i="11"/>
  <c r="B2082" i="11"/>
  <c r="B2142" i="11"/>
  <c r="B2014" i="11"/>
  <c r="B624" i="11"/>
  <c r="B2152" i="11"/>
  <c r="B1940" i="11"/>
  <c r="B1810" i="11"/>
  <c r="B2140" i="11"/>
  <c r="B1474" i="11"/>
  <c r="B2148" i="11"/>
  <c r="B2008" i="11"/>
  <c r="B2047" i="11"/>
  <c r="B2160" i="11"/>
  <c r="B2092" i="11"/>
  <c r="B2177" i="11"/>
  <c r="B1860" i="11"/>
  <c r="B2164" i="11"/>
  <c r="B2003" i="11"/>
  <c r="B1879" i="11"/>
  <c r="B2033" i="11"/>
  <c r="B2103" i="11"/>
  <c r="B1994" i="11"/>
  <c r="B2102" i="11"/>
  <c r="B2161" i="11"/>
  <c r="B2153" i="11"/>
  <c r="B2145" i="11"/>
  <c r="B213" i="11"/>
  <c r="B1978" i="11"/>
  <c r="B1783" i="11"/>
  <c r="B1936" i="11"/>
  <c r="B1631" i="11"/>
  <c r="B784" i="11"/>
  <c r="B2001" i="11"/>
  <c r="B2155" i="11"/>
  <c r="B2121" i="11"/>
  <c r="B1762" i="11"/>
  <c r="B2180" i="11"/>
  <c r="B2186" i="11"/>
  <c r="B1703" i="11"/>
  <c r="B2035" i="11"/>
  <c r="B2015" i="11"/>
  <c r="B2025" i="11"/>
  <c r="B2157" i="11"/>
  <c r="B1582" i="11"/>
  <c r="B1419" i="11"/>
  <c r="B1954" i="11"/>
  <c r="B1976" i="11"/>
  <c r="B1495" i="11"/>
  <c r="B2097" i="11"/>
  <c r="B2027" i="11"/>
  <c r="B2054" i="11"/>
  <c r="B1300" i="11"/>
  <c r="B1411" i="11"/>
  <c r="B2078" i="11"/>
  <c r="B2045" i="11"/>
  <c r="B2051" i="11"/>
  <c r="B1693" i="11"/>
  <c r="B2046" i="11"/>
  <c r="B2080" i="11"/>
  <c r="B2106" i="11"/>
  <c r="B2017" i="11"/>
  <c r="B1806" i="11"/>
  <c r="B1990" i="11"/>
  <c r="B1899" i="11"/>
  <c r="B1576" i="11"/>
  <c r="B1639" i="11"/>
  <c r="B1787" i="11"/>
  <c r="B1752" i="11"/>
  <c r="B1883" i="11"/>
  <c r="B1830" i="11"/>
  <c r="B2022" i="11"/>
  <c r="B2144" i="11"/>
  <c r="B2100" i="11"/>
  <c r="B1731" i="11"/>
  <c r="B1866" i="11"/>
  <c r="B2056" i="11"/>
  <c r="B1580" i="11"/>
  <c r="B2076" i="11"/>
  <c r="B1465" i="11"/>
  <c r="B2059" i="11"/>
  <c r="B2084" i="11"/>
  <c r="B2010" i="11"/>
  <c r="B1987" i="11"/>
  <c r="B2143" i="11"/>
  <c r="B673" i="11"/>
  <c r="B1805" i="11"/>
  <c r="B917" i="11"/>
  <c r="B2182" i="11"/>
  <c r="B2150" i="11"/>
  <c r="B1140" i="11"/>
  <c r="B74" i="11"/>
  <c r="B1270" i="11"/>
  <c r="B1884" i="11"/>
  <c r="B2149" i="11"/>
  <c r="B1908" i="11"/>
  <c r="B1973" i="11"/>
  <c r="B2032" i="11"/>
  <c r="B7" i="11"/>
  <c r="B2183" i="11"/>
  <c r="B2184" i="11"/>
  <c r="B1776" i="11"/>
  <c r="B903" i="11"/>
  <c r="B2072" i="11"/>
  <c r="B934" i="11"/>
  <c r="B998" i="11"/>
  <c r="B730" i="11"/>
  <c r="B420" i="11"/>
  <c r="B858" i="11"/>
  <c r="B1339" i="11"/>
  <c r="B674" i="11"/>
  <c r="B421" i="11"/>
  <c r="B1261" i="11"/>
  <c r="B1101" i="11"/>
  <c r="B1702" i="11"/>
  <c r="B1870" i="11"/>
  <c r="B999" i="11"/>
  <c r="B375" i="11"/>
  <c r="B1217" i="11"/>
  <c r="B356" i="11"/>
  <c r="B144" i="11"/>
  <c r="B731" i="11"/>
  <c r="B606" i="11"/>
  <c r="B1112" i="11"/>
  <c r="B479" i="11"/>
  <c r="B828" i="11"/>
  <c r="B732" i="11"/>
  <c r="B1546" i="11"/>
  <c r="B707" i="11"/>
  <c r="B1451" i="11"/>
  <c r="B829" i="11"/>
  <c r="B1047" i="11"/>
  <c r="B1784" i="11"/>
  <c r="B769" i="11"/>
  <c r="B733" i="11"/>
  <c r="B753" i="11"/>
  <c r="B90" i="11"/>
  <c r="B1500" i="11"/>
  <c r="B1663" i="11"/>
  <c r="B693" i="11"/>
  <c r="B1402" i="11"/>
  <c r="B675" i="11"/>
  <c r="B214" i="11"/>
  <c r="B357" i="11"/>
  <c r="B1174" i="11"/>
  <c r="B119" i="11"/>
  <c r="B1048" i="11"/>
  <c r="B830" i="11"/>
  <c r="B1340" i="11"/>
  <c r="B1559" i="11"/>
  <c r="B607" i="11"/>
  <c r="B43" i="11"/>
  <c r="B1968" i="11"/>
  <c r="B33" i="11"/>
  <c r="B270" i="11"/>
  <c r="B884" i="11"/>
  <c r="B120" i="11"/>
  <c r="B1392" i="11"/>
  <c r="B1113" i="11"/>
  <c r="B453" i="11"/>
  <c r="B1208" i="11"/>
  <c r="B734" i="11"/>
  <c r="B2107" i="11"/>
  <c r="B326" i="11"/>
  <c r="B1289" i="11"/>
  <c r="B977" i="11"/>
  <c r="B1979" i="11"/>
  <c r="B1909" i="11"/>
  <c r="B1891" i="11"/>
  <c r="B2077" i="11"/>
  <c r="B1997" i="11"/>
  <c r="B2175" i="11"/>
  <c r="B2049" i="11"/>
  <c r="B1371" i="11"/>
  <c r="B2052" i="11"/>
  <c r="B422" i="11"/>
  <c r="B2172" i="11"/>
  <c r="B2111" i="11"/>
  <c r="B2109" i="11"/>
  <c r="B1547" i="11"/>
  <c r="B1849" i="11"/>
  <c r="B2179" i="11"/>
  <c r="B2081" i="11"/>
  <c r="B1876" i="11"/>
  <c r="B1885" i="11"/>
  <c r="B515" i="11"/>
  <c r="B2096" i="11"/>
  <c r="B935" i="11"/>
  <c r="B1235" i="11"/>
  <c r="B480" i="11"/>
  <c r="B650" i="11"/>
  <c r="B34" i="11"/>
  <c r="B393" i="11"/>
  <c r="B172" i="11"/>
  <c r="B1218" i="11"/>
  <c r="B1577" i="11"/>
  <c r="B1585" i="11"/>
  <c r="B4" i="11"/>
  <c r="B394" i="11"/>
  <c r="B625" i="11"/>
  <c r="B145" i="11"/>
  <c r="B56" i="11"/>
  <c r="B1271" i="11"/>
  <c r="B271" i="11"/>
  <c r="B1175" i="11"/>
  <c r="B1831" i="11"/>
  <c r="B557" i="11"/>
  <c r="B1456" i="11"/>
  <c r="B1929" i="11"/>
  <c r="B2136" i="11"/>
  <c r="B1950" i="11"/>
  <c r="B1932" i="11"/>
  <c r="B1651" i="11"/>
  <c r="B2055" i="11"/>
  <c r="B2042" i="11"/>
  <c r="B2134" i="11"/>
  <c r="B2123" i="11"/>
  <c r="B1996" i="11"/>
  <c r="B516" i="11"/>
  <c r="B1664" i="11"/>
  <c r="B2088" i="11"/>
  <c r="B2122" i="11"/>
  <c r="B1301" i="11"/>
  <c r="B2016" i="11"/>
  <c r="B1431" i="11"/>
  <c r="B1705" i="11"/>
  <c r="B2170" i="11"/>
  <c r="B2163" i="11"/>
  <c r="B1925" i="11"/>
  <c r="B2162" i="11"/>
  <c r="B1029" i="11"/>
  <c r="B1991" i="11"/>
  <c r="B1599" i="11"/>
  <c r="B1753" i="11"/>
  <c r="B2067" i="11"/>
  <c r="B2036" i="11"/>
  <c r="B1872" i="11"/>
  <c r="B1346" i="11"/>
  <c r="B1794" i="11"/>
  <c r="B1900" i="11"/>
  <c r="B936" i="11"/>
  <c r="B1728" i="11"/>
  <c r="B1811" i="11"/>
  <c r="B1815" i="11"/>
  <c r="B1347" i="11"/>
  <c r="B1821" i="11"/>
  <c r="B1755" i="11"/>
  <c r="B1071" i="11"/>
  <c r="B2023" i="11"/>
  <c r="B215" i="11"/>
  <c r="B1789" i="11"/>
  <c r="B2005" i="11"/>
  <c r="B1790" i="11"/>
  <c r="B2112" i="11"/>
  <c r="B2154" i="11"/>
  <c r="B2141" i="11"/>
  <c r="B2117" i="11"/>
  <c r="B1665" i="11"/>
  <c r="B1452" i="11"/>
  <c r="B1302" i="11"/>
  <c r="B1262" i="11"/>
  <c r="B1817" i="11"/>
  <c r="B1467" i="11"/>
  <c r="B608" i="11"/>
  <c r="B2037" i="11"/>
  <c r="B91" i="11"/>
  <c r="B104" i="11"/>
  <c r="B904" i="11"/>
  <c r="B1060" i="11"/>
  <c r="B1303" i="11"/>
  <c r="B146" i="11"/>
  <c r="B1496" i="11"/>
  <c r="B423" i="11"/>
  <c r="B424" i="11"/>
  <c r="B541" i="11"/>
  <c r="B816" i="11"/>
  <c r="B859" i="11"/>
  <c r="B481" i="11"/>
  <c r="B1531" i="11"/>
  <c r="B651" i="11"/>
  <c r="B1655" i="11"/>
  <c r="B272" i="11"/>
  <c r="B1921" i="11"/>
  <c r="B147" i="11"/>
  <c r="B35" i="11"/>
  <c r="B1824" i="11"/>
  <c r="B1351" i="11"/>
  <c r="B1475" i="11"/>
  <c r="B1538" i="11"/>
  <c r="B1719" i="11"/>
  <c r="B1236" i="11"/>
  <c r="B1263" i="11"/>
  <c r="B2074" i="11"/>
  <c r="B1501" i="11"/>
  <c r="B2137" i="11"/>
  <c r="B1480" i="11"/>
  <c r="B1304" i="11"/>
  <c r="B1687" i="11"/>
  <c r="B937" i="11"/>
  <c r="B1127" i="11"/>
  <c r="B1799" i="11"/>
  <c r="B358" i="11"/>
  <c r="B1706" i="11"/>
  <c r="B1281" i="11"/>
  <c r="B1382" i="11"/>
  <c r="B2173" i="11"/>
  <c r="B2053" i="11"/>
  <c r="B1590" i="11"/>
  <c r="B1707" i="11"/>
  <c r="B1912" i="11"/>
  <c r="B1975" i="11"/>
  <c r="B1412" i="11"/>
  <c r="B1156" i="11"/>
  <c r="B1836" i="11"/>
  <c r="B2166" i="11"/>
  <c r="B1751" i="11"/>
  <c r="B1586" i="11"/>
  <c r="B2132" i="11"/>
  <c r="B2004" i="11"/>
  <c r="B1517" i="11"/>
  <c r="B1985" i="11"/>
  <c r="B1943" i="11"/>
  <c r="B1085" i="11"/>
  <c r="B1548" i="11"/>
  <c r="B1526" i="11"/>
  <c r="B1964" i="11"/>
  <c r="B57" i="11"/>
  <c r="B1578" i="11"/>
  <c r="B1468" i="11"/>
  <c r="B1771" i="11"/>
  <c r="B173" i="11"/>
  <c r="B1157" i="11"/>
  <c r="B1607" i="11"/>
  <c r="B196" i="11"/>
  <c r="B1158" i="11"/>
  <c r="B1588" i="11"/>
  <c r="B1312" i="11"/>
  <c r="B1911" i="11"/>
  <c r="B1166" i="11"/>
  <c r="B1358" i="11"/>
  <c r="B1549" i="11"/>
  <c r="B1264" i="11"/>
  <c r="B817" i="11"/>
  <c r="B905" i="11"/>
  <c r="B967" i="11"/>
  <c r="B818" i="11"/>
  <c r="B1049" i="11"/>
  <c r="B885" i="11"/>
  <c r="B694" i="11"/>
  <c r="B216" i="11"/>
  <c r="B1481" i="11"/>
  <c r="B886" i="11"/>
  <c r="B735" i="11"/>
  <c r="B1323" i="11"/>
  <c r="B1000" i="11"/>
  <c r="B785" i="11"/>
  <c r="B1305" i="11"/>
  <c r="B197" i="11"/>
  <c r="B44" i="11"/>
  <c r="B1420" i="11"/>
  <c r="B425" i="11"/>
  <c r="B273" i="11"/>
  <c r="B1393" i="11"/>
  <c r="B786" i="11"/>
  <c r="B558" i="11"/>
  <c r="B736" i="11"/>
  <c r="B1141" i="11"/>
  <c r="B1265" i="11"/>
  <c r="B198" i="11"/>
  <c r="B75" i="11"/>
  <c r="B482" i="11"/>
  <c r="B1881" i="11"/>
  <c r="B754" i="11"/>
  <c r="B801" i="11"/>
  <c r="B76" i="11"/>
  <c r="B1013" i="11"/>
  <c r="B294" i="11"/>
  <c r="B1732" i="11"/>
  <c r="B542" i="11"/>
  <c r="B1613" i="11"/>
  <c r="B483" i="11"/>
  <c r="B454" i="11"/>
  <c r="B819" i="11"/>
  <c r="B1313" i="11"/>
  <c r="B626" i="11"/>
  <c r="B1209" i="11"/>
  <c r="B1324" i="11"/>
  <c r="B1272" i="11"/>
  <c r="B906" i="11"/>
  <c r="B1086" i="11"/>
  <c r="B1072" i="11"/>
  <c r="B1628" i="11"/>
  <c r="B148" i="11"/>
  <c r="B1290" i="11"/>
  <c r="B18" i="11"/>
  <c r="B92" i="11"/>
  <c r="B1768" i="11"/>
  <c r="B1061" i="11"/>
  <c r="B484" i="11"/>
  <c r="B1114" i="11"/>
  <c r="B121" i="11"/>
  <c r="B122" i="11"/>
  <c r="B1030" i="11"/>
  <c r="B1087" i="11"/>
  <c r="B1142" i="11"/>
  <c r="B1623" i="11"/>
  <c r="B708" i="11"/>
  <c r="B709" i="11"/>
  <c r="B1677" i="11"/>
  <c r="B1014" i="11"/>
  <c r="B243" i="11"/>
  <c r="B1073" i="11"/>
  <c r="B1159" i="11"/>
  <c r="B676" i="11"/>
  <c r="B652" i="11"/>
  <c r="B695" i="11"/>
  <c r="B244" i="11"/>
  <c r="B426" i="11"/>
  <c r="B327" i="11"/>
  <c r="B1679" i="11"/>
  <c r="B2038" i="11"/>
  <c r="B938" i="11"/>
  <c r="B1951" i="11"/>
  <c r="B2156" i="11"/>
  <c r="B1993" i="11"/>
  <c r="B2002" i="11"/>
  <c r="B1937" i="11"/>
  <c r="B2086" i="11"/>
  <c r="B2070" i="11"/>
  <c r="B2176" i="11"/>
  <c r="B1928" i="11"/>
  <c r="B517" i="11"/>
  <c r="B1457" i="11"/>
  <c r="B1219" i="11"/>
  <c r="B1861" i="11"/>
  <c r="B1699" i="11"/>
  <c r="B1282" i="11"/>
  <c r="B978" i="11"/>
  <c r="B2138" i="11"/>
  <c r="B2030" i="11"/>
  <c r="B1248" i="11"/>
  <c r="B1102" i="11"/>
  <c r="B2174" i="11"/>
  <c r="B968" i="11"/>
  <c r="B939" i="11"/>
  <c r="B843" i="11"/>
  <c r="B328" i="11"/>
  <c r="B1458" i="11"/>
  <c r="B1325" i="11"/>
  <c r="B1918" i="11"/>
  <c r="B802" i="11"/>
  <c r="B1796" i="11"/>
  <c r="B427" i="11"/>
  <c r="B1348" i="11"/>
  <c r="B940" i="11"/>
  <c r="B455" i="11"/>
  <c r="B149" i="11"/>
  <c r="B918" i="11"/>
  <c r="B1176" i="11"/>
  <c r="B1074" i="11"/>
  <c r="B1314" i="11"/>
  <c r="B1015" i="11"/>
  <c r="B1482" i="11"/>
  <c r="B860" i="11"/>
  <c r="B1816" i="11"/>
  <c r="B245" i="11"/>
  <c r="B518" i="11"/>
  <c r="B93" i="11"/>
  <c r="B1886" i="11"/>
  <c r="B2000" i="11"/>
  <c r="B2127" i="11"/>
  <c r="B1942" i="11"/>
  <c r="B2130" i="11"/>
  <c r="B1237" i="11"/>
  <c r="B1649" i="11"/>
  <c r="B2146" i="11"/>
  <c r="B1939" i="11"/>
  <c r="B2058" i="11"/>
  <c r="B1773" i="11"/>
  <c r="B1955" i="11"/>
  <c r="B1668" i="11"/>
  <c r="B1177" i="11"/>
  <c r="B1736" i="11"/>
  <c r="B1894" i="11"/>
  <c r="B1769" i="11"/>
  <c r="B1744" i="11"/>
  <c r="B2125" i="11"/>
  <c r="B1539" i="11"/>
  <c r="B2006" i="11"/>
  <c r="B2093" i="11"/>
  <c r="B1998" i="11"/>
  <c r="B376" i="11"/>
  <c r="B2090" i="11"/>
  <c r="B710" i="11"/>
  <c r="B1660" i="11"/>
  <c r="B1568" i="11"/>
  <c r="B1708" i="11"/>
  <c r="B1965" i="11"/>
  <c r="B1050" i="11"/>
  <c r="B2029" i="11"/>
  <c r="B174" i="11"/>
  <c r="B1785" i="11"/>
  <c r="B217" i="11"/>
  <c r="B519" i="11"/>
  <c r="B246" i="11"/>
  <c r="B1088" i="11"/>
  <c r="B1512" i="11"/>
  <c r="B1647" i="11"/>
  <c r="B1249" i="11"/>
  <c r="B737" i="11"/>
  <c r="B295" i="11"/>
  <c r="B395" i="11"/>
  <c r="B1150" i="11"/>
  <c r="B520" i="11"/>
  <c r="B396" i="11"/>
  <c r="B1238" i="11"/>
  <c r="B8" i="11"/>
  <c r="B296" i="11"/>
  <c r="B329" i="11"/>
  <c r="B1413" i="11"/>
  <c r="B1635" i="11"/>
  <c r="B1608" i="11"/>
  <c r="B585" i="11"/>
  <c r="B123" i="11"/>
  <c r="B1394" i="11"/>
  <c r="B1645" i="11"/>
  <c r="B377" i="11"/>
  <c r="B247" i="11"/>
  <c r="B1273" i="11"/>
  <c r="B1405" i="11"/>
  <c r="B1178" i="11"/>
  <c r="B330" i="11"/>
  <c r="B1031" i="11"/>
  <c r="B1513" i="11"/>
  <c r="B1341" i="11"/>
  <c r="B1432" i="11"/>
  <c r="B1128" i="11"/>
  <c r="B150" i="11"/>
  <c r="B1729" i="11"/>
  <c r="B627" i="11"/>
  <c r="B1469" i="11"/>
  <c r="B1483" i="11"/>
  <c r="B297" i="11"/>
  <c r="B677" i="11"/>
  <c r="B1414" i="11"/>
  <c r="B151" i="11"/>
  <c r="B175" i="11"/>
  <c r="B948" i="11"/>
  <c r="B274" i="11"/>
  <c r="B378" i="11"/>
  <c r="B1436" i="11"/>
  <c r="B1274" i="11"/>
  <c r="B94" i="11"/>
  <c r="B969" i="11"/>
  <c r="B1421" i="11"/>
  <c r="B678" i="11"/>
  <c r="B331" i="11"/>
  <c r="B1406" i="11"/>
  <c r="B95" i="11"/>
  <c r="B332" i="11"/>
  <c r="B985" i="11"/>
  <c r="B586" i="11"/>
  <c r="B1614" i="11"/>
  <c r="B9" i="11"/>
  <c r="B25" i="11"/>
  <c r="B77" i="11"/>
  <c r="B1666" i="11"/>
  <c r="B1797" i="11"/>
  <c r="B941" i="11"/>
  <c r="B333" i="11"/>
  <c r="B397" i="11"/>
  <c r="B609" i="11"/>
  <c r="B1103" i="11"/>
  <c r="B58" i="11"/>
  <c r="B738" i="11"/>
  <c r="B986" i="11"/>
  <c r="B711" i="11"/>
  <c r="B755" i="11"/>
  <c r="B653" i="11"/>
  <c r="B1001" i="11"/>
  <c r="B610" i="11"/>
  <c r="B428" i="11"/>
  <c r="B628" i="11"/>
  <c r="B1514" i="11"/>
  <c r="B298" i="11"/>
  <c r="B1445" i="11"/>
  <c r="B1793" i="11"/>
  <c r="B756" i="11"/>
  <c r="B1600" i="11"/>
  <c r="B1210" i="11"/>
  <c r="B887" i="11"/>
  <c r="B218" i="11"/>
  <c r="B1396" i="11"/>
  <c r="B820" i="11"/>
  <c r="B219" i="11"/>
  <c r="B629" i="11"/>
  <c r="B1367" i="11"/>
  <c r="B1540" i="11"/>
  <c r="B152" i="11"/>
  <c r="B559" i="11"/>
  <c r="B199" i="11"/>
  <c r="B861" i="11"/>
  <c r="B398" i="11"/>
  <c r="B1437" i="11"/>
  <c r="B1062" i="11"/>
  <c r="B2131" i="11"/>
  <c r="B1832" i="11"/>
  <c r="B1527" i="11"/>
  <c r="B1016" i="11"/>
  <c r="B1889" i="11"/>
  <c r="B521" i="11"/>
  <c r="B1981" i="11"/>
  <c r="B485" i="11"/>
  <c r="B1407" i="11"/>
  <c r="B1129" i="11"/>
  <c r="B359" i="11"/>
  <c r="B1063" i="11"/>
  <c r="B1873" i="11"/>
  <c r="B1999" i="11"/>
  <c r="B1550" i="11"/>
  <c r="B2018" i="11"/>
  <c r="B299" i="11"/>
  <c r="B45" i="11"/>
  <c r="B1740" i="11"/>
  <c r="B1484" i="11"/>
  <c r="B220" i="11"/>
  <c r="B1907" i="11"/>
  <c r="B1563" i="11"/>
  <c r="B1438" i="11"/>
  <c r="B300" i="11"/>
  <c r="B456" i="11"/>
  <c r="B1601" i="11"/>
  <c r="B176" i="11"/>
  <c r="B429" i="11"/>
  <c r="B1002" i="11"/>
  <c r="B1502" i="11"/>
  <c r="B2062" i="11"/>
  <c r="B770" i="11"/>
  <c r="B696" i="11"/>
  <c r="B1700" i="11"/>
  <c r="B787" i="11"/>
  <c r="B1842" i="11"/>
  <c r="B560" i="11"/>
  <c r="B1476" i="11"/>
  <c r="B1104" i="11"/>
  <c r="B26" i="11"/>
  <c r="B1759" i="11"/>
  <c r="B1656" i="11"/>
  <c r="B430" i="11"/>
  <c r="B1948" i="11"/>
  <c r="B1453" i="11"/>
  <c r="B1972" i="11"/>
  <c r="B788" i="11"/>
  <c r="B543" i="11"/>
  <c r="B431" i="11"/>
  <c r="B379" i="11"/>
  <c r="B2139" i="11"/>
  <c r="B1941" i="11"/>
  <c r="B1958" i="11"/>
  <c r="B611" i="11"/>
  <c r="B486" i="11"/>
  <c r="B1854" i="11"/>
  <c r="B803" i="11"/>
  <c r="B1422" i="11"/>
  <c r="B712" i="11"/>
  <c r="B1602" i="11"/>
  <c r="B1685" i="11"/>
  <c r="B1130" i="11"/>
  <c r="B1051" i="11"/>
  <c r="B301" i="11"/>
  <c r="B888" i="11"/>
  <c r="B987" i="11"/>
  <c r="B59" i="11"/>
  <c r="B1825" i="11"/>
  <c r="B1032" i="11"/>
  <c r="B432" i="11"/>
  <c r="B1485" i="11"/>
  <c r="B654" i="11"/>
  <c r="B1160" i="11"/>
  <c r="B1865" i="11"/>
  <c r="B1587" i="11"/>
  <c r="B1934" i="11"/>
  <c r="B1383" i="11"/>
  <c r="B789" i="11"/>
  <c r="B1179" i="11"/>
  <c r="B970" i="11"/>
  <c r="B1033" i="11"/>
  <c r="B1250" i="11"/>
  <c r="B1115" i="11"/>
  <c r="B1220" i="11"/>
  <c r="B1211" i="11"/>
  <c r="B334" i="11"/>
  <c r="B2114" i="11"/>
  <c r="B1003" i="11"/>
  <c r="B1089" i="11"/>
  <c r="B1333" i="11"/>
  <c r="B1212" i="11"/>
  <c r="B1560" i="11"/>
  <c r="B544" i="11"/>
  <c r="B1251" i="11"/>
  <c r="B380" i="11"/>
  <c r="B1075" i="11"/>
  <c r="B1004" i="11"/>
  <c r="B949" i="11"/>
  <c r="B1291" i="11"/>
  <c r="B1105" i="11"/>
  <c r="B844" i="11"/>
  <c r="B177" i="11"/>
  <c r="B1680" i="11"/>
  <c r="B1167" i="11"/>
  <c r="B862" i="11"/>
  <c r="B399" i="11"/>
  <c r="B1196" i="11"/>
  <c r="B1868" i="11"/>
  <c r="B1334" i="11"/>
  <c r="B1843" i="11"/>
  <c r="B1076" i="11"/>
  <c r="B1952" i="11"/>
  <c r="B1415" i="11"/>
  <c r="B889" i="11"/>
  <c r="B1551" i="11"/>
  <c r="B1624" i="11"/>
  <c r="B679" i="11"/>
  <c r="B1486" i="11"/>
  <c r="B1767" i="11"/>
  <c r="B1569" i="11"/>
  <c r="B1064" i="11"/>
  <c r="B1541" i="11"/>
  <c r="B1349" i="11"/>
  <c r="B1252" i="11"/>
  <c r="B1828" i="11"/>
  <c r="B757" i="11"/>
  <c r="B335" i="11"/>
  <c r="B561" i="11"/>
  <c r="B713" i="11"/>
  <c r="B1804" i="11"/>
  <c r="B714" i="11"/>
  <c r="B522" i="11"/>
  <c r="B457" i="11"/>
  <c r="B1090" i="11"/>
  <c r="B1552" i="11"/>
  <c r="B1756" i="11"/>
  <c r="B1521" i="11"/>
  <c r="B1895" i="11"/>
  <c r="B1306" i="11"/>
  <c r="B1487" i="11"/>
  <c r="B655" i="11"/>
  <c r="B1720" i="11"/>
  <c r="B1763" i="11"/>
  <c r="B1213" i="11"/>
  <c r="B1180" i="11"/>
  <c r="B1896" i="11"/>
  <c r="B1788" i="11"/>
  <c r="B1034" i="11"/>
  <c r="B1800" i="11"/>
  <c r="B1372" i="11"/>
  <c r="B1826" i="11"/>
  <c r="B302" i="11"/>
  <c r="B942" i="11"/>
  <c r="B1553" i="11"/>
  <c r="B1772" i="11"/>
  <c r="B248" i="11"/>
  <c r="B1745" i="11"/>
  <c r="B790" i="11"/>
  <c r="B1266" i="11"/>
  <c r="B1439" i="11"/>
  <c r="B1239" i="11"/>
  <c r="B919" i="11"/>
  <c r="B1625" i="11"/>
  <c r="B1168" i="11"/>
  <c r="B920" i="11"/>
  <c r="B1116" i="11"/>
  <c r="B1709" i="11"/>
  <c r="B1922" i="11"/>
  <c r="B804" i="11"/>
  <c r="B1197" i="11"/>
  <c r="B562" i="11"/>
  <c r="B950" i="11"/>
  <c r="B1657" i="11"/>
  <c r="B336" i="11"/>
  <c r="B1919" i="11"/>
  <c r="B105" i="11"/>
  <c r="B1459" i="11"/>
  <c r="B1460" i="11"/>
  <c r="B656" i="11"/>
  <c r="B1117" i="11"/>
  <c r="B563" i="11"/>
  <c r="B890" i="11"/>
  <c r="B1857" i="11"/>
  <c r="B891" i="11"/>
  <c r="B178" i="11"/>
  <c r="B1326" i="11"/>
  <c r="B1583" i="11"/>
  <c r="B657" i="11"/>
  <c r="B1818" i="11"/>
  <c r="B433" i="11"/>
  <c r="B1221" i="11"/>
  <c r="B153" i="11"/>
  <c r="B179" i="11"/>
  <c r="B1397" i="11"/>
  <c r="B400" i="11"/>
  <c r="B487" i="11"/>
  <c r="B892" i="11"/>
  <c r="B831" i="11"/>
  <c r="B1222" i="11"/>
  <c r="B1118" i="11"/>
  <c r="B1373" i="11"/>
  <c r="B1198" i="11"/>
  <c r="B943" i="11"/>
  <c r="B680" i="11"/>
  <c r="B1741" i="11"/>
  <c r="B303" i="11"/>
  <c r="B988" i="11"/>
  <c r="B304" i="11"/>
  <c r="B1035" i="11"/>
  <c r="B587" i="11"/>
  <c r="B588" i="11"/>
  <c r="B845" i="11"/>
  <c r="B791" i="11"/>
  <c r="B545" i="11"/>
  <c r="B1052" i="11"/>
  <c r="B1384" i="11"/>
  <c r="B1591" i="11"/>
  <c r="B249" i="11"/>
  <c r="B612" i="11"/>
  <c r="B200" i="11"/>
  <c r="B739" i="11"/>
  <c r="B180" i="11"/>
  <c r="B381" i="11"/>
  <c r="B921" i="11"/>
  <c r="B78" i="11"/>
  <c r="B181" i="11"/>
  <c r="B1036" i="11"/>
  <c r="B630" i="11"/>
  <c r="B60" i="11"/>
  <c r="B458" i="11"/>
  <c r="B1181" i="11"/>
  <c r="B1143" i="11"/>
  <c r="B1342" i="11"/>
  <c r="B1528" i="11"/>
  <c r="B863" i="11"/>
  <c r="B1119" i="11"/>
  <c r="B61" i="11"/>
  <c r="B658" i="11"/>
  <c r="B1532" i="11"/>
  <c r="B893" i="11"/>
  <c r="B740" i="11"/>
  <c r="B523" i="11"/>
  <c r="B1292" i="11"/>
  <c r="B382" i="11"/>
  <c r="B771" i="11"/>
  <c r="B124" i="11"/>
  <c r="B250" i="11"/>
  <c r="B360" i="11"/>
  <c r="B1307" i="11"/>
  <c r="B154" i="11"/>
  <c r="B951" i="11"/>
  <c r="B989" i="11"/>
  <c r="B1199" i="11"/>
  <c r="B832" i="11"/>
  <c r="B1005" i="11"/>
  <c r="B182" i="11"/>
  <c r="B488" i="11"/>
  <c r="B337" i="11"/>
  <c r="B1704" i="11"/>
  <c r="B383" i="11"/>
  <c r="B1223" i="11"/>
  <c r="B1169" i="11"/>
  <c r="B305" i="11"/>
  <c r="B459" i="11"/>
  <c r="B1224" i="11"/>
  <c r="B10" i="11"/>
  <c r="B251" i="11"/>
  <c r="B564" i="11"/>
  <c r="B384" i="11"/>
  <c r="B990" i="11"/>
  <c r="B460" i="11"/>
  <c r="B62" i="11"/>
  <c r="B489" i="11"/>
  <c r="B565" i="11"/>
  <c r="B971" i="11"/>
  <c r="B221" i="11"/>
  <c r="B275" i="11"/>
  <c r="B1283" i="11"/>
  <c r="B338" i="11"/>
  <c r="B741" i="11"/>
  <c r="B524" i="11"/>
  <c r="B907" i="11"/>
  <c r="B864" i="11"/>
  <c r="B566" i="11"/>
  <c r="B1131" i="11"/>
  <c r="B183" i="11"/>
  <c r="B792" i="11"/>
  <c r="B681" i="11"/>
  <c r="B846" i="11"/>
  <c r="B1106" i="11"/>
  <c r="B361" i="11"/>
  <c r="B252" i="11"/>
  <c r="B106" i="11"/>
  <c r="B833" i="11"/>
  <c r="B490" i="11"/>
  <c r="B742" i="11"/>
  <c r="B525" i="11"/>
  <c r="B401" i="11"/>
  <c r="B1144" i="11"/>
  <c r="B865" i="11"/>
  <c r="B1352" i="11"/>
  <c r="B1151" i="11"/>
  <c r="B1712" i="11"/>
  <c r="B222" i="11"/>
  <c r="B11" i="11"/>
  <c r="B223" i="11"/>
  <c r="B1398" i="11"/>
  <c r="B1161" i="11"/>
  <c r="B253" i="11"/>
  <c r="B339" i="11"/>
  <c r="B772" i="11"/>
  <c r="B1293" i="11"/>
  <c r="B461" i="11"/>
  <c r="B155" i="11"/>
  <c r="B834" i="11"/>
  <c r="B63" i="11"/>
  <c r="B567" i="11"/>
  <c r="B847" i="11"/>
  <c r="B1017" i="11"/>
  <c r="B866" i="11"/>
  <c r="B659" i="11"/>
  <c r="B1446" i="11"/>
  <c r="B867" i="11"/>
  <c r="B79" i="11"/>
  <c r="B1275" i="11"/>
  <c r="B1488" i="11"/>
  <c r="B1368" i="11"/>
  <c r="B546" i="11"/>
  <c r="B952" i="11"/>
  <c r="B107" i="11"/>
  <c r="B1225" i="11"/>
  <c r="B340" i="11"/>
  <c r="B805" i="11"/>
  <c r="B1214" i="11"/>
  <c r="B1724" i="11"/>
  <c r="B276" i="11"/>
  <c r="B715" i="11"/>
  <c r="B697" i="11"/>
  <c r="B156" i="11"/>
  <c r="B254" i="11"/>
  <c r="B1335" i="11"/>
  <c r="B821" i="11"/>
  <c r="B46" i="11"/>
  <c r="B848" i="11"/>
  <c r="B306" i="11"/>
  <c r="B589" i="11"/>
  <c r="B434" i="11"/>
  <c r="B157" i="11"/>
  <c r="B849" i="11"/>
  <c r="B307" i="11"/>
  <c r="B758" i="11"/>
  <c r="B201" i="11"/>
  <c r="B716" i="11"/>
  <c r="B158" i="11"/>
  <c r="B341" i="11"/>
  <c r="B1182" i="11"/>
  <c r="B202" i="11"/>
  <c r="B1006" i="11"/>
  <c r="B491" i="11"/>
  <c r="B698" i="11"/>
  <c r="B277" i="11"/>
  <c r="B108" i="11"/>
  <c r="B224" i="11"/>
  <c r="B1543" i="11"/>
  <c r="B1408" i="11"/>
  <c r="B699" i="11"/>
  <c r="B1091" i="11"/>
  <c r="B894" i="11"/>
  <c r="B225" i="11"/>
  <c r="B1120" i="11"/>
  <c r="B64" i="11"/>
  <c r="B568" i="11"/>
  <c r="B385" i="11"/>
  <c r="B631" i="11"/>
  <c r="B759" i="11"/>
  <c r="B226" i="11"/>
  <c r="B27" i="11"/>
  <c r="B760" i="11"/>
  <c r="B1037" i="11"/>
  <c r="B1018" i="11"/>
  <c r="B125" i="11"/>
  <c r="B1423" i="11"/>
  <c r="B1315" i="11"/>
  <c r="B1619" i="11"/>
  <c r="B835" i="11"/>
  <c r="B569" i="11"/>
  <c r="B1019" i="11"/>
  <c r="B1152" i="11"/>
  <c r="B547" i="11"/>
  <c r="B1226" i="11"/>
  <c r="B492" i="11"/>
  <c r="B80" i="11"/>
  <c r="B682" i="11"/>
  <c r="B548" i="11"/>
  <c r="B126" i="11"/>
  <c r="B1227" i="11"/>
  <c r="B1294" i="11"/>
  <c r="B922" i="11"/>
  <c r="B806" i="11"/>
  <c r="B683" i="11"/>
  <c r="B807" i="11"/>
  <c r="B808" i="11"/>
  <c r="B590" i="11"/>
  <c r="B743" i="11"/>
  <c r="B47" i="11"/>
  <c r="B761" i="11"/>
  <c r="B549" i="11"/>
  <c r="B1228" i="11"/>
  <c r="B184" i="11"/>
  <c r="B632" i="11"/>
  <c r="B185" i="11"/>
  <c r="B278" i="11"/>
  <c r="B227" i="11"/>
  <c r="B836" i="11"/>
  <c r="B81" i="11"/>
  <c r="B868" i="11"/>
  <c r="B96" i="11"/>
  <c r="B127" i="11"/>
  <c r="B633" i="11"/>
  <c r="B526" i="11"/>
  <c r="B342" i="11"/>
  <c r="B128" i="11"/>
  <c r="B660" i="11"/>
  <c r="B1316" i="11"/>
  <c r="B1253" i="11"/>
  <c r="B36" i="11"/>
  <c r="B661" i="11"/>
  <c r="B1359" i="11"/>
  <c r="B717" i="11"/>
  <c r="B255" i="11"/>
  <c r="B362" i="11"/>
  <c r="B462" i="11"/>
  <c r="B493" i="11"/>
  <c r="B48" i="11"/>
  <c r="B1807" i="11"/>
  <c r="B869" i="11"/>
  <c r="B228" i="11"/>
  <c r="B527" i="11"/>
  <c r="B1343" i="11"/>
  <c r="B129" i="11"/>
  <c r="B49" i="11"/>
  <c r="B613" i="11"/>
  <c r="B1353" i="11"/>
  <c r="B550" i="11"/>
  <c r="B402" i="11"/>
  <c r="B50" i="11"/>
  <c r="B279" i="11"/>
  <c r="B1962" i="11"/>
  <c r="B130" i="11"/>
  <c r="B809" i="11"/>
  <c r="B1132" i="11"/>
  <c r="B435" i="11"/>
  <c r="B308" i="11"/>
  <c r="B1489" i="11"/>
  <c r="B979" i="11"/>
  <c r="B159" i="11"/>
  <c r="B309" i="11"/>
  <c r="B2063" i="11"/>
  <c r="B363" i="11"/>
  <c r="B403" i="11"/>
  <c r="B1254" i="11"/>
  <c r="B991" i="11"/>
  <c r="B591" i="11"/>
  <c r="B436" i="11"/>
  <c r="B229" i="11"/>
  <c r="B109" i="11"/>
  <c r="B744" i="11"/>
  <c r="B793" i="11"/>
  <c r="B280" i="11"/>
  <c r="B794" i="11"/>
  <c r="B463" i="11"/>
  <c r="B437" i="11"/>
  <c r="B65" i="11"/>
  <c r="B1295" i="11"/>
  <c r="B850" i="11"/>
  <c r="B1470" i="11"/>
  <c r="B23" i="11"/>
  <c r="B494" i="11"/>
  <c r="B718" i="11"/>
  <c r="B160" i="11"/>
  <c r="B495" i="11"/>
  <c r="B851" i="11"/>
  <c r="B923" i="11"/>
  <c r="B404" i="11"/>
  <c r="B1533" i="11"/>
  <c r="B386" i="11"/>
  <c r="B992" i="11"/>
  <c r="B528" i="11"/>
  <c r="B97" i="11"/>
  <c r="B1107" i="11"/>
  <c r="B1240" i="11"/>
  <c r="B256" i="11"/>
  <c r="B684" i="11"/>
  <c r="B822" i="11"/>
  <c r="B700" i="11"/>
  <c r="B1108" i="11"/>
  <c r="B186" i="11"/>
  <c r="B634" i="11"/>
  <c r="B496" i="11"/>
  <c r="B230" i="11"/>
  <c r="B19" i="11"/>
  <c r="B980" i="11"/>
  <c r="B924" i="11"/>
  <c r="B1038" i="11"/>
  <c r="B1183" i="11"/>
  <c r="B187" i="11"/>
  <c r="B1133" i="11"/>
  <c r="B310" i="11"/>
  <c r="B497" i="11"/>
  <c r="B343" i="11"/>
  <c r="B592" i="11"/>
  <c r="B953" i="11"/>
  <c r="B1039" i="11"/>
  <c r="B311" i="11"/>
  <c r="B1215" i="11"/>
  <c r="B1229" i="11"/>
  <c r="B852" i="11"/>
  <c r="B954" i="11"/>
  <c r="B1020" i="11"/>
  <c r="B231" i="11"/>
  <c r="B1795" i="11"/>
  <c r="B1200" i="11"/>
  <c r="B344" i="11"/>
  <c r="B662" i="11"/>
  <c r="B762" i="11"/>
  <c r="B1296" i="11"/>
  <c r="B908" i="11"/>
  <c r="B551" i="11"/>
  <c r="B1241" i="11"/>
  <c r="B51" i="11"/>
  <c r="B232" i="11"/>
  <c r="B66" i="11"/>
  <c r="B233" i="11"/>
  <c r="B635" i="11"/>
  <c r="B745" i="11"/>
  <c r="B1308" i="11"/>
  <c r="B870" i="11"/>
  <c r="B312" i="11"/>
  <c r="B313" i="11"/>
  <c r="B131" i="11"/>
  <c r="B364" i="11"/>
  <c r="B701" i="11"/>
  <c r="B773" i="11"/>
  <c r="B67" i="11"/>
  <c r="B281" i="11"/>
  <c r="B161" i="11"/>
  <c r="B746" i="11"/>
  <c r="B1053" i="11"/>
  <c r="B529" i="11"/>
  <c r="B234" i="11"/>
  <c r="B110" i="11"/>
  <c r="B774" i="11"/>
  <c r="B1040" i="11"/>
  <c r="B1544" i="11"/>
  <c r="B593" i="11"/>
  <c r="B12" i="11"/>
  <c r="B203" i="11"/>
  <c r="B1798" i="11"/>
  <c r="B594" i="11"/>
  <c r="B570" i="11"/>
  <c r="B663" i="11"/>
  <c r="B257" i="11"/>
  <c r="B1162" i="11"/>
  <c r="B1153" i="11"/>
  <c r="B387" i="11"/>
  <c r="B1594" i="11"/>
  <c r="B28" i="11"/>
  <c r="B438" i="11"/>
  <c r="B763" i="11"/>
  <c r="B1109" i="11"/>
  <c r="B595" i="11"/>
  <c r="B1904" i="11"/>
  <c r="B235" i="11"/>
  <c r="B162" i="11"/>
  <c r="B1077" i="11"/>
  <c r="B636" i="11"/>
  <c r="B1297" i="11"/>
  <c r="B571" i="11"/>
  <c r="B1629" i="11"/>
  <c r="B775" i="11"/>
  <c r="B258" i="11"/>
  <c r="B764" i="11"/>
  <c r="B345" i="11"/>
  <c r="B572" i="11"/>
  <c r="B498" i="11"/>
  <c r="B685" i="11"/>
  <c r="B132" i="11"/>
  <c r="B388" i="11"/>
  <c r="B765" i="11"/>
  <c r="B686" i="11"/>
  <c r="B499" i="11"/>
  <c r="B346" i="11"/>
  <c r="B1490" i="11"/>
  <c r="B282" i="11"/>
  <c r="B1440" i="11"/>
  <c r="B500" i="11"/>
  <c r="B405" i="11"/>
  <c r="B133" i="11"/>
  <c r="B871" i="11"/>
  <c r="B20" i="11"/>
  <c r="B776" i="11"/>
  <c r="B837" i="11"/>
  <c r="B687" i="11"/>
  <c r="B1121" i="11"/>
  <c r="B1385" i="11"/>
  <c r="B188" i="11"/>
  <c r="B872" i="11"/>
  <c r="B637" i="11"/>
  <c r="B972" i="11"/>
  <c r="B37" i="11"/>
  <c r="B530" i="11"/>
  <c r="B98" i="11"/>
  <c r="B189" i="11"/>
  <c r="B573" i="11"/>
  <c r="B501" i="11"/>
  <c r="B531" i="11"/>
  <c r="B236" i="11"/>
  <c r="B944" i="11"/>
  <c r="B464" i="11"/>
  <c r="B1374" i="11"/>
  <c r="B1399" i="11"/>
  <c r="B13" i="11"/>
  <c r="B532" i="11"/>
  <c r="B1284" i="11"/>
  <c r="B502" i="11"/>
  <c r="B1503" i="11"/>
  <c r="B1433" i="11"/>
  <c r="B1021" i="11"/>
  <c r="B1054" i="11"/>
  <c r="B190" i="11"/>
  <c r="B314" i="11"/>
  <c r="B747" i="11"/>
  <c r="B638" i="11"/>
  <c r="B1041" i="11"/>
  <c r="B439" i="11"/>
  <c r="B163" i="11"/>
  <c r="B1416" i="11"/>
  <c r="B1065" i="11"/>
  <c r="B702" i="11"/>
  <c r="B1554" i="11"/>
  <c r="B574" i="11"/>
  <c r="B973" i="11"/>
  <c r="B503" i="11"/>
  <c r="B406" i="11"/>
  <c r="B82" i="11"/>
  <c r="B575" i="11"/>
  <c r="B1216" i="11"/>
  <c r="B83" i="11"/>
  <c r="B407" i="11"/>
  <c r="B748" i="11"/>
  <c r="B465" i="11"/>
  <c r="B283" i="11"/>
  <c r="B99" i="11"/>
  <c r="B504" i="11"/>
  <c r="B664" i="11"/>
  <c r="B315" i="11"/>
  <c r="B719" i="11"/>
  <c r="B316" i="11"/>
  <c r="B84" i="11"/>
  <c r="B466" i="11"/>
  <c r="B317" i="11"/>
  <c r="B873" i="11"/>
  <c r="B1276" i="11"/>
  <c r="B795" i="11"/>
  <c r="B38" i="11"/>
  <c r="B925" i="11"/>
  <c r="B467" i="11"/>
  <c r="B1145" i="11"/>
  <c r="B533" i="11"/>
  <c r="B52" i="11"/>
  <c r="B14" i="11"/>
  <c r="B68" i="11"/>
  <c r="B69" i="11"/>
  <c r="B318" i="11"/>
  <c r="B1042" i="11"/>
  <c r="B53" i="11"/>
  <c r="B164" i="11"/>
  <c r="B237" i="11"/>
  <c r="B1461" i="11"/>
  <c r="B614" i="11"/>
  <c r="B15" i="11"/>
  <c r="B2187" i="11"/>
  <c r="B2188" i="11"/>
  <c r="B2189" i="11"/>
  <c r="B2190" i="11"/>
  <c r="B2191" i="11"/>
  <c r="B2192" i="11"/>
  <c r="B2193" i="11"/>
  <c r="B2194" i="11"/>
  <c r="B2195" i="11"/>
  <c r="B2196" i="11"/>
  <c r="B2197" i="11"/>
  <c r="B2198" i="11"/>
  <c r="B2199" i="11"/>
  <c r="B2200" i="11"/>
  <c r="B2201" i="11"/>
  <c r="B2202" i="11"/>
  <c r="B2203" i="11"/>
  <c r="B2204" i="11"/>
  <c r="B2205" i="11"/>
  <c r="B2206" i="11"/>
  <c r="B2207" i="11"/>
  <c r="B2208" i="11"/>
  <c r="B2209" i="11"/>
  <c r="B2210" i="11"/>
  <c r="B2211" i="11"/>
  <c r="B2212" i="11"/>
  <c r="B2213" i="11"/>
  <c r="B2214" i="11"/>
  <c r="B2215" i="11"/>
  <c r="B2216" i="11"/>
  <c r="B2217" i="11"/>
  <c r="B2218" i="11"/>
  <c r="B2219" i="11"/>
  <c r="B2220" i="11"/>
  <c r="B2221" i="11"/>
  <c r="B2222" i="11"/>
  <c r="B2223" i="11"/>
  <c r="B2224" i="11"/>
  <c r="B2225" i="11"/>
  <c r="B2226" i="11"/>
  <c r="B2227" i="11"/>
  <c r="B2228" i="11"/>
  <c r="B2229" i="11"/>
  <c r="B2230" i="11"/>
  <c r="B2231" i="11"/>
  <c r="B2232" i="11"/>
  <c r="B2233" i="11"/>
  <c r="B2234" i="11"/>
  <c r="B2235" i="11"/>
  <c r="B2236" i="11"/>
  <c r="B2237" i="11"/>
  <c r="B2238" i="11"/>
  <c r="B2239" i="11"/>
  <c r="B2240" i="11"/>
  <c r="B2241" i="11"/>
  <c r="B2242" i="11"/>
  <c r="B2243" i="11"/>
  <c r="B2244" i="11"/>
  <c r="B2245" i="11"/>
  <c r="B2246" i="11"/>
  <c r="B2247" i="11"/>
  <c r="B2248" i="11"/>
  <c r="B2249" i="11"/>
  <c r="B2250" i="11"/>
  <c r="B2251" i="11"/>
  <c r="B2252" i="11"/>
  <c r="B2253" i="11"/>
  <c r="B2254" i="11"/>
  <c r="B2255" i="11"/>
  <c r="B2256" i="11"/>
  <c r="B2257" i="11"/>
  <c r="B2258" i="11"/>
  <c r="B2259" i="11"/>
  <c r="B2260" i="11"/>
  <c r="B2261" i="11"/>
  <c r="B2262" i="11"/>
  <c r="B2263" i="11"/>
  <c r="B2264" i="11"/>
  <c r="B2265" i="11"/>
  <c r="B2266" i="11"/>
  <c r="B2267" i="11"/>
  <c r="B2268" i="11"/>
  <c r="B2269" i="11"/>
  <c r="B2270" i="11"/>
  <c r="B2271" i="11"/>
  <c r="B2272" i="11"/>
  <c r="B2273" i="11"/>
  <c r="B2274" i="11"/>
  <c r="B2275" i="11"/>
  <c r="B2276" i="11"/>
  <c r="B2277" i="11"/>
  <c r="B2278" i="11"/>
  <c r="B2279" i="11"/>
  <c r="B2280" i="11"/>
  <c r="B2281" i="11"/>
  <c r="B2282" i="11"/>
  <c r="B2283" i="11"/>
  <c r="B2284" i="11"/>
  <c r="B2285" i="11"/>
  <c r="B2286" i="11"/>
  <c r="B2287" i="11"/>
  <c r="B2288" i="11"/>
  <c r="B2289" i="11"/>
  <c r="B2290" i="11"/>
  <c r="B2291" i="11"/>
  <c r="B2292" i="11"/>
  <c r="B2293" i="11"/>
  <c r="B2294" i="11"/>
  <c r="B2295" i="11"/>
  <c r="B2296" i="11"/>
  <c r="B2297" i="11"/>
  <c r="B2298" i="11"/>
  <c r="B2299" i="11"/>
  <c r="B2300" i="11"/>
  <c r="B2301" i="11"/>
  <c r="B2302" i="11"/>
  <c r="B2303" i="11"/>
  <c r="B2304" i="11"/>
  <c r="B2305" i="11"/>
  <c r="B2306" i="11"/>
  <c r="B2307" i="11"/>
  <c r="B2308" i="11"/>
  <c r="B2309" i="11"/>
  <c r="B2310" i="11"/>
  <c r="B2311" i="11"/>
  <c r="B2312" i="11"/>
  <c r="B2313" i="11"/>
  <c r="B2314" i="11"/>
  <c r="B2315" i="11"/>
  <c r="B2316" i="11"/>
  <c r="B2317" i="11"/>
  <c r="B2318" i="11"/>
  <c r="B2319" i="11"/>
  <c r="B2320" i="11"/>
  <c r="B2321" i="11"/>
  <c r="B2322" i="11"/>
  <c r="B2323" i="11"/>
  <c r="B2324" i="11"/>
  <c r="B2325" i="11"/>
  <c r="B2326" i="11"/>
  <c r="B2327" i="11"/>
  <c r="B2328" i="11"/>
  <c r="B2329" i="11"/>
  <c r="B2330" i="11"/>
  <c r="B2331" i="11"/>
  <c r="B2332" i="11"/>
  <c r="B2333" i="11"/>
  <c r="B2334" i="11"/>
  <c r="B2335" i="11"/>
  <c r="B2336" i="11"/>
  <c r="B2337" i="11"/>
  <c r="B2338" i="11"/>
  <c r="B2339" i="11"/>
  <c r="B2340" i="11"/>
  <c r="B2341" i="11"/>
  <c r="B2342" i="11"/>
  <c r="B2343" i="11"/>
  <c r="B2344" i="11"/>
  <c r="B2345" i="11"/>
  <c r="B2346" i="11"/>
  <c r="B2347" i="11"/>
  <c r="B2348" i="11"/>
  <c r="B2349" i="11"/>
  <c r="B2350" i="11"/>
  <c r="B2351" i="11"/>
  <c r="B2352" i="11"/>
  <c r="B2353" i="11"/>
  <c r="B2354" i="11"/>
  <c r="B2355" i="11"/>
  <c r="B2356" i="11"/>
  <c r="B2357" i="11"/>
  <c r="B2358" i="11"/>
  <c r="B2359" i="11"/>
  <c r="B2360" i="11"/>
  <c r="B2361" i="11"/>
  <c r="B2362" i="11"/>
  <c r="B2363" i="11"/>
  <c r="B2364" i="11"/>
  <c r="B2365" i="11"/>
  <c r="B2366" i="11"/>
  <c r="B2367" i="11"/>
  <c r="B2368" i="11"/>
  <c r="B2369" i="11"/>
  <c r="B2370" i="11"/>
  <c r="B2371" i="11"/>
  <c r="B2372" i="11"/>
  <c r="B2373" i="11"/>
  <c r="B2374" i="11"/>
  <c r="B2375" i="11"/>
  <c r="B2376" i="11"/>
  <c r="B2377" i="11"/>
  <c r="B2378" i="11"/>
  <c r="B2379" i="11"/>
  <c r="B2380" i="11"/>
  <c r="B2381" i="11"/>
  <c r="B2382" i="11"/>
  <c r="B2383" i="11"/>
  <c r="B2384" i="11"/>
  <c r="B2385" i="11"/>
  <c r="B2386" i="11"/>
  <c r="B2387" i="11"/>
  <c r="B2388" i="11"/>
  <c r="B2389" i="11"/>
  <c r="B2390" i="11"/>
  <c r="B2391" i="11"/>
  <c r="B2392" i="11"/>
  <c r="B2393" i="11"/>
  <c r="B2394" i="11"/>
  <c r="B2395" i="11"/>
  <c r="B2396" i="11"/>
  <c r="B2397" i="11"/>
  <c r="B2398" i="11"/>
  <c r="B2399" i="11"/>
  <c r="B2400" i="11"/>
  <c r="B2401" i="11"/>
  <c r="B2402" i="11"/>
  <c r="B2403" i="11"/>
  <c r="B2404" i="11"/>
  <c r="B2405" i="11"/>
  <c r="B2406" i="11"/>
  <c r="B2407" i="11"/>
  <c r="B2408" i="11"/>
  <c r="B2409" i="11"/>
  <c r="B2410" i="11"/>
  <c r="B2411" i="11"/>
  <c r="B2412" i="11"/>
  <c r="B2413" i="11"/>
  <c r="B2414" i="11"/>
  <c r="B2415" i="11"/>
  <c r="B2416" i="11"/>
  <c r="B2417" i="11"/>
  <c r="B2418" i="11"/>
  <c r="B2419" i="11"/>
  <c r="B2420" i="11"/>
  <c r="B2421" i="11"/>
  <c r="B2422" i="11"/>
  <c r="B2423" i="11"/>
  <c r="B2424" i="11"/>
  <c r="B2425" i="11"/>
  <c r="B2426" i="11"/>
  <c r="B2427" i="11"/>
  <c r="B2428" i="11"/>
  <c r="B2429" i="11"/>
  <c r="B2430" i="11"/>
  <c r="B2431" i="11"/>
  <c r="B2432" i="11"/>
  <c r="B2433" i="11"/>
  <c r="B2434" i="11"/>
  <c r="B2435" i="11"/>
  <c r="B2436" i="11"/>
  <c r="B2437" i="11"/>
  <c r="B2438" i="11"/>
  <c r="B2439" i="11"/>
  <c r="B2440" i="11"/>
  <c r="B2441" i="11"/>
  <c r="B2442" i="11"/>
  <c r="B2443" i="11"/>
  <c r="B2444" i="11"/>
  <c r="B2445" i="11"/>
  <c r="B2446" i="11"/>
  <c r="B2447" i="11"/>
  <c r="B2448" i="11"/>
  <c r="B2449" i="11"/>
  <c r="B2450" i="11"/>
  <c r="B2451" i="11"/>
  <c r="B2452" i="11"/>
  <c r="B2453" i="11"/>
  <c r="B2454" i="11"/>
  <c r="B2455" i="11"/>
  <c r="B2456" i="11"/>
  <c r="B2457" i="11"/>
  <c r="B2458" i="11"/>
  <c r="B2459" i="11"/>
  <c r="A2104" i="11"/>
  <c r="A945" i="11"/>
  <c r="A777" i="11"/>
  <c r="A1441" i="11"/>
  <c r="A1184" i="11"/>
  <c r="A688" i="11"/>
  <c r="A1969" i="11"/>
  <c r="A347" i="11"/>
  <c r="A408" i="11"/>
  <c r="A1462" i="11"/>
  <c r="A39" i="11"/>
  <c r="A365" i="11"/>
  <c r="A2068" i="11"/>
  <c r="A134" i="11"/>
  <c r="A260" i="11"/>
  <c r="A1674" i="11"/>
  <c r="A1201" i="11"/>
  <c r="A1557" i="11"/>
  <c r="A974" i="11"/>
  <c r="A2" i="11"/>
  <c r="A1375" i="11"/>
  <c r="A1122" i="11"/>
  <c r="A1163" i="11"/>
  <c r="A505" i="11"/>
  <c r="A823" i="11"/>
  <c r="A1877" i="11"/>
  <c r="A1146" i="11"/>
  <c r="A1829" i="11"/>
  <c r="A191" i="11"/>
  <c r="A261" i="11"/>
  <c r="A1725" i="11"/>
  <c r="A1882" i="11"/>
  <c r="A165" i="11"/>
  <c r="A1078" i="11"/>
  <c r="A838" i="11"/>
  <c r="A1185" i="11"/>
  <c r="A720" i="11"/>
  <c r="A1360" i="11"/>
  <c r="A348" i="11"/>
  <c r="A1564" i="11"/>
  <c r="A955" i="11"/>
  <c r="A1558" i="11"/>
  <c r="A956" i="11"/>
  <c r="A1354" i="11"/>
  <c r="A1737" i="11"/>
  <c r="A1170" i="11"/>
  <c r="A1256" i="11"/>
  <c r="A615" i="11"/>
  <c r="A1504" i="11"/>
  <c r="A366" i="11"/>
  <c r="A895" i="11"/>
  <c r="A1123" i="11"/>
  <c r="A389" i="11"/>
  <c r="A1023" i="11"/>
  <c r="A440" i="11"/>
  <c r="A285" i="11"/>
  <c r="A689" i="11"/>
  <c r="A1747" i="11"/>
  <c r="A204" i="11"/>
  <c r="A596" i="11"/>
  <c r="A778" i="11"/>
  <c r="A238" i="11"/>
  <c r="A534" i="11"/>
  <c r="A875" i="11"/>
  <c r="A166" i="11"/>
  <c r="A441" i="11"/>
  <c r="A666" i="11"/>
  <c r="A779" i="11"/>
  <c r="A876" i="11"/>
  <c r="A506" i="11"/>
  <c r="A1454" i="11"/>
  <c r="A111" i="11"/>
  <c r="A29" i="11"/>
  <c r="A319" i="11"/>
  <c r="A205" i="11"/>
  <c r="A409" i="11"/>
  <c r="A1066" i="11"/>
  <c r="A1007" i="11"/>
  <c r="A192" i="11"/>
  <c r="A853" i="11"/>
  <c r="A810" i="11"/>
  <c r="A167" i="11"/>
  <c r="A101" i="11"/>
  <c r="A320" i="11"/>
  <c r="A639" i="11"/>
  <c r="A40" i="11"/>
  <c r="A1067" i="11"/>
  <c r="A749" i="11"/>
  <c r="A442" i="11"/>
  <c r="A667" i="11"/>
  <c r="A1134" i="11"/>
  <c r="A909" i="11"/>
  <c r="A70" i="11"/>
  <c r="A1068" i="11"/>
  <c r="A468" i="11"/>
  <c r="A1171" i="11"/>
  <c r="A877" i="11"/>
  <c r="A878" i="11"/>
  <c r="A443" i="11"/>
  <c r="A975" i="11"/>
  <c r="A1317" i="11"/>
  <c r="A1285" i="11"/>
  <c r="A668" i="11"/>
  <c r="A349" i="11"/>
  <c r="A1024" i="11"/>
  <c r="A469" i="11"/>
  <c r="A750" i="11"/>
  <c r="A703" i="11"/>
  <c r="A1630" i="11"/>
  <c r="A1988" i="11"/>
  <c r="A1801" i="11"/>
  <c r="A1956" i="11"/>
  <c r="A1344" i="11"/>
  <c r="A1424" i="11"/>
  <c r="A1839" i="11"/>
  <c r="A1092" i="11"/>
  <c r="A1658" i="11"/>
  <c r="A1850" i="11"/>
  <c r="A2019" i="11"/>
  <c r="A1277" i="11"/>
  <c r="A1505" i="11"/>
  <c r="A30" i="11"/>
  <c r="A1944" i="11"/>
  <c r="A1774" i="11"/>
  <c r="A1905" i="11"/>
  <c r="A2064" i="11"/>
  <c r="A2091" i="11"/>
  <c r="A2115" i="11"/>
  <c r="A1369" i="11"/>
  <c r="A1833" i="11"/>
  <c r="A1652" i="11"/>
  <c r="A2119" i="11"/>
  <c r="A1395" i="11"/>
  <c r="A1044" i="11"/>
  <c r="A690" i="11"/>
  <c r="A1710" i="11"/>
  <c r="A1522" i="11"/>
  <c r="A2151" i="11"/>
  <c r="A1079" i="11"/>
  <c r="A1920" i="11"/>
  <c r="A1135" i="11"/>
  <c r="A1561" i="11"/>
  <c r="A1534" i="11"/>
  <c r="A1959" i="11"/>
  <c r="A1093" i="11"/>
  <c r="A2118" i="11"/>
  <c r="A2012" i="11"/>
  <c r="A1938" i="11"/>
  <c r="A2165" i="11"/>
  <c r="A1299" i="11"/>
  <c r="A1748" i="11"/>
  <c r="A1802" i="11"/>
  <c r="A2101" i="11"/>
  <c r="A2066" i="11"/>
  <c r="A1626" i="11"/>
  <c r="A1923" i="11"/>
  <c r="A2024" i="11"/>
  <c r="A1847" i="11"/>
  <c r="A1721" i="11"/>
  <c r="A1596" i="11"/>
  <c r="A2039" i="11"/>
  <c r="A1609" i="11"/>
  <c r="A926" i="11"/>
  <c r="A2083" i="11"/>
  <c r="A1603" i="11"/>
  <c r="A1646" i="11"/>
  <c r="A2168" i="11"/>
  <c r="A1867" i="11"/>
  <c r="A1930" i="11"/>
  <c r="A1874" i="11"/>
  <c r="A1506" i="11"/>
  <c r="A1327" i="11"/>
  <c r="A1242" i="11"/>
  <c r="A1777" i="11"/>
  <c r="A1309" i="11"/>
  <c r="A2069" i="11"/>
  <c r="A1803" i="11"/>
  <c r="A1858" i="11"/>
  <c r="A691" i="11"/>
  <c r="A1675" i="11"/>
  <c r="A1659" i="11"/>
  <c r="A1837" i="11"/>
  <c r="A1570" i="11"/>
  <c r="A1592" i="11"/>
  <c r="A1688" i="11"/>
  <c r="A1947" i="11"/>
  <c r="A1914" i="11"/>
  <c r="A946" i="11"/>
  <c r="A1689" i="11"/>
  <c r="A1963" i="11"/>
  <c r="A1770" i="11"/>
  <c r="A1045" i="11"/>
  <c r="A1328" i="11"/>
  <c r="A2098" i="11"/>
  <c r="A2135" i="11"/>
  <c r="A640" i="11"/>
  <c r="A2041" i="11"/>
  <c r="A1714" i="11"/>
  <c r="A1966" i="11"/>
  <c r="A2020" i="11"/>
  <c r="A2060" i="11"/>
  <c r="A1890" i="11"/>
  <c r="A1172" i="11"/>
  <c r="A1310" i="11"/>
  <c r="A2040" i="11"/>
  <c r="A576" i="11"/>
  <c r="A1852" i="11"/>
  <c r="A1376" i="11"/>
  <c r="A1931" i="11"/>
  <c r="A993" i="11"/>
  <c r="A1953" i="11"/>
  <c r="A2050" i="11"/>
  <c r="A1916" i="11"/>
  <c r="A1749" i="11"/>
  <c r="A1775" i="11"/>
  <c r="A1989" i="11"/>
  <c r="A1565" i="11"/>
  <c r="A1715" i="11"/>
  <c r="A1834" i="11"/>
  <c r="A2120" i="11"/>
  <c r="A1917" i="11"/>
  <c r="A2073" i="11"/>
  <c r="A535" i="11"/>
  <c r="A1711" i="11"/>
  <c r="A1434" i="11"/>
  <c r="A1935" i="11"/>
  <c r="A1892" i="11"/>
  <c r="A1933" i="11"/>
  <c r="A1361" i="11"/>
  <c r="A1977" i="11"/>
  <c r="A1355" i="11"/>
  <c r="A444" i="11"/>
  <c r="A1535" i="11"/>
  <c r="A1136" i="11"/>
  <c r="A1620" i="11"/>
  <c r="A1566" i="11"/>
  <c r="A1694" i="11"/>
  <c r="A1716" i="11"/>
  <c r="A811" i="11"/>
  <c r="A2128" i="11"/>
  <c r="A54" i="11"/>
  <c r="A1377" i="11"/>
  <c r="A1738" i="11"/>
  <c r="A135" i="11"/>
  <c r="A896" i="11"/>
  <c r="A1615" i="11"/>
  <c r="A1336" i="11"/>
  <c r="A1669" i="11"/>
  <c r="A910" i="11"/>
  <c r="A1875" i="11"/>
  <c r="A350" i="11"/>
  <c r="A897" i="11"/>
  <c r="A1992" i="11"/>
  <c r="A1855" i="11"/>
  <c r="A112" i="11"/>
  <c r="A2065" i="11"/>
  <c r="A1202" i="11"/>
  <c r="A2147" i="11"/>
  <c r="A136" i="11"/>
  <c r="A1786" i="11"/>
  <c r="A1812" i="11"/>
  <c r="A1974" i="11"/>
  <c r="A927" i="11"/>
  <c r="A1764" i="11"/>
  <c r="A1791" i="11"/>
  <c r="A1845" i="11"/>
  <c r="A1154" i="11"/>
  <c r="A1417" i="11"/>
  <c r="A1094" i="11"/>
  <c r="A1230" i="11"/>
  <c r="A812" i="11"/>
  <c r="A1186" i="11"/>
  <c r="A1897" i="11"/>
  <c r="A994" i="11"/>
  <c r="A669" i="11"/>
  <c r="A351" i="11"/>
  <c r="A721" i="11"/>
  <c r="A168" i="11"/>
  <c r="A31" i="11"/>
  <c r="A1863" i="11"/>
  <c r="A995" i="11"/>
  <c r="A1733" i="11"/>
  <c r="A1819" i="11"/>
  <c r="A321" i="11"/>
  <c r="A410" i="11"/>
  <c r="A957" i="11"/>
  <c r="A1477" i="11"/>
  <c r="A1231" i="11"/>
  <c r="A641" i="11"/>
  <c r="A1008" i="11"/>
  <c r="A577" i="11"/>
  <c r="A1345" i="11"/>
  <c r="A1604" i="11"/>
  <c r="A102" i="11"/>
  <c r="A367" i="11"/>
  <c r="A1690" i="11"/>
  <c r="A552" i="11"/>
  <c r="A239" i="11"/>
  <c r="A536" i="11"/>
  <c r="A578" i="11"/>
  <c r="A1735" i="11"/>
  <c r="A206" i="11"/>
  <c r="A898" i="11"/>
  <c r="A1055" i="11"/>
  <c r="A751" i="11"/>
  <c r="A1056" i="11"/>
  <c r="A1069" i="11"/>
  <c r="A286" i="11"/>
  <c r="A5" i="11"/>
  <c r="A1946" i="11"/>
  <c r="A2167" i="11"/>
  <c r="A1681" i="11"/>
  <c r="A2126" i="11"/>
  <c r="A1856" i="11"/>
  <c r="A470" i="11"/>
  <c r="A207" i="11"/>
  <c r="A471" i="11"/>
  <c r="A1329" i="11"/>
  <c r="A899" i="11"/>
  <c r="A1491" i="11"/>
  <c r="A507" i="11"/>
  <c r="A2133" i="11"/>
  <c r="A2124" i="11"/>
  <c r="A1902" i="11"/>
  <c r="A1362" i="11"/>
  <c r="A1447" i="11"/>
  <c r="A1906" i="11"/>
  <c r="A322" i="11"/>
  <c r="A780" i="11"/>
  <c r="A1567" i="11"/>
  <c r="A1682" i="11"/>
  <c r="A1455" i="11"/>
  <c r="A1648" i="11"/>
  <c r="A1636" i="11"/>
  <c r="A670" i="11"/>
  <c r="A1670" i="11"/>
  <c r="A1605" i="11"/>
  <c r="A1571" i="11"/>
  <c r="A1888" i="11"/>
  <c r="A1203" i="11"/>
  <c r="A113" i="11"/>
  <c r="A1726" i="11"/>
  <c r="A1025" i="11"/>
  <c r="A1846" i="11"/>
  <c r="A1507" i="11"/>
  <c r="A1508" i="11"/>
  <c r="A781" i="11"/>
  <c r="A1633" i="11"/>
  <c r="A262" i="11"/>
  <c r="A1409" i="11"/>
  <c r="A368" i="11"/>
  <c r="A169" i="11"/>
  <c r="A1095" i="11"/>
  <c r="A1243" i="11"/>
  <c r="A1435" i="11"/>
  <c r="A996" i="11"/>
  <c r="A824" i="11"/>
  <c r="A1518" i="11"/>
  <c r="A1057" i="11"/>
  <c r="A1096" i="11"/>
  <c r="A1492" i="11"/>
  <c r="A445" i="11"/>
  <c r="A911" i="11"/>
  <c r="A1164" i="11"/>
  <c r="A352" i="11"/>
  <c r="A240" i="11"/>
  <c r="A263" i="11"/>
  <c r="A1448" i="11"/>
  <c r="A472" i="11"/>
  <c r="A411" i="11"/>
  <c r="A137" i="11"/>
  <c r="A671" i="11"/>
  <c r="A71" i="11"/>
  <c r="A537" i="11"/>
  <c r="A825" i="11"/>
  <c r="A208" i="11"/>
  <c r="A642" i="11"/>
  <c r="A138" i="11"/>
  <c r="A1684" i="11"/>
  <c r="A1597" i="11"/>
  <c r="A1070" i="11"/>
  <c r="A597" i="11"/>
  <c r="A976" i="11"/>
  <c r="A1765" i="11"/>
  <c r="A1386" i="11"/>
  <c r="A1204" i="11"/>
  <c r="A1363" i="11"/>
  <c r="A508" i="11"/>
  <c r="A1009" i="11"/>
  <c r="A947" i="11"/>
  <c r="A1257" i="11"/>
  <c r="A722" i="11"/>
  <c r="A241" i="11"/>
  <c r="A981" i="11"/>
  <c r="A1205" i="11"/>
  <c r="A1026" i="11"/>
  <c r="A813" i="11"/>
  <c r="A958" i="11"/>
  <c r="A473" i="11"/>
  <c r="A103" i="11"/>
  <c r="A616" i="11"/>
  <c r="A1425" i="11"/>
  <c r="A509" i="11"/>
  <c r="A814" i="11"/>
  <c r="A1808" i="11"/>
  <c r="A369" i="11"/>
  <c r="A264" i="11"/>
  <c r="A139" i="11"/>
  <c r="A723" i="11"/>
  <c r="A1286" i="11"/>
  <c r="A1173" i="11"/>
  <c r="A617" i="11"/>
  <c r="A982" i="11"/>
  <c r="A1449" i="11"/>
  <c r="A912" i="11"/>
  <c r="A85" i="11"/>
  <c r="A724" i="11"/>
  <c r="A193" i="11"/>
  <c r="A598" i="11"/>
  <c r="A287" i="11"/>
  <c r="A1683" i="11"/>
  <c r="A782" i="11"/>
  <c r="A1258" i="11"/>
  <c r="A766" i="11"/>
  <c r="A854" i="11"/>
  <c r="A1097" i="11"/>
  <c r="A1080" i="11"/>
  <c r="A1426" i="11"/>
  <c r="A1779" i="11"/>
  <c r="A1410" i="11"/>
  <c r="A752" i="11"/>
  <c r="A1595" i="11"/>
  <c r="A1695" i="11"/>
  <c r="A1746" i="11"/>
  <c r="A879" i="11"/>
  <c r="A3" i="11"/>
  <c r="A194" i="11"/>
  <c r="A1545" i="11"/>
  <c r="A1616" i="11"/>
  <c r="A1187" i="11"/>
  <c r="A1098" i="11"/>
  <c r="A72" i="11"/>
  <c r="A2043" i="11"/>
  <c r="A880" i="11"/>
  <c r="A510" i="11"/>
  <c r="A390" i="11"/>
  <c r="A1267" i="11"/>
  <c r="A1442" i="11"/>
  <c r="A553" i="11"/>
  <c r="A2034" i="11"/>
  <c r="A1244" i="11"/>
  <c r="A1610" i="11"/>
  <c r="A1081" i="11"/>
  <c r="A2129" i="11"/>
  <c r="A1581" i="11"/>
  <c r="A1523" i="11"/>
  <c r="A1880" i="11"/>
  <c r="A1640" i="11"/>
  <c r="A1696" i="11"/>
  <c r="A1450" i="11"/>
  <c r="A1427" i="11"/>
  <c r="A474" i="11"/>
  <c r="A1713" i="11"/>
  <c r="A1268" i="11"/>
  <c r="A1822" i="11"/>
  <c r="A323" i="11"/>
  <c r="A1082" i="11"/>
  <c r="A554" i="11"/>
  <c r="A1986" i="11"/>
  <c r="A1524" i="11"/>
  <c r="A1584" i="11"/>
  <c r="A1188" i="11"/>
  <c r="A1350" i="11"/>
  <c r="A1356" i="11"/>
  <c r="A114" i="11"/>
  <c r="A618" i="11"/>
  <c r="A170" i="11"/>
  <c r="A1901" i="11"/>
  <c r="A2095" i="11"/>
  <c r="A1730" i="11"/>
  <c r="A2048" i="11"/>
  <c r="A1945" i="11"/>
  <c r="A1717" i="11"/>
  <c r="A55" i="11"/>
  <c r="A1471" i="11"/>
  <c r="A1525" i="11"/>
  <c r="A1898" i="11"/>
  <c r="A1463" i="11"/>
  <c r="A1027" i="11"/>
  <c r="A1099" i="11"/>
  <c r="A599" i="11"/>
  <c r="A1641" i="11"/>
  <c r="A1259" i="11"/>
  <c r="A855" i="11"/>
  <c r="A1472" i="11"/>
  <c r="A24" i="11"/>
  <c r="A1337" i="11"/>
  <c r="A1509" i="11"/>
  <c r="A412" i="11"/>
  <c r="A2057" i="11"/>
  <c r="A1838" i="11"/>
  <c r="A1760" i="11"/>
  <c r="A1378" i="11"/>
  <c r="A1878" i="11"/>
  <c r="A1637" i="11"/>
  <c r="A1473" i="11"/>
  <c r="A1632" i="11"/>
  <c r="A1781" i="11"/>
  <c r="A839" i="11"/>
  <c r="A209" i="11"/>
  <c r="A579" i="11"/>
  <c r="A928" i="11"/>
  <c r="A1058" i="11"/>
  <c r="A1318" i="11"/>
  <c r="A2044" i="11"/>
  <c r="A1245" i="11"/>
  <c r="A1642" i="11"/>
  <c r="A2094" i="11"/>
  <c r="A1643" i="11"/>
  <c r="A1515" i="11"/>
  <c r="A1980" i="11"/>
  <c r="A1742" i="11"/>
  <c r="A2085" i="11"/>
  <c r="A1428" i="11"/>
  <c r="A1246" i="11"/>
  <c r="A959" i="11"/>
  <c r="A1493" i="11"/>
  <c r="A783" i="11"/>
  <c r="A643" i="11"/>
  <c r="A1147" i="11"/>
  <c r="A929" i="11"/>
  <c r="A1697" i="11"/>
  <c r="A1758" i="11"/>
  <c r="A1813" i="11"/>
  <c r="A1727" i="11"/>
  <c r="A580" i="11"/>
  <c r="A511" i="11"/>
  <c r="A983" i="11"/>
  <c r="A2031" i="11"/>
  <c r="A1995" i="11"/>
  <c r="A1165" i="11"/>
  <c r="A2011" i="11"/>
  <c r="A1780" i="11"/>
  <c r="A1778" i="11"/>
  <c r="A1606" i="11"/>
  <c r="A1247" i="11"/>
  <c r="A1903" i="11"/>
  <c r="A353" i="11"/>
  <c r="A581" i="11"/>
  <c r="A1110" i="11"/>
  <c r="A288" i="11"/>
  <c r="A413" i="11"/>
  <c r="A1083" i="11"/>
  <c r="A960" i="11"/>
  <c r="A1357" i="11"/>
  <c r="A796" i="11"/>
  <c r="A961" i="11"/>
  <c r="A1572" i="11"/>
  <c r="A354" i="11"/>
  <c r="A1124" i="11"/>
  <c r="A370" i="11"/>
  <c r="A1859" i="11"/>
  <c r="A619" i="11"/>
  <c r="A600" i="11"/>
  <c r="A391" i="11"/>
  <c r="A538" i="11"/>
  <c r="A930" i="11"/>
  <c r="A1510" i="11"/>
  <c r="A1634" i="11"/>
  <c r="A32" i="11"/>
  <c r="A1671" i="11"/>
  <c r="A582" i="11"/>
  <c r="A446" i="11"/>
  <c r="A1734" i="11"/>
  <c r="A1287" i="11"/>
  <c r="A1573" i="11"/>
  <c r="A1844" i="11"/>
  <c r="A797" i="11"/>
  <c r="A1125" i="11"/>
  <c r="A1579" i="11"/>
  <c r="A1364" i="11"/>
  <c r="A1137" i="11"/>
  <c r="A913" i="11"/>
  <c r="A265" i="11"/>
  <c r="A1319" i="11"/>
  <c r="A1887" i="11"/>
  <c r="A414" i="11"/>
  <c r="A21" i="11"/>
  <c r="A1650" i="11"/>
  <c r="A1400" i="11"/>
  <c r="A1661" i="11"/>
  <c r="A1387" i="11"/>
  <c r="A1365" i="11"/>
  <c r="A2009" i="11"/>
  <c r="A289" i="11"/>
  <c r="A1189" i="11"/>
  <c r="A195" i="11"/>
  <c r="A962" i="11"/>
  <c r="A1148" i="11"/>
  <c r="A1516" i="11"/>
  <c r="A1722" i="11"/>
  <c r="A583" i="11"/>
  <c r="A1617" i="11"/>
  <c r="A1678" i="11"/>
  <c r="A22" i="11"/>
  <c r="A1232" i="11"/>
  <c r="A1667" i="11"/>
  <c r="A1403" i="11"/>
  <c r="A1111" i="11"/>
  <c r="A1621" i="11"/>
  <c r="A140" i="11"/>
  <c r="A1288" i="11"/>
  <c r="A1529" i="11"/>
  <c r="A644" i="11"/>
  <c r="A266" i="11"/>
  <c r="A115" i="11"/>
  <c r="A1478" i="11"/>
  <c r="A963" i="11"/>
  <c r="A210" i="11"/>
  <c r="A1330" i="11"/>
  <c r="A1233" i="11"/>
  <c r="A1691" i="11"/>
  <c r="A1138" i="11"/>
  <c r="A1766" i="11"/>
  <c r="A645" i="11"/>
  <c r="A1862" i="11"/>
  <c r="A1536" i="11"/>
  <c r="A1149" i="11"/>
  <c r="A1967" i="11"/>
  <c r="A1676" i="11"/>
  <c r="A415" i="11"/>
  <c r="A1848" i="11"/>
  <c r="A2171" i="11"/>
  <c r="A1871" i="11"/>
  <c r="A2071" i="11"/>
  <c r="A1926" i="11"/>
  <c r="A1949" i="11"/>
  <c r="A1320" i="11"/>
  <c r="A1970" i="11"/>
  <c r="A1961" i="11"/>
  <c r="A881" i="11"/>
  <c r="A1269" i="11"/>
  <c r="A2021" i="11"/>
  <c r="A2113" i="11"/>
  <c r="A1983" i="11"/>
  <c r="A2185" i="11"/>
  <c r="A1206" i="11"/>
  <c r="A2079" i="11"/>
  <c r="A2110" i="11"/>
  <c r="A1957" i="11"/>
  <c r="A1207" i="11"/>
  <c r="A1893" i="11"/>
  <c r="A1971" i="11"/>
  <c r="A815" i="11"/>
  <c r="A620" i="11"/>
  <c r="A1823" i="11"/>
  <c r="A1792" i="11"/>
  <c r="A2007" i="11"/>
  <c r="A1814" i="11"/>
  <c r="A1960" i="11"/>
  <c r="A1827" i="11"/>
  <c r="A1743" i="11"/>
  <c r="A2061" i="11"/>
  <c r="A1555" i="11"/>
  <c r="A2075" i="11"/>
  <c r="A1853" i="11"/>
  <c r="A1653" i="11"/>
  <c r="A1718" i="11"/>
  <c r="A1851" i="11"/>
  <c r="A2026" i="11"/>
  <c r="A1864" i="11"/>
  <c r="A512" i="11"/>
  <c r="A1638" i="11"/>
  <c r="A1910" i="11"/>
  <c r="A1190" i="11"/>
  <c r="A1701" i="11"/>
  <c r="A1644" i="11"/>
  <c r="A2108" i="11"/>
  <c r="A1234" i="11"/>
  <c r="A1927" i="11"/>
  <c r="A2099" i="11"/>
  <c r="A1984" i="11"/>
  <c r="A1519" i="11"/>
  <c r="A2028" i="11"/>
  <c r="A1840" i="11"/>
  <c r="A856" i="11"/>
  <c r="A1915" i="11"/>
  <c r="A1443" i="11"/>
  <c r="A1010" i="11"/>
  <c r="A601" i="11"/>
  <c r="A555" i="11"/>
  <c r="A1191" i="11"/>
  <c r="A826" i="11"/>
  <c r="A1401" i="11"/>
  <c r="A1809" i="11"/>
  <c r="A371" i="11"/>
  <c r="A16" i="11"/>
  <c r="A1530" i="11"/>
  <c r="A475" i="11"/>
  <c r="A86" i="11"/>
  <c r="A447" i="11"/>
  <c r="A1278" i="11"/>
  <c r="A1627" i="11"/>
  <c r="A1686" i="11"/>
  <c r="A1692" i="11"/>
  <c r="A476" i="11"/>
  <c r="A372" i="11"/>
  <c r="A211" i="11"/>
  <c r="A704" i="11"/>
  <c r="A1139" i="11"/>
  <c r="A242" i="11"/>
  <c r="A416" i="11"/>
  <c r="A1479" i="11"/>
  <c r="A1511" i="11"/>
  <c r="A725" i="11"/>
  <c r="A1370" i="11"/>
  <c r="A1331" i="11"/>
  <c r="A1593" i="11"/>
  <c r="A1618" i="11"/>
  <c r="A882" i="11"/>
  <c r="A1046" i="11"/>
  <c r="A602" i="11"/>
  <c r="A705" i="11"/>
  <c r="A1366" i="11"/>
  <c r="A171" i="11"/>
  <c r="A477" i="11"/>
  <c r="A267" i="11"/>
  <c r="A212" i="11"/>
  <c r="A448" i="11"/>
  <c r="A513" i="11"/>
  <c r="A706" i="11"/>
  <c r="A1598" i="11"/>
  <c r="A73" i="11"/>
  <c r="A1338" i="11"/>
  <c r="A857" i="11"/>
  <c r="A1388" i="11"/>
  <c r="A1321" i="11"/>
  <c r="A603" i="11"/>
  <c r="A290" i="11"/>
  <c r="A1192" i="11"/>
  <c r="A1723" i="11"/>
  <c r="A646" i="11"/>
  <c r="A900" i="11"/>
  <c r="A901" i="11"/>
  <c r="A1835" i="11"/>
  <c r="A1497" i="11"/>
  <c r="A840" i="11"/>
  <c r="A692" i="11"/>
  <c r="A1464" i="11"/>
  <c r="A1100" i="11"/>
  <c r="A604" i="11"/>
  <c r="A1379" i="11"/>
  <c r="A1404" i="11"/>
  <c r="A1444" i="11"/>
  <c r="A1332" i="11"/>
  <c r="A1556" i="11"/>
  <c r="A964" i="11"/>
  <c r="A373" i="11"/>
  <c r="A1279" i="11"/>
  <c r="A914" i="11"/>
  <c r="A1059" i="11"/>
  <c r="A1537" i="11"/>
  <c r="A647" i="11"/>
  <c r="A798" i="11"/>
  <c r="A799" i="11"/>
  <c r="A915" i="11"/>
  <c r="A1011" i="11"/>
  <c r="A417" i="11"/>
  <c r="A965" i="11"/>
  <c r="A648" i="11"/>
  <c r="A1155" i="11"/>
  <c r="A1193" i="11"/>
  <c r="A1380" i="11"/>
  <c r="A1498" i="11"/>
  <c r="A1698" i="11"/>
  <c r="A1754" i="11"/>
  <c r="A1611" i="11"/>
  <c r="A1589" i="11"/>
  <c r="A1084" i="11"/>
  <c r="A1389" i="11"/>
  <c r="A672" i="11"/>
  <c r="A1390" i="11"/>
  <c r="A17" i="11"/>
  <c r="A1574" i="11"/>
  <c r="A141" i="11"/>
  <c r="A478" i="11"/>
  <c r="A916" i="11"/>
  <c r="A1466" i="11"/>
  <c r="A6" i="11"/>
  <c r="A418" i="11"/>
  <c r="A1562" i="11"/>
  <c r="A1028" i="11"/>
  <c r="A87" i="11"/>
  <c r="A621" i="11"/>
  <c r="A767" i="11"/>
  <c r="A931" i="11"/>
  <c r="A726" i="11"/>
  <c r="A1429" i="11"/>
  <c r="A902" i="11"/>
  <c r="A622" i="11"/>
  <c r="A1841" i="11"/>
  <c r="A142" i="11"/>
  <c r="A291" i="11"/>
  <c r="A419" i="11"/>
  <c r="A1391" i="11"/>
  <c r="A88" i="11"/>
  <c r="A997" i="11"/>
  <c r="A556" i="11"/>
  <c r="A514" i="11"/>
  <c r="A841" i="11"/>
  <c r="A116" i="11"/>
  <c r="A768" i="11"/>
  <c r="A324" i="11"/>
  <c r="A1622" i="11"/>
  <c r="A292" i="11"/>
  <c r="A268" i="11"/>
  <c r="A1820" i="11"/>
  <c r="A727" i="11"/>
  <c r="A392" i="11"/>
  <c r="A41" i="11"/>
  <c r="A1750" i="11"/>
  <c r="A449" i="11"/>
  <c r="A1612" i="11"/>
  <c r="A143" i="11"/>
  <c r="A1739" i="11"/>
  <c r="A1782" i="11"/>
  <c r="A728" i="11"/>
  <c r="A355" i="11"/>
  <c r="A1672" i="11"/>
  <c r="A1012" i="11"/>
  <c r="A269" i="11"/>
  <c r="A1194" i="11"/>
  <c r="A1322" i="11"/>
  <c r="A605" i="11"/>
  <c r="A450" i="11"/>
  <c r="A1494" i="11"/>
  <c r="A539" i="11"/>
  <c r="A42" i="11"/>
  <c r="A1381" i="11"/>
  <c r="A827" i="11"/>
  <c r="A1869" i="11"/>
  <c r="A1575" i="11"/>
  <c r="A451" i="11"/>
  <c r="A842" i="11"/>
  <c r="A293" i="11"/>
  <c r="A883" i="11"/>
  <c r="A117" i="11"/>
  <c r="A1761" i="11"/>
  <c r="A325" i="11"/>
  <c r="A800" i="11"/>
  <c r="A984" i="11"/>
  <c r="A729" i="11"/>
  <c r="A1126" i="11"/>
  <c r="A118" i="11"/>
  <c r="A623" i="11"/>
  <c r="A966" i="11"/>
  <c r="A1499" i="11"/>
  <c r="A89" i="11"/>
  <c r="A649" i="11"/>
  <c r="A1260" i="11"/>
  <c r="A452" i="11"/>
  <c r="A932" i="11"/>
  <c r="A1311" i="11"/>
  <c r="A1520" i="11"/>
  <c r="A1280" i="11"/>
  <c r="A933" i="11"/>
  <c r="A1654" i="11"/>
  <c r="A540" i="11"/>
  <c r="A1542" i="11"/>
  <c r="A1430" i="11"/>
  <c r="A584" i="11"/>
  <c r="A2181" i="11"/>
  <c r="A1418" i="11"/>
  <c r="A2169" i="11"/>
  <c r="A2158" i="11"/>
  <c r="A2087" i="11"/>
  <c r="A1195" i="11"/>
  <c r="A374" i="11"/>
  <c r="A2178" i="11"/>
  <c r="A2116" i="11"/>
  <c r="A2159" i="11"/>
  <c r="A2105" i="11"/>
  <c r="A2089" i="11"/>
  <c r="A1662" i="11"/>
  <c r="A2013" i="11"/>
  <c r="A1924" i="11"/>
  <c r="A1982" i="11"/>
  <c r="A2082" i="11"/>
  <c r="A2142" i="11"/>
  <c r="A2014" i="11"/>
  <c r="A624" i="11"/>
  <c r="A2152" i="11"/>
  <c r="A1940" i="11"/>
  <c r="A1810" i="11"/>
  <c r="A2140" i="11"/>
  <c r="A1474" i="11"/>
  <c r="A2148" i="11"/>
  <c r="A2008" i="11"/>
  <c r="A2047" i="11"/>
  <c r="A2160" i="11"/>
  <c r="A2092" i="11"/>
  <c r="A2177" i="11"/>
  <c r="A1860" i="11"/>
  <c r="A2164" i="11"/>
  <c r="A2003" i="11"/>
  <c r="A1879" i="11"/>
  <c r="A2033" i="11"/>
  <c r="A2103" i="11"/>
  <c r="A1994" i="11"/>
  <c r="A2102" i="11"/>
  <c r="A2161" i="11"/>
  <c r="A2153" i="11"/>
  <c r="A2145" i="11"/>
  <c r="A213" i="11"/>
  <c r="A1978" i="11"/>
  <c r="A1783" i="11"/>
  <c r="A1936" i="11"/>
  <c r="A1631" i="11"/>
  <c r="A784" i="11"/>
  <c r="A2001" i="11"/>
  <c r="A2155" i="11"/>
  <c r="A2121" i="11"/>
  <c r="A1762" i="11"/>
  <c r="A2180" i="11"/>
  <c r="A2186" i="11"/>
  <c r="A1703" i="11"/>
  <c r="A2035" i="11"/>
  <c r="A2015" i="11"/>
  <c r="A2025" i="11"/>
  <c r="A2157" i="11"/>
  <c r="A1582" i="11"/>
  <c r="A1419" i="11"/>
  <c r="A1954" i="11"/>
  <c r="A1976" i="11"/>
  <c r="A1495" i="11"/>
  <c r="A2097" i="11"/>
  <c r="A2027" i="11"/>
  <c r="A2054" i="11"/>
  <c r="A1300" i="11"/>
  <c r="A1411" i="11"/>
  <c r="A2078" i="11"/>
  <c r="A2045" i="11"/>
  <c r="A2051" i="11"/>
  <c r="A1693" i="11"/>
  <c r="A2046" i="11"/>
  <c r="A2080" i="11"/>
  <c r="A2106" i="11"/>
  <c r="A2017" i="11"/>
  <c r="A1806" i="11"/>
  <c r="A1990" i="11"/>
  <c r="A1899" i="11"/>
  <c r="A1576" i="11"/>
  <c r="A1639" i="11"/>
  <c r="A1787" i="11"/>
  <c r="A1752" i="11"/>
  <c r="A1883" i="11"/>
  <c r="A1830" i="11"/>
  <c r="A2022" i="11"/>
  <c r="A2144" i="11"/>
  <c r="A2100" i="11"/>
  <c r="A1731" i="11"/>
  <c r="A1866" i="11"/>
  <c r="A2056" i="11"/>
  <c r="A1580" i="11"/>
  <c r="A2076" i="11"/>
  <c r="A1465" i="11"/>
  <c r="A2059" i="11"/>
  <c r="A2084" i="11"/>
  <c r="A2010" i="11"/>
  <c r="A1987" i="11"/>
  <c r="A2143" i="11"/>
  <c r="A673" i="11"/>
  <c r="A1805" i="11"/>
  <c r="A917" i="11"/>
  <c r="A2182" i="11"/>
  <c r="A2150" i="11"/>
  <c r="A1140" i="11"/>
  <c r="A74" i="11"/>
  <c r="A1270" i="11"/>
  <c r="A1884" i="11"/>
  <c r="A2149" i="11"/>
  <c r="A1908" i="11"/>
  <c r="A1973" i="11"/>
  <c r="A2032" i="11"/>
  <c r="A7" i="11"/>
  <c r="A2183" i="11"/>
  <c r="A2184" i="11"/>
  <c r="A1776" i="11"/>
  <c r="A903" i="11"/>
  <c r="A2072" i="11"/>
  <c r="A934" i="11"/>
  <c r="A998" i="11"/>
  <c r="A730" i="11"/>
  <c r="A420" i="11"/>
  <c r="A858" i="11"/>
  <c r="A1339" i="11"/>
  <c r="A674" i="11"/>
  <c r="A421" i="11"/>
  <c r="A1261" i="11"/>
  <c r="A1101" i="11"/>
  <c r="A1702" i="11"/>
  <c r="A1870" i="11"/>
  <c r="A999" i="11"/>
  <c r="A375" i="11"/>
  <c r="A1217" i="11"/>
  <c r="A356" i="11"/>
  <c r="A144" i="11"/>
  <c r="A731" i="11"/>
  <c r="A606" i="11"/>
  <c r="A1112" i="11"/>
  <c r="A479" i="11"/>
  <c r="A828" i="11"/>
  <c r="A732" i="11"/>
  <c r="A1546" i="11"/>
  <c r="A707" i="11"/>
  <c r="A1451" i="11"/>
  <c r="A829" i="11"/>
  <c r="A1047" i="11"/>
  <c r="A1784" i="11"/>
  <c r="A769" i="11"/>
  <c r="A733" i="11"/>
  <c r="A753" i="11"/>
  <c r="A90" i="11"/>
  <c r="A1500" i="11"/>
  <c r="A1663" i="11"/>
  <c r="A693" i="11"/>
  <c r="A1402" i="11"/>
  <c r="A675" i="11"/>
  <c r="A214" i="11"/>
  <c r="A357" i="11"/>
  <c r="A1174" i="11"/>
  <c r="A119" i="11"/>
  <c r="A1048" i="11"/>
  <c r="A830" i="11"/>
  <c r="A1340" i="11"/>
  <c r="A1559" i="11"/>
  <c r="A607" i="11"/>
  <c r="A43" i="11"/>
  <c r="A1968" i="11"/>
  <c r="A33" i="11"/>
  <c r="A270" i="11"/>
  <c r="A884" i="11"/>
  <c r="A120" i="11"/>
  <c r="A1392" i="11"/>
  <c r="A1113" i="11"/>
  <c r="A453" i="11"/>
  <c r="A1208" i="11"/>
  <c r="A734" i="11"/>
  <c r="A2107" i="11"/>
  <c r="A326" i="11"/>
  <c r="A1289" i="11"/>
  <c r="A977" i="11"/>
  <c r="A1979" i="11"/>
  <c r="A1909" i="11"/>
  <c r="A1891" i="11"/>
  <c r="A2077" i="11"/>
  <c r="A1997" i="11"/>
  <c r="A2175" i="11"/>
  <c r="A2049" i="11"/>
  <c r="A1371" i="11"/>
  <c r="A2052" i="11"/>
  <c r="A422" i="11"/>
  <c r="A2172" i="11"/>
  <c r="A2111" i="11"/>
  <c r="A2109" i="11"/>
  <c r="A1547" i="11"/>
  <c r="A1849" i="11"/>
  <c r="A2179" i="11"/>
  <c r="A2081" i="11"/>
  <c r="A1876" i="11"/>
  <c r="A1885" i="11"/>
  <c r="A515" i="11"/>
  <c r="A2096" i="11"/>
  <c r="A935" i="11"/>
  <c r="A1235" i="11"/>
  <c r="A480" i="11"/>
  <c r="A650" i="11"/>
  <c r="A34" i="11"/>
  <c r="A393" i="11"/>
  <c r="A172" i="11"/>
  <c r="A1218" i="11"/>
  <c r="A1577" i="11"/>
  <c r="A1585" i="11"/>
  <c r="A4" i="11"/>
  <c r="A394" i="11"/>
  <c r="A625" i="11"/>
  <c r="A145" i="11"/>
  <c r="A56" i="11"/>
  <c r="A1271" i="11"/>
  <c r="A271" i="11"/>
  <c r="A1175" i="11"/>
  <c r="A1831" i="11"/>
  <c r="A557" i="11"/>
  <c r="A1456" i="11"/>
  <c r="A1929" i="11"/>
  <c r="A2136" i="11"/>
  <c r="A1950" i="11"/>
  <c r="A1932" i="11"/>
  <c r="A1651" i="11"/>
  <c r="A2055" i="11"/>
  <c r="A2042" i="11"/>
  <c r="A2134" i="11"/>
  <c r="A2123" i="11"/>
  <c r="A1996" i="11"/>
  <c r="A516" i="11"/>
  <c r="A1664" i="11"/>
  <c r="A2088" i="11"/>
  <c r="A2122" i="11"/>
  <c r="A1301" i="11"/>
  <c r="A2016" i="11"/>
  <c r="A1431" i="11"/>
  <c r="A1705" i="11"/>
  <c r="A2170" i="11"/>
  <c r="A2163" i="11"/>
  <c r="A1925" i="11"/>
  <c r="A2162" i="11"/>
  <c r="A1029" i="11"/>
  <c r="A1991" i="11"/>
  <c r="A1599" i="11"/>
  <c r="A1753" i="11"/>
  <c r="A2067" i="11"/>
  <c r="A2036" i="11"/>
  <c r="A1872" i="11"/>
  <c r="A1346" i="11"/>
  <c r="A1794" i="11"/>
  <c r="A1900" i="11"/>
  <c r="A936" i="11"/>
  <c r="A1728" i="11"/>
  <c r="A1811" i="11"/>
  <c r="A1815" i="11"/>
  <c r="A1347" i="11"/>
  <c r="A1821" i="11"/>
  <c r="A1755" i="11"/>
  <c r="A1071" i="11"/>
  <c r="A2023" i="11"/>
  <c r="A215" i="11"/>
  <c r="A1789" i="11"/>
  <c r="A2005" i="11"/>
  <c r="A1790" i="11"/>
  <c r="A2112" i="11"/>
  <c r="A2154" i="11"/>
  <c r="A2141" i="11"/>
  <c r="A2117" i="11"/>
  <c r="A1665" i="11"/>
  <c r="A1452" i="11"/>
  <c r="A1302" i="11"/>
  <c r="A1262" i="11"/>
  <c r="A1817" i="11"/>
  <c r="A1467" i="11"/>
  <c r="A608" i="11"/>
  <c r="A2037" i="11"/>
  <c r="A91" i="11"/>
  <c r="A104" i="11"/>
  <c r="A904" i="11"/>
  <c r="A1060" i="11"/>
  <c r="A1303" i="11"/>
  <c r="A146" i="11"/>
  <c r="A1496" i="11"/>
  <c r="A423" i="11"/>
  <c r="A424" i="11"/>
  <c r="A541" i="11"/>
  <c r="A816" i="11"/>
  <c r="A859" i="11"/>
  <c r="A481" i="11"/>
  <c r="A1531" i="11"/>
  <c r="A651" i="11"/>
  <c r="A1655" i="11"/>
  <c r="A272" i="11"/>
  <c r="A1921" i="11"/>
  <c r="A147" i="11"/>
  <c r="A35" i="11"/>
  <c r="A1824" i="11"/>
  <c r="A1351" i="11"/>
  <c r="A1475" i="11"/>
  <c r="A1538" i="11"/>
  <c r="A1719" i="11"/>
  <c r="A1236" i="11"/>
  <c r="A1263" i="11"/>
  <c r="A2074" i="11"/>
  <c r="A1501" i="11"/>
  <c r="A2137" i="11"/>
  <c r="A1480" i="11"/>
  <c r="A1304" i="11"/>
  <c r="A1687" i="11"/>
  <c r="A937" i="11"/>
  <c r="A1127" i="11"/>
  <c r="A1799" i="11"/>
  <c r="A358" i="11"/>
  <c r="A1706" i="11"/>
  <c r="A1281" i="11"/>
  <c r="A1382" i="11"/>
  <c r="A2173" i="11"/>
  <c r="A2053" i="11"/>
  <c r="A1590" i="11"/>
  <c r="A1707" i="11"/>
  <c r="A1912" i="11"/>
  <c r="A1975" i="11"/>
  <c r="A1412" i="11"/>
  <c r="A1156" i="11"/>
  <c r="A1836" i="11"/>
  <c r="A2166" i="11"/>
  <c r="A1751" i="11"/>
  <c r="A1586" i="11"/>
  <c r="A2132" i="11"/>
  <c r="A2004" i="11"/>
  <c r="A1517" i="11"/>
  <c r="A1985" i="11"/>
  <c r="A1943" i="11"/>
  <c r="A1085" i="11"/>
  <c r="A1548" i="11"/>
  <c r="A1526" i="11"/>
  <c r="A1964" i="11"/>
  <c r="A57" i="11"/>
  <c r="A1578" i="11"/>
  <c r="A1468" i="11"/>
  <c r="A1771" i="11"/>
  <c r="A173" i="11"/>
  <c r="A1157" i="11"/>
  <c r="A1607" i="11"/>
  <c r="A196" i="11"/>
  <c r="A1158" i="11"/>
  <c r="A1588" i="11"/>
  <c r="A1312" i="11"/>
  <c r="A1911" i="11"/>
  <c r="A1166" i="11"/>
  <c r="A1358" i="11"/>
  <c r="A1549" i="11"/>
  <c r="A1264" i="11"/>
  <c r="A817" i="11"/>
  <c r="A905" i="11"/>
  <c r="A967" i="11"/>
  <c r="A818" i="11"/>
  <c r="A1049" i="11"/>
  <c r="A885" i="11"/>
  <c r="A694" i="11"/>
  <c r="A216" i="11"/>
  <c r="A1481" i="11"/>
  <c r="A886" i="11"/>
  <c r="A735" i="11"/>
  <c r="A1323" i="11"/>
  <c r="A1000" i="11"/>
  <c r="A785" i="11"/>
  <c r="A1305" i="11"/>
  <c r="A197" i="11"/>
  <c r="A44" i="11"/>
  <c r="A1420" i="11"/>
  <c r="A425" i="11"/>
  <c r="A273" i="11"/>
  <c r="A1393" i="11"/>
  <c r="A786" i="11"/>
  <c r="A558" i="11"/>
  <c r="A736" i="11"/>
  <c r="A1141" i="11"/>
  <c r="A1265" i="11"/>
  <c r="A198" i="11"/>
  <c r="A75" i="11"/>
  <c r="A482" i="11"/>
  <c r="A1881" i="11"/>
  <c r="A754" i="11"/>
  <c r="A801" i="11"/>
  <c r="A76" i="11"/>
  <c r="A1013" i="11"/>
  <c r="A294" i="11"/>
  <c r="A1732" i="11"/>
  <c r="A542" i="11"/>
  <c r="A1613" i="11"/>
  <c r="A483" i="11"/>
  <c r="A454" i="11"/>
  <c r="A819" i="11"/>
  <c r="A1313" i="11"/>
  <c r="A626" i="11"/>
  <c r="A1209" i="11"/>
  <c r="A1324" i="11"/>
  <c r="A1272" i="11"/>
  <c r="A906" i="11"/>
  <c r="A1086" i="11"/>
  <c r="A1072" i="11"/>
  <c r="A1628" i="11"/>
  <c r="A148" i="11"/>
  <c r="A1290" i="11"/>
  <c r="A18" i="11"/>
  <c r="A92" i="11"/>
  <c r="A1768" i="11"/>
  <c r="A1061" i="11"/>
  <c r="A484" i="11"/>
  <c r="A1114" i="11"/>
  <c r="A121" i="11"/>
  <c r="A122" i="11"/>
  <c r="A1030" i="11"/>
  <c r="A1087" i="11"/>
  <c r="A1142" i="11"/>
  <c r="A1623" i="11"/>
  <c r="A708" i="11"/>
  <c r="A709" i="11"/>
  <c r="A1677" i="11"/>
  <c r="A1014" i="11"/>
  <c r="A243" i="11"/>
  <c r="A1073" i="11"/>
  <c r="A1159" i="11"/>
  <c r="A676" i="11"/>
  <c r="A652" i="11"/>
  <c r="A695" i="11"/>
  <c r="A244" i="11"/>
  <c r="A426" i="11"/>
  <c r="A327" i="11"/>
  <c r="A1679" i="11"/>
  <c r="A2038" i="11"/>
  <c r="A938" i="11"/>
  <c r="A1951" i="11"/>
  <c r="A2156" i="11"/>
  <c r="A1993" i="11"/>
  <c r="A2002" i="11"/>
  <c r="A1937" i="11"/>
  <c r="A2086" i="11"/>
  <c r="A2070" i="11"/>
  <c r="A2176" i="11"/>
  <c r="A1928" i="11"/>
  <c r="A517" i="11"/>
  <c r="A1457" i="11"/>
  <c r="A1219" i="11"/>
  <c r="A1861" i="11"/>
  <c r="A1699" i="11"/>
  <c r="A1282" i="11"/>
  <c r="A978" i="11"/>
  <c r="A2138" i="11"/>
  <c r="A2030" i="11"/>
  <c r="A1248" i="11"/>
  <c r="A1102" i="11"/>
  <c r="A2174" i="11"/>
  <c r="A968" i="11"/>
  <c r="A939" i="11"/>
  <c r="A843" i="11"/>
  <c r="A328" i="11"/>
  <c r="A1458" i="11"/>
  <c r="A1325" i="11"/>
  <c r="A1918" i="11"/>
  <c r="A802" i="11"/>
  <c r="A1796" i="11"/>
  <c r="A427" i="11"/>
  <c r="A1348" i="11"/>
  <c r="A940" i="11"/>
  <c r="A455" i="11"/>
  <c r="A149" i="11"/>
  <c r="A918" i="11"/>
  <c r="A1176" i="11"/>
  <c r="A1074" i="11"/>
  <c r="A1314" i="11"/>
  <c r="A1015" i="11"/>
  <c r="A1482" i="11"/>
  <c r="A860" i="11"/>
  <c r="A1816" i="11"/>
  <c r="A245" i="11"/>
  <c r="A518" i="11"/>
  <c r="A93" i="11"/>
  <c r="A1886" i="11"/>
  <c r="A2000" i="11"/>
  <c r="A2127" i="11"/>
  <c r="A1942" i="11"/>
  <c r="A2130" i="11"/>
  <c r="A1237" i="11"/>
  <c r="A1649" i="11"/>
  <c r="A2146" i="11"/>
  <c r="A1939" i="11"/>
  <c r="A2058" i="11"/>
  <c r="A1773" i="11"/>
  <c r="A1955" i="11"/>
  <c r="A1668" i="11"/>
  <c r="A1177" i="11"/>
  <c r="A1736" i="11"/>
  <c r="A1894" i="11"/>
  <c r="A1769" i="11"/>
  <c r="A1744" i="11"/>
  <c r="A2125" i="11"/>
  <c r="A1539" i="11"/>
  <c r="A2006" i="11"/>
  <c r="A2093" i="11"/>
  <c r="A1998" i="11"/>
  <c r="A376" i="11"/>
  <c r="A2090" i="11"/>
  <c r="A710" i="11"/>
  <c r="A1660" i="11"/>
  <c r="A1568" i="11"/>
  <c r="A1708" i="11"/>
  <c r="A1965" i="11"/>
  <c r="A1050" i="11"/>
  <c r="A2029" i="11"/>
  <c r="A174" i="11"/>
  <c r="A1785" i="11"/>
  <c r="A217" i="11"/>
  <c r="A519" i="11"/>
  <c r="A246" i="11"/>
  <c r="A1088" i="11"/>
  <c r="A1512" i="11"/>
  <c r="A1647" i="11"/>
  <c r="A1249" i="11"/>
  <c r="A737" i="11"/>
  <c r="A295" i="11"/>
  <c r="A395" i="11"/>
  <c r="A1150" i="11"/>
  <c r="A520" i="11"/>
  <c r="A396" i="11"/>
  <c r="A1238" i="11"/>
  <c r="A8" i="11"/>
  <c r="A296" i="11"/>
  <c r="A329" i="11"/>
  <c r="A1413" i="11"/>
  <c r="A1635" i="11"/>
  <c r="A1608" i="11"/>
  <c r="A585" i="11"/>
  <c r="A123" i="11"/>
  <c r="A1394" i="11"/>
  <c r="A1645" i="11"/>
  <c r="A377" i="11"/>
  <c r="A247" i="11"/>
  <c r="A1273" i="11"/>
  <c r="A1405" i="11"/>
  <c r="A1178" i="11"/>
  <c r="A330" i="11"/>
  <c r="A1031" i="11"/>
  <c r="A1513" i="11"/>
  <c r="A1341" i="11"/>
  <c r="A1432" i="11"/>
  <c r="A1128" i="11"/>
  <c r="A150" i="11"/>
  <c r="A1729" i="11"/>
  <c r="A627" i="11"/>
  <c r="A1469" i="11"/>
  <c r="A1483" i="11"/>
  <c r="A297" i="11"/>
  <c r="A677" i="11"/>
  <c r="A1414" i="11"/>
  <c r="A151" i="11"/>
  <c r="A175" i="11"/>
  <c r="A948" i="11"/>
  <c r="A274" i="11"/>
  <c r="A378" i="11"/>
  <c r="A1436" i="11"/>
  <c r="A1274" i="11"/>
  <c r="A94" i="11"/>
  <c r="A969" i="11"/>
  <c r="A1421" i="11"/>
  <c r="A678" i="11"/>
  <c r="A331" i="11"/>
  <c r="A1406" i="11"/>
  <c r="A95" i="11"/>
  <c r="A332" i="11"/>
  <c r="A985" i="11"/>
  <c r="A586" i="11"/>
  <c r="A1614" i="11"/>
  <c r="A9" i="11"/>
  <c r="A25" i="11"/>
  <c r="A77" i="11"/>
  <c r="A1666" i="11"/>
  <c r="A1797" i="11"/>
  <c r="A941" i="11"/>
  <c r="A333" i="11"/>
  <c r="A397" i="11"/>
  <c r="A609" i="11"/>
  <c r="A1103" i="11"/>
  <c r="A58" i="11"/>
  <c r="A738" i="11"/>
  <c r="A986" i="11"/>
  <c r="A711" i="11"/>
  <c r="A755" i="11"/>
  <c r="A653" i="11"/>
  <c r="A1001" i="11"/>
  <c r="A610" i="11"/>
  <c r="A428" i="11"/>
  <c r="A628" i="11"/>
  <c r="A1514" i="11"/>
  <c r="A298" i="11"/>
  <c r="A1445" i="11"/>
  <c r="A1793" i="11"/>
  <c r="A756" i="11"/>
  <c r="A1600" i="11"/>
  <c r="A1210" i="11"/>
  <c r="A887" i="11"/>
  <c r="A218" i="11"/>
  <c r="A1396" i="11"/>
  <c r="A820" i="11"/>
  <c r="A219" i="11"/>
  <c r="A629" i="11"/>
  <c r="A1367" i="11"/>
  <c r="A1540" i="11"/>
  <c r="A152" i="11"/>
  <c r="A559" i="11"/>
  <c r="A199" i="11"/>
  <c r="A861" i="11"/>
  <c r="A398" i="11"/>
  <c r="A1437" i="11"/>
  <c r="A1062" i="11"/>
  <c r="A2131" i="11"/>
  <c r="A1832" i="11"/>
  <c r="A1527" i="11"/>
  <c r="A1016" i="11"/>
  <c r="A1889" i="11"/>
  <c r="A521" i="11"/>
  <c r="A1981" i="11"/>
  <c r="A485" i="11"/>
  <c r="A1407" i="11"/>
  <c r="A1129" i="11"/>
  <c r="A359" i="11"/>
  <c r="A1063" i="11"/>
  <c r="A1873" i="11"/>
  <c r="A1999" i="11"/>
  <c r="A1550" i="11"/>
  <c r="A2018" i="11"/>
  <c r="A299" i="11"/>
  <c r="A45" i="11"/>
  <c r="A1740" i="11"/>
  <c r="A1484" i="11"/>
  <c r="A220" i="11"/>
  <c r="A1907" i="11"/>
  <c r="A1563" i="11"/>
  <c r="A1438" i="11"/>
  <c r="A300" i="11"/>
  <c r="A456" i="11"/>
  <c r="A1601" i="11"/>
  <c r="A176" i="11"/>
  <c r="A429" i="11"/>
  <c r="A1002" i="11"/>
  <c r="A1502" i="11"/>
  <c r="A2062" i="11"/>
  <c r="A770" i="11"/>
  <c r="A696" i="11"/>
  <c r="A1700" i="11"/>
  <c r="A787" i="11"/>
  <c r="A1842" i="11"/>
  <c r="A560" i="11"/>
  <c r="A1476" i="11"/>
  <c r="A1104" i="11"/>
  <c r="A26" i="11"/>
  <c r="A1759" i="11"/>
  <c r="A1656" i="11"/>
  <c r="A430" i="11"/>
  <c r="A1948" i="11"/>
  <c r="A1453" i="11"/>
  <c r="A1972" i="11"/>
  <c r="A788" i="11"/>
  <c r="A543" i="11"/>
  <c r="A431" i="11"/>
  <c r="A379" i="11"/>
  <c r="A2139" i="11"/>
  <c r="A1941" i="11"/>
  <c r="A1958" i="11"/>
  <c r="A611" i="11"/>
  <c r="A486" i="11"/>
  <c r="A1854" i="11"/>
  <c r="A803" i="11"/>
  <c r="A1422" i="11"/>
  <c r="A712" i="11"/>
  <c r="A1602" i="11"/>
  <c r="A1685" i="11"/>
  <c r="A1130" i="11"/>
  <c r="A1051" i="11"/>
  <c r="A301" i="11"/>
  <c r="A888" i="11"/>
  <c r="A987" i="11"/>
  <c r="A59" i="11"/>
  <c r="A1825" i="11"/>
  <c r="A1032" i="11"/>
  <c r="A432" i="11"/>
  <c r="A1485" i="11"/>
  <c r="A654" i="11"/>
  <c r="A1160" i="11"/>
  <c r="A1865" i="11"/>
  <c r="A1587" i="11"/>
  <c r="A1934" i="11"/>
  <c r="A1383" i="11"/>
  <c r="A789" i="11"/>
  <c r="A1179" i="11"/>
  <c r="A970" i="11"/>
  <c r="A1033" i="11"/>
  <c r="A1250" i="11"/>
  <c r="A1115" i="11"/>
  <c r="A1220" i="11"/>
  <c r="A1211" i="11"/>
  <c r="A334" i="11"/>
  <c r="A2114" i="11"/>
  <c r="A1003" i="11"/>
  <c r="A1089" i="11"/>
  <c r="A1333" i="11"/>
  <c r="A1212" i="11"/>
  <c r="A1560" i="11"/>
  <c r="A544" i="11"/>
  <c r="A1251" i="11"/>
  <c r="A380" i="11"/>
  <c r="A1075" i="11"/>
  <c r="A1004" i="11"/>
  <c r="A949" i="11"/>
  <c r="A1291" i="11"/>
  <c r="A1105" i="11"/>
  <c r="A844" i="11"/>
  <c r="A177" i="11"/>
  <c r="A1680" i="11"/>
  <c r="A1167" i="11"/>
  <c r="A862" i="11"/>
  <c r="A399" i="11"/>
  <c r="A1196" i="11"/>
  <c r="A1868" i="11"/>
  <c r="A1334" i="11"/>
  <c r="A1843" i="11"/>
  <c r="A1076" i="11"/>
  <c r="A1952" i="11"/>
  <c r="A1415" i="11"/>
  <c r="A889" i="11"/>
  <c r="A1551" i="11"/>
  <c r="A1624" i="11"/>
  <c r="A679" i="11"/>
  <c r="A1486" i="11"/>
  <c r="A1767" i="11"/>
  <c r="A1569" i="11"/>
  <c r="A1064" i="11"/>
  <c r="A1541" i="11"/>
  <c r="A1349" i="11"/>
  <c r="A1252" i="11"/>
  <c r="A1828" i="11"/>
  <c r="A757" i="11"/>
  <c r="A335" i="11"/>
  <c r="A561" i="11"/>
  <c r="A713" i="11"/>
  <c r="A1804" i="11"/>
  <c r="A714" i="11"/>
  <c r="A522" i="11"/>
  <c r="A457" i="11"/>
  <c r="A1090" i="11"/>
  <c r="A1552" i="11"/>
  <c r="A1756" i="11"/>
  <c r="A1521" i="11"/>
  <c r="A1895" i="11"/>
  <c r="A1306" i="11"/>
  <c r="A1487" i="11"/>
  <c r="A655" i="11"/>
  <c r="A1720" i="11"/>
  <c r="A1763" i="11"/>
  <c r="A1213" i="11"/>
  <c r="A1180" i="11"/>
  <c r="A1896" i="11"/>
  <c r="A1788" i="11"/>
  <c r="A1034" i="11"/>
  <c r="A1800" i="11"/>
  <c r="A1372" i="11"/>
  <c r="A1826" i="11"/>
  <c r="A302" i="11"/>
  <c r="A942" i="11"/>
  <c r="A1553" i="11"/>
  <c r="A1772" i="11"/>
  <c r="A248" i="11"/>
  <c r="A1745" i="11"/>
  <c r="A790" i="11"/>
  <c r="A1266" i="11"/>
  <c r="A1439" i="11"/>
  <c r="A1239" i="11"/>
  <c r="A919" i="11"/>
  <c r="A1625" i="11"/>
  <c r="A1168" i="11"/>
  <c r="A920" i="11"/>
  <c r="A1116" i="11"/>
  <c r="A1709" i="11"/>
  <c r="A1922" i="11"/>
  <c r="A804" i="11"/>
  <c r="A1197" i="11"/>
  <c r="A562" i="11"/>
  <c r="A950" i="11"/>
  <c r="A1657" i="11"/>
  <c r="A336" i="11"/>
  <c r="A1919" i="11"/>
  <c r="A105" i="11"/>
  <c r="A1459" i="11"/>
  <c r="A1460" i="11"/>
  <c r="A656" i="11"/>
  <c r="A1117" i="11"/>
  <c r="A563" i="11"/>
  <c r="A890" i="11"/>
  <c r="A1857" i="11"/>
  <c r="A891" i="11"/>
  <c r="A178" i="11"/>
  <c r="A1326" i="11"/>
  <c r="A1583" i="11"/>
  <c r="A657" i="11"/>
  <c r="A1818" i="11"/>
  <c r="A433" i="11"/>
  <c r="A1221" i="11"/>
  <c r="A153" i="11"/>
  <c r="A179" i="11"/>
  <c r="A1397" i="11"/>
  <c r="A400" i="11"/>
  <c r="A487" i="11"/>
  <c r="A892" i="11"/>
  <c r="A831" i="11"/>
  <c r="A1222" i="11"/>
  <c r="A1118" i="11"/>
  <c r="A1373" i="11"/>
  <c r="A1198" i="11"/>
  <c r="A943" i="11"/>
  <c r="A680" i="11"/>
  <c r="A1741" i="11"/>
  <c r="A303" i="11"/>
  <c r="A988" i="11"/>
  <c r="A304" i="11"/>
  <c r="A1035" i="11"/>
  <c r="A587" i="11"/>
  <c r="A588" i="11"/>
  <c r="A845" i="11"/>
  <c r="A791" i="11"/>
  <c r="A545" i="11"/>
  <c r="A1052" i="11"/>
  <c r="A1384" i="11"/>
  <c r="A1591" i="11"/>
  <c r="A249" i="11"/>
  <c r="A612" i="11"/>
  <c r="A200" i="11"/>
  <c r="A739" i="11"/>
  <c r="A180" i="11"/>
  <c r="A381" i="11"/>
  <c r="A921" i="11"/>
  <c r="A78" i="11"/>
  <c r="A181" i="11"/>
  <c r="A1036" i="11"/>
  <c r="A630" i="11"/>
  <c r="A60" i="11"/>
  <c r="A458" i="11"/>
  <c r="A1181" i="11"/>
  <c r="A1143" i="11"/>
  <c r="A1342" i="11"/>
  <c r="A1528" i="11"/>
  <c r="A863" i="11"/>
  <c r="A1119" i="11"/>
  <c r="A61" i="11"/>
  <c r="A658" i="11"/>
  <c r="A1532" i="11"/>
  <c r="A893" i="11"/>
  <c r="A740" i="11"/>
  <c r="A523" i="11"/>
  <c r="A1292" i="11"/>
  <c r="A382" i="11"/>
  <c r="A771" i="11"/>
  <c r="A124" i="11"/>
  <c r="A250" i="11"/>
  <c r="A360" i="11"/>
  <c r="A1307" i="11"/>
  <c r="A154" i="11"/>
  <c r="A951" i="11"/>
  <c r="A989" i="11"/>
  <c r="A1199" i="11"/>
  <c r="A832" i="11"/>
  <c r="A1005" i="11"/>
  <c r="A182" i="11"/>
  <c r="A488" i="11"/>
  <c r="A337" i="11"/>
  <c r="A1704" i="11"/>
  <c r="A383" i="11"/>
  <c r="A1223" i="11"/>
  <c r="A1169" i="11"/>
  <c r="A305" i="11"/>
  <c r="A459" i="11"/>
  <c r="A1224" i="11"/>
  <c r="A10" i="11"/>
  <c r="A251" i="11"/>
  <c r="A564" i="11"/>
  <c r="A384" i="11"/>
  <c r="A990" i="11"/>
  <c r="A460" i="11"/>
  <c r="A62" i="11"/>
  <c r="A489" i="11"/>
  <c r="A565" i="11"/>
  <c r="A971" i="11"/>
  <c r="A221" i="11"/>
  <c r="A275" i="11"/>
  <c r="A1283" i="11"/>
  <c r="A338" i="11"/>
  <c r="A741" i="11"/>
  <c r="A524" i="11"/>
  <c r="A907" i="11"/>
  <c r="A864" i="11"/>
  <c r="A566" i="11"/>
  <c r="A1131" i="11"/>
  <c r="A183" i="11"/>
  <c r="A792" i="11"/>
  <c r="A681" i="11"/>
  <c r="A846" i="11"/>
  <c r="A1106" i="11"/>
  <c r="A361" i="11"/>
  <c r="A252" i="11"/>
  <c r="A106" i="11"/>
  <c r="A833" i="11"/>
  <c r="A490" i="11"/>
  <c r="A742" i="11"/>
  <c r="A525" i="11"/>
  <c r="A401" i="11"/>
  <c r="A1144" i="11"/>
  <c r="A865" i="11"/>
  <c r="A1352" i="11"/>
  <c r="A1151" i="11"/>
  <c r="A1712" i="11"/>
  <c r="A222" i="11"/>
  <c r="A11" i="11"/>
  <c r="A223" i="11"/>
  <c r="A1398" i="11"/>
  <c r="A1161" i="11"/>
  <c r="A253" i="11"/>
  <c r="A339" i="11"/>
  <c r="A772" i="11"/>
  <c r="A1293" i="11"/>
  <c r="A461" i="11"/>
  <c r="A155" i="11"/>
  <c r="A834" i="11"/>
  <c r="A63" i="11"/>
  <c r="A567" i="11"/>
  <c r="A847" i="11"/>
  <c r="A1017" i="11"/>
  <c r="A866" i="11"/>
  <c r="A659" i="11"/>
  <c r="A1446" i="11"/>
  <c r="A867" i="11"/>
  <c r="A79" i="11"/>
  <c r="A1275" i="11"/>
  <c r="A1488" i="11"/>
  <c r="A1368" i="11"/>
  <c r="A546" i="11"/>
  <c r="A952" i="11"/>
  <c r="A107" i="11"/>
  <c r="A1225" i="11"/>
  <c r="A340" i="11"/>
  <c r="A805" i="11"/>
  <c r="A1214" i="11"/>
  <c r="A1724" i="11"/>
  <c r="A276" i="11"/>
  <c r="A715" i="11"/>
  <c r="A697" i="11"/>
  <c r="A156" i="11"/>
  <c r="A254" i="11"/>
  <c r="A1335" i="11"/>
  <c r="A821" i="11"/>
  <c r="A46" i="11"/>
  <c r="A848" i="11"/>
  <c r="A306" i="11"/>
  <c r="A589" i="11"/>
  <c r="A434" i="11"/>
  <c r="A157" i="11"/>
  <c r="A849" i="11"/>
  <c r="A307" i="11"/>
  <c r="A758" i="11"/>
  <c r="A201" i="11"/>
  <c r="A716" i="11"/>
  <c r="A158" i="11"/>
  <c r="A341" i="11"/>
  <c r="A1182" i="11"/>
  <c r="A202" i="11"/>
  <c r="A1006" i="11"/>
  <c r="A491" i="11"/>
  <c r="A698" i="11"/>
  <c r="A277" i="11"/>
  <c r="A108" i="11"/>
  <c r="A224" i="11"/>
  <c r="A1543" i="11"/>
  <c r="A1408" i="11"/>
  <c r="A699" i="11"/>
  <c r="A1091" i="11"/>
  <c r="A894" i="11"/>
  <c r="A225" i="11"/>
  <c r="A1120" i="11"/>
  <c r="A64" i="11"/>
  <c r="A568" i="11"/>
  <c r="A385" i="11"/>
  <c r="A631" i="11"/>
  <c r="A759" i="11"/>
  <c r="A226" i="11"/>
  <c r="A27" i="11"/>
  <c r="A760" i="11"/>
  <c r="A1037" i="11"/>
  <c r="A1018" i="11"/>
  <c r="A125" i="11"/>
  <c r="A1423" i="11"/>
  <c r="A1315" i="11"/>
  <c r="A1619" i="11"/>
  <c r="A835" i="11"/>
  <c r="A569" i="11"/>
  <c r="A1019" i="11"/>
  <c r="A1152" i="11"/>
  <c r="A547" i="11"/>
  <c r="A1226" i="11"/>
  <c r="A492" i="11"/>
  <c r="A80" i="11"/>
  <c r="A682" i="11"/>
  <c r="A548" i="11"/>
  <c r="A126" i="11"/>
  <c r="A1227" i="11"/>
  <c r="A1294" i="11"/>
  <c r="A922" i="11"/>
  <c r="A806" i="11"/>
  <c r="A683" i="11"/>
  <c r="A807" i="11"/>
  <c r="A808" i="11"/>
  <c r="A590" i="11"/>
  <c r="A743" i="11"/>
  <c r="A47" i="11"/>
  <c r="A761" i="11"/>
  <c r="A549" i="11"/>
  <c r="A1228" i="11"/>
  <c r="A184" i="11"/>
  <c r="A632" i="11"/>
  <c r="A185" i="11"/>
  <c r="A278" i="11"/>
  <c r="A227" i="11"/>
  <c r="A836" i="11"/>
  <c r="A81" i="11"/>
  <c r="A868" i="11"/>
  <c r="A96" i="11"/>
  <c r="A127" i="11"/>
  <c r="A633" i="11"/>
  <c r="A526" i="11"/>
  <c r="A342" i="11"/>
  <c r="A128" i="11"/>
  <c r="A660" i="11"/>
  <c r="A1316" i="11"/>
  <c r="A1253" i="11"/>
  <c r="A36" i="11"/>
  <c r="A661" i="11"/>
  <c r="A1359" i="11"/>
  <c r="A717" i="11"/>
  <c r="A255" i="11"/>
  <c r="A362" i="11"/>
  <c r="A462" i="11"/>
  <c r="A493" i="11"/>
  <c r="A48" i="11"/>
  <c r="A1807" i="11"/>
  <c r="A869" i="11"/>
  <c r="A228" i="11"/>
  <c r="A527" i="11"/>
  <c r="A1343" i="11"/>
  <c r="A129" i="11"/>
  <c r="A49" i="11"/>
  <c r="A613" i="11"/>
  <c r="A1353" i="11"/>
  <c r="A550" i="11"/>
  <c r="A402" i="11"/>
  <c r="A50" i="11"/>
  <c r="A279" i="11"/>
  <c r="A1962" i="11"/>
  <c r="A130" i="11"/>
  <c r="A809" i="11"/>
  <c r="A1132" i="11"/>
  <c r="A435" i="11"/>
  <c r="A308" i="11"/>
  <c r="A1489" i="11"/>
  <c r="A979" i="11"/>
  <c r="A159" i="11"/>
  <c r="A309" i="11"/>
  <c r="A2063" i="11"/>
  <c r="A363" i="11"/>
  <c r="A403" i="11"/>
  <c r="A1254" i="11"/>
  <c r="A991" i="11"/>
  <c r="A591" i="11"/>
  <c r="A436" i="11"/>
  <c r="A229" i="11"/>
  <c r="A109" i="11"/>
  <c r="A744" i="11"/>
  <c r="A793" i="11"/>
  <c r="A280" i="11"/>
  <c r="A794" i="11"/>
  <c r="A463" i="11"/>
  <c r="A437" i="11"/>
  <c r="A65" i="11"/>
  <c r="A1295" i="11"/>
  <c r="A850" i="11"/>
  <c r="A1470" i="11"/>
  <c r="A23" i="11"/>
  <c r="A494" i="11"/>
  <c r="A718" i="11"/>
  <c r="A160" i="11"/>
  <c r="A495" i="11"/>
  <c r="A851" i="11"/>
  <c r="A923" i="11"/>
  <c r="A404" i="11"/>
  <c r="A1533" i="11"/>
  <c r="A386" i="11"/>
  <c r="A992" i="11"/>
  <c r="A528" i="11"/>
  <c r="A97" i="11"/>
  <c r="A1107" i="11"/>
  <c r="A1240" i="11"/>
  <c r="A256" i="11"/>
  <c r="A684" i="11"/>
  <c r="A822" i="11"/>
  <c r="A700" i="11"/>
  <c r="A1108" i="11"/>
  <c r="A186" i="11"/>
  <c r="A634" i="11"/>
  <c r="A496" i="11"/>
  <c r="A230" i="11"/>
  <c r="A19" i="11"/>
  <c r="A980" i="11"/>
  <c r="A924" i="11"/>
  <c r="A1038" i="11"/>
  <c r="A1183" i="11"/>
  <c r="A187" i="11"/>
  <c r="A1133" i="11"/>
  <c r="A310" i="11"/>
  <c r="A497" i="11"/>
  <c r="A343" i="11"/>
  <c r="A592" i="11"/>
  <c r="A953" i="11"/>
  <c r="A1039" i="11"/>
  <c r="A311" i="11"/>
  <c r="A1215" i="11"/>
  <c r="A1229" i="11"/>
  <c r="A852" i="11"/>
  <c r="A954" i="11"/>
  <c r="A1020" i="11"/>
  <c r="A231" i="11"/>
  <c r="A1795" i="11"/>
  <c r="A1200" i="11"/>
  <c r="A344" i="11"/>
  <c r="A662" i="11"/>
  <c r="A762" i="11"/>
  <c r="A1296" i="11"/>
  <c r="A908" i="11"/>
  <c r="A551" i="11"/>
  <c r="A1241" i="11"/>
  <c r="A51" i="11"/>
  <c r="A232" i="11"/>
  <c r="A66" i="11"/>
  <c r="A233" i="11"/>
  <c r="A635" i="11"/>
  <c r="A745" i="11"/>
  <c r="A1308" i="11"/>
  <c r="A870" i="11"/>
  <c r="A312" i="11"/>
  <c r="A313" i="11"/>
  <c r="A131" i="11"/>
  <c r="A364" i="11"/>
  <c r="A701" i="11"/>
  <c r="A773" i="11"/>
  <c r="A67" i="11"/>
  <c r="A281" i="11"/>
  <c r="A161" i="11"/>
  <c r="A746" i="11"/>
  <c r="A1053" i="11"/>
  <c r="A529" i="11"/>
  <c r="A234" i="11"/>
  <c r="A110" i="11"/>
  <c r="A774" i="11"/>
  <c r="A1040" i="11"/>
  <c r="A1544" i="11"/>
  <c r="A593" i="11"/>
  <c r="A12" i="11"/>
  <c r="A203" i="11"/>
  <c r="A1798" i="11"/>
  <c r="A594" i="11"/>
  <c r="A570" i="11"/>
  <c r="A663" i="11"/>
  <c r="A257" i="11"/>
  <c r="A1162" i="11"/>
  <c r="A1153" i="11"/>
  <c r="A387" i="11"/>
  <c r="A1594" i="11"/>
  <c r="A28" i="11"/>
  <c r="A438" i="11"/>
  <c r="A763" i="11"/>
  <c r="A1109" i="11"/>
  <c r="A595" i="11"/>
  <c r="A1904" i="11"/>
  <c r="A235" i="11"/>
  <c r="A162" i="11"/>
  <c r="A1077" i="11"/>
  <c r="A636" i="11"/>
  <c r="A1297" i="11"/>
  <c r="A571" i="11"/>
  <c r="A1629" i="11"/>
  <c r="A775" i="11"/>
  <c r="A258" i="11"/>
  <c r="A764" i="11"/>
  <c r="A345" i="11"/>
  <c r="A572" i="11"/>
  <c r="A498" i="11"/>
  <c r="A685" i="11"/>
  <c r="A132" i="11"/>
  <c r="A388" i="11"/>
  <c r="A765" i="11"/>
  <c r="A686" i="11"/>
  <c r="A499" i="11"/>
  <c r="A346" i="11"/>
  <c r="A1490" i="11"/>
  <c r="A282" i="11"/>
  <c r="A1440" i="11"/>
  <c r="A500" i="11"/>
  <c r="A405" i="11"/>
  <c r="A133" i="11"/>
  <c r="A871" i="11"/>
  <c r="A20" i="11"/>
  <c r="A776" i="11"/>
  <c r="A837" i="11"/>
  <c r="A687" i="11"/>
  <c r="A1121" i="11"/>
  <c r="A1385" i="11"/>
  <c r="A188" i="11"/>
  <c r="A872" i="11"/>
  <c r="A637" i="11"/>
  <c r="A972" i="11"/>
  <c r="A37" i="11"/>
  <c r="A530" i="11"/>
  <c r="A98" i="11"/>
  <c r="A189" i="11"/>
  <c r="A573" i="11"/>
  <c r="A501" i="11"/>
  <c r="A531" i="11"/>
  <c r="A236" i="11"/>
  <c r="A944" i="11"/>
  <c r="A464" i="11"/>
  <c r="A1374" i="11"/>
  <c r="A1399" i="11"/>
  <c r="A13" i="11"/>
  <c r="A532" i="11"/>
  <c r="A1284" i="11"/>
  <c r="A502" i="11"/>
  <c r="A1503" i="11"/>
  <c r="A1433" i="11"/>
  <c r="A1021" i="11"/>
  <c r="A1054" i="11"/>
  <c r="A190" i="11"/>
  <c r="A314" i="11"/>
  <c r="A747" i="11"/>
  <c r="A638" i="11"/>
  <c r="A1041" i="11"/>
  <c r="A439" i="11"/>
  <c r="A163" i="11"/>
  <c r="A1416" i="11"/>
  <c r="A1065" i="11"/>
  <c r="A702" i="11"/>
  <c r="A1554" i="11"/>
  <c r="A574" i="11"/>
  <c r="A973" i="11"/>
  <c r="A503" i="11"/>
  <c r="A406" i="11"/>
  <c r="A82" i="11"/>
  <c r="A575" i="11"/>
  <c r="A1216" i="11"/>
  <c r="A83" i="11"/>
  <c r="A407" i="11"/>
  <c r="A748" i="11"/>
  <c r="A465" i="11"/>
  <c r="A283" i="11"/>
  <c r="A99" i="11"/>
  <c r="A504" i="11"/>
  <c r="A664" i="11"/>
  <c r="A315" i="11"/>
  <c r="A719" i="11"/>
  <c r="A316" i="11"/>
  <c r="A84" i="11"/>
  <c r="A466" i="11"/>
  <c r="A317" i="11"/>
  <c r="A873" i="11"/>
  <c r="A1276" i="11"/>
  <c r="A795" i="11"/>
  <c r="A38" i="11"/>
  <c r="A925" i="11"/>
  <c r="A467" i="11"/>
  <c r="A1145" i="11"/>
  <c r="A533" i="11"/>
  <c r="A52" i="11"/>
  <c r="A14" i="11"/>
  <c r="A68" i="11"/>
  <c r="A69" i="11"/>
  <c r="A318" i="11"/>
  <c r="A1042" i="11"/>
  <c r="A53" i="11"/>
  <c r="A164" i="11"/>
  <c r="A237" i="11"/>
  <c r="A1461" i="11"/>
  <c r="A614" i="11"/>
  <c r="A15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1298" i="11"/>
  <c r="A665" i="11"/>
  <c r="A1673" i="11"/>
  <c r="A1913" i="11"/>
  <c r="A874" i="11"/>
  <c r="A1043" i="11"/>
  <c r="A1022" i="11"/>
  <c r="A100" i="11"/>
  <c r="A284" i="11"/>
  <c r="A259" i="11"/>
  <c r="A1255" i="11"/>
  <c r="B1298" i="11"/>
  <c r="B665" i="11"/>
  <c r="B1673" i="11"/>
  <c r="B1913" i="11"/>
  <c r="B874" i="11"/>
  <c r="B1043" i="11"/>
  <c r="B1022" i="11"/>
  <c r="B100" i="11"/>
  <c r="B284" i="11"/>
  <c r="B259" i="11"/>
  <c r="B1255" i="11"/>
  <c r="T2" i="1"/>
  <c r="B2" i="10"/>
  <c r="E11" i="10"/>
  <c r="E12" i="10"/>
  <c r="D13" i="10"/>
  <c r="C13" i="10"/>
  <c r="B13" i="10"/>
  <c r="D12" i="10"/>
  <c r="C12" i="10"/>
  <c r="B12" i="10"/>
  <c r="D11" i="10"/>
  <c r="C11" i="10"/>
  <c r="B11" i="10"/>
  <c r="D10" i="10"/>
  <c r="C10" i="10"/>
  <c r="B10" i="10"/>
  <c r="D9" i="10"/>
  <c r="C9" i="10"/>
  <c r="B9" i="10"/>
  <c r="D8" i="10"/>
  <c r="C8" i="10"/>
  <c r="B8" i="10"/>
  <c r="D7" i="10"/>
  <c r="C7" i="10"/>
  <c r="B7" i="10"/>
  <c r="D6" i="10"/>
  <c r="C6" i="10"/>
  <c r="B6" i="10"/>
  <c r="D5" i="10"/>
  <c r="C5" i="10"/>
  <c r="D4" i="10"/>
  <c r="C4" i="10"/>
  <c r="D3" i="10"/>
  <c r="C3" i="10"/>
  <c r="B5" i="10"/>
  <c r="B4" i="10"/>
  <c r="B3" i="10"/>
  <c r="D2" i="10"/>
  <c r="C2" i="10"/>
  <c r="E2" i="10"/>
  <c r="G2" i="10"/>
  <c r="E10" i="10"/>
  <c r="H10" i="10"/>
  <c r="E6" i="10"/>
  <c r="G6" i="10"/>
  <c r="E13" i="10"/>
  <c r="G13" i="10"/>
  <c r="E9" i="10"/>
  <c r="G9" i="10"/>
  <c r="E5" i="10"/>
  <c r="F5" i="10"/>
  <c r="F12" i="10"/>
  <c r="E8" i="10"/>
  <c r="H8" i="10"/>
  <c r="E4" i="10"/>
  <c r="G4" i="10"/>
  <c r="F11" i="10"/>
  <c r="E7" i="10"/>
  <c r="G7" i="10"/>
  <c r="E3" i="10"/>
  <c r="G3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F3" i="10"/>
  <c r="H7" i="10"/>
  <c r="H6" i="10"/>
  <c r="F10" i="10"/>
  <c r="F8" i="10"/>
  <c r="G5" i="10"/>
  <c r="G8" i="10"/>
  <c r="H13" i="10"/>
  <c r="H5" i="10"/>
  <c r="F6" i="10"/>
  <c r="F13" i="10"/>
  <c r="F7" i="10"/>
  <c r="H4" i="10"/>
  <c r="F4" i="10"/>
  <c r="F9" i="10"/>
  <c r="H11" i="10"/>
  <c r="H3" i="10"/>
  <c r="G11" i="10"/>
  <c r="H12" i="10"/>
  <c r="H2" i="10"/>
  <c r="G12" i="10"/>
  <c r="H9" i="10"/>
  <c r="F2" i="10"/>
  <c r="G10" i="10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<sst xmlns="http://schemas.openxmlformats.org/spreadsheetml/2006/main" count="33061" uniqueCount="8411">
  <si>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</si>
  <si>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</si>
  <si>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</si>
  <si>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</si>
  <si>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</si>
  <si>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</si>
  <si>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</si>
  <si>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</si>
  <si>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</si>
  <si>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</si>
  <si>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</si>
  <si>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</si>
  <si>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</si>
  <si>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</si>
  <si>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</si>
  <si>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</si>
  <si>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</si>
  <si>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</si>
  <si>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</si>
  <si>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</si>
  <si>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</si>
  <si>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</si>
  <si>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</si>
  <si>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</si>
  <si>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</si>
  <si>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</si>
  <si>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</si>
  <si>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</si>
  <si>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</si>
  <si>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</si>
  <si>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</si>
  <si>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</si>
  <si>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</si>
  <si>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</si>
  <si>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</si>
  <si>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</si>
  <si>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</si>
  <si>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</si>
  <si>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</si>
  <si>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</si>
  <si>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</si>
  <si>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</si>
  <si>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</si>
  <si>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</si>
  <si>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</si>
  <si>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</si>
  <si>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</si>
  <si>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</si>
  <si>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</si>
  <si>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</si>
  <si>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</si>
  <si>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</si>
  <si>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</si>
  <si>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</si>
  <si>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</si>
  <si>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</si>
  <si>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</si>
  <si>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</si>
  <si>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</si>
  <si>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</si>
  <si>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</si>
  <si>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</si>
  <si>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</si>
  <si>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</si>
  <si>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</si>
  <si>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</si>
  <si>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</si>
  <si>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</si>
  <si>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</si>
  <si>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</si>
  <si>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</si>
  <si>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</si>
  <si>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</si>
  <si>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</si>
  <si>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</si>
  <si>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</si>
  <si>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</si>
  <si>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</si>
  <si>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</si>
  <si>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</si>
  <si>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</si>
  <si>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</si>
  <si>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</si>
  <si>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</si>
  <si>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</si>
  <si>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</si>
  <si>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</si>
  <si>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</si>
  <si>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</si>
  <si>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</si>
  <si>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</si>
  <si>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</si>
  <si>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</si>
  <si>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</si>
  <si>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</si>
  <si>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</si>
  <si>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</si>
  <si>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</si>
  <si>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</si>
  <si>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</si>
  <si>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</si>
  <si>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</si>
  <si>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</si>
  <si>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</si>
  <si>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</si>
  <si>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</si>
  <si>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</si>
  <si>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</si>
  <si>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</si>
  <si>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</si>
  <si>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</si>
  <si>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</si>
  <si>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</si>
  <si>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</si>
  <si>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</si>
  <si>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</si>
  <si>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</si>
  <si>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</si>
  <si>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</si>
  <si>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</si>
  <si>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</si>
  <si>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</si>
  <si>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</si>
  <si>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</si>
  <si>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</si>
  <si>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</si>
  <si>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</si>
  <si>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</si>
  <si>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</si>
  <si>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</si>
  <si>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</si>
  <si>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</si>
  <si>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</si>
  <si>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</si>
  <si>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</si>
  <si>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</si>
  <si>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</si>
  <si>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</si>
  <si>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</si>
  <si>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</si>
  <si>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</si>
  <si>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</si>
  <si>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</si>
  <si>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</si>
  <si>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</si>
  <si>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</si>
  <si>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</si>
  <si>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</si>
  <si>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</si>
  <si>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</si>
  <si>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</si>
  <si>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</si>
  <si>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</si>
  <si>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</si>
  <si>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</si>
  <si>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</si>
  <si>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</si>
  <si>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</si>
  <si>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</si>
  <si>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</si>
  <si>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</si>
  <si>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</si>
  <si>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</si>
  <si>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</si>
  <si>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</si>
  <si>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</si>
  <si>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</si>
  <si>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</si>
  <si>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</si>
  <si>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</si>
  <si>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</si>
  <si>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</si>
  <si>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</si>
  <si>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</si>
  <si>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</si>
  <si>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</si>
  <si>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</si>
  <si>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</si>
  <si>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</si>
  <si>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</si>
  <si>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</si>
  <si>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</si>
  <si>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</si>
  <si>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</si>
  <si>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</si>
  <si>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</si>
  <si>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</si>
  <si>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</si>
  <si>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</si>
  <si>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</si>
  <si>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</si>
  <si>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</si>
  <si>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</si>
  <si>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</si>
  <si>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</si>
  <si>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</si>
  <si>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</si>
  <si>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</si>
  <si>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</si>
  <si>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</si>
  <si>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</si>
  <si>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</si>
  <si>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</si>
  <si>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</si>
  <si>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</si>
  <si>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</si>
  <si>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</si>
  <si>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</si>
  <si>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</si>
  <si>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</si>
  <si>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</si>
  <si>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</si>
  <si>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</si>
  <si>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</si>
  <si>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</si>
  <si>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</si>
  <si>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</si>
  <si>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</si>
  <si>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</si>
  <si>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</si>
  <si>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</si>
  <si>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</si>
  <si>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</si>
  <si>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</si>
  <si>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</si>
  <si>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</si>
  <si>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</si>
  <si>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</si>
  <si>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</si>
  <si>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</si>
  <si>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</si>
  <si>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</si>
  <si>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</si>
  <si>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</si>
  <si>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</si>
  <si>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</si>
  <si>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</si>
  <si>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</si>
  <si>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</si>
  <si>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</si>
  <si>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</si>
  <si>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</si>
  <si>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</si>
  <si>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</si>
  <si>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</si>
  <si>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</si>
  <si>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</si>
  <si>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</si>
  <si>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</si>
  <si>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</si>
  <si>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</si>
  <si>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</si>
  <si>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</si>
  <si>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</si>
  <si>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</si>
  <si>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</si>
  <si>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</si>
  <si>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</si>
  <si>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</si>
  <si>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</si>
  <si>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</si>
  <si>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</si>
  <si>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</si>
  <si>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</si>
  <si>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</si>
  <si>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</si>
  <si>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</si>
  <si>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</si>
  <si>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</si>
  <si>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</si>
  <si>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</si>
  <si>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</si>
  <si>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</si>
  <si>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</si>
  <si>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</si>
  <si>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</si>
  <si>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</si>
  <si>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</si>
  <si>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</si>
  <si>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</si>
  <si>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</si>
  <si>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</si>
  <si>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</si>
  <si>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</si>
  <si>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</si>
  <si>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</si>
  <si>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</si>
  <si>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</si>
  <si>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</si>
  <si>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</si>
  <si>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</si>
  <si>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</si>
  <si>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</si>
  <si>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</si>
  <si>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</si>
  <si>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</si>
  <si>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</si>
  <si>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</si>
  <si>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</si>
  <si>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</si>
  <si>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</si>
  <si>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</si>
  <si>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</si>
  <si>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</si>
  <si>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</si>
  <si>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</si>
  <si>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</si>
  <si>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</si>
  <si>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</si>
  <si>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</si>
  <si>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</si>
  <si>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</si>
  <si>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</si>
  <si>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</si>
  <si>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</si>
  <si>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</si>
  <si>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</si>
  <si>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</si>
  <si>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</si>
  <si>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</si>
  <si>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</si>
  <si>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</si>
  <si>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</si>
  <si>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</si>
  <si>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</si>
  <si>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</si>
  <si>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</si>
  <si>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</si>
  <si>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</si>
  <si>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</si>
  <si>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</si>
  <si>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</si>
  <si>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</si>
  <si>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</si>
  <si>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</si>
  <si>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</si>
  <si>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</si>
  <si>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</si>
  <si>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</si>
  <si>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</si>
  <si>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</si>
  <si>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</si>
  <si>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</si>
  <si>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</si>
  <si>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</si>
  <si>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</si>
  <si>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</si>
  <si>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</si>
  <si>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</si>
  <si>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</si>
  <si>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</si>
  <si>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</si>
  <si>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</si>
  <si>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</si>
  <si>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</si>
  <si>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</si>
  <si>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</si>
  <si>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</si>
  <si>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</si>
  <si>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</si>
  <si>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</si>
  <si>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</si>
  <si>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</si>
  <si>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</si>
  <si>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</si>
  <si>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</si>
  <si>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</si>
  <si>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</si>
  <si>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</si>
  <si>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</si>
  <si>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</si>
  <si>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</si>
  <si>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</si>
  <si>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</si>
  <si>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</si>
  <si>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</si>
  <si>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</si>
  <si>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</si>
  <si>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</si>
  <si>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</si>
  <si>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</si>
  <si>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</si>
  <si>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</si>
  <si>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</si>
  <si>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</si>
  <si>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</si>
  <si>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</si>
  <si>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</si>
  <si>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</si>
  <si>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</si>
  <si>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</si>
  <si>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</si>
  <si>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</si>
  <si>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</si>
  <si>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</si>
  <si>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</si>
  <si>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</si>
  <si>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</si>
  <si>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</si>
  <si>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</si>
  <si>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</si>
  <si>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</si>
  <si>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</si>
  <si>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</si>
  <si>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</si>
  <si>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</si>
  <si>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</si>
  <si>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</si>
  <si>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</si>
  <si>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</si>
  <si>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</si>
  <si>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</si>
  <si>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</si>
  <si>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</si>
  <si>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</si>
  <si>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</si>
  <si>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</si>
  <si>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</si>
  <si>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</si>
  <si>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</si>
  <si>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</si>
  <si>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</si>
  <si>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</si>
  <si>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</si>
  <si>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</si>
  <si>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</si>
  <si>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</si>
  <si>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</si>
  <si>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</si>
  <si>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</si>
  <si>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</si>
  <si>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</si>
  <si>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</si>
  <si>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</si>
  <si>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</si>
  <si>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</si>
  <si>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</si>
  <si>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</si>
  <si>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</si>
  <si>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</si>
  <si>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</si>
  <si>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</si>
  <si>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</si>
  <si>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</si>
  <si>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</si>
  <si>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</si>
  <si>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</si>
  <si>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</si>
  <si>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</si>
  <si>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</si>
  <si>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</si>
  <si>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</si>
  <si>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</si>
  <si>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</si>
  <si>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</si>
  <si>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</si>
  <si>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</si>
  <si>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</si>
  <si>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</si>
  <si>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</si>
  <si>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</si>
  <si>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</si>
  <si>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</si>
  <si>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</si>
  <si>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</si>
  <si>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</si>
  <si>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</si>
  <si>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</si>
  <si>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</si>
  <si>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</si>
  <si>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</si>
  <si>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</si>
  <si>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</si>
  <si>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</si>
  <si>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</si>
  <si>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</si>
  <si>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</si>
  <si>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</si>
  <si>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</si>
  <si>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</si>
  <si>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</si>
  <si>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</si>
  <si>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</si>
  <si>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</si>
  <si>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</si>
  <si>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</si>
  <si>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</si>
  <si>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</si>
  <si>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</si>
  <si>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</si>
  <si>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</si>
  <si>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</si>
  <si>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</si>
  <si>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</si>
  <si>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</si>
  <si>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</si>
  <si>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</si>
  <si>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</si>
  <si>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</si>
  <si>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</si>
  <si>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</si>
  <si>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</si>
  <si>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</si>
  <si>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</si>
  <si>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</si>
  <si>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</si>
  <si>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</si>
  <si>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</si>
  <si>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</si>
  <si>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</si>
  <si>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</si>
  <si>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</si>
  <si>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</si>
  <si>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</si>
  <si>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</si>
  <si>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</si>
  <si>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</si>
  <si>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</si>
  <si>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</si>
  <si>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</si>
  <si>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</si>
  <si>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</si>
  <si>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</si>
  <si>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</si>
  <si>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</si>
  <si>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</si>
  <si>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</si>
  <si>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</si>
  <si>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</si>
  <si>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</si>
  <si>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</si>
  <si>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</si>
  <si>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</si>
  <si>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</si>
  <si>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</si>
  <si>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</si>
  <si>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</si>
  <si>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</si>
  <si>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</si>
  <si>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</si>
  <si>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</si>
  <si>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</si>
  <si>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</si>
  <si>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</si>
  <si>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</si>
  <si>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</si>
  <si>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</si>
  <si>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</si>
  <si>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</si>
  <si>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</si>
  <si>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</si>
  <si>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</si>
  <si>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</si>
  <si>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</si>
  <si>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</si>
  <si>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</si>
  <si>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</si>
  <si>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</si>
  <si>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</si>
  <si>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</si>
  <si>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</si>
  <si>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</si>
  <si>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</si>
  <si>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</si>
  <si>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</si>
  <si>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</si>
  <si>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</si>
  <si>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</si>
  <si>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</si>
  <si>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</si>
  <si>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</si>
  <si>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</si>
  <si>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</si>
  <si>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</si>
  <si>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</si>
  <si>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</si>
  <si>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</si>
  <si>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</si>
  <si>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</si>
  <si>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</si>
  <si>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</si>
  <si>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</si>
  <si>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</si>
  <si>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</si>
  <si>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</si>
  <si>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</si>
  <si>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</si>
  <si>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</si>
  <si>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</si>
  <si>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</si>
  <si>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</si>
  <si>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</si>
  <si>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</si>
  <si>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</si>
  <si>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</si>
  <si>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</si>
  <si>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</si>
  <si>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</si>
  <si>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</si>
  <si>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</si>
  <si>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</si>
  <si>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</si>
  <si>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</si>
  <si>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</si>
  <si>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</si>
  <si>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</si>
  <si>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</si>
  <si>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</si>
  <si>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</si>
  <si>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</si>
  <si>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</si>
  <si>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</si>
  <si>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</si>
  <si>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</si>
  <si>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</si>
  <si>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</si>
  <si>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</si>
  <si>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</si>
  <si>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</si>
  <si>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</si>
  <si>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</si>
  <si>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</si>
  <si>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</si>
  <si>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</si>
  <si>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</si>
  <si>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</si>
  <si>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</si>
  <si>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</si>
  <si>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</si>
  <si>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</si>
  <si>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</si>
  <si>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</si>
  <si>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</si>
  <si>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</si>
  <si>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</si>
  <si>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</si>
  <si>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</si>
  <si>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</si>
  <si>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</si>
  <si>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</si>
  <si>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</si>
  <si>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</si>
  <si>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</si>
  <si>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</si>
  <si>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</si>
  <si>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</si>
  <si>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</si>
  <si>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</si>
  <si>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</si>
  <si>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</si>
  <si>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</si>
  <si>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</si>
  <si>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</si>
  <si>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</si>
  <si>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</si>
  <si>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</si>
  <si>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</si>
  <si>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</si>
  <si>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</si>
  <si>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</si>
  <si>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</si>
  <si>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</si>
  <si>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</si>
  <si>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</si>
  <si>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</si>
  <si>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</si>
  <si>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</si>
  <si>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</si>
  <si>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</si>
  <si>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</si>
  <si>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</si>
  <si>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</si>
  <si>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</si>
  <si>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</si>
  <si>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</si>
  <si>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</si>
  <si>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</si>
  <si>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</si>
  <si>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</si>
  <si>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</si>
  <si>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</si>
  <si>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</si>
  <si>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</si>
  <si>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</si>
  <si>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</si>
  <si>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</si>
  <si>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</si>
  <si>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</si>
  <si>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</si>
  <si>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</si>
  <si>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</si>
  <si>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</si>
  <si>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</si>
  <si>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</si>
  <si>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</si>
  <si>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</si>
  <si>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</si>
  <si>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</si>
  <si>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</si>
  <si>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</si>
  <si>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</si>
  <si>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</si>
  <si>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</si>
  <si>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</si>
  <si>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</si>
  <si>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</si>
  <si>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</si>
  <si>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</si>
  <si>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</si>
  <si>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</si>
  <si>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</si>
  <si>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</si>
  <si>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</si>
  <si>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</si>
  <si>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</si>
  <si>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</si>
  <si>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</si>
  <si>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</si>
  <si>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</si>
  <si>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</si>
  <si>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</si>
  <si>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</si>
  <si>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</si>
  <si>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</si>
  <si>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</si>
  <si>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</si>
  <si>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</si>
  <si>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</si>
  <si>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</si>
  <si>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</si>
  <si>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</si>
  <si>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</si>
  <si>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</si>
  <si>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</si>
  <si>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</si>
  <si>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</si>
  <si>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</si>
  <si>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</si>
  <si>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</si>
  <si>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</si>
  <si>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</si>
  <si>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</si>
  <si>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</si>
  <si>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</si>
  <si>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</si>
  <si>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</si>
  <si>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</si>
  <si>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</si>
  <si>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</si>
  <si>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</si>
  <si>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</si>
  <si>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</si>
  <si>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</si>
  <si>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</si>
  <si>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</si>
  <si>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</si>
  <si>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</si>
  <si>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</si>
  <si>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</si>
  <si>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</si>
  <si>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</si>
  <si>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</si>
  <si>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</si>
  <si>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</si>
  <si>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</si>
  <si>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</si>
  <si>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</si>
  <si>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</si>
  <si>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</si>
  <si>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</si>
  <si>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</si>
  <si>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</si>
  <si>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</si>
  <si>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</si>
  <si>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</si>
  <si>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</si>
  <si>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</si>
  <si>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</si>
  <si>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</si>
  <si>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</si>
  <si>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</si>
  <si>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</si>
  <si>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</si>
  <si>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</si>
  <si>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</si>
  <si>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</si>
  <si>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</si>
  <si>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</si>
  <si>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</si>
  <si>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</si>
  <si>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</si>
  <si>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</si>
  <si>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</si>
  <si>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</si>
  <si>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</si>
  <si>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</si>
  <si>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</si>
  <si>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</si>
  <si>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</si>
  <si>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</si>
  <si>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</si>
  <si>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</si>
  <si>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</si>
  <si>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</si>
  <si>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</si>
  <si>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</si>
  <si>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</si>
  <si>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</si>
  <si>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</si>
  <si>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</si>
  <si>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</si>
  <si>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</si>
  <si>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</si>
  <si>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</si>
  <si>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</si>
  <si>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</si>
  <si>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</si>
  <si>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</si>
  <si>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</si>
  <si>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</si>
  <si>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</si>
  <si>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</si>
  <si>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</si>
  <si>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</si>
  <si>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</si>
  <si>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</si>
  <si>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</si>
  <si>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</si>
  <si>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</si>
  <si>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</si>
  <si>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</si>
  <si>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</si>
  <si>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</si>
  <si>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</si>
  <si>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</si>
  <si>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</si>
  <si>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</si>
  <si>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</si>
  <si>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</si>
  <si>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</si>
  <si>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</si>
  <si>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</si>
  <si>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</si>
  <si>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</si>
  <si>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</si>
  <si>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</si>
  <si>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</si>
  <si>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</si>
  <si>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</si>
  <si>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</si>
  <si>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</si>
  <si>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</si>
  <si>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</si>
  <si>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</si>
  <si>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</si>
  <si>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</si>
  <si>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</si>
  <si>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</si>
  <si>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</si>
  <si>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</si>
  <si>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</si>
  <si>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</si>
  <si>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</si>
  <si>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</si>
  <si>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</si>
  <si>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</si>
  <si>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</si>
  <si>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</si>
  <si>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</si>
  <si>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</si>
  <si>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</si>
  <si>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</si>
  <si>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</si>
  <si>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</si>
  <si>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</si>
  <si>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</si>
  <si>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</si>
  <si>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</si>
  <si>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</si>
  <si>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</si>
  <si>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</si>
  <si>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</si>
  <si>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</si>
  <si>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</si>
  <si>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</si>
  <si>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</si>
  <si>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</si>
  <si>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</si>
  <si>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</si>
  <si>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</si>
  <si>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</si>
  <si>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</si>
  <si>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</si>
  <si>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</si>
  <si>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</si>
  <si>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</si>
  <si>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</si>
  <si>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</si>
  <si>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</si>
  <si>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</si>
  <si>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</si>
  <si>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</si>
  <si>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</si>
  <si>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</si>
  <si>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</si>
  <si>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</si>
  <si>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</si>
  <si>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</si>
  <si>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</si>
  <si>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</si>
  <si>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</si>
  <si>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</si>
  <si>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</si>
  <si>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</si>
  <si>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</si>
  <si>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</si>
  <si>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</si>
  <si>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</si>
  <si>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</si>
  <si>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</si>
  <si>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</si>
  <si>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</si>
  <si>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</si>
  <si>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</si>
  <si>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</si>
  <si>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</si>
  <si>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</si>
  <si>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</si>
  <si>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</si>
  <si>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</si>
  <si>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</si>
  <si>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</si>
  <si>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</si>
  <si>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</si>
  <si>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</si>
  <si>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</si>
  <si>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</si>
  <si>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</si>
  <si>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</si>
  <si>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</si>
  <si>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</si>
  <si>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</si>
  <si>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</si>
  <si>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</si>
  <si>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</si>
  <si>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</si>
  <si>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</si>
  <si>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</si>
  <si>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</si>
  <si>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</si>
  <si>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</si>
  <si>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</si>
  <si>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</si>
  <si>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</si>
  <si>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</si>
  <si>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</si>
  <si>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</si>
  <si>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</si>
  <si>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</si>
  <si>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</si>
  <si>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</si>
  <si>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</si>
  <si>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</si>
  <si>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</si>
  <si>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</si>
  <si>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</si>
  <si>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</si>
  <si>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</si>
  <si>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</si>
  <si>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</si>
  <si>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</si>
  <si>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</si>
  <si>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</si>
  <si>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</si>
  <si>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</si>
  <si>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</si>
  <si>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</si>
  <si>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</si>
  <si>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</si>
  <si>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</si>
  <si>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</si>
  <si>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</si>
  <si>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</si>
  <si>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</si>
  <si>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</si>
  <si>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</si>
  <si>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</si>
  <si>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</si>
  <si>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</si>
  <si>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</si>
  <si>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</si>
  <si>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</si>
  <si>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</si>
  <si>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</si>
  <si>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</si>
  <si>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</si>
  <si>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</si>
  <si>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</si>
  <si>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</si>
  <si>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</si>
  <si>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</si>
  <si>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</si>
  <si>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</si>
  <si>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</si>
  <si>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</si>
  <si>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</si>
  <si>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</si>
  <si>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</si>
  <si>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</si>
  <si>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</si>
  <si>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</si>
  <si>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</si>
  <si>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</si>
  <si>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</si>
  <si>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</si>
  <si>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</si>
  <si>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</si>
  <si>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</si>
  <si>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</si>
  <si>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</si>
  <si>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</si>
  <si>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</si>
  <si>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</si>
  <si>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</si>
  <si>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</si>
  <si>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</si>
  <si>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</si>
  <si>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</si>
  <si>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</si>
  <si>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</si>
  <si>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</si>
  <si>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</si>
  <si>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</si>
  <si>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</si>
  <si>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</si>
  <si>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</si>
  <si>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</si>
  <si>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</si>
  <si>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</si>
  <si>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</si>
  <si>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</si>
  <si>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</si>
  <si>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</si>
  <si>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</si>
  <si>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</si>
  <si>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</si>
  <si>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</si>
  <si>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</si>
  <si>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</si>
  <si>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</si>
  <si>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</si>
  <si>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</si>
  <si>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</si>
  <si>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</si>
  <si>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</si>
  <si>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</si>
  <si>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</si>
  <si>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</si>
  <si>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</si>
  <si>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</si>
  <si>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</si>
  <si>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</si>
  <si>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</si>
  <si>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</si>
  <si>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</si>
  <si>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</si>
  <si>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</si>
  <si>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</si>
  <si>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</si>
  <si>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</si>
  <si>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</si>
  <si>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</si>
  <si>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</si>
  <si>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</si>
  <si>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</si>
  <si>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</si>
  <si>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</si>
  <si>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</si>
  <si>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</si>
  <si>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</si>
  <si>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</si>
  <si>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</si>
  <si>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</si>
  <si>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</si>
  <si>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</si>
  <si>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</si>
  <si>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</si>
  <si>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</si>
  <si>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</si>
  <si>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</si>
  <si>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</si>
  <si>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</si>
  <si>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</si>
  <si>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</si>
  <si>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</si>
  <si>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</si>
  <si>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</si>
  <si>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</si>
  <si>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</si>
  <si>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</si>
  <si>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</si>
  <si>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</si>
  <si>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</si>
  <si>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</si>
  <si>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</si>
  <si>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</si>
  <si>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</si>
  <si>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</si>
  <si>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</si>
  <si>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</si>
  <si>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</si>
  <si>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</si>
  <si>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</si>
  <si>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</si>
  <si>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</si>
  <si>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</si>
  <si>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</si>
  <si>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</si>
  <si>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</si>
  <si>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</si>
  <si>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</si>
  <si>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</si>
  <si>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</si>
  <si>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</si>
  <si>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</si>
  <si>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</si>
  <si>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</si>
  <si>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</si>
  <si>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</si>
  <si>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</si>
  <si>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</si>
  <si>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</si>
  <si>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</si>
  <si>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</si>
  <si>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</si>
  <si>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</si>
  <si>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</si>
  <si>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</si>
  <si>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</si>
  <si>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</si>
  <si>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</si>
  <si>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</si>
  <si>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</si>
  <si>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</si>
  <si>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</si>
  <si>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</si>
  <si>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</si>
  <si>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</si>
  <si>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</si>
  <si>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</si>
  <si>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</si>
  <si>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</si>
  <si>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</si>
  <si>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</si>
  <si>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</si>
  <si>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</si>
  <si>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</si>
  <si>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</si>
  <si>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</si>
  <si>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</si>
  <si>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</si>
  <si>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</si>
  <si>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</si>
  <si>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</si>
  <si>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</si>
  <si>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</si>
  <si>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</si>
  <si>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</si>
  <si>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</si>
  <si>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</si>
  <si>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</si>
  <si>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</si>
  <si>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</si>
  <si>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</si>
  <si>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</si>
  <si>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</si>
  <si>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</si>
  <si>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</si>
  <si>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</si>
  <si>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</si>
  <si>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</si>
  <si>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</si>
  <si>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</si>
  <si>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</si>
  <si>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</si>
  <si>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</si>
  <si>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</si>
  <si>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</si>
  <si>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</si>
  <si>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</si>
  <si>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</si>
  <si>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</si>
  <si>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</si>
  <si>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</si>
  <si>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</si>
  <si>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</si>
  <si>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</si>
  <si>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</si>
  <si>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</si>
  <si>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</si>
  <si>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</si>
  <si>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</si>
  <si>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</si>
  <si>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</si>
  <si>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</si>
  <si>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</si>
  <si>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</si>
  <si>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</si>
  <si>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</si>
  <si>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</si>
  <si>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</si>
  <si>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</si>
  <si>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</si>
  <si>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</si>
  <si>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</si>
  <si>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</si>
  <si>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</si>
  <si>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</si>
  <si>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</si>
  <si>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</si>
  <si>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</si>
  <si>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</si>
  <si>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</si>
  <si>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</si>
  <si>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</si>
  <si>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</si>
  <si>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</si>
  <si>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</si>
  <si>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</si>
  <si>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</si>
  <si>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</si>
  <si>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</si>
  <si>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</si>
  <si>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</si>
  <si>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</si>
  <si>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</si>
  <si>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</si>
  <si>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</si>
  <si>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</si>
  <si>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</si>
  <si>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</si>
  <si>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</si>
  <si>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</si>
  <si>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</si>
  <si>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</si>
  <si>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</si>
  <si>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</si>
  <si>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</si>
  <si>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</si>
  <si>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</si>
  <si>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</si>
  <si>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</si>
  <si>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</si>
  <si>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</si>
  <si>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</si>
  <si>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</si>
  <si>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</si>
  <si>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</si>
  <si>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</si>
  <si>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</si>
  <si>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</si>
  <si>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</si>
  <si>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</si>
  <si>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</si>
  <si>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</si>
  <si>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</si>
  <si>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</si>
  <si>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</si>
  <si>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</si>
  <si>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</si>
  <si>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</si>
  <si>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</si>
  <si>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</si>
  <si>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</si>
  <si>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</si>
  <si>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</si>
  <si>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</si>
  <si>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</si>
  <si>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</si>
  <si>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</si>
  <si>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</si>
  <si>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</si>
  <si>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</si>
  <si>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</si>
  <si>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</si>
  <si>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</si>
  <si>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</si>
  <si>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</si>
  <si>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</si>
  <si>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</si>
  <si>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</si>
  <si>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</si>
  <si>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</si>
  <si>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</si>
  <si>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</si>
  <si>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</si>
  <si>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</si>
  <si>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</si>
  <si>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</si>
  <si>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</si>
  <si>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</si>
  <si>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</si>
  <si>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</si>
  <si>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</si>
  <si>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</si>
  <si>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</si>
  <si>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</si>
  <si>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</si>
  <si>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</si>
  <si>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</si>
  <si>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</si>
  <si>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</si>
  <si>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</si>
  <si>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</si>
  <si>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</si>
  <si>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</si>
  <si>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</si>
  <si>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</si>
  <si>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</si>
  <si>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</si>
  <si>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</si>
  <si>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</si>
  <si>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</si>
  <si>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</si>
  <si>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</si>
  <si>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</si>
  <si>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</si>
  <si>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</si>
  <si>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</si>
  <si>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</si>
  <si>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</si>
  <si>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</si>
  <si>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</si>
  <si>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</si>
  <si>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</si>
  <si>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</si>
  <si>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</si>
  <si>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</si>
  <si>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</si>
  <si>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</si>
  <si>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</si>
  <si>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</si>
  <si>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</si>
  <si>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</si>
  <si>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</si>
  <si>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</si>
  <si>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</si>
  <si>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</si>
  <si>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</si>
  <si>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</si>
  <si>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</si>
  <si>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</si>
  <si>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</si>
  <si>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</si>
  <si>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</si>
  <si>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</si>
  <si>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</si>
  <si>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</si>
  <si>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</si>
  <si>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</si>
  <si>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</si>
  <si>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</si>
  <si>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</si>
  <si>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</si>
  <si>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</si>
  <si>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</si>
  <si>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</si>
  <si>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</si>
  <si>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</si>
  <si>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</si>
  <si>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</si>
  <si>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</si>
  <si>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</si>
  <si>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</si>
  <si>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</si>
  <si>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</si>
  <si>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</si>
  <si>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</si>
  <si>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</si>
  <si>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</si>
  <si>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</si>
  <si>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</si>
  <si>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</si>
  <si>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</si>
  <si>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</si>
  <si>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</si>
  <si>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</si>
  <si>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</si>
  <si>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</si>
  <si>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</si>
  <si>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</si>
  <si>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</si>
  <si>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</si>
  <si>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</si>
  <si>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</si>
  <si>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</si>
  <si>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</si>
  <si>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</si>
  <si>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</si>
  <si>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</si>
  <si>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</si>
  <si>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</si>
  <si>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</si>
  <si>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</si>
  <si>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</si>
  <si>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</si>
  <si>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</si>
  <si>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</si>
  <si>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</si>
  <si>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</si>
  <si>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</si>
  <si>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</si>
  <si>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</si>
  <si>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</si>
  <si>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</si>
  <si>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</si>
  <si>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</si>
  <si>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</si>
  <si>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</si>
  <si>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</si>
  <si>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</si>
  <si>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</si>
  <si>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</si>
  <si>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</si>
  <si>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</si>
  <si>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</si>
  <si>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</si>
  <si>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</si>
  <si>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</si>
  <si>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</si>
  <si>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</si>
  <si>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</si>
  <si>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</si>
  <si>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</si>
  <si>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</si>
  <si>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</si>
  <si>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</si>
  <si>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</si>
  <si>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</si>
  <si>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</si>
  <si>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</si>
  <si>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</si>
  <si>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</si>
  <si>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</si>
  <si>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</si>
  <si>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</si>
  <si>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</si>
  <si>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</si>
  <si>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</si>
  <si>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</si>
  <si>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</si>
  <si>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</si>
  <si>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</si>
  <si>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</si>
  <si>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</si>
  <si>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</si>
  <si>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</si>
  <si>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</si>
  <si>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</si>
  <si>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</si>
  <si>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</si>
  <si>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</si>
  <si>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</si>
  <si>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</si>
  <si>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</si>
  <si>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</si>
  <si>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</si>
  <si>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</si>
  <si>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</si>
  <si>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</si>
  <si>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</si>
  <si>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</si>
  <si>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</si>
  <si>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</si>
  <si>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</si>
  <si>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</si>
  <si>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</si>
  <si>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</si>
  <si>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</si>
  <si>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</si>
  <si>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</si>
  <si>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</si>
  <si>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</si>
  <si>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</si>
  <si>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</si>
  <si>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</si>
  <si>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</si>
  <si>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</si>
  <si>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</si>
  <si>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</si>
  <si>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</si>
  <si>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</si>
  <si>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</si>
  <si>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</si>
  <si>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</si>
  <si>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</si>
  <si>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</si>
  <si>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</si>
  <si>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</si>
  <si>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</si>
  <si>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</si>
  <si>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</si>
  <si>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</si>
  <si>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</si>
  <si>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</si>
  <si>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</si>
  <si>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</si>
  <si>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</si>
  <si>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</si>
  <si>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</si>
  <si>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</si>
  <si>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</si>
  <si>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</si>
  <si>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</si>
  <si>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</si>
  <si>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</si>
  <si>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</si>
  <si>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</si>
  <si>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</si>
  <si>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</si>
  <si>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</si>
  <si>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</si>
  <si>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</si>
  <si>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</si>
  <si>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</si>
  <si>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</si>
  <si>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</si>
  <si>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</si>
  <si>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</si>
  <si>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</si>
  <si>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</si>
  <si>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</si>
  <si>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</si>
  <si>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</si>
  <si>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</si>
  <si>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</si>
  <si>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</si>
  <si>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</si>
  <si>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</si>
  <si>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</si>
  <si>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</si>
  <si>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</si>
  <si>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</si>
  <si>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</si>
  <si>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</si>
  <si>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</si>
  <si>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</si>
  <si>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</si>
  <si>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</si>
  <si>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</si>
  <si>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</si>
  <si>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</si>
  <si>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</si>
  <si>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</si>
  <si>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</si>
  <si>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</si>
  <si>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</si>
  <si>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</si>
  <si>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</si>
  <si>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</si>
  <si>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</si>
  <si>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</si>
  <si>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</si>
  <si>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</si>
  <si>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</si>
  <si>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</si>
  <si>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</si>
  <si>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</si>
  <si>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</si>
  <si>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</si>
  <si>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</si>
  <si>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</si>
  <si>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</si>
  <si>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</si>
  <si>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</si>
  <si>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</si>
  <si>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</si>
  <si>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</si>
  <si>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</si>
  <si>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</si>
  <si>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</si>
  <si>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</si>
  <si>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</si>
  <si>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</si>
  <si>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</si>
  <si>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</si>
  <si>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</si>
  <si>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</si>
  <si>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</si>
  <si>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</si>
  <si>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</si>
  <si>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</si>
  <si>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</si>
  <si>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</si>
  <si>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</si>
  <si>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</si>
  <si>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</si>
  <si>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</si>
  <si>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</si>
  <si>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</si>
  <si>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</si>
  <si>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</si>
  <si>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</si>
  <si>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</si>
  <si>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</si>
  <si>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</si>
  <si>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</si>
  <si>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</si>
  <si>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</si>
  <si>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</si>
  <si>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</si>
  <si>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</si>
  <si>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</si>
  <si>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</si>
  <si>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</si>
  <si>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</si>
  <si>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</si>
  <si>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</si>
  <si>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</si>
  <si>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</si>
  <si>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</si>
  <si>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</si>
  <si>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</si>
  <si>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</si>
  <si>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</si>
  <si>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</si>
  <si>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</si>
  <si>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</si>
  <si>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</si>
  <si>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</si>
  <si>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</si>
  <si>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</si>
  <si>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</si>
  <si>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</si>
  <si>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</si>
  <si>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</si>
  <si>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</si>
  <si>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</si>
  <si>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</si>
  <si>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</si>
  <si>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</si>
  <si>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</si>
  <si>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</si>
  <si>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</si>
  <si>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</si>
  <si>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</si>
  <si>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</si>
  <si>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</si>
  <si>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</si>
  <si>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</si>
  <si>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</si>
  <si>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</si>
  <si>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</si>
  <si>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</si>
  <si>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</si>
  <si>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</si>
  <si>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</si>
  <si>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</si>
  <si>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</si>
  <si>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</si>
  <si>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</si>
  <si>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</si>
  <si>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</si>
  <si>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</si>
  <si>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</si>
  <si>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</si>
  <si>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</si>
  <si>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</si>
  <si>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</si>
  <si>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</si>
  <si>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</si>
  <si>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</si>
  <si>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</si>
  <si>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</si>
  <si>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</si>
  <si>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</si>
  <si>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</si>
  <si>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</si>
  <si>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</si>
  <si>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</si>
  <si>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</si>
  <si>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</si>
  <si>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</si>
  <si>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</si>
  <si>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</si>
  <si>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</si>
  <si>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</si>
  <si>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</si>
  <si>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</si>
  <si>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</si>
  <si>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</si>
  <si>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</si>
  <si>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</si>
  <si>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</si>
  <si>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</si>
  <si>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</si>
  <si>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</si>
  <si>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</si>
  <si>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</si>
  <si>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</si>
  <si>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</si>
  <si>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</si>
  <si>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</si>
  <si>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</si>
  <si>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</si>
  <si>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</si>
  <si>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</si>
  <si>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</si>
  <si>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</si>
  <si>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</si>
  <si>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</si>
  <si>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</si>
  <si>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</si>
  <si>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</si>
  <si>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</si>
  <si>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</si>
  <si>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</si>
  <si>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</si>
  <si>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</si>
  <si>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</si>
  <si>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</si>
  <si>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</si>
  <si>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</si>
  <si>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</si>
  <si>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</si>
  <si>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</si>
  <si>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</si>
  <si>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</si>
  <si>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</si>
  <si>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</si>
  <si>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</si>
  <si>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</si>
  <si>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</si>
  <si>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</si>
  <si>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</si>
  <si>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</si>
  <si>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</si>
  <si>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</si>
  <si>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</si>
  <si>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</si>
  <si>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</si>
  <si>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</si>
  <si>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</si>
  <si>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</si>
  <si>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</si>
  <si>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</si>
  <si>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</si>
  <si>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</si>
  <si>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</si>
  <si>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</si>
  <si>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</si>
  <si>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</si>
  <si>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</si>
  <si>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</si>
  <si>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</si>
  <si>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</si>
  <si>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</si>
  <si>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</si>
  <si>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</si>
  <si>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</si>
  <si>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</si>
  <si>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</si>
  <si>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</si>
  <si>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</si>
  <si>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</si>
  <si>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</si>
  <si>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</si>
  <si>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</si>
  <si>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</si>
  <si>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</si>
  <si>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</si>
  <si>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</si>
  <si>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</si>
  <si>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</si>
  <si>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</si>
  <si>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</si>
  <si>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</si>
  <si>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</si>
  <si>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</si>
  <si>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</si>
  <si>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</si>
  <si>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</si>
  <si>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</si>
  <si>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</si>
  <si>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</si>
  <si>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</si>
  <si>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</si>
  <si>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</si>
  <si>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</si>
  <si>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</si>
  <si>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</si>
  <si>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</si>
  <si>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</si>
  <si>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</si>
  <si>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</si>
  <si>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</si>
  <si>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</si>
  <si>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</si>
  <si>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</si>
  <si>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</si>
  <si>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</si>
  <si>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</si>
  <si>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</si>
  <si>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</si>
  <si>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</si>
  <si>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</si>
  <si>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</si>
  <si>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</si>
  <si>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</si>
  <si>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</si>
  <si>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</si>
  <si>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</si>
  <si>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</si>
  <si>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</si>
  <si>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</si>
  <si>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</si>
  <si>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</si>
  <si>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</si>
  <si>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</si>
  <si>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</si>
  <si>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</si>
  <si>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</si>
  <si>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</si>
  <si>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</si>
  <si>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</si>
  <si>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</si>
  <si>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</si>
  <si>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</si>
  <si>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</si>
  <si>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</si>
  <si>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</si>
  <si>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</si>
  <si>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</si>
  <si>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</si>
  <si>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</si>
  <si>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</si>
  <si>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</si>
  <si>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</si>
  <si>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</si>
  <si>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</si>
  <si>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</si>
  <si>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</si>
  <si>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</si>
  <si>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</si>
  <si>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</si>
  <si>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</si>
  <si>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</si>
  <si>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</si>
  <si>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</si>
  <si>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</si>
  <si>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</si>
  <si>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</si>
  <si>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</si>
  <si>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</si>
  <si>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</si>
  <si>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</si>
  <si>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</si>
  <si>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</si>
  <si>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</si>
  <si>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</si>
  <si>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</si>
  <si>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</si>
  <si>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</si>
  <si>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</si>
  <si>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</si>
  <si>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</si>
  <si>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</si>
  <si>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</si>
  <si>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</si>
  <si>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</si>
  <si>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</si>
  <si>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</si>
  <si>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</si>
  <si>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</si>
  <si>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</si>
  <si>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</si>
  <si>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</si>
  <si>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</si>
  <si>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</si>
  <si>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</si>
  <si>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</si>
  <si>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</si>
  <si>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</si>
  <si>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</si>
  <si>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</si>
  <si>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</si>
  <si>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</si>
  <si>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</si>
  <si>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</si>
  <si>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</si>
  <si>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</si>
  <si>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</si>
  <si>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</si>
  <si>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</si>
  <si>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</si>
  <si>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</si>
  <si>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</si>
  <si>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</si>
  <si>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</si>
  <si>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</si>
  <si>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</si>
  <si>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</si>
  <si>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</si>
  <si>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</si>
  <si>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</si>
  <si>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</si>
  <si>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</si>
  <si>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</si>
  <si>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</si>
  <si>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</si>
  <si>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</si>
  <si>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</si>
  <si>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</si>
  <si>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</si>
  <si>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</si>
  <si>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</si>
  <si>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</si>
  <si>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</si>
  <si>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</si>
  <si>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</si>
  <si>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</si>
  <si>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</si>
  <si>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</si>
  <si>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</si>
  <si>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</si>
  <si>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</si>
  <si>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</si>
  <si>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</si>
  <si>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</si>
  <si>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</si>
  <si>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</si>
  <si>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</si>
  <si>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</si>
  <si>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</si>
  <si>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</si>
  <si>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</si>
  <si>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</si>
  <si>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</si>
  <si>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</si>
  <si>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</si>
  <si>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</si>
  <si>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</si>
  <si>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</si>
  <si>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</si>
  <si>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</si>
  <si>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</si>
  <si>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</si>
  <si>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</si>
  <si>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</si>
  <si>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</si>
  <si>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</si>
  <si>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</si>
  <si>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</si>
  <si>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</si>
  <si>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</si>
  <si>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</si>
  <si>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</si>
  <si>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</si>
  <si>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</si>
  <si>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</si>
  <si>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</si>
  <si>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</si>
  <si>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</si>
  <si>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</si>
  <si>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</si>
  <si>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</si>
  <si>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</si>
  <si>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</si>
  <si>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</si>
  <si>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</si>
  <si>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</si>
  <si>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</si>
  <si>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</si>
  <si>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</si>
  <si>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</si>
  <si>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</si>
  <si>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</si>
  <si>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</si>
  <si>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</si>
  <si>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</si>
  <si>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</si>
  <si>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</si>
  <si>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</si>
  <si>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</si>
  <si>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</si>
  <si>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</si>
  <si>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</si>
  <si>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</si>
  <si>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</si>
  <si>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</si>
  <si>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</si>
  <si>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</si>
  <si>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</si>
  <si>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</si>
  <si>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</si>
  <si>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</si>
  <si>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</si>
  <si>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</si>
  <si>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</si>
  <si>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</si>
  <si>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</si>
  <si>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</si>
  <si>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</si>
  <si>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</si>
  <si>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</si>
  <si>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</si>
  <si>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</si>
  <si>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</si>
  <si>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</si>
  <si>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</si>
  <si>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</si>
  <si>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</si>
  <si>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</si>
  <si>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</si>
  <si>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</si>
  <si>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</si>
  <si>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</si>
  <si>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</si>
  <si>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</si>
  <si>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</si>
  <si>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</si>
  <si>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</si>
  <si>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</si>
  <si>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</si>
  <si>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</si>
  <si>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</si>
  <si>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</si>
  <si>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</si>
  <si>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</si>
  <si>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</si>
  <si>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</si>
  <si>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</si>
  <si>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</si>
  <si>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</si>
  <si>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</si>
  <si>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</si>
  <si>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</si>
  <si>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</si>
  <si>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</si>
  <si>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</si>
  <si>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</si>
  <si>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</si>
  <si>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</si>
  <si>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</si>
  <si>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</si>
  <si>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</si>
  <si>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</si>
  <si>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</si>
  <si>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</si>
  <si>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</si>
  <si>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</si>
  <si>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</si>
  <si>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</si>
  <si>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</si>
  <si>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</si>
  <si>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</si>
  <si>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</si>
  <si>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</si>
  <si>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</si>
  <si>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</si>
  <si>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</si>
  <si>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</si>
  <si>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</si>
  <si>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</si>
  <si>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</si>
  <si>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</si>
  <si>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</si>
  <si>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</si>
  <si>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</si>
  <si>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</si>
  <si>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</si>
  <si>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</si>
  <si>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</si>
  <si>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</si>
  <si>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</si>
  <si>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</si>
  <si>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</si>
  <si>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</si>
  <si>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</si>
  <si>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</si>
  <si>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</si>
  <si>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</si>
  <si>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</si>
  <si>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</si>
  <si>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</si>
  <si>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</si>
  <si>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</si>
  <si>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</si>
  <si>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</si>
  <si>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</si>
  <si>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</si>
  <si>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</si>
  <si>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</si>
  <si>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</si>
  <si>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</si>
  <si>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</si>
  <si>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</si>
  <si>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</si>
  <si>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</si>
  <si>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</si>
  <si>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</si>
  <si>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</si>
  <si>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</si>
  <si>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</si>
  <si>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</si>
  <si>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</si>
  <si>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</si>
  <si>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</si>
  <si>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</si>
  <si>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</si>
  <si>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</si>
  <si>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</si>
  <si>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</si>
  <si>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</si>
  <si>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</si>
  <si>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</si>
  <si>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</si>
  <si>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</si>
  <si>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</si>
  <si>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</si>
  <si>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</si>
  <si>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</si>
  <si>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</si>
  <si>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</si>
  <si>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</si>
  <si>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</si>
  <si>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</si>
  <si>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</si>
  <si>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</si>
  <si>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</si>
  <si>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</si>
  <si>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</si>
  <si>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</si>
  <si>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</si>
  <si>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</si>
  <si>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</si>
  <si>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</si>
  <si>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</si>
  <si>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</si>
  <si>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</si>
  <si>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</si>
  <si>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</si>
  <si>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</si>
  <si>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</si>
  <si>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</si>
  <si>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</si>
  <si>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</si>
  <si>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</si>
  <si>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</si>
  <si>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</si>
  <si>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</si>
  <si>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</si>
  <si>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</si>
  <si>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</si>
  <si>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</si>
  <si>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</si>
  <si>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</si>
  <si>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</si>
  <si>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</si>
  <si>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</si>
  <si>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</si>
  <si>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</si>
  <si>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</si>
  <si>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</si>
  <si>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</si>
  <si>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</si>
  <si>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</si>
  <si>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</si>
  <si>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</si>
  <si>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</si>
  <si>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</si>
  <si>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</si>
  <si>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</si>
  <si>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</si>
  <si>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</si>
  <si>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</si>
  <si>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</si>
  <si>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</si>
  <si>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</si>
  <si>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</si>
  <si>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</si>
  <si>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</si>
  <si>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</si>
  <si>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</si>
  <si>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</si>
  <si>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</si>
  <si>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</si>
  <si>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</si>
  <si>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</si>
  <si>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</si>
  <si>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</si>
  <si>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</si>
  <si>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</si>
  <si>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</si>
  <si>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</si>
  <si>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</si>
  <si>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</si>
  <si>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</si>
  <si>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</si>
  <si>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</si>
  <si>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</si>
  <si>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</si>
  <si>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</si>
  <si>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</si>
  <si>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</si>
  <si>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</si>
  <si>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</si>
  <si>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</si>
  <si>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</si>
  <si>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</si>
  <si>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</si>
  <si>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</si>
  <si>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</si>
  <si>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</si>
  <si>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</si>
  <si>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</si>
  <si>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</si>
  <si>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</si>
  <si>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</si>
  <si>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</si>
  <si>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</si>
  <si>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</si>
  <si>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</si>
  <si>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</si>
  <si>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</si>
  <si>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</si>
  <si>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</si>
  <si>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</si>
  <si>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</si>
  <si>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</si>
  <si>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</si>
  <si>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</si>
  <si>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</si>
  <si>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</si>
  <si>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</si>
  <si>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</si>
  <si>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</si>
  <si>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</si>
  <si>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</si>
  <si>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</si>
  <si>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</si>
  <si>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</si>
  <si>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</si>
  <si>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</si>
  <si>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</si>
  <si>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</si>
  <si>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</si>
  <si>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</si>
  <si>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</si>
  <si>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</si>
  <si>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</si>
  <si>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</si>
  <si>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</si>
  <si>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</si>
  <si>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</si>
  <si>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</si>
  <si>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</si>
  <si>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</si>
  <si>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</si>
  <si>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</si>
  <si>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</si>
  <si>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</si>
  <si>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</si>
  <si>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</si>
  <si>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</si>
  <si>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</si>
  <si>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</si>
  <si>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</si>
  <si>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</si>
  <si>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</si>
  <si>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</si>
  <si>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</si>
  <si>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</si>
  <si>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</si>
  <si>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</si>
  <si>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</si>
  <si>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</si>
  <si>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</si>
  <si>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</si>
  <si>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</si>
  <si>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</si>
  <si>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</si>
  <si>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</si>
  <si>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</si>
  <si>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</si>
  <si>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</si>
  <si>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</si>
  <si>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</si>
  <si>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</si>
  <si>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</si>
  <si>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</si>
  <si>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</si>
  <si>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</si>
  <si>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</si>
  <si>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</si>
  <si>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</si>
  <si>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</si>
  <si>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</si>
  <si>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</si>
  <si>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</si>
  <si>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</si>
  <si>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</si>
  <si>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</si>
  <si>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</si>
  <si>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</si>
  <si>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</si>
  <si>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</si>
  <si>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</si>
  <si>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</si>
  <si>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</si>
  <si>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</si>
  <si>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</si>
  <si>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</si>
  <si>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</si>
  <si>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</si>
  <si>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</si>
  <si>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</si>
  <si>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</si>
  <si>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</si>
  <si>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</si>
  <si>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</si>
  <si>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</si>
  <si>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</si>
  <si>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</si>
  <si>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</si>
  <si>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</si>
  <si>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</si>
  <si>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</si>
  <si>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</si>
  <si>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</si>
  <si>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</si>
  <si>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</si>
  <si>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</si>
  <si>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</si>
  <si>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</si>
  <si>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</si>
  <si>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</si>
  <si>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</si>
  <si>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</si>
  <si>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</si>
  <si>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</si>
  <si>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</si>
  <si>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</si>
  <si>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</si>
  <si>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</si>
  <si>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</si>
  <si>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</si>
  <si>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</si>
  <si>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</si>
  <si>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</si>
  <si>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</si>
  <si>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</si>
  <si>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</si>
  <si>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</si>
  <si>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</si>
  <si>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</si>
  <si>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</si>
  <si>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</si>
  <si>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</si>
  <si>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</si>
  <si>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</si>
  <si>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</si>
  <si>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</si>
  <si>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</si>
  <si>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</si>
  <si>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</si>
  <si>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</si>
  <si>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</si>
  <si>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</si>
  <si>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</si>
  <si>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</si>
  <si>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</si>
  <si>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</si>
  <si>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</si>
  <si>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</si>
  <si>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</si>
  <si>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</si>
  <si>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</si>
  <si>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</si>
  <si>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</si>
  <si>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</si>
  <si>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</si>
  <si>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</si>
  <si>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</si>
  <si>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</si>
  <si>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</si>
  <si>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</si>
  <si>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</si>
  <si>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</si>
  <si>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</si>
  <si>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</si>
  <si>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</si>
  <si>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</si>
  <si>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</si>
  <si>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</si>
  <si>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</si>
  <si>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</si>
  <si>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</si>
  <si>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</si>
  <si>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</si>
  <si>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</si>
  <si>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</si>
  <si>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</si>
  <si>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</si>
  <si>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</si>
  <si>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</si>
  <si>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</si>
  <si>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</si>
  <si>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</si>
  <si>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</si>
  <si>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</si>
  <si>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</si>
  <si>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</si>
  <si>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</si>
  <si>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</si>
  <si>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</si>
  <si>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</si>
  <si>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</si>
  <si>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</si>
  <si>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</si>
  <si>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</si>
  <si>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</si>
  <si>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</si>
  <si>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</si>
  <si>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</si>
  <si>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</si>
  <si>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</si>
  <si>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</si>
  <si>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</si>
  <si>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</si>
  <si>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</si>
  <si>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</si>
  <si>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</si>
  <si>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</si>
  <si>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</si>
  <si>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</si>
  <si>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</si>
  <si>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</si>
  <si>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</si>
  <si>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</si>
  <si>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</si>
  <si>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</si>
  <si>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</si>
  <si>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</si>
  <si>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</si>
  <si>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</si>
  <si>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</si>
  <si>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</si>
  <si>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</si>
  <si>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</si>
  <si>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</si>
  <si>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</si>
  <si>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</si>
  <si>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</si>
  <si>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</si>
  <si>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</si>
  <si>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</si>
  <si>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</si>
  <si>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</si>
  <si>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</si>
  <si>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</si>
  <si>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</si>
  <si>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</si>
  <si>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</si>
  <si>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</si>
  <si>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</si>
  <si>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</si>
  <si>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</si>
  <si>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</si>
  <si>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</si>
  <si>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</si>
  <si>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</si>
  <si>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</si>
  <si>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</si>
  <si>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</si>
  <si>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</si>
  <si>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</si>
  <si>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</si>
  <si>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</si>
  <si>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</si>
  <si>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</si>
  <si>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</si>
  <si>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</si>
  <si>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</si>
  <si>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</si>
  <si>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</si>
  <si>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</si>
  <si>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</si>
  <si>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</si>
  <si>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</si>
  <si>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</si>
  <si>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</si>
  <si>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</si>
  <si>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</si>
  <si>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</si>
  <si>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</si>
  <si>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</si>
  <si>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</si>
  <si>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</si>
  <si>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</si>
  <si>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</si>
  <si>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</si>
  <si>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</si>
  <si>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</si>
  <si>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</si>
  <si>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</si>
  <si>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</si>
  <si>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</si>
  <si>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</si>
  <si>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</si>
  <si>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</si>
  <si>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</si>
  <si>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</si>
  <si>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</si>
  <si>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</si>
  <si>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</si>
  <si>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</si>
  <si>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</si>
  <si>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</si>
  <si>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</si>
  <si>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</si>
  <si>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</si>
  <si>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</si>
  <si>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</si>
  <si>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</si>
  <si>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</si>
  <si>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</si>
  <si>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</si>
  <si>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</si>
  <si>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</si>
  <si>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</si>
  <si>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</si>
  <si>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</si>
  <si>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</si>
  <si>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</si>
  <si>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</si>
  <si>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</si>
  <si>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</si>
  <si>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</si>
  <si>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</si>
  <si>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</si>
  <si>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</si>
  <si>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</si>
  <si>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</si>
  <si>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</si>
  <si>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</si>
  <si>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</si>
  <si>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</si>
  <si>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</si>
  <si>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</si>
  <si>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</si>
  <si>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</si>
  <si>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</si>
  <si>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</si>
  <si>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</si>
  <si>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</si>
  <si>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</si>
  <si>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</si>
  <si>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</si>
  <si>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</si>
  <si>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</si>
  <si>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</si>
  <si>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</si>
  <si>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</si>
  <si>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</si>
  <si>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</si>
  <si>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</si>
  <si>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</si>
  <si>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</si>
  <si>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</si>
  <si>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</si>
  <si>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</si>
  <si>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</si>
  <si>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</si>
  <si>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</si>
  <si>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</si>
  <si>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</si>
  <si>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</si>
  <si>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</si>
  <si>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</si>
  <si>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</si>
  <si>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</si>
  <si>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</si>
  <si>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</si>
  <si>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</si>
  <si>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</si>
  <si>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</si>
  <si>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</si>
  <si>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</si>
  <si>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</si>
  <si>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</si>
  <si>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</si>
  <si>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</si>
  <si>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</si>
  <si>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</si>
  <si>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</si>
  <si>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</si>
  <si>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</si>
  <si>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</si>
  <si>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</si>
  <si>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</si>
  <si>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</si>
  <si>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</si>
  <si>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</si>
  <si>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</si>
  <si>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</si>
  <si>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</si>
  <si>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</si>
  <si>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</si>
  <si>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</si>
  <si>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</si>
  <si>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</si>
  <si>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</si>
  <si>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</si>
  <si>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</si>
  <si>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</si>
  <si>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</si>
  <si>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</si>
  <si>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</si>
  <si>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</si>
  <si>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</si>
  <si>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</si>
  <si>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</si>
  <si>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</si>
  <si>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</si>
  <si>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</si>
  <si>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</si>
  <si>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</si>
  <si>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</si>
  <si>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</si>
  <si>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</si>
  <si>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</si>
  <si>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</si>
  <si>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</si>
  <si>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</si>
  <si>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</si>
  <si>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</si>
  <si>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</si>
  <si>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</si>
  <si>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</si>
  <si>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</si>
  <si>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</si>
  <si>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</si>
  <si>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</si>
  <si>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</si>
  <si>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</si>
  <si>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</si>
  <si>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</si>
  <si>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</si>
  <si>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</si>
  <si>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</si>
  <si>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</si>
  <si>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</si>
  <si>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</si>
  <si>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</si>
  <si>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</si>
  <si>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</si>
  <si>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</si>
  <si>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</si>
  <si>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</si>
  <si>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</si>
  <si>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</si>
  <si>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</si>
  <si>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</si>
  <si>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</si>
  <si>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</si>
  <si>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</si>
  <si>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</si>
  <si>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</si>
  <si>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</si>
  <si>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</si>
  <si>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</si>
  <si>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</si>
  <si>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</si>
  <si>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</si>
  <si>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</si>
  <si>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</si>
  <si>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</si>
  <si>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</si>
  <si>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</si>
  <si>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</si>
  <si>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</si>
  <si>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</si>
  <si>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</si>
  <si>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</si>
  <si>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</si>
  <si>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</si>
  <si>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</si>
  <si>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</si>
  <si>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</si>
  <si>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</si>
  <si>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</si>
  <si>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</si>
  <si>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</si>
  <si>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</si>
  <si>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</si>
  <si>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</si>
  <si>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</si>
  <si>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</si>
  <si>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</si>
  <si>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</si>
  <si>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</si>
  <si>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</si>
  <si>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</si>
  <si>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</si>
  <si>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</si>
  <si>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</si>
  <si>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</si>
  <si>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</si>
  <si>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</si>
  <si>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</si>
  <si>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</si>
  <si>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</si>
  <si>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</si>
  <si>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</si>
  <si>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</si>
  <si>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</si>
  <si>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</si>
  <si>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</si>
  <si>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</si>
  <si>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</si>
  <si>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</si>
  <si>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</si>
  <si>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</si>
  <si>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</si>
  <si>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</si>
  <si>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</si>
  <si>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</si>
  <si>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</si>
  <si>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</si>
  <si>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</si>
  <si>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</si>
  <si>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</si>
  <si>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</si>
  <si>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</si>
  <si>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</si>
  <si>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</si>
  <si>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</si>
  <si>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</si>
  <si>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</si>
  <si>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</si>
  <si>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</si>
  <si>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</si>
  <si>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</si>
  <si>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</si>
  <si>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</si>
  <si>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</si>
  <si>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</si>
  <si>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</si>
  <si>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</si>
  <si>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</si>
  <si>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</si>
  <si>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</si>
  <si>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</si>
  <si>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</si>
  <si>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</si>
  <si>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</si>
  <si>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</si>
  <si>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</si>
  <si>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</si>
  <si>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</si>
  <si>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</si>
  <si>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</si>
  <si>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</si>
  <si>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</si>
  <si>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</si>
  <si>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</si>
  <si>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</si>
  <si>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</si>
  <si>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</si>
  <si>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</si>
  <si>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</si>
  <si>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</si>
  <si>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</si>
  <si>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</si>
  <si>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</si>
  <si>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</si>
  <si>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</si>
  <si>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</si>
  <si>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</si>
  <si>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</si>
  <si>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</si>
  <si>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</si>
  <si>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</si>
  <si>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</si>
  <si>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</si>
  <si>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</si>
  <si>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</si>
  <si>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</si>
  <si>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</si>
  <si>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</si>
  <si>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</si>
  <si>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</si>
  <si>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</si>
  <si>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</si>
  <si>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</si>
  <si>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</si>
  <si>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</si>
  <si>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</si>
  <si>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</si>
  <si>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</si>
  <si>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</si>
  <si>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</si>
  <si>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</si>
  <si>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</si>
  <si>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</si>
  <si>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</si>
  <si>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</si>
  <si>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</si>
  <si>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</si>
  <si>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</si>
  <si>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</si>
  <si>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</si>
  <si>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</si>
  <si>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</si>
  <si>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</si>
  <si>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</si>
  <si>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</si>
  <si>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</si>
  <si>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</si>
  <si>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</si>
  <si>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</si>
  <si>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</si>
  <si>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</si>
  <si>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</si>
  <si>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</si>
  <si>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</si>
  <si>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</si>
  <si>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</si>
  <si>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</si>
  <si>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</si>
  <si>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</si>
  <si>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</si>
  <si>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</si>
  <si>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</si>
  <si>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</si>
  <si>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</si>
  <si>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</si>
  <si>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</si>
  <si>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</si>
  <si>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</si>
  <si>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</si>
  <si>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</si>
  <si>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</si>
  <si>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</si>
  <si>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</si>
  <si>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</si>
  <si>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</si>
  <si>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</si>
  <si>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</si>
  <si>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</si>
  <si>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</si>
  <si>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</si>
  <si>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</si>
  <si>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</si>
  <si>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</si>
  <si>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</si>
  <si>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</si>
  <si>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</si>
  <si>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</si>
  <si>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</si>
  <si>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</si>
  <si>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</si>
  <si>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</si>
  <si>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</si>
  <si>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</si>
  <si>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</si>
  <si>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</si>
  <si>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</si>
  <si>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</si>
  <si>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</si>
  <si>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</si>
  <si>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</si>
  <si>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</si>
  <si>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</si>
  <si>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</si>
  <si>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</si>
  <si>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</si>
  <si>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</si>
  <si>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</si>
  <si>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</si>
  <si>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</si>
  <si>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</si>
  <si>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</si>
  <si>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</si>
  <si>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</si>
  <si>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</si>
  <si>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</si>
  <si>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</si>
  <si>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</si>
  <si>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</si>
  <si>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</si>
  <si>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</si>
  <si>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</si>
  <si>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</si>
  <si>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</si>
  <si>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</si>
  <si>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</si>
  <si>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</si>
  <si>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</si>
  <si>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</si>
  <si>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</si>
  <si>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</si>
  <si>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</si>
  <si>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</si>
  <si>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</si>
  <si>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</si>
  <si>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</si>
  <si>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</si>
  <si>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</si>
  <si>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</si>
  <si>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</si>
  <si>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</si>
  <si>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</si>
  <si>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</si>
  <si>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</si>
  <si>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</si>
  <si>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</si>
  <si>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</si>
  <si>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</si>
  <si>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</si>
  <si>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</si>
  <si>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</si>
  <si>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</si>
  <si>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</si>
  <si>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</si>
  <si>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</si>
  <si>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</si>
  <si>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</si>
  <si>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</si>
  <si>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</si>
  <si>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</si>
  <si>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</si>
  <si>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</si>
  <si>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</si>
  <si>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</si>
  <si>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</si>
  <si>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</si>
  <si>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</si>
  <si>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</si>
  <si>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</si>
  <si>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</si>
  <si>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</si>
  <si>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</si>
  <si>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</si>
  <si>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</si>
  <si>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</si>
  <si>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</si>
  <si>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</si>
  <si>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</si>
  <si>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</si>
  <si>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</si>
  <si>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</si>
  <si>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</si>
  <si>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</si>
  <si>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</si>
  <si>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</si>
  <si>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</si>
  <si>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</si>
  <si>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</si>
  <si>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</si>
  <si>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</si>
  <si>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</si>
  <si>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</si>
  <si>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</si>
  <si>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</si>
  <si>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</si>
  <si>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</si>
  <si>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</si>
  <si>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</si>
  <si>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</si>
  <si>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</si>
  <si>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</si>
  <si>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</si>
  <si>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</si>
  <si>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</si>
  <si>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</si>
  <si>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</si>
  <si>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</si>
  <si>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</si>
  <si>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</si>
  <si>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</si>
  <si>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</si>
  <si>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</si>
  <si>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</si>
  <si>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</si>
  <si>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</si>
  <si>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</si>
  <si>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</si>
  <si>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</si>
  <si>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</si>
  <si>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</si>
  <si>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</si>
  <si>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</si>
  <si>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</si>
  <si>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</si>
  <si>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</si>
  <si>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</si>
  <si>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</si>
  <si>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</si>
  <si>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</si>
  <si>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</si>
  <si>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</si>
  <si>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</si>
  <si>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</si>
  <si>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</si>
  <si>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</si>
  <si>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</si>
  <si>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</si>
  <si>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</si>
  <si>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</si>
  <si>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</si>
  <si>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</si>
  <si>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</si>
  <si>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</si>
  <si>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</si>
  <si>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</si>
  <si>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</si>
  <si>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</si>
  <si>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</si>
  <si>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</si>
  <si>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</si>
  <si>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</si>
  <si>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</si>
  <si>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</si>
  <si>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</si>
  <si>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</si>
  <si>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</si>
  <si>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</si>
  <si>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</si>
  <si>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</si>
  <si>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</si>
  <si>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</si>
  <si>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</si>
  <si>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</si>
  <si>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</si>
  <si>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</si>
  <si>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</si>
  <si>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</si>
  <si>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</si>
  <si>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</si>
  <si>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</si>
  <si>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</si>
  <si>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</si>
  <si>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</si>
  <si>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</si>
  <si>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</si>
  <si>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</si>
  <si>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</si>
  <si>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</si>
  <si>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</si>
  <si>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</si>
  <si>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</si>
  <si>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</si>
  <si>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</si>
  <si>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</si>
  <si>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</si>
  <si>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</si>
  <si>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</si>
  <si>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</si>
  <si>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</si>
  <si>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</si>
  <si>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</si>
  <si>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</si>
  <si>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</si>
  <si>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</si>
  <si>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</si>
  <si>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</si>
  <si>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</si>
  <si>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</si>
  <si>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</si>
  <si>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</si>
  <si>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</si>
  <si>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</si>
  <si>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</si>
  <si>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</si>
  <si>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</si>
  <si>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</si>
  <si>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</si>
  <si>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</si>
  <si>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</si>
  <si>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</si>
  <si>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</si>
  <si>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</si>
  <si>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</si>
  <si>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</si>
  <si>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</si>
  <si>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</si>
  <si>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</si>
  <si>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</si>
  <si>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</si>
  <si>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</si>
  <si>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</si>
  <si>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</si>
  <si>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</si>
  <si>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</si>
  <si>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</si>
  <si>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</si>
  <si>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</si>
  <si>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</si>
  <si>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</si>
  <si>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</si>
  <si>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</si>
  <si>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</si>
  <si>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</si>
  <si>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</si>
  <si>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</si>
  <si>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</si>
  <si>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</si>
  <si>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</si>
  <si>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</si>
  <si>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</si>
  <si>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</si>
  <si>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</si>
  <si>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</si>
  <si>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</si>
  <si>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</si>
  <si>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</si>
  <si>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</si>
  <si>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</si>
  <si>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</si>
  <si>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</si>
  <si>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</si>
  <si>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</si>
  <si>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</si>
  <si>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</si>
  <si>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</si>
  <si>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</si>
  <si>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</si>
  <si>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</si>
  <si>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</si>
  <si>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</si>
  <si>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</si>
  <si>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</si>
  <si>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</si>
  <si>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</si>
  <si>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</si>
  <si>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</si>
  <si>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</si>
  <si>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</si>
  <si>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</si>
  <si>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</si>
  <si>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</si>
  <si>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</si>
  <si>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</si>
  <si>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</si>
  <si>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</si>
  <si>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</si>
  <si>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</si>
  <si>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</si>
  <si>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</si>
  <si>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</si>
  <si>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</si>
  <si>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</si>
  <si>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</si>
  <si>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</si>
  <si>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</si>
  <si>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</si>
  <si>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</si>
  <si>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</si>
  <si>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</si>
  <si>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</si>
  <si>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</si>
  <si>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</si>
  <si>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</si>
  <si>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</si>
  <si>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</si>
  <si>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</si>
  <si>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</si>
  <si>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</si>
  <si>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</si>
  <si>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</si>
  <si>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</si>
  <si>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</si>
  <si>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</si>
  <si>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</si>
  <si>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</si>
  <si>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</si>
  <si>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</si>
  <si>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</si>
  <si>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</si>
  <si>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</si>
  <si>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</si>
  <si>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</si>
  <si>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</si>
  <si>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</si>
  <si>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</si>
  <si>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</si>
  <si>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</si>
  <si>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</si>
  <si>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</si>
  <si>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</si>
  <si>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</si>
  <si>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</si>
  <si>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</si>
  <si>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</si>
  <si>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</si>
  <si>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</si>
  <si>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</si>
  <si>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</si>
  <si>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</si>
  <si>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</si>
  <si>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</si>
  <si>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</si>
  <si>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</si>
  <si>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</si>
  <si>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</si>
  <si>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</si>
  <si>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</si>
  <si>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</si>
  <si>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</si>
  <si>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</si>
  <si>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</si>
  <si>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</si>
  <si>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</si>
  <si>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</si>
  <si>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</si>
  <si>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</si>
  <si>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</si>
  <si>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</si>
  <si>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</si>
  <si>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</si>
  <si>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</si>
  <si>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</si>
  <si>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</si>
  <si>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</si>
  <si>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</si>
  <si>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</si>
  <si>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</si>
  <si>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</si>
  <si>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</si>
  <si>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</si>
  <si>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</si>
  <si>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</si>
  <si>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</si>
  <si>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</si>
  <si>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</si>
  <si>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</si>
  <si>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</si>
  <si>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</si>
  <si>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</si>
  <si>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</si>
  <si>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</si>
  <si>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</si>
  <si>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</si>
  <si>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</si>
  <si>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</si>
  <si>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</si>
  <si>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</si>
  <si>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</si>
  <si>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</si>
  <si>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</si>
  <si>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</si>
  <si>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</si>
  <si>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</si>
  <si>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</si>
  <si>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</si>
  <si>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</si>
  <si>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</si>
  <si>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</si>
  <si>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</si>
  <si>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</si>
  <si>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</si>
  <si>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</si>
  <si>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</si>
  <si>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</si>
  <si>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</si>
  <si>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</si>
  <si>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</si>
  <si>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</si>
  <si>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</si>
  <si>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</si>
  <si>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</si>
  <si>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</si>
  <si>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</si>
  <si>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</si>
  <si>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</si>
  <si>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</si>
  <si>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</si>
  <si>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</si>
  <si>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</si>
  <si>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</si>
  <si>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</si>
  <si>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</si>
  <si>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</si>
  <si>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</si>
  <si>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</si>
  <si>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</si>
  <si>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</si>
  <si>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</si>
  <si>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</si>
  <si>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</si>
  <si>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</si>
  <si>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</si>
  <si>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</si>
  <si>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</si>
  <si>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</si>
  <si>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</si>
  <si>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</si>
  <si>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</si>
  <si>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</si>
  <si>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</si>
  <si>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</si>
  <si>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</si>
  <si>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</si>
  <si>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</si>
  <si>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</si>
  <si>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</si>
  <si>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</si>
  <si>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</si>
  <si>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</si>
  <si>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</si>
  <si>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</si>
  <si>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</si>
  <si>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</si>
  <si>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</si>
  <si>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</si>
  <si>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</si>
  <si>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</si>
  <si>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</si>
  <si>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</si>
  <si>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</si>
  <si>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</si>
  <si>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</si>
  <si>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</si>
  <si>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</si>
  <si>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</si>
  <si>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</si>
  <si>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</si>
  <si>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</si>
  <si>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</si>
  <si>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</si>
  <si>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</si>
  <si>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</si>
  <si>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</si>
  <si>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</si>
  <si>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</si>
  <si>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</si>
  <si>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</si>
  <si>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</si>
  <si>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</si>
  <si>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</si>
  <si>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</si>
  <si>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</si>
  <si>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</si>
  <si>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</si>
  <si>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</si>
  <si>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</si>
  <si>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</si>
  <si>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</si>
  <si>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</si>
  <si>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</si>
  <si>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</si>
  <si>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</si>
  <si>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</si>
  <si>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</si>
  <si>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</si>
  <si>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</si>
  <si>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</si>
  <si>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</si>
  <si>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</si>
  <si>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</si>
  <si>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</si>
  <si>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</si>
  <si>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</si>
  <si>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</si>
  <si>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</si>
  <si>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</si>
  <si>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</si>
  <si>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</si>
  <si>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</si>
  <si>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</si>
  <si>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</si>
  <si>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</si>
  <si>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</si>
  <si>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</si>
  <si>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</si>
  <si>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</si>
  <si>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</si>
  <si>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</si>
  <si>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</si>
  <si>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</si>
  <si>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</si>
  <si>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</si>
  <si>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</si>
  <si>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</si>
  <si>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</si>
  <si>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</si>
  <si>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</si>
  <si>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</si>
  <si>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</si>
  <si>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</si>
  <si>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</si>
  <si>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</si>
  <si>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</si>
  <si>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</si>
  <si>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</si>
  <si>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</si>
  <si>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</si>
  <si>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</si>
  <si>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</si>
  <si>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</si>
  <si>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</si>
  <si>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</si>
  <si>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</si>
  <si>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</si>
  <si>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</si>
  <si>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</si>
  <si>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</si>
  <si>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</si>
  <si>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</si>
  <si>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</si>
  <si>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</si>
  <si>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</si>
  <si>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</si>
  <si>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</si>
  <si>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</si>
  <si>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</si>
  <si>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</si>
  <si>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</si>
  <si>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</si>
  <si>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</si>
  <si>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</si>
  <si>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</si>
  <si>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</si>
  <si>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</si>
  <si>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</si>
  <si>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</si>
  <si>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</si>
  <si>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</si>
  <si>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</si>
  <si>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</si>
  <si>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</si>
  <si>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</si>
  <si>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</si>
  <si>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</si>
  <si>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</si>
  <si>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</si>
  <si>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</si>
  <si>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</si>
  <si>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</si>
  <si>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</si>
  <si>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</si>
  <si>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</si>
  <si>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</si>
  <si>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</si>
  <si>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</si>
  <si>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</si>
  <si>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</si>
  <si>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</si>
  <si>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</si>
  <si>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</si>
  <si>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</si>
  <si>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</si>
  <si>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</si>
  <si>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</si>
  <si>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</si>
  <si>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</si>
  <si>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</si>
  <si>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</si>
  <si>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</si>
  <si>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</si>
  <si>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</si>
  <si>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</si>
  <si>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</si>
  <si>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</si>
  <si>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</si>
  <si>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</si>
  <si>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</si>
  <si>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</si>
  <si>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</si>
  <si>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</si>
  <si>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</si>
  <si>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</si>
  <si>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</si>
  <si>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</si>
  <si>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</si>
  <si>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</si>
  <si>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</si>
  <si>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</si>
  <si>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</si>
  <si>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</si>
  <si>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</si>
  <si>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</si>
  <si>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</si>
  <si>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</si>
  <si>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</si>
  <si>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</si>
  <si>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</si>
  <si>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</si>
  <si>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</si>
  <si>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</si>
  <si>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</si>
  <si>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</si>
  <si>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</si>
  <si>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</si>
  <si>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</si>
  <si>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</si>
  <si>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</si>
  <si>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</si>
  <si>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</si>
  <si>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</si>
  <si>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</si>
  <si>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</si>
  <si>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</si>
  <si>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</si>
  <si>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</si>
  <si>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</si>
  <si>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</si>
  <si>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</si>
  <si>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</si>
  <si>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</si>
  <si>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</si>
  <si>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</si>
  <si>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</si>
  <si>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</si>
  <si>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</si>
  <si>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</si>
  <si>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</si>
  <si>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</si>
  <si>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</si>
  <si>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</si>
  <si>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</si>
  <si>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</si>
  <si>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</si>
  <si>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</si>
  <si>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</si>
  <si>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</si>
  <si>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</si>
  <si>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</si>
  <si>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</si>
  <si>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</si>
  <si>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</si>
  <si>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</si>
  <si>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</si>
  <si>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</si>
  <si>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</si>
  <si>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</si>
  <si>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</si>
  <si>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</si>
  <si>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</si>
  <si>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</si>
  <si>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</si>
  <si>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</si>
  <si>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</si>
  <si>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</si>
  <si>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</si>
  <si>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</si>
  <si>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</si>
  <si>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</si>
  <si>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</si>
  <si>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</si>
  <si>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</si>
  <si>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</si>
  <si>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</si>
  <si>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</si>
  <si>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</si>
  <si>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</si>
  <si>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</si>
  <si>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</si>
  <si>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</si>
  <si>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</si>
  <si>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</si>
  <si>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</si>
  <si>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</si>
  <si>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</si>
  <si>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</si>
  <si>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</si>
  <si>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</si>
  <si>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</si>
  <si>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</si>
  <si>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</si>
  <si>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</si>
  <si>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</si>
  <si>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</si>
  <si>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</si>
  <si>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</si>
  <si>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</si>
  <si>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</si>
  <si>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</si>
  <si>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</si>
  <si>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</si>
  <si>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</si>
  <si>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</si>
  <si>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</si>
  <si>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</si>
  <si>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</si>
  <si>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</si>
  <si>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</si>
  <si>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</si>
  <si>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</si>
  <si>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</si>
  <si>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</si>
  <si>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</si>
  <si>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</si>
  <si>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</si>
  <si>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</si>
  <si>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</si>
  <si>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</si>
  <si>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</si>
  <si>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</si>
  <si>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</si>
  <si>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</si>
  <si>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</si>
  <si>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</si>
  <si>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</si>
  <si>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</si>
  <si>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</si>
  <si>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</si>
  <si>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</si>
  <si>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</si>
  <si>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</si>
  <si>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</si>
  <si>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</si>
  <si>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</si>
  <si>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</si>
  <si>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</si>
  <si>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</si>
  <si>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</si>
  <si>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</si>
  <si>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</si>
  <si>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</si>
  <si>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</si>
  <si>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</si>
  <si>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</si>
  <si>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</si>
  <si>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</si>
  <si>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</si>
  <si>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</si>
  <si>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</si>
  <si>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</si>
  <si>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</si>
  <si>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</si>
  <si>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</si>
  <si>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</si>
  <si>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</si>
  <si>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</si>
  <si>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</si>
  <si>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</si>
  <si>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</si>
  <si>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</si>
  <si>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</si>
  <si>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</si>
  <si>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</si>
  <si>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</si>
  <si>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</si>
  <si>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</si>
  <si>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</si>
  <si>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</si>
  <si>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</si>
  <si>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</si>
  <si>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</si>
  <si>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</si>
  <si>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</si>
  <si>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</si>
  <si>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</si>
  <si>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</si>
  <si>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</si>
  <si>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</si>
  <si>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</si>
  <si>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</si>
  <si>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</si>
  <si>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</si>
  <si>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</si>
  <si>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</si>
  <si>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</si>
  <si>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</si>
  <si>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</si>
  <si>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</si>
  <si>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</si>
  <si>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</si>
  <si>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</si>
  <si>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</si>
  <si>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</si>
  <si>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</si>
  <si>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</si>
  <si>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</si>
  <si>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</si>
  <si>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</si>
  <si>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</si>
  <si>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</si>
  <si>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</si>
  <si>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</si>
  <si>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</si>
  <si>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</si>
  <si>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</si>
  <si>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</si>
  <si>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</si>
  <si>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</si>
  <si>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</si>
  <si>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</si>
  <si>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</si>
  <si>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</si>
  <si>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</si>
  <si>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</si>
  <si>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</si>
  <si>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</si>
  <si>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</si>
  <si>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</si>
  <si>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</si>
  <si>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</si>
  <si>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</si>
  <si>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</si>
  <si>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</si>
  <si>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</si>
  <si>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</si>
  <si>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</si>
  <si>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</si>
  <si>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</si>
  <si>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</si>
  <si>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</si>
  <si>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</si>
  <si>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</si>
  <si>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</si>
  <si>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</si>
  <si>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</si>
  <si>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</si>
  <si>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</si>
  <si>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</si>
  <si>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</si>
  <si>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</si>
  <si>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</si>
  <si>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</si>
  <si>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</si>
  <si>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</si>
  <si>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</si>
  <si>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</si>
  <si>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</si>
  <si>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</si>
  <si>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</si>
  <si>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</si>
  <si>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</si>
  <si>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</si>
  <si>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</si>
  <si>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</si>
  <si>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</si>
  <si>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</si>
  <si>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</si>
  <si>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</si>
  <si>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</si>
  <si>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</si>
  <si>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</si>
  <si>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</si>
  <si>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</si>
  <si>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</si>
  <si>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</si>
  <si>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</si>
  <si>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</si>
  <si>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</si>
  <si>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</si>
  <si>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</si>
  <si>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</si>
  <si>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</si>
  <si>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</si>
  <si>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</si>
  <si>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</si>
  <si>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</si>
  <si>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</si>
  <si>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</si>
  <si>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</si>
  <si>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</si>
  <si>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</si>
  <si>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</si>
  <si>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</si>
  <si>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</si>
  <si>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</si>
  <si>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</si>
  <si>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</si>
  <si>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</si>
  <si>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</si>
  <si>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</si>
  <si>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</si>
  <si>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</si>
  <si>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</si>
  <si>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</si>
  <si>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</si>
  <si>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</si>
  <si>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</si>
  <si>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</si>
  <si>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</si>
  <si>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</si>
  <si>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</si>
  <si>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</si>
  <si>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</si>
  <si>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</si>
  <si>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</si>
  <si>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</si>
  <si>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</si>
  <si>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</si>
  <si>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</si>
  <si>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</si>
  <si>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</si>
  <si>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</si>
  <si>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</si>
  <si>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</si>
  <si>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</si>
  <si>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</si>
  <si>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</si>
  <si>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</si>
  <si>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</si>
  <si>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</si>
  <si>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</si>
  <si>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</si>
  <si>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</si>
  <si>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</si>
  <si>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</si>
  <si>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</si>
  <si>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</si>
  <si>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</si>
  <si>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</si>
  <si>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</si>
  <si>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</si>
  <si>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</si>
  <si>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</si>
  <si>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</si>
  <si>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</si>
  <si>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</si>
  <si>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</si>
  <si>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</si>
  <si>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</si>
  <si>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</si>
  <si>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</si>
  <si>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</si>
  <si>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</si>
  <si>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</si>
  <si>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</si>
  <si>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</si>
  <si>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</si>
  <si>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</si>
  <si>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</si>
  <si>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</si>
  <si>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</si>
  <si>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</si>
  <si>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</si>
  <si>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</si>
  <si>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</si>
  <si>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</si>
  <si>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</si>
  <si>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</si>
  <si>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</si>
  <si>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</si>
  <si>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</si>
  <si>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</si>
  <si>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</si>
  <si>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</si>
  <si>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</si>
  <si>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</si>
  <si>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</si>
  <si>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</si>
  <si>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</si>
  <si>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</si>
  <si>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</si>
  <si>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</si>
  <si>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</si>
  <si>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</si>
  <si>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</si>
  <si>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</si>
  <si>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</si>
  <si>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</si>
  <si>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</si>
  <si>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</si>
  <si>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</si>
  <si>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</si>
  <si>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</si>
  <si>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</si>
  <si>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</si>
  <si>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</si>
  <si>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</si>
  <si>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</si>
  <si>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</si>
  <si>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</si>
  <si>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</si>
  <si>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</si>
  <si>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</si>
  <si>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</si>
  <si>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</si>
  <si>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</si>
  <si>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</si>
  <si>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</si>
  <si>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</si>
  <si>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</si>
  <si>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</si>
  <si>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</si>
  <si>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</si>
  <si>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</si>
  <si>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</si>
  <si>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</si>
  <si>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</si>
  <si>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</si>
  <si>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</si>
  <si>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</si>
  <si>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</si>
  <si>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</si>
  <si>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</si>
  <si>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</si>
  <si>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</si>
  <si>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</si>
  <si>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</si>
  <si>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</si>
  <si>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</si>
  <si>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</si>
  <si>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</si>
  <si>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</si>
  <si>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</si>
  <si>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</si>
  <si>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</si>
  <si>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</si>
  <si>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</si>
  <si>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</si>
  <si>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</si>
  <si>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</si>
  <si>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</si>
  <si>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</si>
  <si>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</si>
  <si>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</si>
  <si>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</si>
  <si>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</si>
  <si>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</si>
  <si>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</si>
  <si>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</si>
  <si>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</si>
  <si>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</si>
  <si>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</si>
  <si>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</si>
  <si>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</si>
  <si>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</si>
  <si>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</si>
  <si>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</si>
  <si>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</si>
  <si>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</si>
  <si>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</si>
  <si>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</si>
  <si>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</si>
  <si>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</si>
  <si>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</si>
  <si>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</si>
  <si>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</si>
  <si>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</si>
  <si>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</si>
  <si>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</si>
  <si>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</si>
  <si>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</si>
  <si>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</si>
  <si>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</si>
  <si>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</si>
  <si>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</si>
  <si>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</si>
  <si>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</si>
  <si>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</si>
  <si>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</si>
  <si>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</si>
  <si>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</si>
  <si>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</si>
  <si>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</si>
  <si>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</si>
  <si>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</si>
  <si>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</si>
  <si>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</si>
  <si>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</si>
  <si>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</si>
  <si>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</si>
  <si>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</si>
  <si>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</si>
  <si>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</si>
  <si>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</si>
  <si>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</si>
  <si>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</si>
  <si>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</si>
  <si>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</si>
  <si>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</si>
  <si>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</si>
  <si>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</si>
  <si>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</si>
  <si>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</si>
  <si>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</si>
  <si>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</si>
  <si>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</si>
  <si>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</si>
  <si>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</si>
  <si>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</si>
  <si>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</si>
  <si>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</si>
  <si>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</si>
  <si>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</si>
  <si>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</si>
  <si>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</si>
  <si>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</si>
  <si>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</si>
  <si>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</si>
  <si>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</si>
  <si>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</si>
  <si>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</si>
  <si>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</si>
  <si>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</si>
  <si>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</si>
  <si>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</si>
  <si>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</si>
  <si>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</si>
  <si>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</si>
  <si>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</si>
  <si>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</si>
  <si>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</si>
  <si>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</si>
  <si>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</si>
  <si>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</si>
  <si>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</si>
  <si>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</si>
  <si>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</si>
  <si>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</si>
  <si>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</si>
  <si>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</si>
  <si>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</si>
  <si>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</si>
  <si>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</si>
  <si>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</si>
  <si>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</si>
  <si>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</si>
  <si>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</si>
  <si>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</si>
  <si>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</si>
  <si>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</si>
  <si>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</si>
  <si>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</si>
  <si>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</si>
  <si>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</si>
  <si>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</si>
  <si>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</si>
  <si>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</si>
  <si>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</si>
  <si>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</si>
  <si>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</si>
  <si>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</si>
  <si>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</si>
  <si>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</si>
  <si>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</si>
  <si>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</si>
  <si>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</si>
  <si>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</si>
  <si>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</si>
  <si>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</si>
  <si>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</si>
  <si>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</si>
  <si>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</si>
  <si>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</si>
  <si>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</si>
  <si>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</si>
  <si>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</si>
  <si>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</si>
  <si>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</si>
  <si>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</si>
  <si>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</si>
  <si>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</si>
  <si>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</si>
  <si>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</si>
  <si>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</si>
  <si>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</si>
  <si>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</si>
  <si>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</si>
  <si>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</si>
  <si>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</si>
  <si>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</si>
  <si>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</si>
  <si>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</si>
  <si>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</si>
  <si>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</si>
  <si>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</si>
  <si>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</si>
  <si>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</si>
  <si>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</si>
  <si>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</si>
  <si>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</si>
  <si>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</si>
  <si>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</si>
  <si>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</si>
  <si>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</si>
  <si>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</si>
  <si>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</si>
  <si>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</si>
  <si>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</si>
  <si>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</si>
  <si>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</si>
  <si>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</si>
  <si>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</si>
  <si>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</si>
  <si>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</si>
  <si>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</si>
  <si>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</si>
  <si>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</si>
  <si>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</si>
  <si>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</si>
  <si>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</si>
  <si>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</si>
  <si>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</si>
  <si>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</si>
  <si>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</si>
  <si>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</si>
  <si>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</si>
  <si>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</si>
  <si>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</si>
  <si>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</si>
  <si>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</si>
  <si>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</si>
  <si>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</si>
  <si>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</si>
  <si>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</si>
  <si>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</si>
  <si>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</si>
  <si>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</si>
  <si>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</si>
  <si>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</si>
  <si>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</si>
  <si>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</si>
  <si>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</si>
  <si>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</si>
  <si>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</si>
  <si>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</si>
  <si>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</si>
  <si>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</si>
  <si>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</si>
  <si>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</si>
  <si>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</si>
  <si>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</si>
  <si>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</si>
  <si>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</si>
  <si>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</si>
  <si>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</si>
  <si>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</si>
  <si>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</si>
  <si>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</si>
  <si>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</si>
  <si>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</si>
  <si>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</si>
  <si>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</si>
  <si>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</si>
  <si>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</si>
  <si>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</si>
  <si>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</si>
  <si>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</si>
  <si>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</si>
  <si>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</si>
  <si>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</si>
  <si>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</si>
  <si>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</si>
  <si>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</si>
  <si>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</si>
  <si>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</si>
  <si>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</si>
  <si>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</si>
  <si>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</si>
  <si>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</si>
  <si>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</si>
  <si>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</si>
  <si>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</si>
  <si>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</si>
  <si>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</si>
  <si>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</si>
  <si>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</si>
  <si>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</si>
  <si>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</si>
  <si>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</si>
  <si>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</si>
  <si>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</si>
  <si>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</si>
  <si>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</si>
  <si>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</si>
  <si>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</si>
  <si>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</si>
  <si>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</si>
  <si>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</si>
  <si>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</si>
  <si>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</si>
  <si>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</si>
  <si>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</si>
  <si>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</si>
  <si>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</si>
  <si>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</si>
  <si>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</si>
  <si>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</si>
  <si>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</si>
  <si>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</si>
  <si>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</si>
  <si>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</si>
  <si>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</si>
  <si>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</si>
  <si>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</si>
  <si>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</si>
  <si>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</si>
  <si>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</si>
  <si>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</si>
  <si>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</si>
  <si>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</si>
  <si>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</si>
  <si>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</si>
  <si>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</si>
  <si>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</si>
  <si>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</si>
  <si>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</si>
  <si>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</si>
  <si>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</si>
  <si>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</si>
  <si>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</si>
  <si>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</si>
  <si>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</si>
  <si>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</si>
  <si>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</si>
  <si>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</si>
  <si>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</si>
  <si>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</si>
  <si>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</si>
  <si>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</si>
  <si>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</si>
  <si>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</si>
  <si>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</si>
  <si>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</si>
  <si>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</si>
  <si>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</si>
  <si>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</si>
  <si>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</si>
  <si>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</si>
  <si>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</si>
  <si>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</si>
  <si>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</si>
  <si>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</si>
  <si>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</si>
  <si>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</si>
  <si>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</si>
  <si>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</si>
  <si>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</si>
  <si>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</si>
  <si>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</si>
  <si>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</si>
  <si>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</si>
  <si>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</si>
  <si>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</si>
  <si>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</si>
  <si>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</si>
  <si>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</si>
  <si>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</si>
  <si>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</si>
  <si>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</si>
  <si>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</si>
  <si>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</si>
  <si>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</si>
  <si>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</si>
  <si>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</si>
  <si>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</si>
  <si>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</si>
  <si>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</si>
  <si>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</si>
  <si>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</si>
  <si>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</si>
  <si>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</si>
  <si>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</si>
  <si>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</si>
  <si>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</si>
  <si>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</si>
  <si>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</si>
  <si>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</si>
  <si>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</si>
  <si>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</si>
  <si>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</si>
  <si>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</si>
  <si>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</si>
  <si>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</si>
  <si>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</si>
  <si>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</si>
  <si>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</si>
  <si>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</si>
  <si>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</si>
  <si>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</si>
  <si>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</si>
  <si>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</si>
  <si>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</si>
  <si>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</si>
  <si>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</si>
  <si>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</si>
  <si>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</si>
  <si>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</si>
  <si>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</si>
  <si>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</si>
  <si>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</si>
  <si>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</si>
  <si>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</si>
  <si>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</si>
  <si>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</si>
  <si>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</si>
  <si>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</si>
  <si>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</si>
  <si>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</si>
  <si>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</si>
  <si>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</si>
  <si>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</si>
  <si>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</si>
  <si>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</si>
  <si>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</si>
  <si>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</si>
  <si>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</si>
  <si>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</si>
  <si>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</si>
  <si>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</si>
  <si>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</si>
  <si>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</si>
  <si>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</si>
  <si>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</si>
  <si>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</si>
  <si>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</si>
  <si>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</si>
  <si>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</si>
  <si>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</si>
  <si>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</si>
  <si>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</si>
  <si>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</si>
  <si>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</si>
  <si>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</si>
  <si>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</si>
  <si>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</si>
  <si>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</si>
  <si>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</si>
  <si>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</si>
  <si>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</si>
  <si>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</si>
  <si>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</si>
  <si>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</si>
  <si>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</si>
  <si>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</si>
  <si>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</si>
  <si>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</si>
  <si>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</si>
  <si>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</si>
  <si>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</si>
  <si>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</si>
  <si>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</si>
  <si>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</si>
  <si>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</si>
  <si>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</si>
  <si>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</si>
  <si>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</si>
  <si>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</si>
  <si>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</si>
  <si>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</si>
  <si>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</si>
  <si>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</si>
  <si>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</si>
  <si>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</si>
  <si>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</si>
  <si>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</si>
  <si>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</si>
  <si>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</si>
  <si>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</si>
  <si>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</si>
  <si>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</si>
  <si>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</si>
  <si>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</si>
  <si>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</si>
  <si>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</si>
  <si>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</si>
  <si>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</si>
  <si>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</si>
  <si>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</si>
  <si>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</si>
  <si>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</si>
  <si>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</si>
  <si>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</si>
  <si>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</si>
  <si>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</si>
  <si>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</si>
  <si>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</si>
  <si>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</si>
  <si>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</si>
  <si>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</si>
  <si>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</si>
  <si>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</si>
  <si>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</si>
  <si>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</si>
  <si>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</si>
  <si>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</si>
  <si>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</si>
  <si>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</si>
  <si>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</si>
  <si>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</si>
  <si>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</si>
  <si>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</si>
  <si>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</si>
  <si>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</si>
  <si>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</si>
  <si>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</si>
  <si>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</si>
  <si>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</si>
  <si>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</si>
  <si>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</si>
  <si>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</si>
  <si>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</si>
  <si>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</si>
  <si>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</si>
  <si>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</si>
  <si>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</si>
  <si>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</si>
  <si>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</si>
  <si>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</si>
  <si>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</si>
  <si>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</si>
  <si>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</si>
  <si>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</si>
  <si>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</si>
  <si>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</si>
  <si>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</si>
  <si>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</si>
  <si>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</si>
  <si>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</si>
  <si>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</si>
  <si>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</si>
  <si>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</si>
  <si>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</si>
  <si>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</si>
  <si>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</si>
  <si>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</si>
  <si>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</si>
  <si>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</si>
  <si>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</si>
  <si>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</si>
  <si>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</si>
  <si>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</si>
  <si>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</si>
  <si>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</si>
  <si>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</si>
  <si>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</si>
  <si>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</si>
  <si>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</si>
  <si>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</si>
  <si>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</si>
  <si>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</si>
  <si>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</si>
  <si>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</si>
  <si>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</si>
  <si>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</si>
  <si>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</si>
  <si>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</si>
  <si>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</si>
  <si>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</si>
  <si>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</si>
  <si>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</si>
  <si>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</si>
  <si>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</si>
  <si>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</si>
  <si>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</si>
  <si>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</si>
  <si>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</si>
  <si>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</si>
  <si>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</si>
  <si>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</si>
  <si>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</si>
  <si>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</si>
  <si>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</si>
  <si>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</si>
  <si>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</si>
  <si>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</si>
  <si>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</si>
  <si>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</si>
  <si>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</si>
  <si>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</si>
  <si>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</si>
  <si>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</si>
  <si>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</si>
  <si>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</si>
  <si>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</si>
  <si>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</si>
  <si>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</si>
  <si>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</si>
  <si>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</si>
  <si>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</si>
  <si>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</si>
  <si>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</si>
  <si>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</si>
  <si>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</si>
  <si>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</si>
  <si>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</si>
  <si>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</si>
  <si>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</si>
  <si>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</si>
  <si>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</si>
  <si>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</si>
  <si>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</si>
  <si>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</si>
  <si>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</si>
  <si>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</si>
  <si>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</si>
  <si>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</si>
  <si>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</si>
  <si>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</si>
  <si>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</si>
  <si>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</si>
  <si>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</si>
  <si>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</si>
  <si>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</si>
  <si>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</si>
  <si>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</si>
  <si>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</si>
  <si>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</si>
  <si>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</si>
  <si>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</si>
  <si>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</si>
  <si>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</si>
  <si>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</si>
  <si>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</si>
  <si>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</si>
  <si>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</si>
  <si>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</si>
  <si>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</si>
  <si>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</si>
  <si>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</si>
  <si>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</si>
  <si>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</si>
  <si>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</si>
  <si>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</si>
  <si>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</si>
  <si>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</si>
  <si>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</si>
  <si>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</si>
  <si>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</si>
  <si>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</si>
  <si>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</si>
  <si>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</si>
  <si>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</si>
  <si>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</si>
  <si>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</si>
  <si>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</si>
  <si>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</si>
  <si>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</si>
  <si>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</si>
  <si>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</si>
  <si>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</si>
  <si>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</si>
  <si>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</si>
  <si>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</si>
  <si>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</si>
  <si>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</si>
  <si>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</si>
  <si>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</si>
  <si>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</si>
  <si>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</si>
  <si>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</si>
  <si>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</si>
  <si>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</si>
  <si>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</si>
  <si>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</si>
  <si>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</si>
  <si>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</si>
  <si>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</si>
  <si>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</si>
  <si>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</si>
  <si>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</si>
  <si>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</si>
  <si>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</si>
  <si>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</si>
  <si>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</si>
  <si>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</si>
  <si>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</si>
  <si>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</si>
  <si>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</si>
  <si>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</si>
  <si>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</si>
  <si>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</si>
  <si>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</si>
  <si>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</si>
  <si>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</si>
  <si>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</si>
  <si>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</si>
  <si>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</si>
  <si>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</si>
  <si>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</si>
  <si>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</si>
  <si>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</si>
  <si>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</si>
  <si>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</si>
  <si>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</si>
  <si>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</si>
  <si>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</si>
  <si>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</si>
  <si>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</si>
  <si>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</si>
  <si>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</si>
  <si>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</si>
  <si>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</si>
  <si>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</si>
  <si>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</si>
  <si>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</si>
  <si>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</si>
  <si>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</si>
  <si>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</si>
  <si>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</si>
  <si>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</si>
  <si>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</si>
  <si>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</si>
  <si>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</si>
  <si>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</si>
  <si>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</si>
  <si>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</si>
  <si>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</si>
  <si>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</si>
  <si>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</si>
  <si>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</si>
  <si>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</si>
  <si>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</si>
  <si>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</si>
  <si>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</si>
  <si>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</si>
  <si>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</si>
  <si>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</si>
  <si>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</si>
  <si>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</si>
  <si>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</si>
  <si>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</si>
  <si>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</si>
  <si>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</si>
  <si>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</si>
  <si>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</si>
  <si>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</si>
  <si>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</si>
  <si>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</si>
  <si>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</si>
  <si>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</si>
  <si>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</si>
  <si>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</si>
  <si>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</si>
  <si>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</si>
  <si>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</si>
  <si>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</si>
  <si>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</si>
  <si>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</si>
  <si>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</si>
  <si>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</si>
  <si>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</si>
  <si>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</si>
  <si>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</si>
  <si>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</si>
  <si>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</si>
  <si>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</si>
  <si>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</si>
  <si>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</si>
  <si>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</si>
  <si>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</si>
  <si>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</si>
  <si>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</si>
  <si>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</si>
  <si>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</si>
  <si>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</si>
  <si>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</si>
  <si>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</si>
  <si>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</si>
  <si>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</si>
  <si>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</si>
  <si>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</si>
  <si>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</si>
  <si>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</si>
  <si>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</si>
  <si>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</si>
  <si>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</si>
  <si>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</si>
  <si>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</si>
  <si>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</si>
  <si>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</si>
  <si>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</si>
  <si>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</si>
  <si>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</si>
  <si>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</si>
  <si>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</si>
  <si>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</si>
  <si>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</si>
  <si>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</si>
  <si>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</si>
  <si>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</si>
  <si>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</si>
  <si>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</si>
  <si>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</si>
  <si>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</si>
  <si>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</si>
  <si>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</si>
  <si>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</si>
  <si>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</si>
  <si>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</si>
  <si>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</si>
  <si>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</si>
  <si>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</si>
  <si>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</si>
  <si>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</si>
  <si>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</si>
  <si>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</si>
  <si>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</si>
  <si>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</si>
  <si>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</si>
  <si>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</si>
  <si>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</si>
  <si>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</si>
  <si>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</si>
  <si>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</si>
  <si>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</si>
  <si>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</si>
  <si>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</si>
  <si>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</si>
  <si>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</si>
  <si>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</si>
  <si>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</si>
  <si>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</si>
  <si>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</si>
  <si>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</si>
  <si>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</si>
  <si>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</si>
  <si>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</si>
  <si>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</si>
  <si>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</si>
  <si>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</si>
  <si>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</si>
  <si>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</si>
  <si>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</si>
  <si>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</si>
  <si>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</si>
  <si>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</si>
  <si>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</si>
  <si>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</si>
  <si>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</si>
  <si>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</si>
  <si>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</si>
  <si>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</si>
  <si>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</si>
  <si>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</si>
  <si>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</si>
  <si>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</si>
  <si>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</si>
  <si>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</si>
  <si>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</si>
  <si>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</si>
  <si>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</si>
  <si>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</si>
  <si>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</si>
  <si>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</si>
  <si>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</si>
  <si>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</si>
  <si>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</si>
  <si>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</si>
  <si>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</si>
  <si>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</si>
  <si>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</si>
  <si>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</si>
  <si>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</si>
  <si>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</si>
  <si>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</si>
  <si>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</si>
  <si>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</si>
  <si>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</si>
  <si>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</si>
  <si>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</si>
  <si>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</si>
  <si>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</si>
  <si>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</si>
  <si>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</si>
  <si>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</si>
  <si>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</si>
  <si>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</si>
  <si>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</si>
  <si>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</si>
  <si>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</si>
  <si>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</si>
  <si>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</si>
  <si>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</si>
  <si>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</si>
  <si>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</si>
  <si>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</si>
  <si>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</si>
  <si>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</si>
  <si>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</si>
  <si>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</si>
  <si>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</si>
  <si>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</si>
  <si>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</si>
  <si>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</si>
  <si>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</si>
  <si>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</si>
  <si>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</si>
  <si>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</si>
  <si>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</si>
  <si>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</si>
  <si>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</si>
  <si>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</si>
  <si>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</si>
  <si>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</si>
  <si>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</si>
  <si>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</si>
  <si>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</si>
  <si>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</si>
  <si>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</si>
  <si>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</si>
  <si>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</si>
  <si>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</si>
  <si>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</si>
  <si>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</si>
  <si>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</si>
  <si>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</si>
  <si>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</si>
  <si>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</si>
  <si>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</si>
  <si>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</si>
  <si>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</si>
  <si>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</si>
  <si>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</si>
  <si>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</si>
  <si>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</si>
  <si>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</si>
  <si>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</si>
  <si>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</si>
  <si>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</si>
  <si>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</si>
  <si>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</si>
  <si>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</si>
  <si>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</si>
  <si>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</si>
  <si>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</si>
  <si>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</si>
  <si>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</si>
  <si>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</si>
  <si>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</si>
  <si>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</si>
  <si>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</si>
  <si>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</si>
  <si>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</si>
  <si>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</si>
  <si>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</si>
  <si>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</si>
  <si>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</si>
  <si>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</si>
  <si>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</si>
  <si>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</si>
  <si>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</si>
  <si>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</si>
  <si>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</si>
  <si>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</si>
  <si>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</si>
  <si>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</si>
  <si>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</si>
  <si>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</si>
  <si>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</si>
  <si>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</si>
  <si>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</si>
  <si>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</si>
  <si>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</si>
  <si>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</si>
  <si>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</si>
  <si>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</si>
  <si>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</si>
  <si>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</si>
  <si>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</si>
  <si>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</si>
  <si>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</si>
  <si>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</si>
  <si>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</si>
  <si>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</si>
  <si>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</si>
  <si>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</si>
  <si>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</si>
  <si>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</si>
  <si>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</si>
  <si>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</si>
  <si>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</si>
  <si>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</si>
  <si>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</si>
  <si>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</si>
  <si>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</si>
  <si>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</si>
  <si>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</si>
  <si>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</si>
  <si>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</si>
  <si>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</si>
  <si>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</si>
  <si>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</si>
  <si>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</si>
  <si>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</si>
  <si>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</si>
  <si>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</si>
  <si>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</si>
  <si>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</si>
  <si>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</si>
  <si>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</si>
  <si>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</si>
  <si>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</si>
  <si>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</si>
  <si>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</si>
  <si>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</si>
  <si>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</si>
  <si>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</si>
  <si>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</si>
  <si>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</si>
  <si>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</si>
  <si>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</si>
  <si>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</si>
  <si>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</si>
  <si>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</si>
  <si>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</si>
  <si>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</si>
  <si>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</si>
  <si>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</si>
  <si>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</si>
  <si>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</si>
  <si>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</si>
  <si>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</si>
  <si>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</si>
  <si>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</si>
  <si>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</si>
  <si>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</si>
  <si>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</si>
  <si>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</si>
  <si>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</si>
  <si>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</si>
  <si>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</si>
  <si>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</si>
  <si>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</si>
  <si>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</si>
  <si>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</si>
  <si>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</si>
  <si>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</si>
  <si>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</si>
  <si>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</si>
  <si>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</si>
  <si>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</si>
  <si>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</si>
  <si>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</si>
  <si>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</si>
  <si>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</si>
  <si>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</si>
  <si>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</si>
  <si>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</si>
  <si>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</si>
  <si>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</si>
  <si>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</si>
  <si>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</si>
  <si>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</si>
  <si>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</si>
  <si>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</si>
  <si>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</si>
  <si>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</si>
  <si>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</si>
  <si>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</si>
  <si>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</si>
  <si>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</si>
  <si>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</si>
  <si>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</si>
  <si>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</si>
  <si>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</si>
  <si>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</si>
  <si>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</si>
  <si>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</si>
  <si>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</si>
  <si>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</si>
  <si>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</si>
  <si>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</si>
  <si>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</si>
  <si>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</si>
  <si>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</si>
  <si>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</si>
  <si>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</si>
  <si>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</si>
  <si>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</si>
  <si>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</si>
  <si>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</si>
  <si>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</si>
  <si>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</si>
  <si>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</si>
  <si>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</si>
  <si>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</si>
  <si>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</si>
  <si>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</si>
  <si>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</si>
  <si>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</si>
  <si>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</si>
  <si>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</si>
  <si>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</si>
  <si>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</si>
  <si>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</si>
  <si>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</si>
  <si>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</si>
  <si>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</si>
  <si>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</si>
  <si>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</si>
  <si>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</si>
  <si>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</si>
  <si>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</si>
  <si>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</si>
  <si>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</si>
  <si>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</si>
  <si>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</si>
  <si>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</si>
  <si>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</si>
  <si>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</si>
  <si>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</si>
  <si>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</si>
  <si>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</si>
  <si>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</si>
  <si>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</si>
  <si>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</si>
  <si>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</si>
  <si>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</si>
  <si>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</si>
  <si>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</si>
  <si>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</si>
  <si>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</si>
  <si>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</si>
  <si>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</si>
  <si>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</si>
  <si>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</si>
  <si>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</si>
  <si>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</si>
  <si>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</si>
  <si>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</si>
  <si>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</si>
  <si>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</si>
  <si>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</si>
  <si>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</si>
  <si>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</si>
  <si>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</si>
  <si>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</si>
  <si>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</si>
  <si>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</si>
  <si>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</si>
  <si>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</si>
  <si>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</si>
  <si>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</si>
  <si>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</si>
  <si>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</si>
  <si>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</si>
  <si>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</si>
  <si>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</si>
  <si>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</si>
  <si>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</si>
  <si>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</si>
  <si>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</si>
  <si>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</si>
  <si>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</si>
  <si>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</si>
  <si>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</si>
  <si>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</si>
  <si>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</si>
  <si>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</si>
  <si>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</si>
  <si>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</si>
  <si>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</si>
  <si>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</si>
  <si>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</si>
  <si>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</si>
  <si>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</si>
  <si>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</si>
  <si>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</si>
  <si>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</si>
  <si>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</si>
  <si>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</si>
  <si>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</si>
  <si>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</si>
  <si>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</si>
  <si>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</si>
  <si>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</si>
  <si>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</si>
  <si>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</si>
  <si>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</si>
  <si>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</si>
  <si>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</si>
  <si>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</si>
  <si>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</si>
  <si>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</si>
  <si>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</si>
  <si>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</si>
  <si>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</si>
  <si>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</si>
  <si>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</si>
  <si>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</si>
  <si>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</si>
  <si>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</si>
  <si>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</si>
  <si>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</si>
  <si>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</si>
  <si>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</si>
  <si>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</si>
  <si>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</si>
  <si>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</si>
  <si>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</si>
  <si>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</si>
  <si>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</si>
  <si>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</si>
  <si>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</si>
  <si>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</si>
  <si>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</si>
  <si>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</si>
  <si>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</si>
  <si>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</si>
  <si>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</si>
  <si>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</si>
  <si>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</si>
  <si>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</si>
  <si>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</si>
  <si>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</si>
  <si>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</si>
  <si>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</si>
  <si>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</si>
  <si>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</si>
  <si>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</si>
  <si>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</si>
  <si>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</si>
  <si>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</si>
  <si>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</si>
  <si>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</si>
  <si>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</si>
  <si>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</si>
  <si>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</si>
  <si>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</si>
  <si>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</si>
  <si>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</si>
  <si>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</si>
  <si>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</si>
  <si>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</si>
  <si>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</si>
  <si>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</si>
  <si>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</si>
  <si>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</si>
  <si>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</si>
  <si>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</si>
  <si>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</si>
  <si>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</si>
  <si>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</si>
  <si>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</si>
  <si>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</si>
  <si>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</si>
  <si>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</si>
  <si>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</si>
  <si>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</si>
  <si>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</si>
  <si>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</si>
  <si>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</si>
  <si>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</si>
  <si>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</si>
  <si>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</si>
  <si>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</si>
  <si>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</si>
  <si>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</si>
  <si>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</si>
  <si>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</si>
  <si>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</si>
  <si>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</si>
  <si>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</si>
  <si>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</si>
  <si>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</si>
  <si>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</si>
  <si>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</si>
  <si>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</si>
  <si>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</si>
  <si>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</si>
  <si>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</si>
  <si>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</si>
  <si>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</si>
  <si>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</si>
  <si>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</si>
  <si>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</si>
  <si>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</si>
  <si>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</si>
  <si>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</si>
  <si>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</si>
  <si>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</si>
  <si>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</si>
  <si>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</si>
  <si>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</si>
  <si>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</si>
  <si>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</si>
  <si>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</si>
  <si>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</si>
  <si>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</si>
  <si>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</si>
  <si>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</si>
  <si>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</si>
  <si>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</si>
  <si>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</si>
  <si>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</si>
  <si>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</si>
  <si>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</si>
  <si>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</si>
  <si>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</si>
  <si>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</si>
  <si>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</si>
  <si>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</si>
  <si>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</si>
  <si>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</si>
  <si>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</si>
  <si>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</si>
  <si>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</si>
  <si>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</si>
  <si>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</si>
  <si>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</si>
  <si>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</si>
  <si>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</si>
  <si>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</si>
  <si>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</si>
  <si>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</si>
  <si>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</si>
  <si>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</si>
  <si>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</si>
  <si>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</si>
  <si>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</si>
  <si>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</si>
  <si>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</si>
  <si>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</si>
  <si>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</si>
  <si>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</si>
  <si>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</si>
  <si>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</si>
  <si>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</si>
  <si>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</si>
  <si>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</si>
  <si>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</si>
  <si>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</si>
  <si>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</si>
  <si>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</si>
  <si>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</si>
  <si>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</si>
  <si>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</si>
  <si>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</si>
  <si>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</si>
  <si>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</si>
  <si>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</si>
  <si>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</si>
  <si>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</si>
  <si>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</si>
  <si>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</si>
  <si>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</si>
  <si>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</si>
  <si>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</si>
  <si>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</si>
  <si>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</si>
  <si>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</si>
  <si>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</si>
  <si>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</si>
  <si>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</si>
  <si>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</si>
  <si>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</si>
  <si>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</si>
  <si>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</si>
  <si>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</si>
  <si>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</si>
  <si>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</si>
  <si>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</si>
  <si>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</si>
  <si>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</si>
  <si>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</si>
  <si>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</si>
  <si>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</si>
  <si>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</si>
  <si>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</si>
  <si>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</si>
  <si>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</si>
  <si>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</si>
  <si>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</si>
  <si>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</si>
  <si>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</si>
  <si>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</si>
  <si>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</si>
  <si>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</si>
  <si>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</si>
  <si>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</si>
  <si>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</si>
  <si>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</si>
  <si>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</si>
  <si>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</si>
  <si>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</si>
  <si>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</si>
  <si>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</si>
  <si>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</si>
  <si>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</si>
  <si>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</si>
  <si>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</si>
  <si>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</si>
  <si>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</si>
  <si>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</si>
  <si>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</si>
  <si>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</si>
  <si>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</si>
  <si>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</si>
  <si>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</si>
  <si>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</si>
  <si>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</si>
  <si>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</si>
  <si>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</si>
  <si>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</si>
  <si>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</si>
  <si>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</si>
  <si>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</si>
  <si>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</si>
  <si>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</si>
  <si>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</si>
  <si>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</si>
  <si>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</si>
  <si>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</si>
  <si>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</si>
  <si>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</si>
  <si>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</si>
  <si>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</si>
  <si>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</si>
  <si>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</si>
  <si>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</si>
  <si>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</si>
  <si>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</si>
  <si>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</si>
  <si>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</si>
  <si>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</si>
  <si>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</si>
  <si>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</si>
  <si>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</si>
  <si>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</si>
  <si>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</si>
  <si>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</si>
  <si>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</si>
  <si>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</si>
  <si>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</si>
  <si>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</si>
  <si>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</si>
  <si>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</si>
  <si>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</si>
  <si>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</si>
  <si>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</si>
  <si>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</si>
  <si>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</si>
  <si>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</si>
  <si>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</si>
  <si>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</si>
  <si>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</si>
  <si>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</si>
  <si>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</si>
  <si>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</si>
  <si>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</si>
  <si>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</si>
  <si>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</si>
  <si>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</si>
  <si>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</si>
  <si>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</si>
  <si>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</si>
  <si>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</si>
  <si>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</si>
  <si>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</si>
  <si>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</si>
  <si>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</si>
  <si>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</si>
  <si>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</si>
  <si>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</si>
  <si>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</si>
  <si>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</si>
  <si>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</si>
  <si>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</si>
  <si>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</si>
  <si>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</si>
  <si>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</si>
  <si>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</si>
  <si>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</si>
  <si>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</si>
  <si>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</si>
  <si>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</si>
  <si>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</si>
  <si>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</si>
  <si>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</si>
  <si>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</si>
  <si>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</si>
  <si>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</si>
  <si>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</si>
  <si>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</si>
  <si>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</si>
  <si>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</si>
  <si>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</si>
  <si>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</si>
  <si>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</si>
  <si>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</si>
  <si>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</si>
  <si>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</si>
  <si>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</si>
  <si>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</si>
  <si>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</si>
  <si>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</si>
  <si>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</si>
  <si>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</si>
  <si>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</si>
  <si>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</si>
  <si>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</si>
  <si>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</si>
  <si>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</si>
  <si>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</si>
  <si>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</si>
  <si>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</si>
  <si>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</si>
  <si>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</si>
  <si>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</si>
  <si>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</si>
  <si>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</si>
  <si>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</si>
  <si>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</si>
  <si>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</si>
  <si>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</si>
  <si>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</si>
  <si>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</si>
  <si>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</si>
  <si>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</si>
  <si>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</si>
  <si>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</si>
  <si>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</si>
  <si>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</si>
  <si>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</si>
  <si>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</si>
  <si>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</si>
  <si>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</si>
  <si>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</si>
  <si>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</si>
  <si>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</si>
  <si>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</si>
  <si>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</si>
  <si>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</si>
  <si>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</si>
  <si>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</si>
  <si>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</si>
  <si>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</si>
  <si>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</si>
  <si>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</si>
  <si>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</si>
  <si>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</si>
  <si>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</si>
  <si>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</si>
  <si>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</si>
  <si>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</si>
  <si>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</si>
  <si>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</si>
  <si>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</si>
  <si>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</si>
  <si>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</si>
  <si>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</si>
  <si>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</si>
  <si>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</si>
  <si>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</si>
  <si>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</si>
  <si>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</si>
  <si>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</si>
  <si>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</si>
  <si>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</si>
  <si>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</si>
  <si>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</si>
  <si>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</si>
  <si>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</si>
  <si>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</si>
  <si>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</si>
  <si>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</si>
  <si>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</si>
  <si>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</si>
  <si>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</si>
  <si>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</si>
  <si>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</si>
  <si>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</si>
  <si>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</si>
  <si>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</si>
  <si>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</si>
  <si>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</si>
  <si>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</si>
  <si>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</si>
  <si>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</si>
  <si>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</si>
  <si>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</si>
  <si>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</si>
  <si>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</si>
  <si>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</si>
  <si>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</si>
  <si>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</si>
  <si>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</si>
  <si>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</si>
  <si>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</si>
  <si>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</si>
  <si>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</si>
  <si>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</si>
  <si>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</si>
  <si>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</si>
  <si>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</si>
  <si>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</si>
  <si>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</si>
  <si>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</si>
  <si>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</si>
  <si>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</si>
  <si>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</si>
  <si>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</si>
  <si>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</si>
  <si>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</si>
  <si>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</si>
  <si>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</si>
  <si>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</si>
  <si>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</si>
  <si>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</si>
  <si>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</si>
  <si>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</si>
  <si>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</si>
  <si>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</si>
  <si>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</si>
  <si>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</si>
  <si>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</si>
  <si>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</si>
  <si>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</si>
  <si>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</si>
  <si>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</si>
  <si>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</si>
  <si>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</si>
  <si>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</si>
  <si>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</si>
  <si>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</si>
  <si>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</si>
  <si>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</si>
  <si>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</si>
  <si>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</si>
  <si>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</si>
  <si>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</si>
  <si>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</si>
  <si>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</si>
  <si>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</si>
  <si>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</si>
  <si>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</si>
  <si>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</si>
  <si>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</si>
  <si>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</si>
  <si>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</si>
  <si>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</si>
  <si>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</si>
  <si>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</si>
  <si>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</si>
  <si>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</si>
  <si>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</si>
  <si>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</si>
  <si>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</si>
  <si>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</si>
  <si>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</si>
  <si>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</si>
  <si>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</si>
  <si>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</si>
  <si>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</si>
  <si>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</si>
  <si>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</si>
  <si>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</si>
  <si>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</si>
  <si>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</si>
  <si>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</si>
  <si>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</si>
  <si>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</si>
  <si>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</si>
  <si>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</si>
  <si>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</si>
  <si>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</si>
  <si>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</si>
  <si>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</si>
  <si>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</si>
  <si>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</si>
  <si>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</si>
  <si>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</si>
  <si>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</si>
  <si>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</si>
  <si>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</si>
  <si>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</si>
  <si>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</si>
  <si>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</si>
  <si>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</si>
  <si>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</si>
  <si>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</si>
  <si>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</si>
  <si>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</si>
  <si>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</si>
  <si>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</si>
  <si>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</si>
  <si>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</si>
  <si>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</si>
  <si>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</si>
  <si>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</si>
  <si>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</si>
  <si>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</si>
  <si>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</si>
  <si>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</si>
  <si>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</si>
  <si>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</si>
  <si>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</si>
  <si>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</si>
  <si>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</si>
  <si>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</si>
  <si>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</si>
  <si>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</si>
  <si>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</si>
  <si>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</si>
  <si>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</si>
  <si>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</si>
  <si>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</si>
  <si>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</si>
  <si>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</si>
  <si>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</si>
  <si>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</si>
  <si>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</si>
  <si>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</si>
  <si>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</si>
  <si>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</si>
  <si>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</si>
  <si>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</si>
  <si>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</si>
  <si>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</si>
  <si>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</si>
  <si>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</si>
  <si>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</si>
  <si>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</si>
  <si>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</si>
  <si>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</si>
  <si>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</si>
  <si>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</si>
  <si>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</si>
  <si>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</si>
  <si>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</si>
  <si>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</si>
  <si>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</si>
  <si>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</si>
  <si>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</si>
  <si>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</si>
  <si>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</si>
  <si>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</si>
  <si>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</si>
  <si>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</si>
  <si>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</si>
  <si>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</si>
  <si>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</si>
  <si>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</si>
  <si>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</si>
  <si>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</si>
  <si>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</si>
  <si>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</si>
  <si>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</si>
  <si>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</si>
  <si>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</si>
  <si>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</si>
  <si>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</si>
  <si>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</si>
  <si>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</si>
  <si>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</si>
  <si>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</si>
  <si>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</si>
  <si>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</si>
  <si>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</si>
  <si>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</si>
  <si>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</si>
  <si>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</si>
  <si>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</si>
  <si>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</si>
  <si>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</si>
  <si>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</si>
  <si>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</si>
  <si>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</si>
  <si>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</si>
  <si>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</si>
  <si>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</si>
  <si>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</si>
  <si>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</si>
  <si>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</si>
  <si>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</si>
  <si>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</si>
  <si>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</si>
  <si>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</si>
  <si>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</si>
  <si>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</si>
  <si>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</si>
  <si>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</si>
  <si>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</si>
  <si>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</si>
  <si>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</si>
  <si>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</si>
  <si>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</si>
  <si>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</si>
  <si>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</si>
  <si>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</si>
  <si>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</si>
  <si>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</si>
  <si>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</si>
  <si>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</si>
  <si>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</si>
  <si>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</si>
  <si>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</si>
  <si>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</si>
  <si>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</si>
  <si>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</si>
  <si>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</si>
  <si>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</si>
  <si>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</si>
  <si>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</si>
  <si>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</si>
  <si>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</si>
  <si>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</si>
  <si>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</si>
  <si>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</si>
  <si>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</si>
  <si>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</si>
  <si>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</si>
  <si>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</si>
  <si>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</si>
  <si>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</si>
  <si>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</si>
  <si>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</si>
  <si>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</si>
  <si>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</si>
  <si>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</si>
  <si>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</si>
  <si>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</si>
  <si>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</si>
  <si>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</si>
  <si>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</si>
  <si>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</si>
  <si>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</si>
  <si>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</si>
  <si>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</si>
  <si>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</si>
  <si>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</si>
  <si>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</si>
  <si>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</si>
  <si>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</si>
  <si>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</si>
  <si>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</si>
  <si>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</si>
  <si>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</si>
  <si>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</si>
  <si>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</si>
  <si>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</si>
  <si>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</si>
  <si>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</si>
  <si>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</si>
  <si>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</si>
  <si>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</si>
  <si>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</si>
  <si>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</si>
  <si>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</si>
  <si>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</si>
  <si>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</si>
  <si>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</si>
  <si>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</si>
  <si>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</si>
  <si>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</si>
  <si>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</si>
  <si>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</si>
  <si>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</si>
  <si>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</si>
  <si>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</si>
  <si>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</si>
  <si>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</si>
  <si>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</si>
  <si>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</si>
  <si>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</si>
  <si>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</si>
  <si>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</si>
  <si>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</si>
  <si>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</si>
  <si>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</si>
  <si>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</si>
  <si>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</si>
  <si>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</si>
  <si>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</si>
  <si>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</si>
  <si>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</si>
  <si>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</si>
  <si>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</si>
  <si>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</si>
  <si>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</si>
  <si>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</si>
  <si>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</si>
  <si>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</si>
  <si>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</si>
  <si>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</si>
  <si>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</si>
  <si>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</si>
  <si>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</si>
  <si>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</si>
  <si>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</si>
  <si>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</si>
  <si>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</si>
  <si>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</si>
  <si>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</si>
  <si>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</si>
  <si>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</si>
  <si>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</si>
  <si>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</si>
  <si>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</si>
  <si>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</si>
  <si>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</si>
  <si>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</si>
  <si>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</si>
  <si>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</si>
  <si>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</si>
  <si>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</si>
  <si>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</si>
  <si>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</si>
  <si>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</si>
  <si>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</si>
  <si>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</si>
  <si>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</si>
  <si>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</si>
  <si>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</si>
  <si>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</si>
  <si>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</si>
  <si>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</si>
  <si>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</si>
  <si>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</si>
  <si>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</si>
  <si>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</si>
  <si>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</si>
  <si>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</si>
  <si>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</si>
  <si>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</si>
  <si>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</si>
  <si>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</si>
  <si>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</si>
  <si>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</si>
  <si>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</si>
  <si>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</si>
  <si>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</si>
  <si>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</si>
  <si>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</si>
  <si>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</si>
  <si>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</si>
  <si>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</si>
  <si>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</si>
  <si>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</si>
  <si>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</si>
  <si>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</si>
  <si>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</si>
  <si>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</si>
  <si>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</si>
  <si>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</si>
  <si>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</si>
  <si>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</si>
  <si>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</si>
  <si>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</si>
  <si>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</si>
  <si>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</si>
  <si>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</si>
  <si>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</si>
  <si>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</si>
  <si>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</si>
  <si>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</si>
  <si>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</si>
  <si>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</si>
  <si>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</si>
  <si>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</si>
  <si>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</si>
  <si>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</si>
  <si>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</si>
  <si>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</si>
  <si>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</si>
  <si>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</si>
  <si>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</si>
  <si>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</si>
  <si>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</si>
  <si>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</si>
  <si>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</si>
  <si>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</si>
  <si>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</si>
  <si>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</si>
  <si>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</si>
  <si>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</si>
  <si>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</si>
  <si>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</si>
  <si>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</si>
  <si>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</si>
  <si>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</si>
  <si>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</si>
  <si>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</si>
  <si>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</si>
  <si>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</si>
  <si>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</si>
  <si>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</si>
  <si>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</si>
  <si>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</si>
  <si>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</si>
  <si>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</si>
  <si>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</si>
  <si>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</si>
  <si>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</si>
  <si>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</si>
  <si>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</si>
  <si>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</si>
  <si>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</si>
  <si>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</si>
  <si>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</si>
  <si>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</si>
  <si>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</si>
  <si>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</si>
  <si>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</si>
  <si>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</si>
  <si>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</si>
  <si>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</si>
  <si>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</si>
  <si>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</si>
  <si>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</si>
  <si>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</si>
  <si>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</si>
  <si>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</si>
  <si>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</si>
  <si>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</si>
  <si>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</si>
  <si>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</si>
  <si>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</si>
  <si>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</si>
  <si>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</si>
  <si>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</si>
  <si>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</si>
  <si>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</si>
  <si>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</si>
  <si>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</si>
  <si>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</si>
  <si>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</si>
  <si>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</si>
  <si>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</si>
  <si>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</si>
  <si>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</si>
  <si>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</si>
  <si>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</si>
  <si>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</si>
  <si>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</si>
  <si>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</si>
  <si>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</si>
  <si>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</si>
  <si>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</si>
  <si>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</si>
  <si>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</si>
  <si>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</si>
  <si>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</si>
  <si>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</si>
  <si>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</si>
  <si>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</si>
  <si>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</si>
  <si>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</si>
  <si>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</si>
  <si>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</si>
  <si>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</si>
  <si>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</si>
  <si>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</si>
  <si>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</si>
  <si>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</si>
  <si>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</si>
  <si>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</si>
  <si>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</si>
  <si>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</si>
  <si>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</si>
  <si>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</si>
  <si>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</si>
  <si>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</si>
  <si>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</si>
  <si>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</si>
  <si>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</si>
  <si>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</si>
  <si>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</si>
  <si>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</si>
  <si>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</si>
  <si>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</si>
  <si>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</si>
  <si>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</si>
  <si>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</si>
  <si>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</si>
  <si>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</si>
  <si>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</si>
  <si>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</si>
  <si>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</si>
  <si>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</si>
  <si>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</si>
  <si>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</si>
  <si>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</si>
  <si>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</si>
  <si>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</si>
  <si>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</si>
  <si>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</si>
  <si>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</si>
  <si>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</si>
  <si>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</si>
  <si>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</si>
  <si>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</si>
  <si>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</si>
  <si>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</si>
  <si>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</si>
  <si>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</si>
  <si>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</si>
  <si>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</si>
  <si>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</si>
  <si>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</si>
  <si>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</si>
  <si>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</si>
  <si>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</si>
  <si>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</si>
  <si>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</si>
  <si>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</si>
  <si>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</si>
  <si>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</si>
  <si>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</si>
  <si>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</si>
  <si>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</si>
  <si>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</si>
  <si>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</si>
  <si>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</si>
  <si>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</si>
  <si>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</si>
  <si>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</si>
  <si>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</si>
  <si>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</si>
  <si>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</si>
  <si>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</si>
  <si>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</si>
  <si>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</si>
  <si>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</si>
  <si>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</si>
  <si>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</si>
  <si>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</si>
  <si>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</si>
  <si>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</si>
  <si>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</si>
  <si>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</si>
  <si>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</si>
  <si>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</si>
  <si>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</si>
  <si>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</si>
  <si>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</si>
  <si>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</si>
  <si>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</si>
  <si>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</si>
  <si>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</si>
  <si>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</si>
  <si>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</si>
  <si>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</si>
  <si>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</si>
  <si>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</si>
  <si>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</si>
  <si>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</si>
  <si>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</si>
  <si>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</si>
  <si>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</si>
  <si>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</si>
  <si>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</si>
  <si>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</si>
  <si>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</si>
  <si>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</si>
  <si>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</si>
  <si>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</si>
  <si>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</si>
  <si>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</si>
  <si>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</si>
  <si>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</si>
  <si>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</si>
  <si>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</si>
  <si>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</si>
  <si>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</si>
  <si>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</si>
  <si>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</si>
  <si>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</si>
  <si>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</si>
  <si>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</si>
  <si>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</si>
  <si>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</si>
  <si>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</si>
  <si>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</si>
  <si>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</si>
  <si>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</si>
  <si>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</si>
  <si>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</si>
  <si>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</si>
  <si>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</si>
  <si>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</si>
  <si>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</si>
  <si>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</si>
  <si>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</si>
  <si>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</si>
  <si>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</si>
  <si>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</si>
  <si>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</si>
  <si>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</si>
  <si>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</si>
  <si>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</si>
  <si>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</si>
  <si>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</si>
  <si>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</si>
  <si>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</si>
  <si>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</si>
  <si>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</si>
  <si>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</si>
  <si>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</si>
  <si>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</si>
  <si>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</si>
  <si>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</si>
  <si>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</si>
  <si>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</si>
  <si>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</si>
  <si>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</si>
  <si>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</si>
  <si>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</si>
  <si>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</si>
  <si>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</si>
  <si>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</si>
  <si>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</si>
  <si>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</si>
  <si>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</si>
  <si>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</si>
  <si>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</si>
  <si>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</si>
  <si>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</si>
  <si>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</si>
  <si>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</si>
  <si>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</si>
  <si>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</si>
  <si>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</si>
  <si>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</si>
  <si>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</si>
  <si>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</si>
  <si>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</si>
  <si>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</si>
  <si>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</si>
  <si>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</si>
  <si>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</si>
  <si>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</si>
  <si>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</si>
  <si>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</si>
  <si>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</si>
  <si>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</si>
  <si>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</si>
  <si>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</si>
  <si>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</si>
  <si>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</si>
  <si>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</si>
  <si>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</si>
  <si>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</si>
  <si>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</si>
  <si>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</si>
  <si>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</si>
  <si>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</si>
  <si>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</si>
  <si>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</si>
  <si>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</si>
  <si>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</si>
  <si>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</si>
  <si>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</si>
  <si>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</si>
  <si>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</si>
  <si>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</si>
  <si>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</si>
  <si>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</si>
  <si>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</si>
  <si>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</si>
  <si>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</si>
  <si>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</si>
  <si>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</si>
  <si>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</si>
  <si>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</si>
  <si>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</si>
  <si>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</si>
  <si>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</si>
  <si>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</si>
  <si>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</si>
  <si>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</si>
  <si>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</si>
  <si>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</si>
  <si>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</si>
  <si>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</si>
  <si>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</si>
  <si>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</si>
  <si>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</si>
  <si>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</si>
  <si>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</si>
  <si>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</si>
  <si>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</si>
  <si>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</si>
  <si>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</si>
  <si>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</si>
  <si>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</si>
  <si>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</si>
  <si>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</si>
  <si>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</si>
  <si>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</si>
  <si>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</si>
  <si>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</si>
  <si>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</si>
  <si>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</si>
  <si>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</si>
  <si>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</si>
  <si>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</si>
  <si>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</si>
  <si>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</si>
  <si>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</si>
  <si>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</si>
  <si>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</si>
  <si>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</si>
  <si>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</si>
  <si>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</si>
  <si>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</si>
  <si>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</si>
  <si>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</si>
  <si>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</si>
  <si>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</si>
  <si>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</si>
  <si>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</si>
  <si>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</si>
  <si>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</si>
  <si>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</si>
  <si>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</si>
  <si>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</si>
  <si>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</si>
  <si>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</si>
  <si>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</si>
  <si>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</si>
  <si>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</si>
  <si>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</si>
  <si>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</si>
  <si>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</si>
  <si>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</si>
  <si>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</si>
  <si>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</si>
  <si>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</si>
  <si>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</si>
  <si>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</si>
  <si>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</si>
  <si>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</si>
  <si>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</si>
  <si>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</si>
  <si>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</si>
  <si>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</si>
  <si>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</si>
  <si>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</si>
  <si>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</si>
  <si>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</si>
  <si>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</si>
  <si>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</si>
  <si>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</si>
  <si>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</si>
  <si>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</si>
  <si>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</si>
  <si>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</si>
  <si>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</si>
  <si>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</si>
  <si>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</si>
  <si>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</si>
  <si>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</si>
  <si>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</si>
  <si>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</si>
  <si>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</si>
  <si>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</si>
  <si>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</si>
  <si>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</si>
  <si>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</si>
  <si>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</si>
  <si>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</si>
  <si>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</si>
  <si>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</si>
  <si>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</si>
  <si>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</si>
  <si>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</si>
  <si>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</si>
  <si>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</si>
  <si>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</si>
  <si>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</si>
  <si>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</si>
  <si>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</si>
  <si>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</si>
  <si>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</si>
  <si>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</si>
  <si>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</si>
  <si>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</si>
  <si>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</si>
  <si>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</si>
  <si>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</si>
  <si>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</si>
  <si>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</si>
  <si>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</si>
  <si>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</si>
  <si>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</si>
  <si>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</si>
  <si>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</si>
  <si>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</si>
  <si>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</si>
  <si>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</si>
  <si>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</si>
  <si>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</si>
  <si>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</si>
  <si>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</si>
  <si>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</si>
  <si>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</si>
  <si>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</si>
  <si>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</si>
  <si>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</si>
  <si>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</si>
  <si>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</si>
  <si>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</si>
  <si>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</si>
  <si>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</si>
  <si>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</si>
  <si>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</si>
  <si>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</si>
  <si>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</si>
  <si>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</si>
  <si>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</si>
  <si>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</si>
  <si>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</si>
  <si>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</si>
  <si>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</si>
  <si>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</si>
  <si>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</si>
  <si>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</si>
  <si>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</si>
  <si>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</si>
  <si>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</si>
  <si>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</si>
  <si>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</si>
  <si>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</si>
  <si>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</si>
  <si>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</si>
  <si>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</si>
  <si>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</si>
  <si>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</si>
  <si>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</si>
  <si>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</si>
  <si>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</si>
  <si>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</si>
  <si>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</si>
  <si>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</si>
  <si>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</si>
  <si>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</si>
  <si>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</si>
  <si>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</si>
  <si>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</si>
  <si>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</si>
  <si>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</si>
  <si>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</si>
  <si>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</si>
  <si>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</si>
  <si>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</si>
  <si>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</si>
  <si>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</si>
  <si>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</si>
  <si>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</si>
  <si>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</si>
  <si>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</si>
  <si>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</si>
  <si>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</si>
  <si>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</si>
  <si>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</si>
  <si>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</si>
  <si>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</si>
  <si>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</si>
  <si>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</si>
  <si>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</si>
  <si>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</si>
  <si>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</si>
  <si>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</si>
  <si>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</si>
  <si>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</si>
  <si>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</si>
  <si>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</si>
  <si>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</si>
  <si>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</si>
  <si>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</si>
  <si>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</si>
  <si>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</si>
  <si>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</si>
  <si>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</si>
  <si>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</si>
  <si>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</si>
  <si>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</si>
  <si>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</si>
  <si>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</si>
  <si>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</si>
  <si>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</si>
  <si>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</si>
  <si>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</si>
  <si>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</si>
  <si>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</si>
  <si>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</si>
  <si>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</si>
  <si>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</si>
  <si>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</si>
  <si>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</si>
  <si>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</si>
  <si>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</si>
  <si>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</si>
  <si>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</si>
  <si>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</si>
  <si>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</si>
  <si>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</si>
  <si>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</si>
  <si>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</si>
  <si>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</si>
  <si>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</si>
  <si>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</si>
  <si>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</si>
  <si>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</si>
  <si>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</si>
  <si>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</si>
  <si>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</si>
  <si>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</si>
  <si>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</si>
  <si>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</si>
  <si>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</si>
  <si>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</si>
  <si>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</si>
  <si>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</si>
  <si>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</si>
  <si>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</si>
  <si>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</si>
  <si>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</si>
  <si>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</si>
  <si>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</si>
  <si>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</si>
  <si>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</si>
  <si>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</si>
  <si>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</si>
  <si>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</si>
  <si>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</si>
  <si>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</si>
  <si>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</si>
  <si>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</si>
  <si>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</si>
  <si>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</si>
  <si>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</si>
  <si>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</si>
  <si>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</si>
  <si>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</si>
  <si>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</si>
  <si>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</si>
  <si>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</si>
  <si>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</si>
  <si>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</si>
  <si>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</si>
  <si>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</si>
  <si>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</si>
  <si>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</si>
  <si>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</si>
  <si>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</si>
  <si>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</si>
  <si>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</si>
  <si>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</si>
  <si>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</si>
  <si>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</si>
  <si>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</si>
  <si>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</si>
  <si>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</si>
  <si>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</si>
  <si>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</si>
  <si>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</si>
  <si>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</si>
  <si>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</si>
  <si>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</si>
  <si>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</si>
  <si>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</si>
  <si>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</si>
  <si>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</si>
  <si>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</si>
  <si>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</si>
  <si>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</si>
  <si>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</si>
  <si>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</si>
  <si>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</si>
  <si>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</si>
  <si>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</si>
  <si>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</si>
  <si>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</si>
  <si>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</si>
  <si>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</si>
  <si>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</si>
  <si>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</si>
  <si>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</si>
  <si>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</si>
  <si>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</si>
  <si>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</si>
  <si>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</si>
  <si>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</si>
  <si>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</si>
  <si>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</si>
  <si>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</si>
  <si>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</si>
  <si>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</si>
  <si>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</si>
  <si>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</si>
  <si>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</si>
  <si>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</si>
  <si>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</si>
  <si>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</si>
  <si>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</si>
  <si>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</si>
  <si>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</si>
  <si>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</si>
  <si>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</si>
  <si>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</si>
  <si>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</si>
  <si>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</si>
  <si>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</si>
  <si>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</si>
  <si>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</si>
  <si>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</si>
  <si>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</si>
  <si>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</si>
  <si>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</si>
  <si>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</si>
  <si>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</si>
  <si>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</si>
  <si>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</si>
  <si>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</si>
  <si>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</si>
  <si>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</si>
  <si>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</si>
  <si>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</si>
  <si>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</si>
  <si>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</si>
  <si>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</si>
  <si>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</si>
  <si>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</si>
  <si>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</si>
  <si>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</si>
  <si>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</si>
  <si>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</si>
  <si>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</si>
  <si>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</si>
  <si>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</si>
  <si>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</si>
  <si>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</si>
  <si>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</si>
  <si>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</si>
  <si>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</si>
  <si>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</si>
  <si>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</si>
  <si>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</si>
  <si>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</si>
  <si>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</si>
  <si>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</si>
  <si>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</si>
  <si>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</si>
  <si>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</si>
  <si>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</si>
  <si>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</si>
  <si>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</si>
  <si>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</si>
  <si>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</si>
  <si>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</si>
  <si>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</si>
  <si>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</si>
  <si>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</si>
  <si>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</si>
  <si>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</si>
  <si>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</si>
  <si>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</si>
  <si>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</si>
  <si>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</si>
  <si>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</si>
  <si>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</si>
  <si>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</si>
  <si>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</si>
  <si>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</si>
  <si>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</si>
  <si>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</si>
  <si>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</si>
  <si>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</si>
  <si>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</si>
  <si>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</si>
  <si>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</si>
  <si>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</si>
  <si>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</si>
  <si>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</si>
  <si>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</si>
  <si>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</si>
  <si>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</si>
  <si>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</si>
  <si>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</si>
  <si>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</si>
  <si>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</si>
  <si>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</si>
  <si>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</si>
  <si>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</si>
  <si>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</si>
  <si>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</si>
  <si>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</si>
  <si>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</si>
  <si>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</si>
  <si>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</si>
  <si>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</si>
  <si>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</si>
  <si>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</si>
  <si>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</si>
  <si>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</si>
  <si>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</si>
  <si>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</si>
  <si>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</si>
  <si>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</si>
  <si>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</si>
  <si>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</si>
  <si>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</si>
  <si>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</si>
  <si>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</si>
  <si>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</si>
  <si>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</si>
  <si>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</si>
  <si>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</si>
  <si>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</si>
  <si>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</si>
  <si>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</si>
  <si>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</si>
  <si>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</si>
  <si>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</si>
  <si>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</si>
  <si>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</si>
  <si>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</si>
  <si>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</si>
  <si>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</si>
  <si>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</si>
  <si>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</si>
  <si>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</si>
  <si>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</si>
  <si>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</si>
  <si>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</si>
  <si>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</si>
  <si>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</si>
  <si>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</si>
  <si>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</si>
  <si>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</si>
  <si>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</si>
  <si>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</si>
  <si>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</si>
  <si>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</si>
  <si>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</si>
  <si>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</si>
  <si>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</si>
  <si>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</si>
  <si>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</si>
  <si>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</si>
  <si>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</si>
  <si>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</si>
  <si>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</si>
  <si>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</si>
  <si>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</si>
  <si>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</si>
  <si>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</si>
  <si>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</si>
  <si>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</si>
  <si>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</si>
  <si>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</si>
  <si>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</si>
  <si>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</si>
  <si>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</si>
  <si>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</si>
  <si>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</si>
  <si>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</si>
  <si>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</si>
  <si>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</si>
  <si>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</si>
  <si>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</si>
  <si>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</si>
  <si>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</si>
  <si>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</si>
  <si>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</si>
  <si>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</si>
  <si>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</si>
  <si>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</si>
  <si>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</si>
  <si>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</si>
  <si>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</si>
  <si>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</si>
  <si>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</si>
  <si>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</si>
  <si>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</si>
  <si>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</si>
  <si>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</si>
  <si>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</si>
  <si>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</si>
  <si>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</si>
  <si>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</si>
  <si>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</si>
  <si>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</si>
  <si>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</si>
  <si>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</si>
  <si>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</si>
  <si>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</si>
  <si>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</si>
  <si>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</si>
  <si>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</si>
  <si>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</si>
  <si>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</si>
  <si>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</si>
  <si>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</si>
  <si>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</si>
  <si>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</si>
  <si>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</si>
  <si>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</si>
  <si>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</si>
  <si>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</si>
  <si>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</si>
  <si>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</si>
  <si>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</si>
  <si>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</si>
  <si>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</si>
  <si>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</si>
  <si>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</si>
  <si>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</si>
  <si>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</si>
  <si>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</si>
  <si>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</si>
  <si>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</si>
  <si>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</si>
  <si>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</si>
  <si>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</si>
  <si>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</si>
  <si>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</si>
  <si>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</si>
  <si>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</si>
  <si>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</si>
  <si>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</si>
  <si>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</si>
  <si>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</si>
  <si>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</si>
  <si>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</si>
  <si>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</si>
  <si>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</si>
  <si>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</si>
  <si>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</si>
  <si>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</si>
  <si>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</si>
  <si>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</si>
  <si>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</si>
  <si>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</si>
  <si>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</si>
  <si>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</si>
  <si>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</si>
  <si>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</si>
  <si>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</si>
  <si>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</si>
  <si>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</si>
  <si>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</si>
  <si>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</si>
  <si>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</si>
  <si>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</si>
  <si>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</si>
  <si>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</si>
  <si>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</si>
  <si>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</si>
  <si>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</si>
  <si>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</si>
  <si>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</si>
  <si>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</si>
  <si>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</si>
  <si>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</si>
  <si>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</si>
  <si>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</si>
  <si>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</si>
  <si>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</si>
  <si>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</si>
  <si>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</si>
  <si>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</si>
  <si>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</si>
  <si>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</si>
  <si>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</si>
  <si>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</si>
  <si>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</si>
  <si>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</si>
  <si>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</si>
  <si>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</si>
  <si>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</si>
  <si>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</si>
  <si>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</si>
  <si>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</si>
  <si>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</si>
  <si>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</si>
  <si>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</si>
  <si>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</si>
  <si>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</si>
  <si>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</si>
  <si>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</si>
  <si>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</si>
  <si>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</si>
  <si>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</si>
  <si>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</si>
  <si>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</si>
  <si>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</si>
  <si>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</si>
  <si>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</si>
  <si>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</si>
  <si>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</si>
  <si>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</si>
  <si>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</si>
  <si>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</si>
  <si>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</si>
  <si>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</si>
  <si>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</si>
  <si>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</si>
  <si>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</si>
  <si>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</si>
  <si>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</si>
  <si>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</si>
  <si>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</si>
  <si>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</si>
  <si>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</si>
  <si>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</si>
  <si>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</si>
  <si>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</si>
  <si>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</si>
  <si>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</si>
  <si>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</si>
  <si>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</si>
  <si>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</si>
  <si>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</si>
  <si>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</si>
  <si>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</si>
  <si>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</si>
  <si>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</si>
  <si>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</si>
  <si>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</si>
  <si>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</si>
  <si>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</si>
  <si>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</si>
  <si>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</si>
  <si>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</si>
  <si>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</si>
  <si>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</si>
  <si>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</si>
  <si>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</si>
  <si>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</si>
  <si>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</si>
  <si>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</si>
  <si>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</si>
  <si>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</si>
  <si>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</si>
  <si>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</si>
  <si>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</si>
  <si>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</si>
  <si>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</si>
  <si>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</si>
  <si>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</si>
  <si>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</si>
  <si>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</si>
  <si>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</si>
  <si>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</si>
  <si>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</si>
  <si>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</si>
  <si>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</si>
  <si>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</si>
  <si>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</si>
  <si>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</si>
  <si>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</si>
  <si>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</si>
  <si>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</si>
  <si>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</si>
  <si>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</si>
  <si>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</si>
  <si>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</si>
  <si>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</si>
  <si>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</si>
  <si>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</si>
  <si>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</si>
  <si>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</si>
  <si>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</si>
  <si>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</si>
  <si>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</si>
  <si>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</si>
  <si>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</si>
  <si>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</si>
  <si>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</si>
  <si>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</si>
  <si>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</si>
  <si>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</si>
  <si>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</si>
  <si>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</si>
  <si>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</si>
  <si>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</si>
  <si>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</si>
  <si>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</si>
  <si>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</si>
  <si>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</si>
  <si>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</si>
  <si>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</si>
  <si>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</si>
  <si>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</si>
  <si>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</si>
  <si>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</si>
  <si>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</si>
  <si>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</si>
  <si>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</si>
  <si>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</si>
  <si>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</si>
  <si>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</si>
  <si>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</si>
  <si>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</si>
  <si>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</si>
  <si>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</si>
  <si>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</si>
  <si>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</si>
  <si>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</si>
  <si>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</si>
  <si>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</si>
  <si>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</si>
  <si>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</si>
  <si>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</si>
  <si>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</si>
  <si>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</si>
  <si>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</si>
  <si>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</si>
  <si>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</si>
  <si>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</si>
  <si>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</si>
  <si>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</si>
  <si>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</si>
  <si>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</si>
  <si>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</si>
  <si>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</si>
  <si>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</si>
  <si>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</si>
  <si>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</si>
  <si>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</si>
  <si>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</si>
  <si>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</si>
  <si>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</si>
  <si>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</si>
  <si>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</si>
  <si>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</si>
  <si>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</si>
  <si>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</si>
  <si>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</si>
  <si>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</si>
  <si>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</si>
  <si>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</si>
  <si>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</si>
  <si>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</si>
  <si>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</si>
  <si>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</si>
  <si>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</si>
  <si>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</si>
  <si>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</si>
  <si>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</si>
  <si>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</si>
  <si>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</si>
  <si>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</si>
  <si>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</si>
  <si>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</si>
  <si>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</si>
  <si>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</si>
  <si>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</si>
  <si>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</si>
  <si>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</si>
  <si>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</si>
  <si>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</si>
  <si>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</si>
  <si>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</si>
  <si>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</si>
  <si>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</si>
  <si>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</si>
  <si>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</si>
  <si>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</si>
  <si>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</si>
  <si>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</si>
  <si>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</si>
  <si>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</si>
  <si>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</si>
  <si>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</si>
  <si>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</si>
  <si>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</si>
  <si>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</si>
  <si>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</si>
  <si>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</si>
  <si>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</si>
  <si>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</si>
  <si>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</si>
  <si>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</si>
  <si>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</si>
  <si>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</si>
  <si>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</si>
  <si>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</si>
  <si>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</si>
  <si>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</si>
  <si>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</si>
  <si>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</si>
  <si>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</si>
  <si>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</si>
  <si>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</si>
  <si>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</si>
  <si>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</si>
  <si>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</si>
  <si>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</si>
  <si>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</si>
  <si>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</si>
  <si>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</si>
  <si>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</si>
  <si>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</si>
  <si>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</si>
  <si>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</si>
  <si>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</si>
  <si>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</si>
  <si>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</si>
  <si>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</si>
  <si>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</si>
  <si>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</si>
  <si>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</si>
  <si>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</si>
  <si>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</si>
  <si>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</si>
  <si>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</si>
  <si>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</si>
  <si>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</si>
  <si>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</si>
  <si>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</si>
  <si>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</si>
  <si>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</si>
  <si>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</si>
  <si>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</si>
  <si>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</si>
  <si>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</si>
  <si>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</si>
  <si>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</si>
  <si>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</si>
  <si>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</si>
  <si>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</si>
  <si>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</si>
  <si>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</si>
  <si>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</si>
  <si>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</si>
  <si>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</si>
  <si>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</si>
  <si>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</si>
  <si>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</si>
  <si>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</si>
  <si>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</si>
  <si>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</si>
  <si>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</si>
  <si>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</si>
  <si>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</si>
  <si>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</si>
  <si>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</si>
  <si>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</si>
  <si>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</si>
  <si>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</si>
  <si>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</si>
  <si>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</si>
  <si>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</si>
  <si>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</si>
  <si>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</si>
  <si>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</si>
  <si>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</si>
  <si>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</si>
  <si>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</si>
  <si>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</si>
  <si>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</si>
  <si>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</si>
  <si>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</si>
  <si>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</si>
  <si>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</si>
  <si>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</si>
  <si>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</si>
  <si>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</si>
  <si>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</si>
  <si>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</si>
  <si>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</si>
  <si>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</si>
  <si>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</si>
  <si>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</si>
  <si>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</si>
  <si>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</si>
  <si>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</si>
  <si>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</si>
  <si>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</si>
  <si>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</si>
  <si>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</si>
  <si>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</si>
  <si>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</si>
  <si>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</si>
  <si>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</si>
  <si>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</si>
  <si>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</si>
  <si>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</si>
  <si>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</si>
  <si>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</si>
  <si>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</si>
  <si>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</si>
  <si>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</si>
  <si>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</si>
  <si>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</si>
  <si>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</si>
  <si>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</si>
  <si>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</si>
  <si>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</si>
  <si>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</si>
  <si>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</si>
  <si>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</si>
  <si>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</si>
  <si>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</si>
  <si>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</si>
  <si>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</si>
  <si>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</si>
  <si>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</si>
  <si>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</si>
  <si>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</si>
  <si>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</si>
  <si>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</si>
  <si>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</si>
  <si>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</si>
  <si>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</si>
  <si>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</si>
  <si>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</si>
  <si>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</si>
  <si>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</si>
  <si>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</si>
  <si>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</si>
  <si>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</si>
  <si>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</si>
  <si>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</si>
  <si>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</si>
  <si>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</si>
  <si>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</si>
  <si>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</si>
  <si>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</si>
  <si>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</si>
  <si>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</si>
  <si>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</si>
  <si>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</si>
  <si>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</si>
  <si>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</si>
  <si>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</si>
  <si>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</si>
  <si>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</si>
  <si>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</si>
  <si>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</si>
  <si>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</si>
  <si>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</si>
  <si>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</si>
  <si>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</si>
  <si>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</si>
  <si>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</si>
  <si>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</si>
  <si>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</si>
  <si>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</si>
  <si>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</si>
  <si>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</si>
  <si>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</si>
  <si>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</si>
  <si>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</si>
  <si>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</si>
  <si>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</si>
  <si>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</si>
  <si>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</si>
  <si>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</si>
  <si>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</si>
  <si>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</si>
  <si>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</si>
  <si>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</si>
  <si>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</si>
  <si>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</si>
  <si>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</si>
  <si>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</si>
  <si>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</si>
  <si>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</si>
  <si>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</si>
  <si>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</si>
  <si>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</si>
  <si>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</si>
  <si>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</si>
  <si>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</si>
  <si>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</si>
  <si>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</si>
  <si>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</si>
  <si>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</si>
  <si>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</si>
  <si>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</si>
  <si>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</si>
  <si>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</si>
  <si>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</si>
  <si>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</si>
  <si>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</si>
  <si>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</si>
  <si>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</si>
  <si>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</si>
  <si>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</si>
  <si>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</si>
  <si>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</si>
  <si>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</si>
  <si>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</si>
  <si>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</si>
  <si>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</si>
  <si>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</si>
  <si>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</si>
  <si>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</si>
  <si>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</si>
  <si>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</si>
  <si>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</si>
  <si>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</si>
  <si>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</si>
  <si>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</si>
  <si>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</si>
  <si>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</si>
  <si>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</si>
  <si>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</si>
  <si>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</si>
  <si>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</si>
  <si>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</si>
  <si>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</si>
  <si>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</si>
  <si>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</si>
  <si>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</si>
  <si>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</si>
  <si>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</si>
  <si>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</si>
  <si>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</si>
  <si>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</si>
  <si>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</si>
  <si>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</si>
  <si>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</si>
  <si>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</si>
  <si>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</si>
  <si>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</si>
  <si>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</si>
  <si>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</si>
  <si>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</si>
  <si>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</si>
  <si>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</si>
  <si>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</si>
  <si>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</si>
  <si>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</si>
  <si>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</si>
  <si>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</si>
  <si>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</si>
  <si>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</si>
  <si>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</si>
  <si>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</si>
  <si>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</si>
  <si>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</si>
  <si>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</si>
  <si>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</si>
  <si>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</si>
  <si>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</si>
  <si>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</si>
  <si>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</si>
  <si>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</si>
  <si>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</si>
  <si>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</si>
  <si>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</si>
  <si>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</si>
  <si>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</si>
  <si>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</si>
  <si>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</si>
  <si>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</si>
  <si>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</si>
  <si>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</si>
  <si>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</si>
  <si>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</si>
  <si>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</si>
  <si>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</si>
  <si>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</si>
  <si>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</si>
  <si>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</si>
  <si>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</si>
  <si>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</si>
  <si>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</si>
  <si>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</si>
  <si>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</si>
  <si>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</si>
  <si>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</si>
  <si>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</si>
  <si>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</si>
  <si>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</si>
  <si>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</si>
  <si>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</si>
  <si>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</si>
  <si>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</si>
  <si>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</si>
  <si>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</si>
  <si>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</si>
  <si>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</si>
  <si>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</si>
  <si>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</si>
  <si>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</si>
  <si>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</si>
  <si>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</si>
  <si>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</si>
  <si>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</si>
  <si>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</si>
  <si>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</si>
  <si>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</si>
  <si>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</si>
  <si>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</si>
  <si>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</si>
  <si>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</si>
  <si>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</si>
  <si>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</si>
  <si>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</si>
  <si>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</si>
  <si>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</si>
  <si>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</si>
  <si>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</si>
  <si>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</si>
  <si>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</si>
  <si>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</si>
  <si>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</si>
  <si>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</si>
  <si>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</si>
  <si>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</si>
  <si>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</si>
  <si>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</si>
  <si>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</si>
  <si>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</si>
  <si>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</si>
  <si>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</si>
  <si>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</si>
  <si>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</si>
  <si>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</si>
  <si>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</si>
  <si>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</si>
  <si>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</si>
  <si>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</si>
  <si>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</si>
  <si>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</si>
  <si>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</si>
  <si>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</si>
  <si>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</si>
  <si>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</si>
  <si>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</si>
  <si>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</si>
  <si>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</si>
  <si>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</si>
  <si>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</si>
  <si>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</si>
  <si>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</si>
  <si>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</si>
  <si>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</si>
  <si>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</si>
  <si>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</si>
  <si>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</si>
  <si>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</si>
  <si>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</si>
  <si>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</si>
  <si>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</si>
  <si>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</si>
  <si>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</si>
  <si>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</si>
  <si>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</si>
  <si>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</si>
  <si>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</si>
  <si>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</si>
  <si>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</si>
  <si>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</si>
  <si>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</si>
  <si>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</si>
  <si>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</si>
  <si>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</si>
  <si>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</si>
  <si>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</si>
  <si>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</si>
  <si>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</si>
  <si>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</si>
  <si>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</si>
  <si>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</si>
  <si>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</si>
  <si>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</si>
  <si>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</si>
  <si>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</si>
  <si>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</si>
  <si>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</si>
  <si>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</si>
  <si>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</si>
  <si>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</si>
  <si>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</si>
  <si>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</si>
  <si>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</si>
  <si>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</si>
  <si>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</si>
  <si>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</si>
  <si>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</si>
  <si>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</si>
  <si>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</si>
  <si>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</si>
  <si>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</si>
  <si>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</si>
  <si>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</si>
  <si>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</si>
  <si>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</si>
  <si>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</si>
  <si>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</si>
  <si>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</si>
  <si>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</si>
  <si>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</si>
  <si>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</si>
  <si>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</si>
  <si>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</si>
  <si>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</si>
  <si>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</si>
  <si>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</si>
  <si>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</si>
  <si>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</si>
  <si>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</si>
  <si>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</si>
  <si>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</si>
  <si>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</si>
  <si>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</si>
  <si>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</si>
  <si>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</si>
  <si>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</si>
  <si>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</si>
  <si>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</si>
  <si>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</si>
  <si>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</si>
  <si>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</si>
  <si>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</si>
  <si>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</si>
  <si>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</si>
  <si>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</si>
  <si>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</si>
  <si>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</si>
  <si>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</si>
  <si>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</si>
  <si>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</si>
  <si>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</si>
  <si>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</si>
  <si>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</si>
  <si>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</si>
  <si>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</si>
  <si>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</si>
  <si>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</si>
  <si>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</si>
  <si>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</si>
  <si>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</si>
  <si>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</si>
  <si>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</si>
  <si>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</si>
  <si>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</si>
  <si>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</si>
  <si>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</si>
  <si>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</si>
  <si>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</si>
  <si>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</si>
  <si>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</si>
  <si>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</si>
  <si>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</si>
  <si>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</si>
  <si>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</si>
  <si>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</si>
  <si>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</si>
  <si>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</si>
  <si>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</si>
  <si>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</si>
  <si>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</si>
  <si>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</si>
  <si>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</si>
  <si>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</si>
  <si>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</si>
  <si>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</si>
  <si>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</si>
  <si>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</si>
  <si>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</si>
  <si>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</si>
  <si>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</si>
  <si>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</si>
  <si>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</si>
  <si>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</si>
  <si>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</si>
  <si>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</si>
  <si>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</si>
  <si>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</si>
  <si>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</si>
  <si>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</si>
  <si>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</si>
  <si>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</si>
  <si>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</si>
  <si>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</si>
  <si>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</si>
  <si>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</si>
  <si>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</si>
  <si>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</si>
  <si>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</si>
  <si>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</si>
  <si>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</si>
  <si>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</si>
  <si>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</si>
  <si>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</si>
  <si>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</si>
  <si>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</si>
  <si>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</si>
  <si>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</si>
  <si>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</si>
  <si>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</si>
  <si>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</si>
  <si>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</si>
  <si>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</si>
  <si>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</si>
  <si>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</si>
  <si>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</si>
  <si>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</si>
  <si>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</si>
  <si>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</si>
  <si>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</si>
  <si>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</si>
  <si>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</si>
  <si>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</si>
  <si>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</si>
  <si>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</si>
  <si>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</si>
  <si>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</si>
  <si>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</si>
  <si>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</si>
  <si>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</si>
  <si>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</si>
  <si>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</si>
  <si>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</si>
  <si>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</si>
  <si>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</si>
  <si>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</si>
  <si>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</si>
  <si>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</si>
  <si>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</si>
  <si>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</si>
  <si>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</si>
  <si>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</si>
  <si>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</si>
  <si>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</si>
  <si>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</si>
  <si>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</si>
  <si>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</si>
  <si>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</si>
  <si>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</si>
  <si>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</si>
  <si>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</si>
  <si>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</si>
  <si>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</si>
  <si>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</si>
  <si>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</si>
  <si>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</si>
  <si>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</si>
  <si>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</si>
  <si>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</si>
  <si>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</si>
  <si>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</si>
  <si>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</si>
  <si>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</si>
  <si>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</si>
  <si>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</si>
  <si>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</si>
  <si>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</si>
  <si>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</si>
  <si>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</si>
  <si>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</si>
  <si>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</si>
  <si>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</si>
  <si>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</si>
  <si>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</si>
  <si>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</si>
  <si>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</si>
  <si>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</si>
  <si>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</si>
  <si>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</si>
  <si>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</si>
  <si>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</si>
  <si>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</si>
  <si>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</si>
  <si>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</si>
  <si>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</si>
  <si>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</si>
  <si>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</si>
  <si>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</si>
  <si>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</si>
  <si>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</si>
  <si>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</si>
  <si>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</si>
  <si>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</si>
  <si>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</si>
  <si>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</si>
  <si>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</si>
  <si>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</si>
  <si>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</si>
  <si>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</si>
  <si>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</si>
  <si>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</si>
  <si>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</si>
  <si>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</si>
  <si>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</si>
  <si>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</si>
  <si>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</si>
  <si>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</si>
  <si>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</si>
  <si>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</si>
  <si>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</si>
  <si>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</si>
  <si>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</si>
  <si>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</si>
  <si>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</si>
  <si>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</si>
  <si>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</si>
  <si>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</si>
  <si>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</si>
  <si>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</si>
  <si>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</si>
  <si>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</si>
  <si>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</si>
  <si>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</si>
  <si>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</si>
  <si>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</si>
  <si>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</si>
  <si>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</si>
  <si>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</si>
  <si>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</si>
  <si>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</si>
  <si>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</si>
  <si>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</si>
  <si>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</si>
  <si>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</si>
  <si>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</si>
  <si>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</si>
  <si>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</si>
  <si>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</si>
  <si>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</si>
  <si>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</si>
  <si>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</si>
  <si>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</si>
  <si>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</si>
  <si>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</si>
  <si>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</si>
  <si>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</si>
  <si>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</si>
  <si>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</si>
  <si>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</si>
  <si>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</si>
  <si>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</si>
  <si>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</si>
  <si>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</si>
  <si>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</si>
  <si>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</si>
  <si>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</si>
  <si>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</si>
  <si>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</si>
  <si>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</si>
  <si>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</si>
  <si>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</si>
  <si>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</si>
  <si>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</si>
  <si>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</si>
  <si>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</si>
  <si>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</si>
  <si>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</si>
  <si>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</si>
  <si>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</si>
  <si>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</si>
  <si>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</si>
  <si>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</si>
  <si>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</si>
  <si>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</si>
  <si>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</si>
  <si>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</si>
  <si>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</si>
  <si>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</si>
  <si>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</si>
  <si>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</si>
  <si>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</si>
  <si>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</si>
  <si>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</si>
  <si>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</si>
  <si>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</si>
  <si>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</si>
  <si>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</si>
  <si>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</si>
  <si>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</si>
  <si>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</si>
  <si>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</si>
  <si>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</si>
  <si>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</si>
  <si>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</si>
  <si>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</si>
  <si>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</si>
  <si>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</si>
  <si>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</si>
  <si>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</si>
  <si>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</si>
  <si>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</si>
  <si>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</si>
  <si>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</si>
  <si>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</si>
  <si>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</si>
  <si>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</si>
  <si>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</si>
  <si>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</si>
  <si>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</si>
  <si>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</si>
  <si>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</si>
  <si>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</si>
  <si>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</si>
  <si>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</si>
  <si>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</si>
  <si>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</si>
  <si>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</si>
  <si>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</si>
  <si>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</si>
  <si>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</si>
  <si>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</si>
  <si>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</si>
  <si>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</si>
  <si>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</si>
  <si>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</si>
  <si>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</si>
  <si>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</si>
  <si>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</si>
  <si>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</si>
  <si>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</si>
  <si>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</si>
  <si>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</si>
  <si>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</si>
  <si>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</si>
  <si>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</si>
  <si>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</si>
  <si>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</si>
  <si>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</si>
  <si>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</si>
  <si>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</si>
  <si>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</si>
  <si>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</si>
  <si>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</si>
  <si>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</si>
  <si>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</si>
  <si>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</si>
  <si>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</si>
  <si>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</si>
  <si>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</si>
  <si>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</si>
  <si>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</si>
  <si>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</si>
  <si>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</si>
  <si>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</si>
  <si>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</si>
  <si>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</si>
  <si>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</si>
  <si>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</si>
  <si>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</si>
  <si>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</si>
  <si>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</si>
  <si>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</si>
  <si>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</si>
  <si>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</si>
  <si>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</si>
  <si>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</si>
  <si>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</si>
  <si>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</si>
  <si>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</si>
  <si>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</si>
  <si>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</si>
  <si>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</si>
  <si>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</si>
  <si>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</si>
  <si>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</si>
  <si>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</si>
  <si>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</si>
  <si>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</si>
  <si>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</si>
  <si>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</si>
  <si>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</si>
  <si>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</si>
  <si>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</si>
  <si>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</si>
  <si>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</si>
  <si>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</si>
  <si>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</si>
  <si>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</si>
  <si>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</si>
  <si>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</si>
  <si>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</si>
  <si>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</si>
  <si>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</si>
  <si>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</si>
  <si>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</si>
  <si>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</si>
  <si>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</si>
  <si>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</si>
  <si>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</si>
  <si>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</si>
  <si>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</si>
  <si>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</si>
  <si>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</si>
  <si>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</si>
  <si>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</si>
  <si>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</si>
  <si>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</si>
  <si>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</si>
  <si>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</si>
  <si>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</si>
  <si>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</si>
  <si>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</si>
  <si>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</si>
  <si>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</si>
  <si>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</si>
  <si>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</si>
  <si>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</si>
  <si>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</si>
  <si>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</si>
  <si>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</si>
  <si>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</si>
  <si>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</si>
  <si>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</si>
  <si>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</si>
  <si>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</si>
  <si>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</si>
  <si>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</si>
  <si>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</si>
  <si>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</si>
  <si>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</si>
  <si>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</si>
  <si>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</si>
  <si>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</si>
  <si>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</si>
  <si>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</si>
  <si>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</si>
  <si>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</si>
  <si>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</si>
  <si>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</si>
  <si>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</si>
  <si>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</si>
  <si>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</si>
  <si>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</si>
  <si>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</si>
  <si>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</si>
  <si>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</si>
  <si>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</si>
  <si>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</si>
  <si>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</si>
  <si>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</si>
  <si>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</si>
  <si>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</si>
  <si>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</si>
  <si>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</si>
  <si>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</si>
  <si>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</si>
  <si>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</si>
  <si>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</si>
  <si>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</si>
  <si>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</si>
  <si>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</si>
  <si>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</si>
  <si>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</si>
  <si>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</si>
  <si>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</si>
  <si>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</si>
  <si>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</si>
  <si>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</si>
  <si>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</si>
  <si>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</si>
  <si>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</si>
  <si>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</si>
  <si>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</si>
  <si>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</si>
  <si>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</si>
  <si>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</si>
  <si>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</si>
  <si>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</si>
  <si>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</si>
  <si>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</si>
  <si>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</si>
  <si>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</si>
  <si>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</si>
  <si>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</si>
  <si>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</si>
  <si>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</si>
  <si>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</si>
  <si>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</si>
  <si>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</si>
  <si>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</si>
  <si>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</si>
  <si>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</si>
  <si>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</si>
  <si>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</si>
  <si>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</si>
  <si>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</si>
  <si>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</si>
  <si>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</si>
  <si>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</si>
  <si>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</si>
  <si>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</si>
  <si>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</si>
  <si>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</si>
  <si>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</si>
  <si>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</si>
  <si>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</si>
  <si>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</si>
  <si>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</si>
  <si>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</si>
  <si>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</si>
  <si>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</si>
  <si>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</si>
  <si>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</si>
  <si>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</si>
  <si>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</si>
  <si>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</si>
  <si>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</si>
  <si>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</si>
  <si>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</si>
  <si>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</si>
  <si>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</si>
  <si>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</si>
  <si>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</si>
  <si>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</si>
  <si>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</si>
  <si>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</si>
  <si>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</si>
  <si>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</si>
  <si>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</si>
  <si>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</si>
  <si>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</si>
  <si>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</si>
  <si>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</si>
  <si>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</si>
  <si>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</si>
  <si>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</si>
  <si>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</si>
  <si>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</si>
  <si>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</si>
  <si>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</si>
  <si>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</si>
  <si>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</si>
  <si>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</si>
  <si>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</si>
  <si>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</si>
  <si>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</si>
  <si>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</si>
  <si>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</si>
  <si>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</si>
  <si>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</si>
  <si>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</si>
  <si>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</si>
  <si>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</si>
  <si>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</si>
  <si>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</si>
  <si>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</si>
  <si>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</si>
  <si>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</si>
  <si>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</si>
  <si>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</si>
  <si>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</si>
  <si>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</si>
  <si>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</si>
  <si>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</si>
  <si>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</si>
  <si>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</si>
  <si>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</si>
  <si>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</si>
  <si>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</si>
  <si>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</si>
  <si>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</si>
  <si>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</si>
  <si>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</si>
  <si>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</si>
  <si>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</si>
  <si>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</si>
  <si>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</si>
  <si>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</si>
  <si>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</si>
  <si>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</si>
  <si>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</si>
  <si>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</si>
  <si>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</si>
  <si>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</si>
  <si>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</si>
  <si>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</si>
  <si>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</si>
  <si>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</si>
  <si>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</si>
  <si>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</si>
  <si>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</si>
  <si>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</si>
  <si>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</si>
  <si>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</si>
  <si>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</si>
  <si>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</si>
  <si>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</si>
  <si>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</si>
  <si>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</si>
  <si>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</si>
  <si>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</si>
  <si>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</si>
  <si>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</si>
  <si>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</si>
  <si>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</si>
  <si>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</si>
  <si>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</si>
  <si>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</si>
  <si>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</si>
  <si>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</si>
  <si>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</si>
  <si>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</si>
  <si>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</si>
  <si>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</si>
  <si>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</si>
  <si>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</si>
  <si>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</si>
  <si>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</si>
  <si>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</si>
  <si>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</si>
  <si>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</si>
  <si>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</si>
  <si>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</si>
  <si>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</si>
  <si>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</si>
  <si>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</si>
  <si>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</si>
  <si>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</si>
  <si>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</si>
  <si>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</si>
  <si>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</si>
  <si>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</si>
  <si>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</si>
  <si>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</si>
  <si>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</si>
  <si>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</si>
  <si>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</si>
  <si>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</si>
  <si>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</si>
  <si>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</si>
  <si>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</si>
  <si>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</si>
  <si>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</si>
  <si>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</si>
  <si>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</si>
  <si>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</si>
  <si>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</si>
  <si>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</si>
  <si>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</si>
  <si>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</si>
  <si>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</si>
  <si>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</si>
  <si>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</si>
  <si>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</si>
  <si>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</si>
  <si>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</si>
  <si>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</si>
  <si>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</si>
  <si>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</si>
  <si>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</si>
  <si>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</si>
  <si>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</si>
  <si>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</si>
  <si>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</si>
  <si>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</si>
  <si>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</si>
  <si>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</si>
  <si>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</si>
  <si>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</si>
  <si>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</si>
  <si>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</si>
  <si>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</si>
  <si>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</si>
  <si>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</si>
  <si>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</si>
  <si>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</si>
  <si>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</si>
  <si>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</si>
  <si>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</si>
  <si>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</si>
  <si>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</si>
  <si>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</si>
  <si>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</si>
  <si>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</si>
  <si>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</si>
  <si>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</si>
  <si>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</si>
  <si>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</si>
  <si>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</si>
  <si>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</si>
  <si>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</si>
  <si>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</si>
  <si>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</si>
  <si>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</si>
  <si>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</si>
  <si>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</si>
  <si>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</si>
  <si>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</si>
  <si>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</si>
  <si>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</si>
  <si>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</si>
  <si>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</si>
  <si>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</si>
  <si>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</si>
  <si>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</si>
  <si>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</si>
  <si>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</si>
  <si>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</si>
  <si>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</si>
  <si>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</si>
  <si>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</si>
  <si>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</si>
  <si>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</si>
  <si>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</si>
  <si>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</si>
  <si>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</si>
  <si>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</si>
  <si>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</si>
  <si>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</si>
  <si>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</si>
  <si>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</si>
  <si>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</si>
  <si>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</si>
  <si>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</si>
  <si>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</si>
  <si>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</si>
  <si>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</si>
  <si>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</si>
  <si>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</si>
  <si>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</si>
  <si>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</si>
  <si>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</si>
  <si>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</si>
  <si>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</si>
  <si>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</si>
  <si>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</si>
  <si>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</si>
  <si>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</si>
  <si>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</si>
  <si>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</si>
  <si>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</si>
  <si>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</si>
  <si>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</si>
  <si>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</si>
  <si>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</si>
  <si>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</si>
  <si>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</si>
  <si>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</si>
  <si>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</si>
  <si>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</si>
  <si>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</si>
  <si>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</si>
  <si>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</si>
  <si>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</si>
  <si>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</si>
  <si>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</si>
  <si>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</si>
  <si>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</si>
  <si>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</si>
  <si>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</si>
  <si>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</si>
  <si>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</si>
  <si>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</si>
  <si>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</si>
  <si>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</si>
  <si>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</si>
  <si>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</si>
  <si>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</si>
  <si>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</si>
  <si>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</si>
  <si>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</si>
  <si>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</si>
  <si>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</si>
  <si>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</si>
  <si>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</si>
  <si>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</si>
  <si>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</si>
  <si>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</si>
  <si>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</si>
  <si>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</si>
  <si>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</si>
  <si>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</si>
  <si>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</si>
  <si>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</si>
  <si>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</si>
  <si>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</si>
  <si>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</si>
  <si>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</si>
  <si>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</si>
  <si>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</si>
  <si>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</si>
  <si>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</si>
  <si>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</si>
  <si>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</si>
  <si>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</si>
  <si>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</si>
  <si>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</si>
  <si>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</si>
  <si>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</si>
  <si>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</si>
  <si>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</si>
  <si>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</si>
  <si>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</si>
  <si>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</si>
  <si>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</si>
  <si>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</si>
  <si>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</si>
  <si>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</si>
  <si>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</si>
  <si>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</si>
  <si>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</si>
  <si>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</si>
  <si>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</si>
  <si>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</si>
  <si>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</si>
  <si>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</si>
  <si>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</si>
  <si>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</si>
  <si>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</si>
  <si>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</si>
  <si>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</si>
  <si>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</si>
  <si>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</si>
  <si>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</si>
  <si>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</si>
  <si>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</si>
  <si>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</si>
  <si>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</si>
  <si>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</si>
  <si>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</si>
  <si>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</si>
  <si>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</si>
  <si>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</si>
  <si>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</si>
  <si>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</si>
  <si>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</si>
  <si>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</si>
  <si>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</si>
  <si>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</si>
  <si>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</si>
  <si>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</si>
  <si>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</si>
  <si>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</si>
  <si>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</si>
  <si>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</si>
  <si>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</si>
  <si>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</si>
  <si>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</si>
  <si>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</si>
  <si>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</si>
  <si>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</si>
  <si>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</si>
  <si>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</si>
  <si>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</si>
  <si>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</si>
  <si>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</si>
  <si>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</si>
  <si>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</si>
  <si>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</si>
  <si>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</si>
  <si>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</si>
  <si>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</si>
  <si>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</si>
  <si>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</si>
  <si>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</si>
  <si>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</si>
  <si>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</si>
  <si>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</si>
  <si>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</si>
  <si>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</si>
  <si>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</si>
  <si>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</si>
  <si>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</si>
  <si>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</si>
  <si>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</si>
  <si>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</si>
  <si>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</si>
  <si>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</si>
  <si>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</si>
  <si>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</si>
  <si>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</si>
  <si>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</si>
  <si>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</si>
  <si>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</si>
  <si>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</si>
  <si>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</si>
  <si>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</si>
  <si>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</si>
  <si>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</si>
  <si>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</si>
  <si>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</si>
  <si>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</si>
  <si>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</si>
  <si>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</si>
  <si>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</si>
  <si>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</si>
  <si>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</si>
  <si>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</si>
  <si>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</si>
  <si>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</si>
  <si>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</si>
  <si>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</si>
  <si>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</si>
  <si>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</si>
  <si>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</si>
  <si>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</si>
  <si>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</si>
  <si>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</si>
  <si>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</si>
  <si>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</si>
  <si>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</si>
  <si>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</si>
  <si>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</si>
  <si>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</si>
  <si>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</si>
  <si>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</si>
  <si>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</si>
  <si>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</si>
  <si>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</si>
  <si>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</si>
  <si>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</si>
  <si>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</si>
  <si>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</si>
  <si>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</si>
  <si>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</si>
  <si>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</si>
  <si>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</si>
  <si>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</si>
  <si>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</si>
  <si>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</si>
  <si>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</si>
  <si>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</si>
  <si>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</si>
  <si>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</si>
  <si>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</si>
  <si>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</si>
  <si>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</si>
  <si>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</si>
  <si>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</si>
  <si>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</si>
  <si>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</si>
  <si>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</si>
  <si>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</si>
  <si>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</si>
  <si>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</si>
  <si>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</si>
  <si>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</si>
  <si>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</si>
  <si>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</si>
  <si>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</si>
  <si>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</si>
  <si>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</si>
  <si>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</si>
  <si>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</si>
  <si>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</si>
  <si>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</si>
  <si>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</si>
  <si>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</si>
  <si>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</si>
  <si>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</si>
  <si>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</si>
  <si>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</si>
  <si>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</si>
  <si>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</si>
  <si>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</si>
  <si>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</si>
  <si>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</si>
  <si>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</si>
  <si>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</si>
  <si>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</si>
  <si>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</si>
  <si>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</si>
  <si>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</si>
  <si>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</si>
  <si>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</si>
  <si>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</si>
  <si>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</si>
  <si>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</si>
  <si>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</si>
  <si>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</si>
  <si>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</si>
  <si>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</si>
  <si>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</si>
  <si>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</si>
  <si>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</si>
  <si>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</si>
  <si>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</si>
  <si>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</si>
  <si>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</si>
  <si>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</si>
  <si>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</si>
  <si>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</si>
  <si>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</si>
  <si>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</si>
  <si>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</si>
  <si>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</si>
  <si>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</si>
  <si>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</si>
  <si>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</si>
  <si>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</si>
  <si>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</si>
  <si>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</si>
  <si>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</si>
  <si>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</si>
  <si>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Parent Category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</si>
  <si>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</si>
  <si>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</si>
  <si>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</si>
  <si>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</si>
  <si>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</si>
  <si>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</si>
  <si>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</si>
  <si>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</si>
  <si>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</si>
  <si>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</si>
  <si>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</si>
  <si>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</si>
  <si>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</si>
  <si>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</si>
  <si>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</si>
  <si>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</si>
  <si>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</si>
  <si>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</si>
  <si>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</si>
  <si>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</si>
  <si>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</si>
  <si>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</si>
  <si>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</si>
  <si>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</si>
  <si>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</si>
  <si>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</si>
  <si>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</si>
  <si>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</si>
  <si>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</si>
  <si>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</si>
  <si>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</si>
  <si>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</si>
  <si>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</si>
  <si>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</si>
  <si>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</si>
  <si>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</si>
  <si>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 Count</t>
  </si>
  <si>
    <t>Average # of Backers</t>
  </si>
  <si>
    <t>Median # of Backers</t>
  </si>
  <si>
    <t>Successful</t>
  </si>
  <si>
    <t>Failed</t>
  </si>
  <si>
    <t>Minimum # of Backers</t>
  </si>
  <si>
    <t>Maximum # of Backers</t>
  </si>
  <si>
    <t>Variance of Backer Count</t>
  </si>
  <si>
    <t>Standard Deviation of Backer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</si>
</sst>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49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1" xfId="0" applyBorder="1" applyAlignment="1">
      <alignment wrapText="1"/>
    </xf>
    <xf numFmtId="0" fontId="1" fillId="0" borderId="2" xfId="0" applyFont="1" applyBorder="1" applyAlignment="1">
      <alignment horizontal="center"/>
    </xf>
    <xf numFmtId="0" fontId="0" fillId="0" borderId="2" xfId="0" applyBorder="1"/>
    <xf numFmtId="9" fontId="0" fillId="0" borderId="2" xfId="0" applyNumberFormat="1" applyBorder="1"/>
    <xf numFmtId="0" fontId="0" fillId="0" borderId="1" xfId="0" applyBorder="1"/>
    <xf numFmtId="0" fontId="0" fillId="0" borderId="3" xfId="0" applyBorder="1" applyAlignment="1">
      <alignment wrapText="1"/>
    </xf>
    <xf numFmtId="0" fontId="0" fillId="0" borderId="3" xfId="0" applyBorder="1"/>
  </cellXfs>
  <cellStyles count="1">
    <cellStyle name="Normal" xfId="0" builtinId="0"/>
  </cellStyles>
  <dxfs count="6">
    <dxf>
      <fill>
        <patternFill>
          <bgColor rgb="FFFF8B8B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rgb="FFFF6565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FF8B8B"/>
      <color rgb="FFFF65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[StarterBook_ExcelChallenge_AdrianStrecker.xlsx]Category Pivot Table &amp; 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 &amp;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F7-4DF8-A222-666780268DBB}"/>
            </c:ext>
          </c:extLst>
        </c:ser>
        <c:ser>
          <c:idx val="1"/>
          <c:order val="1"/>
          <c:tx>
            <c:strRef>
              <c:f>'Category Pivot Table &amp; Chart'!$C$3:$C$4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7D-4081-865D-B2F424BE4EC6}"/>
            </c:ext>
          </c:extLst>
        </c:ser>
        <c:ser>
          <c:idx val="2"/>
          <c:order val="2"/>
          <c:tx>
            <c:strRef>
              <c:f>'Category Pivot Table &amp; Chart'!$D$3:$D$4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7D-4081-865D-B2F424BE4EC6}"/>
            </c:ext>
          </c:extLst>
        </c:ser>
        <c:ser>
          <c:idx val="3"/>
          <c:order val="3"/>
          <c:tx>
            <c:strRef>
              <c:f>'Category Pivot Table &amp; Chart'!$E$3:$E$4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7D-4081-865D-B2F424BE4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0963071"/>
        <c:axId val="1456703503"/>
      </c:barChart>
      <c:catAx>
        <c:axId val="1060963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703503"/>
        <c:crosses val="autoZero"/>
        <c:auto val="1"/>
        <c:lblAlgn val="ctr"/>
        <c:lblOffset val="100"/>
        <c:noMultiLvlLbl val="0"/>
      </c:catAx>
      <c:valAx>
        <c:axId val="1456703503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96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[StarterBook_ExcelChallenge_AdrianStrecker.xlsx]Sub-Cat Pivot Table &amp; Chart!PivotTable4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Pivot Table &amp;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'Sub-Cat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 &amp;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DE-45A6-B387-AF560A26DD41}"/>
            </c:ext>
          </c:extLst>
        </c:ser>
        <c:ser>
          <c:idx val="1"/>
          <c:order val="1"/>
          <c:tx>
            <c:strRef>
              <c:f>'Sub-Cat Pivot Table &amp; 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'Sub-Cat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 &amp; Chart'!$C$6:$C$47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DE-45A6-B387-AF560A26DD41}"/>
            </c:ext>
          </c:extLst>
        </c:ser>
        <c:ser>
          <c:idx val="2"/>
          <c:order val="2"/>
          <c:tx>
            <c:strRef>
              <c:f>'Sub-Cat Pivot Table &amp; 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'Sub-Cat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 &amp; Chart'!$D$6:$D$47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DE-45A6-B387-AF560A26DD41}"/>
            </c:ext>
          </c:extLst>
        </c:ser>
        <c:ser>
          <c:idx val="3"/>
          <c:order val="3"/>
          <c:tx>
            <c:strRef>
              <c:f>'Sub-Cat Pivot Table &amp; Chart'!$E$4:$E$5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'Sub-Cat Pivot Table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 Table &amp; Chart'!$E$6:$E$47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DE-45A6-B387-AF560A26D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6479871"/>
        <c:axId val="1456696847"/>
      </c:barChart>
      <c:catAx>
        <c:axId val="12864798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696847"/>
        <c:crosses val="autoZero"/>
        <c:auto val="1"/>
        <c:lblAlgn val="ctr"/>
        <c:lblOffset val="100"/>
        <c:noMultiLvlLbl val="0"/>
      </c:catAx>
      <c:valAx>
        <c:axId val="14566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47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[StarterBook_ExcelChallenge_AdrianStrecker.xlsx]Month Created!PivotTable2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Kickstarters</a:t>
            </a:r>
            <a:r>
              <a:rPr lang="en-US" baseline="0"/>
              <a:t>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C0-402B-B2DC-F0FBC3B186CC}"/>
            </c:ext>
          </c:extLst>
        </c:ser>
        <c:ser>
          <c:idx val="1"/>
          <c:order val="1"/>
          <c:tx>
            <c:strRef>
              <c:f>'Month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C0-402B-B2DC-F0FBC3B186CC}"/>
            </c:ext>
          </c:extLst>
        </c:ser>
        <c:ser>
          <c:idx val="2"/>
          <c:order val="2"/>
          <c:tx>
            <c:strRef>
              <c:f>'Month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C0-402B-B2DC-F0FBC3B18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2116580351"/>
        <c:axId val="1999154415"/>
      </c:lineChart>
      <c:catAx>
        <c:axId val="2116580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154415"/>
        <c:crosses val="autoZero"/>
        <c:auto val="1"/>
        <c:lblAlgn val="ctr"/>
        <c:lblOffset val="100"/>
        <c:noMultiLvlLbl val="0"/>
      </c:catAx>
      <c:valAx>
        <c:axId val="19991544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58035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671701043974526E-2"/>
          <c:y val="9.6212710765239962E-2"/>
          <c:w val="0.95442076923343633"/>
          <c:h val="0.75577581012490169"/>
        </c:manualLayout>
      </c:layout>
      <c:lineChart>
        <c:grouping val="standard"/>
        <c:varyColors val="0"/>
        <c:ser>
          <c:idx val="0"/>
          <c:order val="0"/>
          <c:tx>
            <c:strRef>
              <c:f>'Outcome by Goal %'!$F$1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Goal %'!$A$2:$A$13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 %'!$F$2:$F$13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3C-4AD8-8272-FC934F7FA1D3}"/>
            </c:ext>
          </c:extLst>
        </c:ser>
        <c:ser>
          <c:idx val="1"/>
          <c:order val="1"/>
          <c:tx>
            <c:strRef>
              <c:f>'Outcome by Goal %'!$G$1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Goal %'!$A$2:$A$13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 %'!$G$2:$G$13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3C-4AD8-8272-FC934F7FA1D3}"/>
            </c:ext>
          </c:extLst>
        </c:ser>
        <c:ser>
          <c:idx val="2"/>
          <c:order val="2"/>
          <c:tx>
            <c:strRef>
              <c:f>'Outcome by Goal %'!$H$1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Goal %'!$A$2:$A$13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 %'!$H$2:$H$13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3C-4AD8-8272-FC934F7FA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41664"/>
        <c:axId val="425326256"/>
      </c:lineChart>
      <c:catAx>
        <c:axId val="51741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326256"/>
        <c:crosses val="autoZero"/>
        <c:auto val="1"/>
        <c:lblAlgn val="ctr"/>
        <c:lblOffset val="100"/>
        <c:noMultiLvlLbl val="0"/>
      </c:catAx>
      <c:valAx>
        <c:axId val="425326256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4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129546</xdr:colOff>
      <xdr:row>0</xdr:row>
      <xdr:rowOff>179070</xdr:rowOff>
    </xdr:from>
    <xdr:to>
      <xdr:col>15</xdr:col>
      <xdr:colOff>236220</xdr:colOff>
      <xdr:row>23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1452BE-5E5F-4DB9-AAAA-0213D8326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1</xdr:row>
      <xdr:rowOff>179070</xdr:rowOff>
    </xdr:from>
    <xdr:to>
      <xdr:col>22</xdr:col>
      <xdr:colOff>167640</xdr:colOff>
      <xdr:row>26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8A628A-94BC-4A05-B752-D3630F974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220980</xdr:colOff>
      <xdr:row>1</xdr:row>
      <xdr:rowOff>179070</xdr:rowOff>
    </xdr:from>
    <xdr:to>
      <xdr:col>18</xdr:col>
      <xdr:colOff>68580</xdr:colOff>
      <xdr:row>22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602CDE-465F-47AE-A3A8-900F84DE7C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13</xdr:row>
      <xdr:rowOff>95250</xdr:rowOff>
    </xdr:from>
    <xdr:to>
      <xdr:col>11</xdr:col>
      <xdr:colOff>472440</xdr:colOff>
      <xdr:row>40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58FB1E-4388-4711-A0C2-78BDE03BC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" refreshedDate="44033.659312268515" createdVersion="6" refreshedVersion="6" minRefreshableVersion="3" recordCount="4115" xr:uid="{FA9F32BE-EB9C-4A8D-9755-39CEAE65AE43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" refreshedDate="44034.618885648146" createdVersion="6" refreshedVersion="6" minRefreshableVersion="3" recordCount="4115" xr:uid="{908379B7-0DF5-4705-A8EC-6F03AA95234C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418"/>
    <n v="1"/>
    <x v="1"/>
    <x v="6"/>
  </r>
  <r>
    <m/>
    <m/>
    <m/>
    <m/>
    <m/>
    <x v="4"/>
    <x v="21"/>
    <m/>
    <m/>
    <m/>
    <m/>
    <m/>
    <m/>
    <x v="41"/>
    <x v="2880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B2F97C-9426-4560-BE8D-F254A3A4129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5F52F-87FC-44DA-9B21-B65C6EA8728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F6222B-9314-4366-B35B-3FEC7C26415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D1" zoomScaleNormal="100" workbookViewId="0">
      <selection activeCell="A2" sqref="A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style="14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5546875" style="14" bestFit="1" customWidth="1"/>
    <col min="16" max="16" width="21" bestFit="1" customWidth="1"/>
    <col min="17" max="17" width="21.33203125" bestFit="1" customWidth="1"/>
    <col min="18" max="18" width="12.4414062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3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4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>(E2/D2)</f>
        <v>1.3685882352941177</v>
      </c>
      <c r="P2" s="5">
        <f>(E2/L2)</f>
        <v>63.917582417582416</v>
      </c>
      <c r="Q2" s="6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4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5">
        <f t="shared" ref="O3:O66" si="0">(E3/D3)</f>
        <v>1.4260827250608272</v>
      </c>
      <c r="P3" s="5">
        <f t="shared" ref="P3:P66" si="1">(E3/L3)</f>
        <v>185.48101265822785</v>
      </c>
      <c r="Q3" s="6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1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5">
        <f t="shared" si="0"/>
        <v>1.05</v>
      </c>
      <c r="P4" s="5">
        <f t="shared" si="1"/>
        <v>15</v>
      </c>
      <c r="Q4" s="6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4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5">
        <f t="shared" si="0"/>
        <v>1.0389999999999999</v>
      </c>
      <c r="P5" s="5">
        <f t="shared" si="1"/>
        <v>69.266666666666666</v>
      </c>
      <c r="Q5" s="6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4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5">
        <f t="shared" si="0"/>
        <v>1.2299154545454545</v>
      </c>
      <c r="P6" s="5">
        <f t="shared" si="1"/>
        <v>190.55028169014085</v>
      </c>
      <c r="Q6" s="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4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5">
        <f t="shared" si="0"/>
        <v>1.0977744436109027</v>
      </c>
      <c r="P7" s="5">
        <f t="shared" si="1"/>
        <v>93.40425531914893</v>
      </c>
      <c r="Q7" s="6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4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5">
        <f t="shared" si="0"/>
        <v>1.064875</v>
      </c>
      <c r="P8" s="5">
        <f t="shared" si="1"/>
        <v>146.87931034482759</v>
      </c>
      <c r="Q8" s="6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4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5">
        <f t="shared" si="0"/>
        <v>1.0122222222222221</v>
      </c>
      <c r="P9" s="5">
        <f t="shared" si="1"/>
        <v>159.82456140350877</v>
      </c>
      <c r="Q9" s="6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4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5">
        <f t="shared" si="0"/>
        <v>1.0004342857142856</v>
      </c>
      <c r="P10" s="5">
        <f t="shared" si="1"/>
        <v>291.79333333333335</v>
      </c>
      <c r="Q10" s="6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4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5">
        <f t="shared" si="0"/>
        <v>1.2599800000000001</v>
      </c>
      <c r="P11" s="5">
        <f t="shared" si="1"/>
        <v>31.499500000000001</v>
      </c>
      <c r="Q11" s="6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4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5">
        <f t="shared" si="0"/>
        <v>1.0049999999999999</v>
      </c>
      <c r="P12" s="5">
        <f t="shared" si="1"/>
        <v>158.68421052631578</v>
      </c>
      <c r="Q12" s="6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4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5">
        <f t="shared" si="0"/>
        <v>1.2050000000000001</v>
      </c>
      <c r="P13" s="5">
        <f t="shared" si="1"/>
        <v>80.333333333333329</v>
      </c>
      <c r="Q13" s="6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5">
        <f t="shared" si="0"/>
        <v>1.6529333333333334</v>
      </c>
      <c r="P14" s="5">
        <f t="shared" si="1"/>
        <v>59.961305925030231</v>
      </c>
      <c r="Q14" s="6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4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5">
        <f t="shared" si="0"/>
        <v>1.5997142857142856</v>
      </c>
      <c r="P15" s="5">
        <f t="shared" si="1"/>
        <v>109.78431372549019</v>
      </c>
      <c r="Q15" s="6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4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5">
        <f t="shared" si="0"/>
        <v>1.0093333333333334</v>
      </c>
      <c r="P16" s="5">
        <f t="shared" si="1"/>
        <v>147.70731707317074</v>
      </c>
      <c r="Q16" s="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4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5">
        <f t="shared" si="0"/>
        <v>1.0660000000000001</v>
      </c>
      <c r="P17" s="5">
        <f t="shared" si="1"/>
        <v>21.755102040816325</v>
      </c>
      <c r="Q17" s="6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4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5">
        <f t="shared" si="0"/>
        <v>1.0024166666666667</v>
      </c>
      <c r="P18" s="5">
        <f t="shared" si="1"/>
        <v>171.84285714285716</v>
      </c>
      <c r="Q18" s="6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4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5">
        <f t="shared" si="0"/>
        <v>1.0066666666666666</v>
      </c>
      <c r="P19" s="5">
        <f t="shared" si="1"/>
        <v>41.944444444444443</v>
      </c>
      <c r="Q19" s="6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4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5">
        <f t="shared" si="0"/>
        <v>1.0632110000000001</v>
      </c>
      <c r="P20" s="5">
        <f t="shared" si="1"/>
        <v>93.264122807017543</v>
      </c>
      <c r="Q20" s="6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4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5">
        <f t="shared" si="0"/>
        <v>1.4529411764705882</v>
      </c>
      <c r="P21" s="5">
        <f t="shared" si="1"/>
        <v>56.136363636363633</v>
      </c>
      <c r="Q21" s="6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4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5">
        <f t="shared" si="0"/>
        <v>1.002</v>
      </c>
      <c r="P22" s="5">
        <f t="shared" si="1"/>
        <v>80.16</v>
      </c>
      <c r="Q22" s="6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4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5">
        <f t="shared" si="0"/>
        <v>1.0913513513513513</v>
      </c>
      <c r="P23" s="5">
        <f t="shared" si="1"/>
        <v>199.9009900990099</v>
      </c>
      <c r="Q23" s="6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5">
        <f t="shared" si="0"/>
        <v>1.1714285714285715</v>
      </c>
      <c r="P24" s="5">
        <f t="shared" si="1"/>
        <v>51.25</v>
      </c>
      <c r="Q24" s="6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4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5">
        <f t="shared" si="0"/>
        <v>1.1850000000000001</v>
      </c>
      <c r="P25" s="5">
        <f t="shared" si="1"/>
        <v>103.04347826086956</v>
      </c>
      <c r="Q25" s="6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4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5">
        <f t="shared" si="0"/>
        <v>1.0880768571428572</v>
      </c>
      <c r="P26" s="5">
        <f t="shared" si="1"/>
        <v>66.346149825783982</v>
      </c>
      <c r="Q26" s="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4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5">
        <f t="shared" si="0"/>
        <v>1.3333333333333333</v>
      </c>
      <c r="P27" s="5">
        <f t="shared" si="1"/>
        <v>57.142857142857146</v>
      </c>
      <c r="Q27" s="6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4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5">
        <f t="shared" si="0"/>
        <v>1.552</v>
      </c>
      <c r="P28" s="5">
        <f t="shared" si="1"/>
        <v>102.10526315789474</v>
      </c>
      <c r="Q28" s="6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4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5">
        <f t="shared" si="0"/>
        <v>1.1172500000000001</v>
      </c>
      <c r="P29" s="5">
        <f t="shared" si="1"/>
        <v>148.96666666666667</v>
      </c>
      <c r="Q29" s="6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4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5">
        <f t="shared" si="0"/>
        <v>1.0035000000000001</v>
      </c>
      <c r="P30" s="5">
        <f t="shared" si="1"/>
        <v>169.6056338028169</v>
      </c>
      <c r="Q30" s="6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4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5">
        <f t="shared" si="0"/>
        <v>1.2333333333333334</v>
      </c>
      <c r="P31" s="5">
        <f t="shared" si="1"/>
        <v>31.623931623931625</v>
      </c>
      <c r="Q31" s="6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4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5">
        <f t="shared" si="0"/>
        <v>1.0129975</v>
      </c>
      <c r="P32" s="5">
        <f t="shared" si="1"/>
        <v>76.45264150943396</v>
      </c>
      <c r="Q32" s="6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4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5">
        <f t="shared" si="0"/>
        <v>1</v>
      </c>
      <c r="P33" s="5">
        <f t="shared" si="1"/>
        <v>13</v>
      </c>
      <c r="Q33" s="6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5">
        <f t="shared" si="0"/>
        <v>1.0024604569420035</v>
      </c>
      <c r="P34" s="5">
        <f t="shared" si="1"/>
        <v>320.44943820224717</v>
      </c>
      <c r="Q34" s="6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4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5">
        <f t="shared" si="0"/>
        <v>1.0209523809523811</v>
      </c>
      <c r="P35" s="5">
        <f t="shared" si="1"/>
        <v>83.75</v>
      </c>
      <c r="Q35" s="6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4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5">
        <f t="shared" si="0"/>
        <v>1.3046153846153845</v>
      </c>
      <c r="P36" s="5">
        <f t="shared" si="1"/>
        <v>49.882352941176471</v>
      </c>
      <c r="Q36" s="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4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5">
        <f t="shared" si="0"/>
        <v>1.665</v>
      </c>
      <c r="P37" s="5">
        <f t="shared" si="1"/>
        <v>59.464285714285715</v>
      </c>
      <c r="Q37" s="6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4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5">
        <f t="shared" si="0"/>
        <v>1.4215</v>
      </c>
      <c r="P38" s="5">
        <f t="shared" si="1"/>
        <v>193.84090909090909</v>
      </c>
      <c r="Q38" s="6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4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5">
        <f t="shared" si="0"/>
        <v>1.8344090909090909</v>
      </c>
      <c r="P39" s="5">
        <f t="shared" si="1"/>
        <v>159.51383399209487</v>
      </c>
      <c r="Q39" s="6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4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5">
        <f t="shared" si="0"/>
        <v>1.1004</v>
      </c>
      <c r="P40" s="5">
        <f t="shared" si="1"/>
        <v>41.68181818181818</v>
      </c>
      <c r="Q40" s="6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4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5">
        <f t="shared" si="0"/>
        <v>1.3098000000000001</v>
      </c>
      <c r="P41" s="5">
        <f t="shared" si="1"/>
        <v>150.89861751152074</v>
      </c>
      <c r="Q41" s="6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4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5">
        <f t="shared" si="0"/>
        <v>1.0135000000000001</v>
      </c>
      <c r="P42" s="5">
        <f t="shared" si="1"/>
        <v>126.6875</v>
      </c>
      <c r="Q42" s="6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4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5">
        <f t="shared" si="0"/>
        <v>1</v>
      </c>
      <c r="P43" s="5">
        <f t="shared" si="1"/>
        <v>105.26315789473684</v>
      </c>
      <c r="Q43" s="6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5">
        <f t="shared" si="0"/>
        <v>1.4185714285714286</v>
      </c>
      <c r="P44" s="5">
        <f t="shared" si="1"/>
        <v>117.51479289940828</v>
      </c>
      <c r="Q44" s="6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4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 t="shared" si="0"/>
        <v>3.0865999999999998</v>
      </c>
      <c r="P45" s="5">
        <f t="shared" si="1"/>
        <v>117.36121673003802</v>
      </c>
      <c r="Q45" s="6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4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5">
        <f t="shared" si="0"/>
        <v>1</v>
      </c>
      <c r="P46" s="5">
        <f t="shared" si="1"/>
        <v>133.33333333333334</v>
      </c>
      <c r="Q46" s="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4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5">
        <f t="shared" si="0"/>
        <v>1.2</v>
      </c>
      <c r="P47" s="5">
        <f t="shared" si="1"/>
        <v>98.360655737704917</v>
      </c>
      <c r="Q47" s="6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4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5">
        <f t="shared" si="0"/>
        <v>1.0416666666666667</v>
      </c>
      <c r="P48" s="5">
        <f t="shared" si="1"/>
        <v>194.44444444444446</v>
      </c>
      <c r="Q48" s="6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4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5">
        <f t="shared" si="0"/>
        <v>1.0761100000000001</v>
      </c>
      <c r="P49" s="5">
        <f t="shared" si="1"/>
        <v>76.865000000000009</v>
      </c>
      <c r="Q49" s="6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4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5">
        <f t="shared" si="0"/>
        <v>1.0794999999999999</v>
      </c>
      <c r="P50" s="5">
        <f t="shared" si="1"/>
        <v>56.815789473684212</v>
      </c>
      <c r="Q50" s="6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4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5">
        <f t="shared" si="0"/>
        <v>1</v>
      </c>
      <c r="P51" s="5">
        <f t="shared" si="1"/>
        <v>137.93103448275863</v>
      </c>
      <c r="Q51" s="6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4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5">
        <f t="shared" si="0"/>
        <v>1</v>
      </c>
      <c r="P52" s="5">
        <f t="shared" si="1"/>
        <v>27.272727272727273</v>
      </c>
      <c r="Q52" s="6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4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5">
        <f t="shared" si="0"/>
        <v>1.2801818181818181</v>
      </c>
      <c r="P53" s="5">
        <f t="shared" si="1"/>
        <v>118.33613445378151</v>
      </c>
      <c r="Q53" s="6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5">
        <f t="shared" si="0"/>
        <v>1.1620999999999999</v>
      </c>
      <c r="P54" s="5">
        <f t="shared" si="1"/>
        <v>223.48076923076923</v>
      </c>
      <c r="Q54" s="6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4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5">
        <f t="shared" si="0"/>
        <v>1.0963333333333334</v>
      </c>
      <c r="P55" s="5">
        <f t="shared" si="1"/>
        <v>28.111111111111111</v>
      </c>
      <c r="Q55" s="6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4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5">
        <f t="shared" si="0"/>
        <v>1.01</v>
      </c>
      <c r="P56" s="5">
        <f t="shared" si="1"/>
        <v>194.23076923076923</v>
      </c>
      <c r="Q56" s="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4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5">
        <f t="shared" si="0"/>
        <v>1.2895348837209302</v>
      </c>
      <c r="P57" s="5">
        <f t="shared" si="1"/>
        <v>128.95348837209303</v>
      </c>
      <c r="Q57" s="6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4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5">
        <f t="shared" si="0"/>
        <v>1.0726249999999999</v>
      </c>
      <c r="P58" s="5">
        <f t="shared" si="1"/>
        <v>49.316091954022987</v>
      </c>
      <c r="Q58" s="6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4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5">
        <f t="shared" si="0"/>
        <v>1.0189999999999999</v>
      </c>
      <c r="P59" s="5">
        <f t="shared" si="1"/>
        <v>221.52173913043478</v>
      </c>
      <c r="Q59" s="6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4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5">
        <f t="shared" si="0"/>
        <v>1.0290999999999999</v>
      </c>
      <c r="P60" s="5">
        <f t="shared" si="1"/>
        <v>137.21333333333334</v>
      </c>
      <c r="Q60" s="6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4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5">
        <f t="shared" si="0"/>
        <v>1.0012570000000001</v>
      </c>
      <c r="P61" s="5">
        <f t="shared" si="1"/>
        <v>606.82242424242418</v>
      </c>
      <c r="Q61" s="6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4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5">
        <f t="shared" si="0"/>
        <v>1.0329622222222221</v>
      </c>
      <c r="P62" s="5">
        <f t="shared" si="1"/>
        <v>43.040092592592593</v>
      </c>
      <c r="Q62" s="6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4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5">
        <f t="shared" si="0"/>
        <v>1.4830000000000001</v>
      </c>
      <c r="P63" s="5">
        <f t="shared" si="1"/>
        <v>322.39130434782606</v>
      </c>
      <c r="Q63" s="6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5">
        <f t="shared" si="0"/>
        <v>1.5473333333333332</v>
      </c>
      <c r="P64" s="5">
        <f t="shared" si="1"/>
        <v>96.708333333333329</v>
      </c>
      <c r="Q64" s="6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4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5">
        <f t="shared" si="0"/>
        <v>1.1351849999999999</v>
      </c>
      <c r="P65" s="5">
        <f t="shared" si="1"/>
        <v>35.474531249999998</v>
      </c>
      <c r="Q65" s="6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4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5">
        <f t="shared" si="0"/>
        <v>1.7333333333333334</v>
      </c>
      <c r="P66" s="5">
        <f t="shared" si="1"/>
        <v>86.666666666666671</v>
      </c>
      <c r="Q66" s="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4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5">
        <f t="shared" ref="O67:O130" si="4">(E67/D67)</f>
        <v>1.0752857142857142</v>
      </c>
      <c r="P67" s="5">
        <f t="shared" ref="P67:P130" si="5">(E67/L67)</f>
        <v>132.05263157894737</v>
      </c>
      <c r="Q67" s="6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4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5">
        <f t="shared" si="4"/>
        <v>1.1859999999999999</v>
      </c>
      <c r="P68" s="5">
        <f t="shared" si="5"/>
        <v>91.230769230769226</v>
      </c>
      <c r="Q68" s="6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4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5">
        <f t="shared" si="4"/>
        <v>1.1625000000000001</v>
      </c>
      <c r="P69" s="5">
        <f t="shared" si="5"/>
        <v>116.25</v>
      </c>
      <c r="Q69" s="6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4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5">
        <f t="shared" si="4"/>
        <v>1.2716666666666667</v>
      </c>
      <c r="P70" s="5">
        <f t="shared" si="5"/>
        <v>21.194444444444443</v>
      </c>
      <c r="Q70" s="6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4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5">
        <f t="shared" si="4"/>
        <v>1.109423</v>
      </c>
      <c r="P71" s="5">
        <f t="shared" si="5"/>
        <v>62.327134831460668</v>
      </c>
      <c r="Q71" s="6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4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5">
        <f t="shared" si="4"/>
        <v>1.272</v>
      </c>
      <c r="P72" s="5">
        <f t="shared" si="5"/>
        <v>37.411764705882355</v>
      </c>
      <c r="Q72" s="6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4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5">
        <f t="shared" si="4"/>
        <v>1.2394444444444443</v>
      </c>
      <c r="P73" s="5">
        <f t="shared" si="5"/>
        <v>69.71875</v>
      </c>
      <c r="Q73" s="6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5">
        <f t="shared" si="4"/>
        <v>1.084090909090909</v>
      </c>
      <c r="P74" s="5">
        <f t="shared" si="5"/>
        <v>58.170731707317074</v>
      </c>
      <c r="Q74" s="6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4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5">
        <f t="shared" si="4"/>
        <v>1</v>
      </c>
      <c r="P75" s="5">
        <f t="shared" si="5"/>
        <v>50</v>
      </c>
      <c r="Q75" s="6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4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5">
        <f t="shared" si="4"/>
        <v>1.1293199999999999</v>
      </c>
      <c r="P76" s="5">
        <f t="shared" si="5"/>
        <v>19.471034482758618</v>
      </c>
      <c r="Q76" s="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4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5">
        <f t="shared" si="4"/>
        <v>1.1542857142857144</v>
      </c>
      <c r="P77" s="5">
        <f t="shared" si="5"/>
        <v>85.957446808510639</v>
      </c>
      <c r="Q77" s="6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4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5">
        <f t="shared" si="4"/>
        <v>1.5333333333333334</v>
      </c>
      <c r="P78" s="5">
        <f t="shared" si="5"/>
        <v>30.666666666666668</v>
      </c>
      <c r="Q78" s="6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4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 t="shared" si="4"/>
        <v>3.9249999999999998</v>
      </c>
      <c r="P79" s="5">
        <f t="shared" si="5"/>
        <v>60.384615384615387</v>
      </c>
      <c r="Q79" s="6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4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 t="shared" si="4"/>
        <v>27.02</v>
      </c>
      <c r="P80" s="5">
        <f t="shared" si="5"/>
        <v>38.6</v>
      </c>
      <c r="Q80" s="6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4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5">
        <f t="shared" si="4"/>
        <v>1.27</v>
      </c>
      <c r="P81" s="5">
        <f t="shared" si="5"/>
        <v>40.268292682926827</v>
      </c>
      <c r="Q81" s="6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4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5">
        <f t="shared" si="4"/>
        <v>1.0725</v>
      </c>
      <c r="P82" s="5">
        <f t="shared" si="5"/>
        <v>273.82978723404256</v>
      </c>
      <c r="Q82" s="6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4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5">
        <f t="shared" si="4"/>
        <v>1.98</v>
      </c>
      <c r="P83" s="5">
        <f t="shared" si="5"/>
        <v>53.035714285714285</v>
      </c>
      <c r="Q83" s="6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5">
        <f t="shared" si="4"/>
        <v>1.0001249999999999</v>
      </c>
      <c r="P84" s="5">
        <f t="shared" si="5"/>
        <v>40.005000000000003</v>
      </c>
      <c r="Q84" s="6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4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5">
        <f t="shared" si="4"/>
        <v>1.0249999999999999</v>
      </c>
      <c r="P85" s="5">
        <f t="shared" si="5"/>
        <v>15.76923076923077</v>
      </c>
      <c r="Q85" s="6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4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5">
        <f t="shared" si="4"/>
        <v>1</v>
      </c>
      <c r="P86" s="5">
        <f t="shared" si="5"/>
        <v>71.428571428571431</v>
      </c>
      <c r="Q86" s="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4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5">
        <f t="shared" si="4"/>
        <v>1.2549999999999999</v>
      </c>
      <c r="P87" s="5">
        <f t="shared" si="5"/>
        <v>71.714285714285708</v>
      </c>
      <c r="Q87" s="6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4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5">
        <f t="shared" si="4"/>
        <v>1.0646666666666667</v>
      </c>
      <c r="P88" s="5">
        <f t="shared" si="5"/>
        <v>375.76470588235293</v>
      </c>
      <c r="Q88" s="6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4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5">
        <f t="shared" si="4"/>
        <v>1.046</v>
      </c>
      <c r="P89" s="5">
        <f t="shared" si="5"/>
        <v>104.6</v>
      </c>
      <c r="Q89" s="6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4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5">
        <f t="shared" si="4"/>
        <v>1.0285714285714285</v>
      </c>
      <c r="P90" s="5">
        <f t="shared" si="5"/>
        <v>60</v>
      </c>
      <c r="Q90" s="6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4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5">
        <f t="shared" si="4"/>
        <v>1.1506666666666667</v>
      </c>
      <c r="P91" s="5">
        <f t="shared" si="5"/>
        <v>123.28571428571429</v>
      </c>
      <c r="Q91" s="6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4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5">
        <f t="shared" si="4"/>
        <v>1.004</v>
      </c>
      <c r="P92" s="5">
        <f t="shared" si="5"/>
        <v>31.375</v>
      </c>
      <c r="Q92" s="6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4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5">
        <f t="shared" si="4"/>
        <v>1.2</v>
      </c>
      <c r="P93" s="5">
        <f t="shared" si="5"/>
        <v>78.260869565217391</v>
      </c>
      <c r="Q93" s="6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5">
        <f t="shared" si="4"/>
        <v>1.052</v>
      </c>
      <c r="P94" s="5">
        <f t="shared" si="5"/>
        <v>122.32558139534883</v>
      </c>
      <c r="Q94" s="6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4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5">
        <f t="shared" si="4"/>
        <v>1.1060000000000001</v>
      </c>
      <c r="P95" s="5">
        <f t="shared" si="5"/>
        <v>73.733333333333334</v>
      </c>
      <c r="Q95" s="6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4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5">
        <f t="shared" si="4"/>
        <v>1.04</v>
      </c>
      <c r="P96" s="5">
        <f t="shared" si="5"/>
        <v>21.666666666666668</v>
      </c>
      <c r="Q96" s="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4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5">
        <f t="shared" si="4"/>
        <v>1.3142857142857143</v>
      </c>
      <c r="P97" s="5">
        <f t="shared" si="5"/>
        <v>21.904761904761905</v>
      </c>
      <c r="Q97" s="6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4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5">
        <f t="shared" si="4"/>
        <v>1.1466666666666667</v>
      </c>
      <c r="P98" s="5">
        <f t="shared" si="5"/>
        <v>50.588235294117645</v>
      </c>
      <c r="Q98" s="6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4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5">
        <f t="shared" si="4"/>
        <v>1.0625</v>
      </c>
      <c r="P99" s="5">
        <f t="shared" si="5"/>
        <v>53.125</v>
      </c>
      <c r="Q99" s="6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4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5">
        <f t="shared" si="4"/>
        <v>1.0625</v>
      </c>
      <c r="P100" s="5">
        <f t="shared" si="5"/>
        <v>56.666666666666664</v>
      </c>
      <c r="Q100" s="6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4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5">
        <f t="shared" si="4"/>
        <v>1.0601933333333333</v>
      </c>
      <c r="P101" s="5">
        <f t="shared" si="5"/>
        <v>40.776666666666664</v>
      </c>
      <c r="Q101" s="6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4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5">
        <f t="shared" si="4"/>
        <v>1</v>
      </c>
      <c r="P102" s="5">
        <f t="shared" si="5"/>
        <v>192.30769230769232</v>
      </c>
      <c r="Q102" s="6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4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5">
        <f t="shared" si="4"/>
        <v>1</v>
      </c>
      <c r="P103" s="5">
        <f t="shared" si="5"/>
        <v>100</v>
      </c>
      <c r="Q103" s="6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5">
        <f t="shared" si="4"/>
        <v>1.2775000000000001</v>
      </c>
      <c r="P104" s="5">
        <f t="shared" si="5"/>
        <v>117.92307692307692</v>
      </c>
      <c r="Q104" s="6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4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5">
        <f t="shared" si="4"/>
        <v>1.0515384615384615</v>
      </c>
      <c r="P105" s="5">
        <f t="shared" si="5"/>
        <v>27.897959183673468</v>
      </c>
      <c r="Q105" s="6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4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5">
        <f t="shared" si="4"/>
        <v>1.2</v>
      </c>
      <c r="P106" s="5">
        <f t="shared" si="5"/>
        <v>60</v>
      </c>
      <c r="Q106" s="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4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5">
        <f t="shared" si="4"/>
        <v>1.074090909090909</v>
      </c>
      <c r="P107" s="5">
        <f t="shared" si="5"/>
        <v>39.383333333333333</v>
      </c>
      <c r="Q107" s="6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4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5">
        <f t="shared" si="4"/>
        <v>1.0049999999999999</v>
      </c>
      <c r="P108" s="5">
        <f t="shared" si="5"/>
        <v>186.11111111111111</v>
      </c>
      <c r="Q108" s="6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4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5">
        <f t="shared" si="4"/>
        <v>1.0246666666666666</v>
      </c>
      <c r="P109" s="5">
        <f t="shared" si="5"/>
        <v>111.37681159420291</v>
      </c>
      <c r="Q109" s="6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4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 t="shared" si="4"/>
        <v>2.4666666666666668</v>
      </c>
      <c r="P110" s="5">
        <f t="shared" si="5"/>
        <v>78.723404255319153</v>
      </c>
      <c r="Q110" s="6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4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 t="shared" si="4"/>
        <v>2.1949999999999998</v>
      </c>
      <c r="P111" s="5">
        <f t="shared" si="5"/>
        <v>46.702127659574465</v>
      </c>
      <c r="Q111" s="6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4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5">
        <f t="shared" si="4"/>
        <v>1.3076923076923077</v>
      </c>
      <c r="P112" s="5">
        <f t="shared" si="5"/>
        <v>65.384615384615387</v>
      </c>
      <c r="Q112" s="6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4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5">
        <f t="shared" si="4"/>
        <v>1.5457142857142858</v>
      </c>
      <c r="P113" s="5">
        <f t="shared" si="5"/>
        <v>102.0754716981132</v>
      </c>
      <c r="Q113" s="6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5">
        <f t="shared" si="4"/>
        <v>1.04</v>
      </c>
      <c r="P114" s="5">
        <f t="shared" si="5"/>
        <v>64.197530864197532</v>
      </c>
      <c r="Q114" s="6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4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5">
        <f t="shared" si="4"/>
        <v>1.41</v>
      </c>
      <c r="P115" s="5">
        <f t="shared" si="5"/>
        <v>90.384615384615387</v>
      </c>
      <c r="Q115" s="6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4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5">
        <f t="shared" si="4"/>
        <v>1.0333333333333334</v>
      </c>
      <c r="P116" s="5">
        <f t="shared" si="5"/>
        <v>88.571428571428569</v>
      </c>
      <c r="Q116" s="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4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5">
        <f t="shared" si="4"/>
        <v>1.4044444444444444</v>
      </c>
      <c r="P117" s="5">
        <f t="shared" si="5"/>
        <v>28.727272727272727</v>
      </c>
      <c r="Q117" s="6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4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5">
        <f t="shared" si="4"/>
        <v>1.1365714285714286</v>
      </c>
      <c r="P118" s="5">
        <f t="shared" si="5"/>
        <v>69.78947368421052</v>
      </c>
      <c r="Q118" s="6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4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5">
        <f t="shared" si="4"/>
        <v>1.0049377777777779</v>
      </c>
      <c r="P119" s="5">
        <f t="shared" si="5"/>
        <v>167.48962962962963</v>
      </c>
      <c r="Q119" s="6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4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5">
        <f t="shared" si="4"/>
        <v>1.1303159999999999</v>
      </c>
      <c r="P120" s="5">
        <f t="shared" si="5"/>
        <v>144.91230769230768</v>
      </c>
      <c r="Q120" s="6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4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5">
        <f t="shared" si="4"/>
        <v>1.0455692307692308</v>
      </c>
      <c r="P121" s="5">
        <f t="shared" si="5"/>
        <v>91.840540540540545</v>
      </c>
      <c r="Q121" s="6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4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5">
        <f t="shared" si="4"/>
        <v>1.4285714285714287E-4</v>
      </c>
      <c r="P122" s="5">
        <f t="shared" si="5"/>
        <v>10</v>
      </c>
      <c r="Q122" s="6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4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5">
        <f t="shared" si="4"/>
        <v>3.3333333333333332E-4</v>
      </c>
      <c r="P123" s="5">
        <f t="shared" si="5"/>
        <v>1</v>
      </c>
      <c r="Q123" s="6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5">
        <f t="shared" si="4"/>
        <v>0</v>
      </c>
      <c r="P124" s="5" t="e">
        <f t="shared" si="5"/>
        <v>#DIV/0!</v>
      </c>
      <c r="Q124" s="6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4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5">
        <f t="shared" si="4"/>
        <v>2.7454545454545453E-3</v>
      </c>
      <c r="P125" s="5">
        <f t="shared" si="5"/>
        <v>25.166666666666668</v>
      </c>
      <c r="Q125" s="6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4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5">
        <f t="shared" si="4"/>
        <v>0</v>
      </c>
      <c r="P126" s="5" t="e">
        <f t="shared" si="5"/>
        <v>#DIV/0!</v>
      </c>
      <c r="Q126" s="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4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5">
        <f t="shared" si="4"/>
        <v>0.14000000000000001</v>
      </c>
      <c r="P127" s="5">
        <f t="shared" si="5"/>
        <v>11.666666666666666</v>
      </c>
      <c r="Q127" s="6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4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5">
        <f t="shared" si="4"/>
        <v>5.5480000000000002E-2</v>
      </c>
      <c r="P128" s="5">
        <f t="shared" si="5"/>
        <v>106.69230769230769</v>
      </c>
      <c r="Q128" s="6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4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5">
        <f t="shared" si="4"/>
        <v>2.375E-2</v>
      </c>
      <c r="P129" s="5">
        <f t="shared" si="5"/>
        <v>47.5</v>
      </c>
      <c r="Q129" s="6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4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5">
        <f t="shared" si="4"/>
        <v>1.8669999999999999E-2</v>
      </c>
      <c r="P130" s="5">
        <f t="shared" si="5"/>
        <v>311.16666666666669</v>
      </c>
      <c r="Q130" s="6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4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5">
        <f t="shared" ref="O131:O194" si="8">(E131/D131)</f>
        <v>0</v>
      </c>
      <c r="P131" s="5" t="e">
        <f t="shared" ref="P131:P194" si="9">(E131/L131)</f>
        <v>#DIV/0!</v>
      </c>
      <c r="Q131" s="6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4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5">
        <f t="shared" si="8"/>
        <v>0</v>
      </c>
      <c r="P132" s="5" t="e">
        <f t="shared" si="9"/>
        <v>#DIV/0!</v>
      </c>
      <c r="Q132" s="6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4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5">
        <f t="shared" si="8"/>
        <v>0</v>
      </c>
      <c r="P133" s="5" t="e">
        <f t="shared" si="9"/>
        <v>#DIV/0!</v>
      </c>
      <c r="Q133" s="6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5">
        <f t="shared" si="8"/>
        <v>9.5687499999999995E-2</v>
      </c>
      <c r="P134" s="5">
        <f t="shared" si="9"/>
        <v>94.506172839506178</v>
      </c>
      <c r="Q134" s="6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4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5">
        <f t="shared" si="8"/>
        <v>0</v>
      </c>
      <c r="P135" s="5" t="e">
        <f t="shared" si="9"/>
        <v>#DIV/0!</v>
      </c>
      <c r="Q135" s="6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4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5">
        <f t="shared" si="8"/>
        <v>0</v>
      </c>
      <c r="P136" s="5" t="e">
        <f t="shared" si="9"/>
        <v>#DIV/0!</v>
      </c>
      <c r="Q136" s="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4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5">
        <f t="shared" si="8"/>
        <v>0.13433333333333333</v>
      </c>
      <c r="P137" s="5">
        <f t="shared" si="9"/>
        <v>80.599999999999994</v>
      </c>
      <c r="Q137" s="6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4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5">
        <f t="shared" si="8"/>
        <v>0</v>
      </c>
      <c r="P138" s="5" t="e">
        <f t="shared" si="9"/>
        <v>#DIV/0!</v>
      </c>
      <c r="Q138" s="6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4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5">
        <f t="shared" si="8"/>
        <v>0</v>
      </c>
      <c r="P139" s="5" t="e">
        <f t="shared" si="9"/>
        <v>#DIV/0!</v>
      </c>
      <c r="Q139" s="6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4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5">
        <f t="shared" si="8"/>
        <v>3.1413333333333335E-2</v>
      </c>
      <c r="P140" s="5">
        <f t="shared" si="9"/>
        <v>81.241379310344826</v>
      </c>
      <c r="Q140" s="6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4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5">
        <f t="shared" si="8"/>
        <v>1</v>
      </c>
      <c r="P141" s="5">
        <f t="shared" si="9"/>
        <v>500</v>
      </c>
      <c r="Q141" s="6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4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5">
        <f t="shared" si="8"/>
        <v>0</v>
      </c>
      <c r="P142" s="5" t="e">
        <f t="shared" si="9"/>
        <v>#DIV/0!</v>
      </c>
      <c r="Q142" s="6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4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5">
        <f t="shared" si="8"/>
        <v>0.10775</v>
      </c>
      <c r="P143" s="5">
        <f t="shared" si="9"/>
        <v>46.178571428571431</v>
      </c>
      <c r="Q143" s="6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5">
        <f t="shared" si="8"/>
        <v>3.3333333333333335E-3</v>
      </c>
      <c r="P144" s="5">
        <f t="shared" si="9"/>
        <v>10</v>
      </c>
      <c r="Q144" s="6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4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5">
        <f t="shared" si="8"/>
        <v>0</v>
      </c>
      <c r="P145" s="5" t="e">
        <f t="shared" si="9"/>
        <v>#DIV/0!</v>
      </c>
      <c r="Q145" s="6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4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5">
        <f t="shared" si="8"/>
        <v>0.27600000000000002</v>
      </c>
      <c r="P146" s="5">
        <f t="shared" si="9"/>
        <v>55.945945945945944</v>
      </c>
      <c r="Q146" s="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4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5">
        <f t="shared" si="8"/>
        <v>7.5111111111111115E-2</v>
      </c>
      <c r="P147" s="5">
        <f t="shared" si="9"/>
        <v>37.555555555555557</v>
      </c>
      <c r="Q147" s="6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4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5">
        <f t="shared" si="8"/>
        <v>5.7499999999999999E-3</v>
      </c>
      <c r="P148" s="5">
        <f t="shared" si="9"/>
        <v>38.333333333333336</v>
      </c>
      <c r="Q148" s="6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4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5">
        <f t="shared" si="8"/>
        <v>0</v>
      </c>
      <c r="P149" s="5" t="e">
        <f t="shared" si="9"/>
        <v>#DIV/0!</v>
      </c>
      <c r="Q149" s="6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4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5">
        <f t="shared" si="8"/>
        <v>8.0000000000000004E-4</v>
      </c>
      <c r="P150" s="5">
        <f t="shared" si="9"/>
        <v>20</v>
      </c>
      <c r="Q150" s="6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4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5">
        <f t="shared" si="8"/>
        <v>9.1999999999999998E-3</v>
      </c>
      <c r="P151" s="5">
        <f t="shared" si="9"/>
        <v>15.333333333333334</v>
      </c>
      <c r="Q151" s="6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4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5">
        <f t="shared" si="8"/>
        <v>0.23163076923076922</v>
      </c>
      <c r="P152" s="5">
        <f t="shared" si="9"/>
        <v>449.43283582089555</v>
      </c>
      <c r="Q152" s="6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4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5">
        <f t="shared" si="8"/>
        <v>5.5999999999999995E-4</v>
      </c>
      <c r="P153" s="5">
        <f t="shared" si="9"/>
        <v>28</v>
      </c>
      <c r="Q153" s="6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5">
        <f t="shared" si="8"/>
        <v>7.8947368421052633E-5</v>
      </c>
      <c r="P154" s="5">
        <f t="shared" si="9"/>
        <v>15</v>
      </c>
      <c r="Q154" s="6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4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5">
        <f t="shared" si="8"/>
        <v>7.1799999999999998E-3</v>
      </c>
      <c r="P155" s="5">
        <f t="shared" si="9"/>
        <v>35.9</v>
      </c>
      <c r="Q155" s="6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4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5">
        <f t="shared" si="8"/>
        <v>2.6666666666666668E-2</v>
      </c>
      <c r="P156" s="5">
        <f t="shared" si="9"/>
        <v>13.333333333333334</v>
      </c>
      <c r="Q156" s="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4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5">
        <f t="shared" si="8"/>
        <v>6.0000000000000002E-5</v>
      </c>
      <c r="P157" s="5">
        <f t="shared" si="9"/>
        <v>20.25</v>
      </c>
      <c r="Q157" s="6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4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5">
        <f t="shared" si="8"/>
        <v>5.0999999999999997E-2</v>
      </c>
      <c r="P158" s="5">
        <f t="shared" si="9"/>
        <v>119</v>
      </c>
      <c r="Q158" s="6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4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5">
        <f t="shared" si="8"/>
        <v>2.671118530884808E-3</v>
      </c>
      <c r="P159" s="5">
        <f t="shared" si="9"/>
        <v>4</v>
      </c>
      <c r="Q159" s="6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4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5">
        <f t="shared" si="8"/>
        <v>0</v>
      </c>
      <c r="P160" s="5" t="e">
        <f t="shared" si="9"/>
        <v>#DIV/0!</v>
      </c>
      <c r="Q160" s="6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4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5">
        <f t="shared" si="8"/>
        <v>2.0000000000000002E-5</v>
      </c>
      <c r="P161" s="5">
        <f t="shared" si="9"/>
        <v>10</v>
      </c>
      <c r="Q161" s="6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4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5">
        <f t="shared" si="8"/>
        <v>0</v>
      </c>
      <c r="P162" s="5" t="e">
        <f t="shared" si="9"/>
        <v>#DIV/0!</v>
      </c>
      <c r="Q162" s="6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4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5">
        <f t="shared" si="8"/>
        <v>1E-4</v>
      </c>
      <c r="P163" s="5">
        <f t="shared" si="9"/>
        <v>5</v>
      </c>
      <c r="Q163" s="6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5">
        <f t="shared" si="8"/>
        <v>0.15535714285714286</v>
      </c>
      <c r="P164" s="5">
        <f t="shared" si="9"/>
        <v>43.5</v>
      </c>
      <c r="Q164" s="6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4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5">
        <f t="shared" si="8"/>
        <v>0</v>
      </c>
      <c r="P165" s="5" t="e">
        <f t="shared" si="9"/>
        <v>#DIV/0!</v>
      </c>
      <c r="Q165" s="6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4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5">
        <f t="shared" si="8"/>
        <v>5.3333333333333332E-3</v>
      </c>
      <c r="P166" s="5">
        <f t="shared" si="9"/>
        <v>91.428571428571431</v>
      </c>
      <c r="Q166" s="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4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5">
        <f t="shared" si="8"/>
        <v>0</v>
      </c>
      <c r="P167" s="5" t="e">
        <f t="shared" si="9"/>
        <v>#DIV/0!</v>
      </c>
      <c r="Q167" s="6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4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5">
        <f t="shared" si="8"/>
        <v>0.6</v>
      </c>
      <c r="P168" s="5">
        <f t="shared" si="9"/>
        <v>3000</v>
      </c>
      <c r="Q168" s="6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4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5">
        <f t="shared" si="8"/>
        <v>1E-4</v>
      </c>
      <c r="P169" s="5">
        <f t="shared" si="9"/>
        <v>5.5</v>
      </c>
      <c r="Q169" s="6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4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5">
        <f t="shared" si="8"/>
        <v>4.0625000000000001E-2</v>
      </c>
      <c r="P170" s="5">
        <f t="shared" si="9"/>
        <v>108.33333333333333</v>
      </c>
      <c r="Q170" s="6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4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5">
        <f t="shared" si="8"/>
        <v>0.224</v>
      </c>
      <c r="P171" s="5">
        <f t="shared" si="9"/>
        <v>56</v>
      </c>
      <c r="Q171" s="6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4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5">
        <f t="shared" si="8"/>
        <v>3.2500000000000001E-2</v>
      </c>
      <c r="P172" s="5">
        <f t="shared" si="9"/>
        <v>32.5</v>
      </c>
      <c r="Q172" s="6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4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5">
        <f t="shared" si="8"/>
        <v>2.0000000000000002E-5</v>
      </c>
      <c r="P173" s="5">
        <f t="shared" si="9"/>
        <v>1</v>
      </c>
      <c r="Q173" s="6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5">
        <f t="shared" si="8"/>
        <v>0</v>
      </c>
      <c r="P174" s="5" t="e">
        <f t="shared" si="9"/>
        <v>#DIV/0!</v>
      </c>
      <c r="Q174" s="6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4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5">
        <f t="shared" si="8"/>
        <v>0</v>
      </c>
      <c r="P175" s="5" t="e">
        <f t="shared" si="9"/>
        <v>#DIV/0!</v>
      </c>
      <c r="Q175" s="6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4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5">
        <f t="shared" si="8"/>
        <v>0</v>
      </c>
      <c r="P176" s="5" t="e">
        <f t="shared" si="9"/>
        <v>#DIV/0!</v>
      </c>
      <c r="Q176" s="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4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5">
        <f t="shared" si="8"/>
        <v>6.4850000000000005E-2</v>
      </c>
      <c r="P177" s="5">
        <f t="shared" si="9"/>
        <v>49.884615384615387</v>
      </c>
      <c r="Q177" s="6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4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5">
        <f t="shared" si="8"/>
        <v>0</v>
      </c>
      <c r="P178" s="5" t="e">
        <f t="shared" si="9"/>
        <v>#DIV/0!</v>
      </c>
      <c r="Q178" s="6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4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5">
        <f t="shared" si="8"/>
        <v>0.4</v>
      </c>
      <c r="P179" s="5">
        <f t="shared" si="9"/>
        <v>25.714285714285715</v>
      </c>
      <c r="Q179" s="6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4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5">
        <f t="shared" si="8"/>
        <v>0</v>
      </c>
      <c r="P180" s="5" t="e">
        <f t="shared" si="9"/>
        <v>#DIV/0!</v>
      </c>
      <c r="Q180" s="6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4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5">
        <f t="shared" si="8"/>
        <v>0.2</v>
      </c>
      <c r="P181" s="5">
        <f t="shared" si="9"/>
        <v>100</v>
      </c>
      <c r="Q181" s="6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4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5">
        <f t="shared" si="8"/>
        <v>0.33416666666666667</v>
      </c>
      <c r="P182" s="5">
        <f t="shared" si="9"/>
        <v>30.846153846153847</v>
      </c>
      <c r="Q182" s="6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4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5">
        <f t="shared" si="8"/>
        <v>0.21092608822670172</v>
      </c>
      <c r="P183" s="5">
        <f t="shared" si="9"/>
        <v>180.5</v>
      </c>
      <c r="Q183" s="6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5">
        <f t="shared" si="8"/>
        <v>0</v>
      </c>
      <c r="P184" s="5" t="e">
        <f t="shared" si="9"/>
        <v>#DIV/0!</v>
      </c>
      <c r="Q184" s="6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4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5">
        <f t="shared" si="8"/>
        <v>0.35855999999999999</v>
      </c>
      <c r="P185" s="5">
        <f t="shared" si="9"/>
        <v>373.5</v>
      </c>
      <c r="Q185" s="6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4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5">
        <f t="shared" si="8"/>
        <v>3.4000000000000002E-2</v>
      </c>
      <c r="P186" s="5">
        <f t="shared" si="9"/>
        <v>25.5</v>
      </c>
      <c r="Q186" s="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4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5">
        <f t="shared" si="8"/>
        <v>5.5E-2</v>
      </c>
      <c r="P187" s="5">
        <f t="shared" si="9"/>
        <v>220</v>
      </c>
      <c r="Q187" s="6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4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5">
        <f t="shared" si="8"/>
        <v>0</v>
      </c>
      <c r="P188" s="5" t="e">
        <f t="shared" si="9"/>
        <v>#DIV/0!</v>
      </c>
      <c r="Q188" s="6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4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5">
        <f t="shared" si="8"/>
        <v>0.16</v>
      </c>
      <c r="P189" s="5">
        <f t="shared" si="9"/>
        <v>160</v>
      </c>
      <c r="Q189" s="6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4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5">
        <f t="shared" si="8"/>
        <v>0</v>
      </c>
      <c r="P190" s="5" t="e">
        <f t="shared" si="9"/>
        <v>#DIV/0!</v>
      </c>
      <c r="Q190" s="6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4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5">
        <f t="shared" si="8"/>
        <v>6.8999999999999997E-4</v>
      </c>
      <c r="P191" s="5">
        <f t="shared" si="9"/>
        <v>69</v>
      </c>
      <c r="Q191" s="6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4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5">
        <f t="shared" si="8"/>
        <v>4.1666666666666666E-3</v>
      </c>
      <c r="P192" s="5">
        <f t="shared" si="9"/>
        <v>50</v>
      </c>
      <c r="Q192" s="6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4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5">
        <f t="shared" si="8"/>
        <v>0.05</v>
      </c>
      <c r="P193" s="5">
        <f t="shared" si="9"/>
        <v>83.333333333333329</v>
      </c>
      <c r="Q193" s="6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5">
        <f t="shared" si="8"/>
        <v>1.7E-5</v>
      </c>
      <c r="P194" s="5">
        <f t="shared" si="9"/>
        <v>5.666666666666667</v>
      </c>
      <c r="Q194" s="6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4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5">
        <f t="shared" ref="O195:O258" si="12">(E195/D195)</f>
        <v>0</v>
      </c>
      <c r="P195" s="5" t="e">
        <f t="shared" ref="P195:P258" si="13">(E195/L195)</f>
        <v>#DIV/0!</v>
      </c>
      <c r="Q195" s="6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4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5">
        <f t="shared" si="12"/>
        <v>1.1999999999999999E-3</v>
      </c>
      <c r="P196" s="5">
        <f t="shared" si="13"/>
        <v>1</v>
      </c>
      <c r="Q196" s="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4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5">
        <f t="shared" si="12"/>
        <v>0</v>
      </c>
      <c r="P197" s="5" t="e">
        <f t="shared" si="13"/>
        <v>#DIV/0!</v>
      </c>
      <c r="Q197" s="6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4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5">
        <f t="shared" si="12"/>
        <v>0.41857142857142859</v>
      </c>
      <c r="P198" s="5">
        <f t="shared" si="13"/>
        <v>77.10526315789474</v>
      </c>
      <c r="Q198" s="6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4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5">
        <f t="shared" si="12"/>
        <v>0.1048</v>
      </c>
      <c r="P199" s="5">
        <f t="shared" si="13"/>
        <v>32.75</v>
      </c>
      <c r="Q199" s="6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4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5">
        <f t="shared" si="12"/>
        <v>1.116E-2</v>
      </c>
      <c r="P200" s="5">
        <f t="shared" si="13"/>
        <v>46.5</v>
      </c>
      <c r="Q200" s="6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4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5">
        <f t="shared" si="12"/>
        <v>0</v>
      </c>
      <c r="P201" s="5" t="e">
        <f t="shared" si="13"/>
        <v>#DIV/0!</v>
      </c>
      <c r="Q201" s="6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4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5">
        <f t="shared" si="12"/>
        <v>0.26192500000000002</v>
      </c>
      <c r="P202" s="5">
        <f t="shared" si="13"/>
        <v>87.308333333333337</v>
      </c>
      <c r="Q202" s="6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4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5">
        <f t="shared" si="12"/>
        <v>0.58461538461538465</v>
      </c>
      <c r="P203" s="5">
        <f t="shared" si="13"/>
        <v>54.285714285714285</v>
      </c>
      <c r="Q203" s="6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5">
        <f t="shared" si="12"/>
        <v>0</v>
      </c>
      <c r="P204" s="5" t="e">
        <f t="shared" si="13"/>
        <v>#DIV/0!</v>
      </c>
      <c r="Q204" s="6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4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5">
        <f t="shared" si="12"/>
        <v>0.2984</v>
      </c>
      <c r="P205" s="5">
        <f t="shared" si="13"/>
        <v>93.25</v>
      </c>
      <c r="Q205" s="6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4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5">
        <f t="shared" si="12"/>
        <v>0.50721666666666665</v>
      </c>
      <c r="P206" s="5">
        <f t="shared" si="13"/>
        <v>117.68368136117556</v>
      </c>
      <c r="Q206" s="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4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5">
        <f t="shared" si="12"/>
        <v>0.16250000000000001</v>
      </c>
      <c r="P207" s="5">
        <f t="shared" si="13"/>
        <v>76.470588235294116</v>
      </c>
      <c r="Q207" s="6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4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5">
        <f t="shared" si="12"/>
        <v>0</v>
      </c>
      <c r="P208" s="5" t="e">
        <f t="shared" si="13"/>
        <v>#DIV/0!</v>
      </c>
      <c r="Q208" s="6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4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5">
        <f t="shared" si="12"/>
        <v>0.15214285714285714</v>
      </c>
      <c r="P209" s="5">
        <f t="shared" si="13"/>
        <v>163.84615384615384</v>
      </c>
      <c r="Q209" s="6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4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5">
        <f t="shared" si="12"/>
        <v>0</v>
      </c>
      <c r="P210" s="5" t="e">
        <f t="shared" si="13"/>
        <v>#DIV/0!</v>
      </c>
      <c r="Q210" s="6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4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5">
        <f t="shared" si="12"/>
        <v>0</v>
      </c>
      <c r="P211" s="5" t="e">
        <f t="shared" si="13"/>
        <v>#DIV/0!</v>
      </c>
      <c r="Q211" s="6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4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5">
        <f t="shared" si="12"/>
        <v>0.2525</v>
      </c>
      <c r="P212" s="5">
        <f t="shared" si="13"/>
        <v>91.818181818181813</v>
      </c>
      <c r="Q212" s="6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4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5">
        <f t="shared" si="12"/>
        <v>0.44600000000000001</v>
      </c>
      <c r="P213" s="5">
        <f t="shared" si="13"/>
        <v>185.83333333333334</v>
      </c>
      <c r="Q213" s="6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5">
        <f t="shared" si="12"/>
        <v>1.5873015873015873E-4</v>
      </c>
      <c r="P214" s="5">
        <f t="shared" si="13"/>
        <v>1</v>
      </c>
      <c r="Q214" s="6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4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5">
        <f t="shared" si="12"/>
        <v>4.0000000000000002E-4</v>
      </c>
      <c r="P215" s="5">
        <f t="shared" si="13"/>
        <v>20</v>
      </c>
      <c r="Q215" s="6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4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5">
        <f t="shared" si="12"/>
        <v>8.0000000000000007E-5</v>
      </c>
      <c r="P216" s="5">
        <f t="shared" si="13"/>
        <v>1</v>
      </c>
      <c r="Q216" s="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4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5">
        <f t="shared" si="12"/>
        <v>2.2727272727272726E-3</v>
      </c>
      <c r="P217" s="5">
        <f t="shared" si="13"/>
        <v>10</v>
      </c>
      <c r="Q217" s="6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4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5">
        <f t="shared" si="12"/>
        <v>0.55698440000000005</v>
      </c>
      <c r="P218" s="5">
        <f t="shared" si="13"/>
        <v>331.53833333333336</v>
      </c>
      <c r="Q218" s="6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4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5">
        <f t="shared" si="12"/>
        <v>0.11942999999999999</v>
      </c>
      <c r="P219" s="5">
        <f t="shared" si="13"/>
        <v>314.28947368421052</v>
      </c>
      <c r="Q219" s="6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4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5">
        <f t="shared" si="12"/>
        <v>0.02</v>
      </c>
      <c r="P220" s="5">
        <f t="shared" si="13"/>
        <v>100</v>
      </c>
      <c r="Q220" s="6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4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5">
        <f t="shared" si="12"/>
        <v>0.17630000000000001</v>
      </c>
      <c r="P221" s="5">
        <f t="shared" si="13"/>
        <v>115.98684210526316</v>
      </c>
      <c r="Q221" s="6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4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5">
        <f t="shared" si="12"/>
        <v>7.1999999999999998E-3</v>
      </c>
      <c r="P222" s="5">
        <f t="shared" si="13"/>
        <v>120</v>
      </c>
      <c r="Q222" s="6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4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5">
        <f t="shared" si="12"/>
        <v>0</v>
      </c>
      <c r="P223" s="5" t="e">
        <f t="shared" si="13"/>
        <v>#DIV/0!</v>
      </c>
      <c r="Q223" s="6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5">
        <f t="shared" si="12"/>
        <v>0.13</v>
      </c>
      <c r="P224" s="5">
        <f t="shared" si="13"/>
        <v>65</v>
      </c>
      <c r="Q224" s="6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4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5">
        <f t="shared" si="12"/>
        <v>0</v>
      </c>
      <c r="P225" s="5" t="e">
        <f t="shared" si="13"/>
        <v>#DIV/0!</v>
      </c>
      <c r="Q225" s="6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4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5">
        <f t="shared" si="12"/>
        <v>0</v>
      </c>
      <c r="P226" s="5" t="e">
        <f t="shared" si="13"/>
        <v>#DIV/0!</v>
      </c>
      <c r="Q226" s="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4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5">
        <f t="shared" si="12"/>
        <v>0</v>
      </c>
      <c r="P227" s="5" t="e">
        <f t="shared" si="13"/>
        <v>#DIV/0!</v>
      </c>
      <c r="Q227" s="6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4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5">
        <f t="shared" si="12"/>
        <v>8.6206896551724137E-3</v>
      </c>
      <c r="P228" s="5">
        <f t="shared" si="13"/>
        <v>125</v>
      </c>
      <c r="Q228" s="6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4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5">
        <f t="shared" si="12"/>
        <v>0</v>
      </c>
      <c r="P229" s="5" t="e">
        <f t="shared" si="13"/>
        <v>#DIV/0!</v>
      </c>
      <c r="Q229" s="6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4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5">
        <f t="shared" si="12"/>
        <v>0</v>
      </c>
      <c r="P230" s="5" t="e">
        <f t="shared" si="13"/>
        <v>#DIV/0!</v>
      </c>
      <c r="Q230" s="6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4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5">
        <f t="shared" si="12"/>
        <v>0</v>
      </c>
      <c r="P231" s="5" t="e">
        <f t="shared" si="13"/>
        <v>#DIV/0!</v>
      </c>
      <c r="Q231" s="6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4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5">
        <f t="shared" si="12"/>
        <v>4.0000000000000001E-3</v>
      </c>
      <c r="P232" s="5">
        <f t="shared" si="13"/>
        <v>30</v>
      </c>
      <c r="Q232" s="6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4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5">
        <f t="shared" si="12"/>
        <v>0</v>
      </c>
      <c r="P233" s="5" t="e">
        <f t="shared" si="13"/>
        <v>#DIV/0!</v>
      </c>
      <c r="Q233" s="6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5">
        <f t="shared" si="12"/>
        <v>2.75E-2</v>
      </c>
      <c r="P234" s="5">
        <f t="shared" si="13"/>
        <v>15.714285714285714</v>
      </c>
      <c r="Q234" s="6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4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5">
        <f t="shared" si="12"/>
        <v>0</v>
      </c>
      <c r="P235" s="5" t="e">
        <f t="shared" si="13"/>
        <v>#DIV/0!</v>
      </c>
      <c r="Q235" s="6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4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5">
        <f t="shared" si="12"/>
        <v>0.40100000000000002</v>
      </c>
      <c r="P236" s="5">
        <f t="shared" si="13"/>
        <v>80.2</v>
      </c>
      <c r="Q236" s="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4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5">
        <f t="shared" si="12"/>
        <v>0</v>
      </c>
      <c r="P237" s="5" t="e">
        <f t="shared" si="13"/>
        <v>#DIV/0!</v>
      </c>
      <c r="Q237" s="6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4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5">
        <f t="shared" si="12"/>
        <v>0</v>
      </c>
      <c r="P238" s="5" t="e">
        <f t="shared" si="13"/>
        <v>#DIV/0!</v>
      </c>
      <c r="Q238" s="6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4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5">
        <f t="shared" si="12"/>
        <v>3.3333333333333335E-3</v>
      </c>
      <c r="P239" s="5">
        <f t="shared" si="13"/>
        <v>50</v>
      </c>
      <c r="Q239" s="6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4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5">
        <f t="shared" si="12"/>
        <v>0</v>
      </c>
      <c r="P240" s="5" t="e">
        <f t="shared" si="13"/>
        <v>#DIV/0!</v>
      </c>
      <c r="Q240" s="6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4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5">
        <f t="shared" si="12"/>
        <v>0.25</v>
      </c>
      <c r="P241" s="5">
        <f t="shared" si="13"/>
        <v>50</v>
      </c>
      <c r="Q241" s="6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4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5">
        <f t="shared" si="12"/>
        <v>1.0763413333333334</v>
      </c>
      <c r="P242" s="5">
        <f t="shared" si="13"/>
        <v>117.84759124087591</v>
      </c>
      <c r="Q242" s="6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4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5">
        <f t="shared" si="12"/>
        <v>1.1263736263736264</v>
      </c>
      <c r="P243" s="5">
        <f t="shared" si="13"/>
        <v>109.04255319148936</v>
      </c>
      <c r="Q243" s="6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5">
        <f t="shared" si="12"/>
        <v>1.1346153846153846</v>
      </c>
      <c r="P244" s="5">
        <f t="shared" si="13"/>
        <v>73.019801980198025</v>
      </c>
      <c r="Q244" s="6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4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5">
        <f t="shared" si="12"/>
        <v>1.0259199999999999</v>
      </c>
      <c r="P245" s="5">
        <f t="shared" si="13"/>
        <v>78.195121951219505</v>
      </c>
      <c r="Q245" s="6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4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5">
        <f t="shared" si="12"/>
        <v>1.1375714285714287</v>
      </c>
      <c r="P246" s="5">
        <f t="shared" si="13"/>
        <v>47.398809523809526</v>
      </c>
      <c r="Q246" s="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4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5">
        <f t="shared" si="12"/>
        <v>1.0371999999999999</v>
      </c>
      <c r="P247" s="5">
        <f t="shared" si="13"/>
        <v>54.020833333333336</v>
      </c>
      <c r="Q247" s="6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4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 t="shared" si="12"/>
        <v>3.0546000000000002</v>
      </c>
      <c r="P248" s="5">
        <f t="shared" si="13"/>
        <v>68.488789237668158</v>
      </c>
      <c r="Q248" s="6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4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5">
        <f t="shared" si="12"/>
        <v>1.341</v>
      </c>
      <c r="P249" s="5">
        <f t="shared" si="13"/>
        <v>108.14516129032258</v>
      </c>
      <c r="Q249" s="6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4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5">
        <f t="shared" si="12"/>
        <v>1.0133294117647058</v>
      </c>
      <c r="P250" s="5">
        <f t="shared" si="13"/>
        <v>589.95205479452056</v>
      </c>
      <c r="Q250" s="6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4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5">
        <f t="shared" si="12"/>
        <v>1.1292</v>
      </c>
      <c r="P251" s="5">
        <f t="shared" si="13"/>
        <v>48.051063829787232</v>
      </c>
      <c r="Q251" s="6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4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5">
        <f t="shared" si="12"/>
        <v>1.0558333333333334</v>
      </c>
      <c r="P252" s="5">
        <f t="shared" si="13"/>
        <v>72.482837528604122</v>
      </c>
      <c r="Q252" s="6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4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5">
        <f t="shared" si="12"/>
        <v>1.2557142857142858</v>
      </c>
      <c r="P253" s="5">
        <f t="shared" si="13"/>
        <v>57.077922077922075</v>
      </c>
      <c r="Q253" s="6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5">
        <f t="shared" si="12"/>
        <v>1.8455999999999999</v>
      </c>
      <c r="P254" s="5">
        <f t="shared" si="13"/>
        <v>85.444444444444443</v>
      </c>
      <c r="Q254" s="6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4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5">
        <f t="shared" si="12"/>
        <v>1.0073333333333334</v>
      </c>
      <c r="P255" s="5">
        <f t="shared" si="13"/>
        <v>215.85714285714286</v>
      </c>
      <c r="Q255" s="6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4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5">
        <f t="shared" si="12"/>
        <v>1.1694724999999999</v>
      </c>
      <c r="P256" s="5">
        <f t="shared" si="13"/>
        <v>89.38643312101911</v>
      </c>
      <c r="Q256" s="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4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5">
        <f t="shared" si="12"/>
        <v>1.0673325</v>
      </c>
      <c r="P257" s="5">
        <f t="shared" si="13"/>
        <v>45.418404255319146</v>
      </c>
      <c r="Q257" s="6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4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5">
        <f t="shared" si="12"/>
        <v>1.391</v>
      </c>
      <c r="P258" s="5">
        <f t="shared" si="13"/>
        <v>65.756363636363631</v>
      </c>
      <c r="Q258" s="6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4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5">
        <f t="shared" ref="O259:O322" si="16">(E259/D259)</f>
        <v>1.0672648571428571</v>
      </c>
      <c r="P259" s="5">
        <f t="shared" ref="P259:P322" si="17">(E259/L259)</f>
        <v>66.70405357142856</v>
      </c>
      <c r="Q259" s="6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4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5">
        <f t="shared" si="16"/>
        <v>1.9114</v>
      </c>
      <c r="P260" s="5">
        <f t="shared" si="17"/>
        <v>83.345930232558146</v>
      </c>
      <c r="Q260" s="6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4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5">
        <f t="shared" si="16"/>
        <v>1.3193789333333332</v>
      </c>
      <c r="P261" s="5">
        <f t="shared" si="17"/>
        <v>105.04609341825902</v>
      </c>
      <c r="Q261" s="6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4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5">
        <f t="shared" si="16"/>
        <v>1.0640000000000001</v>
      </c>
      <c r="P262" s="5">
        <f t="shared" si="17"/>
        <v>120.90909090909091</v>
      </c>
      <c r="Q262" s="6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4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5">
        <f t="shared" si="16"/>
        <v>1.0740000000000001</v>
      </c>
      <c r="P263" s="5">
        <f t="shared" si="17"/>
        <v>97.63636363636364</v>
      </c>
      <c r="Q263" s="6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 t="shared" si="16"/>
        <v>2.4</v>
      </c>
      <c r="P264" s="5">
        <f t="shared" si="17"/>
        <v>41.379310344827587</v>
      </c>
      <c r="Q264" s="6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4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5">
        <f t="shared" si="16"/>
        <v>1.1808107999999999</v>
      </c>
      <c r="P265" s="5">
        <f t="shared" si="17"/>
        <v>30.654485981308412</v>
      </c>
      <c r="Q265" s="6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4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5">
        <f t="shared" si="16"/>
        <v>1.1819999999999999</v>
      </c>
      <c r="P266" s="5">
        <f t="shared" si="17"/>
        <v>64.945054945054949</v>
      </c>
      <c r="Q266" s="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4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5">
        <f t="shared" si="16"/>
        <v>1.111</v>
      </c>
      <c r="P267" s="5">
        <f t="shared" si="17"/>
        <v>95.775862068965523</v>
      </c>
      <c r="Q267" s="6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4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5">
        <f t="shared" si="16"/>
        <v>1.4550000000000001</v>
      </c>
      <c r="P268" s="5">
        <f t="shared" si="17"/>
        <v>40.416666666666664</v>
      </c>
      <c r="Q268" s="6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4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5">
        <f t="shared" si="16"/>
        <v>1.3162883248730965</v>
      </c>
      <c r="P269" s="5">
        <f t="shared" si="17"/>
        <v>78.578424242424248</v>
      </c>
      <c r="Q269" s="6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4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5">
        <f t="shared" si="16"/>
        <v>1.1140000000000001</v>
      </c>
      <c r="P270" s="5">
        <f t="shared" si="17"/>
        <v>50.18018018018018</v>
      </c>
      <c r="Q270" s="6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4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5">
        <f t="shared" si="16"/>
        <v>1.4723377</v>
      </c>
      <c r="P271" s="5">
        <f t="shared" si="17"/>
        <v>92.251735588972423</v>
      </c>
      <c r="Q271" s="6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4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5">
        <f t="shared" si="16"/>
        <v>1.5260869565217392</v>
      </c>
      <c r="P272" s="5">
        <f t="shared" si="17"/>
        <v>57.540983606557376</v>
      </c>
      <c r="Q272" s="6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4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5">
        <f t="shared" si="16"/>
        <v>1.0468</v>
      </c>
      <c r="P273" s="5">
        <f t="shared" si="17"/>
        <v>109.42160278745645</v>
      </c>
      <c r="Q273" s="6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5">
        <f t="shared" si="16"/>
        <v>1.7743366666666667</v>
      </c>
      <c r="P274" s="5">
        <f t="shared" si="17"/>
        <v>81.892461538461546</v>
      </c>
      <c r="Q274" s="6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4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5">
        <f t="shared" si="16"/>
        <v>1.077758</v>
      </c>
      <c r="P275" s="5">
        <f t="shared" si="17"/>
        <v>45.667711864406776</v>
      </c>
      <c r="Q275" s="6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4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5">
        <f t="shared" si="16"/>
        <v>1.56</v>
      </c>
      <c r="P276" s="5">
        <f t="shared" si="17"/>
        <v>55.221238938053098</v>
      </c>
      <c r="Q276" s="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4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5">
        <f t="shared" si="16"/>
        <v>1.08395</v>
      </c>
      <c r="P277" s="5">
        <f t="shared" si="17"/>
        <v>65.298192771084331</v>
      </c>
      <c r="Q277" s="6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4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5">
        <f t="shared" si="16"/>
        <v>1.476</v>
      </c>
      <c r="P278" s="5">
        <f t="shared" si="17"/>
        <v>95.225806451612897</v>
      </c>
      <c r="Q278" s="6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4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5">
        <f t="shared" si="16"/>
        <v>1.1038153846153846</v>
      </c>
      <c r="P279" s="5">
        <f t="shared" si="17"/>
        <v>75.444794952681391</v>
      </c>
      <c r="Q279" s="6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4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5">
        <f t="shared" si="16"/>
        <v>1.5034814814814814</v>
      </c>
      <c r="P280" s="5">
        <f t="shared" si="17"/>
        <v>97.816867469879512</v>
      </c>
      <c r="Q280" s="6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4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5">
        <f t="shared" si="16"/>
        <v>1.5731829411764706</v>
      </c>
      <c r="P281" s="5">
        <f t="shared" si="17"/>
        <v>87.685606557377056</v>
      </c>
      <c r="Q281" s="6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4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5">
        <f t="shared" si="16"/>
        <v>1.5614399999999999</v>
      </c>
      <c r="P282" s="5">
        <f t="shared" si="17"/>
        <v>54.748948106591868</v>
      </c>
      <c r="Q282" s="6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4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5">
        <f t="shared" si="16"/>
        <v>1.2058763636363636</v>
      </c>
      <c r="P283" s="5">
        <f t="shared" si="17"/>
        <v>83.953417721518989</v>
      </c>
      <c r="Q283" s="6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5">
        <f t="shared" si="16"/>
        <v>1.0118888888888888</v>
      </c>
      <c r="P284" s="5">
        <f t="shared" si="17"/>
        <v>254.38547486033519</v>
      </c>
      <c r="Q284" s="6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4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5">
        <f t="shared" si="16"/>
        <v>1.142725</v>
      </c>
      <c r="P285" s="5">
        <f t="shared" si="17"/>
        <v>101.8269801980198</v>
      </c>
      <c r="Q285" s="6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4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5">
        <f t="shared" si="16"/>
        <v>1.0462615</v>
      </c>
      <c r="P286" s="5">
        <f t="shared" si="17"/>
        <v>55.066394736842106</v>
      </c>
      <c r="Q286" s="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4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5">
        <f t="shared" si="16"/>
        <v>2.2882507142857142</v>
      </c>
      <c r="P287" s="5">
        <f t="shared" si="17"/>
        <v>56.901438721136763</v>
      </c>
      <c r="Q287" s="6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4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5">
        <f t="shared" si="16"/>
        <v>1.0915333333333332</v>
      </c>
      <c r="P288" s="5">
        <f t="shared" si="17"/>
        <v>121.28148148148148</v>
      </c>
      <c r="Q288" s="6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4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5">
        <f t="shared" si="16"/>
        <v>1.7629999999999999</v>
      </c>
      <c r="P289" s="5">
        <f t="shared" si="17"/>
        <v>91.189655172413794</v>
      </c>
      <c r="Q289" s="6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4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5">
        <f t="shared" si="16"/>
        <v>1.0321061999999999</v>
      </c>
      <c r="P290" s="5">
        <f t="shared" si="17"/>
        <v>115.44812080536913</v>
      </c>
      <c r="Q290" s="6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4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5">
        <f t="shared" si="16"/>
        <v>1.0482</v>
      </c>
      <c r="P291" s="5">
        <f t="shared" si="17"/>
        <v>67.771551724137936</v>
      </c>
      <c r="Q291" s="6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4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5">
        <f t="shared" si="16"/>
        <v>1.0668444444444445</v>
      </c>
      <c r="P292" s="5">
        <f t="shared" si="17"/>
        <v>28.576190476190476</v>
      </c>
      <c r="Q292" s="6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4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5">
        <f t="shared" si="16"/>
        <v>1.2001999999999999</v>
      </c>
      <c r="P293" s="5">
        <f t="shared" si="17"/>
        <v>46.8828125</v>
      </c>
      <c r="Q293" s="6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5">
        <f t="shared" si="16"/>
        <v>1.0150693333333334</v>
      </c>
      <c r="P294" s="5">
        <f t="shared" si="17"/>
        <v>154.42231237322514</v>
      </c>
      <c r="Q294" s="6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4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5">
        <f t="shared" si="16"/>
        <v>1.0138461538461538</v>
      </c>
      <c r="P295" s="5">
        <f t="shared" si="17"/>
        <v>201.22137404580153</v>
      </c>
      <c r="Q295" s="6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4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5">
        <f t="shared" si="16"/>
        <v>1</v>
      </c>
      <c r="P296" s="5">
        <f t="shared" si="17"/>
        <v>100</v>
      </c>
      <c r="Q296" s="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4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5">
        <f t="shared" si="16"/>
        <v>1.3310911999999999</v>
      </c>
      <c r="P297" s="5">
        <f t="shared" si="17"/>
        <v>100.08204511278196</v>
      </c>
      <c r="Q297" s="6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4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5">
        <f t="shared" si="16"/>
        <v>1.187262</v>
      </c>
      <c r="P298" s="5">
        <f t="shared" si="17"/>
        <v>230.08953488372092</v>
      </c>
      <c r="Q298" s="6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4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5">
        <f t="shared" si="16"/>
        <v>1.0064</v>
      </c>
      <c r="P299" s="5">
        <f t="shared" si="17"/>
        <v>141.74647887323943</v>
      </c>
      <c r="Q299" s="6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4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5">
        <f t="shared" si="16"/>
        <v>1.089324126984127</v>
      </c>
      <c r="P300" s="5">
        <f t="shared" si="17"/>
        <v>56.344351395730705</v>
      </c>
      <c r="Q300" s="6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4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5">
        <f t="shared" si="16"/>
        <v>1.789525</v>
      </c>
      <c r="P301" s="5">
        <f t="shared" si="17"/>
        <v>73.341188524590166</v>
      </c>
      <c r="Q301" s="6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4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5">
        <f t="shared" si="16"/>
        <v>1.0172264</v>
      </c>
      <c r="P302" s="5">
        <f t="shared" si="17"/>
        <v>85.337785234899329</v>
      </c>
      <c r="Q302" s="6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4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5">
        <f t="shared" si="16"/>
        <v>1.1873499999999999</v>
      </c>
      <c r="P303" s="5">
        <f t="shared" si="17"/>
        <v>61.496215139442228</v>
      </c>
      <c r="Q303" s="6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5">
        <f t="shared" si="16"/>
        <v>1.0045999999999999</v>
      </c>
      <c r="P304" s="5">
        <f t="shared" si="17"/>
        <v>93.018518518518519</v>
      </c>
      <c r="Q304" s="6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4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5">
        <f t="shared" si="16"/>
        <v>1.3746666666666667</v>
      </c>
      <c r="P305" s="5">
        <f t="shared" si="17"/>
        <v>50.292682926829265</v>
      </c>
      <c r="Q305" s="6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4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 t="shared" si="16"/>
        <v>2.3164705882352941</v>
      </c>
      <c r="P306" s="5">
        <f t="shared" si="17"/>
        <v>106.43243243243244</v>
      </c>
      <c r="Q306" s="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4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5">
        <f t="shared" si="16"/>
        <v>1.3033333333333332</v>
      </c>
      <c r="P307" s="5">
        <f t="shared" si="17"/>
        <v>51.719576719576722</v>
      </c>
      <c r="Q307" s="6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4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 t="shared" si="16"/>
        <v>2.9289999999999998</v>
      </c>
      <c r="P308" s="5">
        <f t="shared" si="17"/>
        <v>36.612499999999997</v>
      </c>
      <c r="Q308" s="6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4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5">
        <f t="shared" si="16"/>
        <v>1.1131818181818183</v>
      </c>
      <c r="P309" s="5">
        <f t="shared" si="17"/>
        <v>42.517361111111114</v>
      </c>
      <c r="Q309" s="6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4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5">
        <f t="shared" si="16"/>
        <v>1.0556666666666668</v>
      </c>
      <c r="P310" s="5">
        <f t="shared" si="17"/>
        <v>62.712871287128714</v>
      </c>
      <c r="Q310" s="6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4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5">
        <f t="shared" si="16"/>
        <v>1.1894444444444445</v>
      </c>
      <c r="P311" s="5">
        <f t="shared" si="17"/>
        <v>89.957983193277315</v>
      </c>
      <c r="Q311" s="6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4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5">
        <f t="shared" si="16"/>
        <v>1.04129</v>
      </c>
      <c r="P312" s="5">
        <f t="shared" si="17"/>
        <v>28.924722222222222</v>
      </c>
      <c r="Q312" s="6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4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5">
        <f t="shared" si="16"/>
        <v>1.0410165</v>
      </c>
      <c r="P313" s="5">
        <f t="shared" si="17"/>
        <v>138.8022</v>
      </c>
      <c r="Q313" s="6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5">
        <f t="shared" si="16"/>
        <v>1.1187499999999999</v>
      </c>
      <c r="P314" s="5">
        <f t="shared" si="17"/>
        <v>61.301369863013697</v>
      </c>
      <c r="Q314" s="6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4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5">
        <f t="shared" si="16"/>
        <v>1.0473529411764706</v>
      </c>
      <c r="P315" s="5">
        <f t="shared" si="17"/>
        <v>80.202702702702709</v>
      </c>
      <c r="Q315" s="6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4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 t="shared" si="16"/>
        <v>3.8515000000000001</v>
      </c>
      <c r="P316" s="5">
        <f t="shared" si="17"/>
        <v>32.095833333333331</v>
      </c>
      <c r="Q316" s="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4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5">
        <f t="shared" si="16"/>
        <v>1.01248</v>
      </c>
      <c r="P317" s="5">
        <f t="shared" si="17"/>
        <v>200.88888888888889</v>
      </c>
      <c r="Q317" s="6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4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5">
        <f t="shared" si="16"/>
        <v>1.1377333333333333</v>
      </c>
      <c r="P318" s="5">
        <f t="shared" si="17"/>
        <v>108.01265822784811</v>
      </c>
      <c r="Q318" s="6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4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5">
        <f t="shared" si="16"/>
        <v>1.0080333333333333</v>
      </c>
      <c r="P319" s="5">
        <f t="shared" si="17"/>
        <v>95.699367088607602</v>
      </c>
      <c r="Q319" s="6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4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 t="shared" si="16"/>
        <v>2.8332000000000002</v>
      </c>
      <c r="P320" s="5">
        <f t="shared" si="17"/>
        <v>49.880281690140848</v>
      </c>
      <c r="Q320" s="6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4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5">
        <f t="shared" si="16"/>
        <v>1.1268</v>
      </c>
      <c r="P321" s="5">
        <f t="shared" si="17"/>
        <v>110.47058823529412</v>
      </c>
      <c r="Q321" s="6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4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5">
        <f t="shared" si="16"/>
        <v>1.0658000000000001</v>
      </c>
      <c r="P322" s="5">
        <f t="shared" si="17"/>
        <v>134.91139240506328</v>
      </c>
      <c r="Q322" s="6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4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5">
        <f t="shared" ref="O323:O386" si="20">(E323/D323)</f>
        <v>1.0266285714285714</v>
      </c>
      <c r="P323" s="5">
        <f t="shared" ref="P323:P386" si="21">(E323/L323)</f>
        <v>106.62314540059347</v>
      </c>
      <c r="Q323" s="6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5">
        <f t="shared" si="20"/>
        <v>1.0791200000000001</v>
      </c>
      <c r="P324" s="5">
        <f t="shared" si="21"/>
        <v>145.04301075268816</v>
      </c>
      <c r="Q324" s="6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4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5">
        <f t="shared" si="20"/>
        <v>1.2307407407407407</v>
      </c>
      <c r="P325" s="5">
        <f t="shared" si="21"/>
        <v>114.58620689655173</v>
      </c>
      <c r="Q325" s="6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4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5">
        <f t="shared" si="20"/>
        <v>1.016</v>
      </c>
      <c r="P326" s="5">
        <f t="shared" si="21"/>
        <v>105.3170731707317</v>
      </c>
      <c r="Q326" s="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4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5">
        <f t="shared" si="20"/>
        <v>1.04396</v>
      </c>
      <c r="P327" s="5">
        <f t="shared" si="21"/>
        <v>70.921195652173907</v>
      </c>
      <c r="Q327" s="6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4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5">
        <f t="shared" si="20"/>
        <v>1.1292973333333334</v>
      </c>
      <c r="P328" s="5">
        <f t="shared" si="21"/>
        <v>147.17167680278018</v>
      </c>
      <c r="Q328" s="6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4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5">
        <f t="shared" si="20"/>
        <v>1.3640000000000001</v>
      </c>
      <c r="P329" s="5">
        <f t="shared" si="21"/>
        <v>160.47058823529412</v>
      </c>
      <c r="Q329" s="6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4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5">
        <f t="shared" si="20"/>
        <v>1.036144</v>
      </c>
      <c r="P330" s="5">
        <f t="shared" si="21"/>
        <v>156.04578313253012</v>
      </c>
      <c r="Q330" s="6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4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5">
        <f t="shared" si="20"/>
        <v>1.0549999999999999</v>
      </c>
      <c r="P331" s="5">
        <f t="shared" si="21"/>
        <v>63.17365269461078</v>
      </c>
      <c r="Q331" s="6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4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5">
        <f t="shared" si="20"/>
        <v>1.0182857142857142</v>
      </c>
      <c r="P332" s="5">
        <f t="shared" si="21"/>
        <v>104.82352941176471</v>
      </c>
      <c r="Q332" s="6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4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5">
        <f t="shared" si="20"/>
        <v>1.0660499999999999</v>
      </c>
      <c r="P333" s="5">
        <f t="shared" si="21"/>
        <v>97.356164383561648</v>
      </c>
      <c r="Q333" s="6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5">
        <f t="shared" si="20"/>
        <v>1.13015</v>
      </c>
      <c r="P334" s="5">
        <f t="shared" si="21"/>
        <v>203.63063063063063</v>
      </c>
      <c r="Q334" s="6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4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5">
        <f t="shared" si="20"/>
        <v>1.252275</v>
      </c>
      <c r="P335" s="5">
        <f t="shared" si="21"/>
        <v>188.31203007518798</v>
      </c>
      <c r="Q335" s="6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4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5">
        <f t="shared" si="20"/>
        <v>1.0119</v>
      </c>
      <c r="P336" s="5">
        <f t="shared" si="21"/>
        <v>146.65217391304347</v>
      </c>
      <c r="Q336" s="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4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5">
        <f t="shared" si="20"/>
        <v>1.0276470588235294</v>
      </c>
      <c r="P337" s="5">
        <f t="shared" si="21"/>
        <v>109.1875</v>
      </c>
      <c r="Q337" s="6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4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5">
        <f t="shared" si="20"/>
        <v>1.1683911999999999</v>
      </c>
      <c r="P338" s="5">
        <f t="shared" si="21"/>
        <v>59.249046653144013</v>
      </c>
      <c r="Q338" s="6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4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5">
        <f t="shared" si="20"/>
        <v>1.0116833333333335</v>
      </c>
      <c r="P339" s="5">
        <f t="shared" si="21"/>
        <v>97.904838709677421</v>
      </c>
      <c r="Q339" s="6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4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5">
        <f t="shared" si="20"/>
        <v>1.1013360000000001</v>
      </c>
      <c r="P340" s="5">
        <f t="shared" si="21"/>
        <v>70.000169491525426</v>
      </c>
      <c r="Q340" s="6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4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5">
        <f t="shared" si="20"/>
        <v>1.0808333333333333</v>
      </c>
      <c r="P341" s="5">
        <f t="shared" si="21"/>
        <v>72.865168539325836</v>
      </c>
      <c r="Q341" s="6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4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5">
        <f t="shared" si="20"/>
        <v>1.2502285714285715</v>
      </c>
      <c r="P342" s="5">
        <f t="shared" si="21"/>
        <v>146.34782608695653</v>
      </c>
      <c r="Q342" s="6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4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5">
        <f t="shared" si="20"/>
        <v>1.0671428571428572</v>
      </c>
      <c r="P343" s="5">
        <f t="shared" si="21"/>
        <v>67.909090909090907</v>
      </c>
      <c r="Q343" s="6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5">
        <f t="shared" si="20"/>
        <v>1.0036639999999999</v>
      </c>
      <c r="P344" s="5">
        <f t="shared" si="21"/>
        <v>169.85083076923075</v>
      </c>
      <c r="Q344" s="6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4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5">
        <f t="shared" si="20"/>
        <v>1.0202863333333334</v>
      </c>
      <c r="P345" s="5">
        <f t="shared" si="21"/>
        <v>58.413339694656486</v>
      </c>
      <c r="Q345" s="6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4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5">
        <f t="shared" si="20"/>
        <v>1.0208358208955224</v>
      </c>
      <c r="P346" s="5">
        <f t="shared" si="21"/>
        <v>119.99298245614035</v>
      </c>
      <c r="Q346" s="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4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5">
        <f t="shared" si="20"/>
        <v>1.2327586206896552</v>
      </c>
      <c r="P347" s="5">
        <f t="shared" si="21"/>
        <v>99.860335195530723</v>
      </c>
      <c r="Q347" s="6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4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5">
        <f t="shared" si="20"/>
        <v>1.7028880000000002</v>
      </c>
      <c r="P348" s="5">
        <f t="shared" si="21"/>
        <v>90.579148936170213</v>
      </c>
      <c r="Q348" s="6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4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5">
        <f t="shared" si="20"/>
        <v>1.1159049999999999</v>
      </c>
      <c r="P349" s="5">
        <f t="shared" si="21"/>
        <v>117.77361477572559</v>
      </c>
      <c r="Q349" s="6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4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5">
        <f t="shared" si="20"/>
        <v>1.03</v>
      </c>
      <c r="P350" s="5">
        <f t="shared" si="21"/>
        <v>86.554621848739501</v>
      </c>
      <c r="Q350" s="6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4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5">
        <f t="shared" si="20"/>
        <v>1.0663570159857905</v>
      </c>
      <c r="P351" s="5">
        <f t="shared" si="21"/>
        <v>71.899281437125751</v>
      </c>
      <c r="Q351" s="6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4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5">
        <f t="shared" si="20"/>
        <v>1.1476</v>
      </c>
      <c r="P352" s="5">
        <f t="shared" si="21"/>
        <v>129.81900452488688</v>
      </c>
      <c r="Q352" s="6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4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5">
        <f t="shared" si="20"/>
        <v>1.2734117647058822</v>
      </c>
      <c r="P353" s="5">
        <f t="shared" si="21"/>
        <v>44.912863070539416</v>
      </c>
      <c r="Q353" s="6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5">
        <f t="shared" si="20"/>
        <v>1.1656</v>
      </c>
      <c r="P354" s="5">
        <f t="shared" si="21"/>
        <v>40.755244755244753</v>
      </c>
      <c r="Q354" s="6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4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5">
        <f t="shared" si="20"/>
        <v>1.0861819426615318</v>
      </c>
      <c r="P355" s="5">
        <f t="shared" si="21"/>
        <v>103.52394779771615</v>
      </c>
      <c r="Q355" s="6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4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5">
        <f t="shared" si="20"/>
        <v>1.0394285714285714</v>
      </c>
      <c r="P356" s="5">
        <f t="shared" si="21"/>
        <v>125.44827586206897</v>
      </c>
      <c r="Q356" s="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4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5">
        <f t="shared" si="20"/>
        <v>1.1625714285714286</v>
      </c>
      <c r="P357" s="5">
        <f t="shared" si="21"/>
        <v>246.60606060606059</v>
      </c>
      <c r="Q357" s="6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4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5">
        <f t="shared" si="20"/>
        <v>1.0269239999999999</v>
      </c>
      <c r="P358" s="5">
        <f t="shared" si="21"/>
        <v>79.401340206185566</v>
      </c>
      <c r="Q358" s="6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4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5">
        <f t="shared" si="20"/>
        <v>1.74</v>
      </c>
      <c r="P359" s="5">
        <f t="shared" si="21"/>
        <v>86.138613861386133</v>
      </c>
      <c r="Q359" s="6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4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5">
        <f t="shared" si="20"/>
        <v>1.03088</v>
      </c>
      <c r="P360" s="5">
        <f t="shared" si="21"/>
        <v>193.04868913857678</v>
      </c>
      <c r="Q360" s="6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4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5">
        <f t="shared" si="20"/>
        <v>1.0485537190082646</v>
      </c>
      <c r="P361" s="5">
        <f t="shared" si="21"/>
        <v>84.023178807947019</v>
      </c>
      <c r="Q361" s="6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4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5">
        <f t="shared" si="20"/>
        <v>1.0137499999999999</v>
      </c>
      <c r="P362" s="5">
        <f t="shared" si="21"/>
        <v>139.82758620689654</v>
      </c>
      <c r="Q362" s="6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4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5">
        <f t="shared" si="20"/>
        <v>1.1107699999999998</v>
      </c>
      <c r="P363" s="5">
        <f t="shared" si="21"/>
        <v>109.82189265536722</v>
      </c>
      <c r="Q363" s="6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5">
        <f t="shared" si="20"/>
        <v>1.2415933781686497</v>
      </c>
      <c r="P364" s="5">
        <f t="shared" si="21"/>
        <v>139.53488372093022</v>
      </c>
      <c r="Q364" s="6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4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5">
        <f t="shared" si="20"/>
        <v>1.0133333333333334</v>
      </c>
      <c r="P365" s="5">
        <f t="shared" si="21"/>
        <v>347.84615384615387</v>
      </c>
      <c r="Q365" s="6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4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5">
        <f t="shared" si="20"/>
        <v>1.1016142857142857</v>
      </c>
      <c r="P366" s="5">
        <f t="shared" si="21"/>
        <v>68.24159292035398</v>
      </c>
      <c r="Q366" s="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4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5">
        <f t="shared" si="20"/>
        <v>1.0397333333333334</v>
      </c>
      <c r="P367" s="5">
        <f t="shared" si="21"/>
        <v>239.93846153846152</v>
      </c>
      <c r="Q367" s="6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4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5">
        <f t="shared" si="20"/>
        <v>1.013157894736842</v>
      </c>
      <c r="P368" s="5">
        <f t="shared" si="21"/>
        <v>287.31343283582089</v>
      </c>
      <c r="Q368" s="6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4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5">
        <f t="shared" si="20"/>
        <v>1.033501</v>
      </c>
      <c r="P369" s="5">
        <f t="shared" si="21"/>
        <v>86.84882352941176</v>
      </c>
      <c r="Q369" s="6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4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5">
        <f t="shared" si="20"/>
        <v>1.04112</v>
      </c>
      <c r="P370" s="5">
        <f t="shared" si="21"/>
        <v>81.84905660377359</v>
      </c>
      <c r="Q370" s="6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4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5">
        <f t="shared" si="20"/>
        <v>1.1015569230769231</v>
      </c>
      <c r="P371" s="5">
        <f t="shared" si="21"/>
        <v>42.874970059880241</v>
      </c>
      <c r="Q371" s="6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4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5">
        <f t="shared" si="20"/>
        <v>1.2202</v>
      </c>
      <c r="P372" s="5">
        <f t="shared" si="21"/>
        <v>709.41860465116281</v>
      </c>
      <c r="Q372" s="6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4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5">
        <f t="shared" si="20"/>
        <v>1.1416866666666667</v>
      </c>
      <c r="P373" s="5">
        <f t="shared" si="21"/>
        <v>161.25517890772127</v>
      </c>
      <c r="Q373" s="6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5">
        <f t="shared" si="20"/>
        <v>1.2533333333333334</v>
      </c>
      <c r="P374" s="5">
        <f t="shared" si="21"/>
        <v>41.777777777777779</v>
      </c>
      <c r="Q374" s="6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4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5">
        <f t="shared" si="20"/>
        <v>1.0666666666666667</v>
      </c>
      <c r="P375" s="5">
        <f t="shared" si="21"/>
        <v>89.887640449438209</v>
      </c>
      <c r="Q375" s="6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4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5">
        <f t="shared" si="20"/>
        <v>1.3065</v>
      </c>
      <c r="P376" s="5">
        <f t="shared" si="21"/>
        <v>45.051724137931032</v>
      </c>
      <c r="Q376" s="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4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5">
        <f t="shared" si="20"/>
        <v>1.2</v>
      </c>
      <c r="P377" s="5">
        <f t="shared" si="21"/>
        <v>42.857142857142854</v>
      </c>
      <c r="Q377" s="6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4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5">
        <f t="shared" si="20"/>
        <v>1.0595918367346939</v>
      </c>
      <c r="P378" s="5">
        <f t="shared" si="21"/>
        <v>54.083333333333336</v>
      </c>
      <c r="Q378" s="6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4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5">
        <f t="shared" si="20"/>
        <v>1.1439999999999999</v>
      </c>
      <c r="P379" s="5">
        <f t="shared" si="21"/>
        <v>103.21804511278195</v>
      </c>
      <c r="Q379" s="6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4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5">
        <f t="shared" si="20"/>
        <v>1.1176666666666666</v>
      </c>
      <c r="P380" s="5">
        <f t="shared" si="21"/>
        <v>40.397590361445786</v>
      </c>
      <c r="Q380" s="6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4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5">
        <f t="shared" si="20"/>
        <v>1.1608000000000001</v>
      </c>
      <c r="P381" s="5">
        <f t="shared" si="21"/>
        <v>116.85906040268456</v>
      </c>
      <c r="Q381" s="6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4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5">
        <f t="shared" si="20"/>
        <v>1.415</v>
      </c>
      <c r="P382" s="5">
        <f t="shared" si="21"/>
        <v>115.51020408163265</v>
      </c>
      <c r="Q382" s="6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4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5">
        <f t="shared" si="20"/>
        <v>1.0472999999999999</v>
      </c>
      <c r="P383" s="5">
        <f t="shared" si="21"/>
        <v>104.31274900398407</v>
      </c>
      <c r="Q383" s="6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 t="shared" si="20"/>
        <v>2.5583333333333331</v>
      </c>
      <c r="P384" s="5">
        <f t="shared" si="21"/>
        <v>69.772727272727266</v>
      </c>
      <c r="Q384" s="6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4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 t="shared" si="20"/>
        <v>2.0670670670670672</v>
      </c>
      <c r="P385" s="5">
        <f t="shared" si="21"/>
        <v>43.020833333333336</v>
      </c>
      <c r="Q385" s="6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4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5">
        <f t="shared" si="20"/>
        <v>1.1210500000000001</v>
      </c>
      <c r="P386" s="5">
        <f t="shared" si="21"/>
        <v>58.540469973890339</v>
      </c>
      <c r="Q386" s="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4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5">
        <f t="shared" ref="O387:O450" si="24">(E387/D387)</f>
        <v>1.05982</v>
      </c>
      <c r="P387" s="5">
        <f t="shared" ref="P387:P450" si="25">(E387/L387)</f>
        <v>111.79535864978902</v>
      </c>
      <c r="Q387" s="6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4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5">
        <f t="shared" si="24"/>
        <v>1.0016666666666667</v>
      </c>
      <c r="P388" s="5">
        <f t="shared" si="25"/>
        <v>46.230769230769234</v>
      </c>
      <c r="Q388" s="6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4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5">
        <f t="shared" si="24"/>
        <v>2.1398947368421051</v>
      </c>
      <c r="P389" s="5">
        <f t="shared" si="25"/>
        <v>144.69039145907473</v>
      </c>
      <c r="Q389" s="6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4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5">
        <f t="shared" si="24"/>
        <v>1.2616000000000001</v>
      </c>
      <c r="P390" s="5">
        <f t="shared" si="25"/>
        <v>88.845070422535215</v>
      </c>
      <c r="Q390" s="6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4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5">
        <f t="shared" si="24"/>
        <v>1.8153547058823529</v>
      </c>
      <c r="P391" s="5">
        <f t="shared" si="25"/>
        <v>81.75107284768211</v>
      </c>
      <c r="Q391" s="6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4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5">
        <f t="shared" si="24"/>
        <v>1</v>
      </c>
      <c r="P392" s="5">
        <f t="shared" si="25"/>
        <v>71.428571428571431</v>
      </c>
      <c r="Q392" s="6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4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5">
        <f t="shared" si="24"/>
        <v>1.0061</v>
      </c>
      <c r="P393" s="5">
        <f t="shared" si="25"/>
        <v>104.25906735751295</v>
      </c>
      <c r="Q393" s="6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5">
        <f t="shared" si="24"/>
        <v>1.009027027027027</v>
      </c>
      <c r="P394" s="5">
        <f t="shared" si="25"/>
        <v>90.616504854368927</v>
      </c>
      <c r="Q394" s="6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4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5">
        <f t="shared" si="24"/>
        <v>1.10446</v>
      </c>
      <c r="P395" s="5">
        <f t="shared" si="25"/>
        <v>157.33048433048432</v>
      </c>
      <c r="Q395" s="6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4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5">
        <f t="shared" si="24"/>
        <v>1.118936170212766</v>
      </c>
      <c r="P396" s="5">
        <f t="shared" si="25"/>
        <v>105.18</v>
      </c>
      <c r="Q396" s="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4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5">
        <f t="shared" si="24"/>
        <v>1.0804450000000001</v>
      </c>
      <c r="P397" s="5">
        <f t="shared" si="25"/>
        <v>58.719836956521746</v>
      </c>
      <c r="Q397" s="6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4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5">
        <f t="shared" si="24"/>
        <v>1.0666666666666667</v>
      </c>
      <c r="P398" s="5">
        <f t="shared" si="25"/>
        <v>81.632653061224488</v>
      </c>
      <c r="Q398" s="6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4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5">
        <f t="shared" si="24"/>
        <v>1.0390027322404372</v>
      </c>
      <c r="P399" s="5">
        <f t="shared" si="25"/>
        <v>56.460043668122275</v>
      </c>
      <c r="Q399" s="6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4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5">
        <f t="shared" si="24"/>
        <v>1.2516</v>
      </c>
      <c r="P400" s="5">
        <f t="shared" si="25"/>
        <v>140.1044776119403</v>
      </c>
      <c r="Q400" s="6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4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5">
        <f t="shared" si="24"/>
        <v>1.0680499999999999</v>
      </c>
      <c r="P401" s="5">
        <f t="shared" si="25"/>
        <v>224.85263157894738</v>
      </c>
      <c r="Q401" s="6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4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5">
        <f t="shared" si="24"/>
        <v>1.1230249999999999</v>
      </c>
      <c r="P402" s="5">
        <f t="shared" si="25"/>
        <v>181.13306451612902</v>
      </c>
      <c r="Q402" s="6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4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5">
        <f t="shared" si="24"/>
        <v>1.0381199999999999</v>
      </c>
      <c r="P403" s="5">
        <f t="shared" si="25"/>
        <v>711.04109589041093</v>
      </c>
      <c r="Q403" s="6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5">
        <f t="shared" si="24"/>
        <v>1.4165000000000001</v>
      </c>
      <c r="P404" s="5">
        <f t="shared" si="25"/>
        <v>65.883720930232556</v>
      </c>
      <c r="Q404" s="6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4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5">
        <f t="shared" si="24"/>
        <v>1.0526</v>
      </c>
      <c r="P405" s="5">
        <f t="shared" si="25"/>
        <v>75.185714285714283</v>
      </c>
      <c r="Q405" s="6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4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5">
        <f t="shared" si="24"/>
        <v>1.0309142857142857</v>
      </c>
      <c r="P406" s="5">
        <f t="shared" si="25"/>
        <v>133.14391143911439</v>
      </c>
      <c r="Q406" s="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4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5">
        <f t="shared" si="24"/>
        <v>1.0765957446808512</v>
      </c>
      <c r="P407" s="5">
        <f t="shared" si="25"/>
        <v>55.2</v>
      </c>
      <c r="Q407" s="6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4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5">
        <f t="shared" si="24"/>
        <v>1.0770464285714285</v>
      </c>
      <c r="P408" s="5">
        <f t="shared" si="25"/>
        <v>86.163714285714292</v>
      </c>
      <c r="Q408" s="6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4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5">
        <f t="shared" si="24"/>
        <v>1.0155000000000001</v>
      </c>
      <c r="P409" s="5">
        <f t="shared" si="25"/>
        <v>92.318181818181813</v>
      </c>
      <c r="Q409" s="6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4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5">
        <f t="shared" si="24"/>
        <v>1.0143766666666667</v>
      </c>
      <c r="P410" s="5">
        <f t="shared" si="25"/>
        <v>160.16473684210527</v>
      </c>
      <c r="Q410" s="6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4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5">
        <f t="shared" si="24"/>
        <v>1.3680000000000001</v>
      </c>
      <c r="P411" s="5">
        <f t="shared" si="25"/>
        <v>45.6</v>
      </c>
      <c r="Q411" s="6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4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5">
        <f t="shared" si="24"/>
        <v>1.2829999999999999</v>
      </c>
      <c r="P412" s="5">
        <f t="shared" si="25"/>
        <v>183.28571428571428</v>
      </c>
      <c r="Q412" s="6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4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5">
        <f t="shared" si="24"/>
        <v>1.0105</v>
      </c>
      <c r="P413" s="5">
        <f t="shared" si="25"/>
        <v>125.78838174273859</v>
      </c>
      <c r="Q413" s="6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5">
        <f t="shared" si="24"/>
        <v>1.2684</v>
      </c>
      <c r="P414" s="5">
        <f t="shared" si="25"/>
        <v>57.654545454545456</v>
      </c>
      <c r="Q414" s="6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4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5">
        <f t="shared" si="24"/>
        <v>1.0508593749999999</v>
      </c>
      <c r="P415" s="5">
        <f t="shared" si="25"/>
        <v>78.660818713450297</v>
      </c>
      <c r="Q415" s="6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4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5">
        <f t="shared" si="24"/>
        <v>1.0285405405405406</v>
      </c>
      <c r="P416" s="5">
        <f t="shared" si="25"/>
        <v>91.480769230769226</v>
      </c>
      <c r="Q416" s="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4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5">
        <f t="shared" si="24"/>
        <v>1.0214714285714286</v>
      </c>
      <c r="P417" s="5">
        <f t="shared" si="25"/>
        <v>68.09809523809524</v>
      </c>
      <c r="Q417" s="6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4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5">
        <f t="shared" si="24"/>
        <v>1.2021700000000002</v>
      </c>
      <c r="P418" s="5">
        <f t="shared" si="25"/>
        <v>48.086800000000004</v>
      </c>
      <c r="Q418" s="6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4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5">
        <f t="shared" si="24"/>
        <v>1.0024761904761905</v>
      </c>
      <c r="P419" s="5">
        <f t="shared" si="25"/>
        <v>202.42307692307693</v>
      </c>
      <c r="Q419" s="6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4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5">
        <f t="shared" si="24"/>
        <v>1.0063392857142857</v>
      </c>
      <c r="P420" s="5">
        <f t="shared" si="25"/>
        <v>216.75</v>
      </c>
      <c r="Q420" s="6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4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5">
        <f t="shared" si="24"/>
        <v>1.004375</v>
      </c>
      <c r="P421" s="5">
        <f t="shared" si="25"/>
        <v>110.06849315068493</v>
      </c>
      <c r="Q421" s="6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4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5">
        <f t="shared" si="24"/>
        <v>4.3939393939393936E-3</v>
      </c>
      <c r="P422" s="5">
        <f t="shared" si="25"/>
        <v>4.833333333333333</v>
      </c>
      <c r="Q422" s="6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4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5">
        <f t="shared" si="24"/>
        <v>2.0066666666666667E-2</v>
      </c>
      <c r="P423" s="5">
        <f t="shared" si="25"/>
        <v>50.166666666666664</v>
      </c>
      <c r="Q423" s="6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5">
        <f t="shared" si="24"/>
        <v>1.0749999999999999E-2</v>
      </c>
      <c r="P424" s="5">
        <f t="shared" si="25"/>
        <v>35.833333333333336</v>
      </c>
      <c r="Q424" s="6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4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5">
        <f t="shared" si="24"/>
        <v>7.6499999999999997E-3</v>
      </c>
      <c r="P425" s="5">
        <f t="shared" si="25"/>
        <v>11.76923076923077</v>
      </c>
      <c r="Q425" s="6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4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5">
        <f t="shared" si="24"/>
        <v>6.7966666666666675E-2</v>
      </c>
      <c r="P426" s="5">
        <f t="shared" si="25"/>
        <v>40.78</v>
      </c>
      <c r="Q426" s="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4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5">
        <f t="shared" si="24"/>
        <v>1.2E-4</v>
      </c>
      <c r="P427" s="5">
        <f t="shared" si="25"/>
        <v>3</v>
      </c>
      <c r="Q427" s="6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4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5">
        <f t="shared" si="24"/>
        <v>1.3299999999999999E-2</v>
      </c>
      <c r="P428" s="5">
        <f t="shared" si="25"/>
        <v>16.625</v>
      </c>
      <c r="Q428" s="6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4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5">
        <f t="shared" si="24"/>
        <v>0</v>
      </c>
      <c r="P429" s="5" t="e">
        <f t="shared" si="25"/>
        <v>#DIV/0!</v>
      </c>
      <c r="Q429" s="6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4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5">
        <f t="shared" si="24"/>
        <v>5.6333333333333332E-2</v>
      </c>
      <c r="P430" s="5">
        <f t="shared" si="25"/>
        <v>52</v>
      </c>
      <c r="Q430" s="6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4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5">
        <f t="shared" si="24"/>
        <v>0</v>
      </c>
      <c r="P431" s="5" t="e">
        <f t="shared" si="25"/>
        <v>#DIV/0!</v>
      </c>
      <c r="Q431" s="6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4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5">
        <f t="shared" si="24"/>
        <v>2.4E-2</v>
      </c>
      <c r="P432" s="5">
        <f t="shared" si="25"/>
        <v>4.8</v>
      </c>
      <c r="Q432" s="6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4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5">
        <f t="shared" si="24"/>
        <v>0.13833333333333334</v>
      </c>
      <c r="P433" s="5">
        <f t="shared" si="25"/>
        <v>51.875</v>
      </c>
      <c r="Q433" s="6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5">
        <f t="shared" si="24"/>
        <v>9.5000000000000001E-2</v>
      </c>
      <c r="P434" s="5">
        <f t="shared" si="25"/>
        <v>71.25</v>
      </c>
      <c r="Q434" s="6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4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5">
        <f t="shared" si="24"/>
        <v>0</v>
      </c>
      <c r="P435" s="5" t="e">
        <f t="shared" si="25"/>
        <v>#DIV/0!</v>
      </c>
      <c r="Q435" s="6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4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5">
        <f t="shared" si="24"/>
        <v>0.05</v>
      </c>
      <c r="P436" s="5">
        <f t="shared" si="25"/>
        <v>62.5</v>
      </c>
      <c r="Q436" s="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4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5">
        <f t="shared" si="24"/>
        <v>2.7272727272727273E-5</v>
      </c>
      <c r="P437" s="5">
        <f t="shared" si="25"/>
        <v>1</v>
      </c>
      <c r="Q437" s="6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4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5">
        <f t="shared" si="24"/>
        <v>0</v>
      </c>
      <c r="P438" s="5" t="e">
        <f t="shared" si="25"/>
        <v>#DIV/0!</v>
      </c>
      <c r="Q438" s="6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4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5">
        <f t="shared" si="24"/>
        <v>0</v>
      </c>
      <c r="P439" s="5" t="e">
        <f t="shared" si="25"/>
        <v>#DIV/0!</v>
      </c>
      <c r="Q439" s="6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4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5">
        <f t="shared" si="24"/>
        <v>9.3799999999999994E-2</v>
      </c>
      <c r="P440" s="5">
        <f t="shared" si="25"/>
        <v>170.54545454545453</v>
      </c>
      <c r="Q440" s="6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4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5">
        <f t="shared" si="24"/>
        <v>0</v>
      </c>
      <c r="P441" s="5" t="e">
        <f t="shared" si="25"/>
        <v>#DIV/0!</v>
      </c>
      <c r="Q441" s="6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4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5">
        <f t="shared" si="24"/>
        <v>1E-3</v>
      </c>
      <c r="P442" s="5">
        <f t="shared" si="25"/>
        <v>5</v>
      </c>
      <c r="Q442" s="6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4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5">
        <f t="shared" si="24"/>
        <v>0</v>
      </c>
      <c r="P443" s="5" t="e">
        <f t="shared" si="25"/>
        <v>#DIV/0!</v>
      </c>
      <c r="Q443" s="6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5">
        <f t="shared" si="24"/>
        <v>0.39358823529411763</v>
      </c>
      <c r="P444" s="5">
        <f t="shared" si="25"/>
        <v>393.58823529411762</v>
      </c>
      <c r="Q444" s="6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4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5">
        <f t="shared" si="24"/>
        <v>1E-3</v>
      </c>
      <c r="P445" s="5">
        <f t="shared" si="25"/>
        <v>5</v>
      </c>
      <c r="Q445" s="6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4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5">
        <f t="shared" si="24"/>
        <v>0.05</v>
      </c>
      <c r="P446" s="5">
        <f t="shared" si="25"/>
        <v>50</v>
      </c>
      <c r="Q446" s="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4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5">
        <f t="shared" si="24"/>
        <v>3.3333333333333335E-5</v>
      </c>
      <c r="P447" s="5">
        <f t="shared" si="25"/>
        <v>1</v>
      </c>
      <c r="Q447" s="6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4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5">
        <f t="shared" si="24"/>
        <v>7.2952380952380949E-2</v>
      </c>
      <c r="P448" s="5">
        <f t="shared" si="25"/>
        <v>47.875</v>
      </c>
      <c r="Q448" s="6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4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5">
        <f t="shared" si="24"/>
        <v>1.6666666666666666E-4</v>
      </c>
      <c r="P449" s="5">
        <f t="shared" si="25"/>
        <v>5</v>
      </c>
      <c r="Q449" s="6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4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5">
        <f t="shared" si="24"/>
        <v>3.2804E-2</v>
      </c>
      <c r="P450" s="5">
        <f t="shared" si="25"/>
        <v>20.502500000000001</v>
      </c>
      <c r="Q450" s="6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4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5">
        <f t="shared" ref="O451:O514" si="28">(E451/D451)</f>
        <v>2.2499999999999999E-2</v>
      </c>
      <c r="P451" s="5">
        <f t="shared" ref="P451:P514" si="29">(E451/L451)</f>
        <v>9</v>
      </c>
      <c r="Q451" s="6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4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5">
        <f t="shared" si="28"/>
        <v>7.92E-3</v>
      </c>
      <c r="P452" s="5">
        <f t="shared" si="29"/>
        <v>56.571428571428569</v>
      </c>
      <c r="Q452" s="6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4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5">
        <f t="shared" si="28"/>
        <v>0</v>
      </c>
      <c r="P453" s="5" t="e">
        <f t="shared" si="29"/>
        <v>#DIV/0!</v>
      </c>
      <c r="Q453" s="6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5">
        <f t="shared" si="28"/>
        <v>0.64</v>
      </c>
      <c r="P454" s="5">
        <f t="shared" si="29"/>
        <v>40</v>
      </c>
      <c r="Q454" s="6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4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5">
        <f t="shared" si="28"/>
        <v>2.740447957839262E-4</v>
      </c>
      <c r="P455" s="5">
        <f t="shared" si="29"/>
        <v>13</v>
      </c>
      <c r="Q455" s="6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4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5">
        <f t="shared" si="28"/>
        <v>8.2000000000000007E-3</v>
      </c>
      <c r="P456" s="5">
        <f t="shared" si="29"/>
        <v>16.399999999999999</v>
      </c>
      <c r="Q456" s="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4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5">
        <f t="shared" si="28"/>
        <v>6.9230769230769226E-4</v>
      </c>
      <c r="P457" s="5">
        <f t="shared" si="29"/>
        <v>22.5</v>
      </c>
      <c r="Q457" s="6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4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5">
        <f t="shared" si="28"/>
        <v>6.8631863186318634E-3</v>
      </c>
      <c r="P458" s="5">
        <f t="shared" si="29"/>
        <v>20.333333333333332</v>
      </c>
      <c r="Q458" s="6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4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5">
        <f t="shared" si="28"/>
        <v>0</v>
      </c>
      <c r="P459" s="5" t="e">
        <f t="shared" si="29"/>
        <v>#DIV/0!</v>
      </c>
      <c r="Q459" s="6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4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5">
        <f t="shared" si="28"/>
        <v>8.2100000000000006E-2</v>
      </c>
      <c r="P460" s="5">
        <f t="shared" si="29"/>
        <v>16.755102040816325</v>
      </c>
      <c r="Q460" s="6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4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5">
        <f t="shared" si="28"/>
        <v>6.4102564102564103E-4</v>
      </c>
      <c r="P461" s="5">
        <f t="shared" si="29"/>
        <v>25</v>
      </c>
      <c r="Q461" s="6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4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5">
        <f t="shared" si="28"/>
        <v>2.9411764705882353E-3</v>
      </c>
      <c r="P462" s="5">
        <f t="shared" si="29"/>
        <v>12.5</v>
      </c>
      <c r="Q462" s="6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4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5">
        <f t="shared" si="28"/>
        <v>0</v>
      </c>
      <c r="P463" s="5" t="e">
        <f t="shared" si="29"/>
        <v>#DIV/0!</v>
      </c>
      <c r="Q463" s="6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5">
        <f t="shared" si="28"/>
        <v>0</v>
      </c>
      <c r="P464" s="5" t="e">
        <f t="shared" si="29"/>
        <v>#DIV/0!</v>
      </c>
      <c r="Q464" s="6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4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5">
        <f t="shared" si="28"/>
        <v>2.2727272727272728E-2</v>
      </c>
      <c r="P465" s="5">
        <f t="shared" si="29"/>
        <v>113.63636363636364</v>
      </c>
      <c r="Q465" s="6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4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5">
        <f t="shared" si="28"/>
        <v>9.9009900990099011E-4</v>
      </c>
      <c r="P466" s="5">
        <f t="shared" si="29"/>
        <v>1</v>
      </c>
      <c r="Q466" s="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4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5">
        <f t="shared" si="28"/>
        <v>0.26953125</v>
      </c>
      <c r="P467" s="5">
        <f t="shared" si="29"/>
        <v>17.25</v>
      </c>
      <c r="Q467" s="6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4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5">
        <f t="shared" si="28"/>
        <v>7.6E-3</v>
      </c>
      <c r="P468" s="5">
        <f t="shared" si="29"/>
        <v>15.2</v>
      </c>
      <c r="Q468" s="6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4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5">
        <f t="shared" si="28"/>
        <v>0.21575</v>
      </c>
      <c r="P469" s="5">
        <f t="shared" si="29"/>
        <v>110.64102564102564</v>
      </c>
      <c r="Q469" s="6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4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5">
        <f t="shared" si="28"/>
        <v>0</v>
      </c>
      <c r="P470" s="5" t="e">
        <f t="shared" si="29"/>
        <v>#DIV/0!</v>
      </c>
      <c r="Q470" s="6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4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5">
        <f t="shared" si="28"/>
        <v>0</v>
      </c>
      <c r="P471" s="5" t="e">
        <f t="shared" si="29"/>
        <v>#DIV/0!</v>
      </c>
      <c r="Q471" s="6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4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5">
        <f t="shared" si="28"/>
        <v>1.0200000000000001E-2</v>
      </c>
      <c r="P472" s="5">
        <f t="shared" si="29"/>
        <v>25.5</v>
      </c>
      <c r="Q472" s="6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4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5">
        <f t="shared" si="28"/>
        <v>0.11892727272727273</v>
      </c>
      <c r="P473" s="5">
        <f t="shared" si="29"/>
        <v>38.476470588235294</v>
      </c>
      <c r="Q473" s="6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5">
        <f t="shared" si="28"/>
        <v>0.17624999999999999</v>
      </c>
      <c r="P474" s="5">
        <f t="shared" si="29"/>
        <v>28.2</v>
      </c>
      <c r="Q474" s="6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4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5">
        <f t="shared" si="28"/>
        <v>2.87E-2</v>
      </c>
      <c r="P475" s="5">
        <f t="shared" si="29"/>
        <v>61.5</v>
      </c>
      <c r="Q475" s="6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4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5">
        <f t="shared" si="28"/>
        <v>3.0303030303030303E-4</v>
      </c>
      <c r="P476" s="5">
        <f t="shared" si="29"/>
        <v>1</v>
      </c>
      <c r="Q476" s="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4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5">
        <f t="shared" si="28"/>
        <v>0</v>
      </c>
      <c r="P477" s="5" t="e">
        <f t="shared" si="29"/>
        <v>#DIV/0!</v>
      </c>
      <c r="Q477" s="6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4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5">
        <f t="shared" si="28"/>
        <v>2.2302681818181819E-2</v>
      </c>
      <c r="P478" s="5">
        <f t="shared" si="29"/>
        <v>39.569274193548388</v>
      </c>
      <c r="Q478" s="6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4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5">
        <f t="shared" si="28"/>
        <v>0</v>
      </c>
      <c r="P479" s="5" t="e">
        <f t="shared" si="29"/>
        <v>#DIV/0!</v>
      </c>
      <c r="Q479" s="6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4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5">
        <f t="shared" si="28"/>
        <v>0</v>
      </c>
      <c r="P480" s="5" t="e">
        <f t="shared" si="29"/>
        <v>#DIV/0!</v>
      </c>
      <c r="Q480" s="6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4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5">
        <f t="shared" si="28"/>
        <v>0.3256</v>
      </c>
      <c r="P481" s="5">
        <f t="shared" si="29"/>
        <v>88.8</v>
      </c>
      <c r="Q481" s="6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4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5">
        <f t="shared" si="28"/>
        <v>0.19409999999999999</v>
      </c>
      <c r="P482" s="5">
        <f t="shared" si="29"/>
        <v>55.457142857142856</v>
      </c>
      <c r="Q482" s="6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4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5">
        <f t="shared" si="28"/>
        <v>6.0999999999999999E-2</v>
      </c>
      <c r="P483" s="5">
        <f t="shared" si="29"/>
        <v>87.142857142857139</v>
      </c>
      <c r="Q483" s="6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5">
        <f t="shared" si="28"/>
        <v>1E-3</v>
      </c>
      <c r="P484" s="5">
        <f t="shared" si="29"/>
        <v>10</v>
      </c>
      <c r="Q484" s="6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4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5">
        <f t="shared" si="28"/>
        <v>0.502</v>
      </c>
      <c r="P485" s="5">
        <f t="shared" si="29"/>
        <v>51.224489795918366</v>
      </c>
      <c r="Q485" s="6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4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5">
        <f t="shared" si="28"/>
        <v>1.8625E-3</v>
      </c>
      <c r="P486" s="5">
        <f t="shared" si="29"/>
        <v>13.545454545454545</v>
      </c>
      <c r="Q486" s="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4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5">
        <f t="shared" si="28"/>
        <v>0.21906971229845085</v>
      </c>
      <c r="P487" s="5">
        <f t="shared" si="29"/>
        <v>66.520080000000007</v>
      </c>
      <c r="Q487" s="6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4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5">
        <f t="shared" si="28"/>
        <v>9.0909090909090904E-5</v>
      </c>
      <c r="P488" s="5">
        <f t="shared" si="29"/>
        <v>50</v>
      </c>
      <c r="Q488" s="6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4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5">
        <f t="shared" si="28"/>
        <v>0</v>
      </c>
      <c r="P489" s="5" t="e">
        <f t="shared" si="29"/>
        <v>#DIV/0!</v>
      </c>
      <c r="Q489" s="6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4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5">
        <f t="shared" si="28"/>
        <v>0</v>
      </c>
      <c r="P490" s="5" t="e">
        <f t="shared" si="29"/>
        <v>#DIV/0!</v>
      </c>
      <c r="Q490" s="6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4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5">
        <f t="shared" si="28"/>
        <v>2.8667813379201833E-3</v>
      </c>
      <c r="P491" s="5">
        <f t="shared" si="29"/>
        <v>71.666666666666671</v>
      </c>
      <c r="Q491" s="6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4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5">
        <f t="shared" si="28"/>
        <v>0</v>
      </c>
      <c r="P492" s="5" t="e">
        <f t="shared" si="29"/>
        <v>#DIV/0!</v>
      </c>
      <c r="Q492" s="6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4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5">
        <f t="shared" si="28"/>
        <v>0</v>
      </c>
      <c r="P493" s="5" t="e">
        <f t="shared" si="29"/>
        <v>#DIV/0!</v>
      </c>
      <c r="Q493" s="6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5">
        <f t="shared" si="28"/>
        <v>0</v>
      </c>
      <c r="P494" s="5" t="e">
        <f t="shared" si="29"/>
        <v>#DIV/0!</v>
      </c>
      <c r="Q494" s="6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4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5">
        <f t="shared" si="28"/>
        <v>0</v>
      </c>
      <c r="P495" s="5" t="e">
        <f t="shared" si="29"/>
        <v>#DIV/0!</v>
      </c>
      <c r="Q495" s="6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4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5">
        <f t="shared" si="28"/>
        <v>1.5499999999999999E-3</v>
      </c>
      <c r="P496" s="5">
        <f t="shared" si="29"/>
        <v>10.333333333333334</v>
      </c>
      <c r="Q496" s="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4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5">
        <f t="shared" si="28"/>
        <v>0</v>
      </c>
      <c r="P497" s="5" t="e">
        <f t="shared" si="29"/>
        <v>#DIV/0!</v>
      </c>
      <c r="Q497" s="6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4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5">
        <f t="shared" si="28"/>
        <v>1.6666666666666667E-5</v>
      </c>
      <c r="P498" s="5">
        <f t="shared" si="29"/>
        <v>1</v>
      </c>
      <c r="Q498" s="6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4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5">
        <f t="shared" si="28"/>
        <v>6.6964285714285711E-3</v>
      </c>
      <c r="P499" s="5">
        <f t="shared" si="29"/>
        <v>10</v>
      </c>
      <c r="Q499" s="6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4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5">
        <f t="shared" si="28"/>
        <v>4.5985132395404561E-2</v>
      </c>
      <c r="P500" s="5">
        <f t="shared" si="29"/>
        <v>136.09090909090909</v>
      </c>
      <c r="Q500" s="6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4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5">
        <f t="shared" si="28"/>
        <v>9.5500000000000002E-2</v>
      </c>
      <c r="P501" s="5">
        <f t="shared" si="29"/>
        <v>73.461538461538467</v>
      </c>
      <c r="Q501" s="6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4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5">
        <f t="shared" si="28"/>
        <v>3.307692307692308E-2</v>
      </c>
      <c r="P502" s="5">
        <f t="shared" si="29"/>
        <v>53.75</v>
      </c>
      <c r="Q502" s="6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4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5">
        <f t="shared" si="28"/>
        <v>0</v>
      </c>
      <c r="P503" s="5" t="e">
        <f t="shared" si="29"/>
        <v>#DIV/0!</v>
      </c>
      <c r="Q503" s="6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5">
        <f t="shared" si="28"/>
        <v>1.15E-2</v>
      </c>
      <c r="P504" s="5">
        <f t="shared" si="29"/>
        <v>57.5</v>
      </c>
      <c r="Q504" s="6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4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5">
        <f t="shared" si="28"/>
        <v>1.7538461538461537E-2</v>
      </c>
      <c r="P505" s="5">
        <f t="shared" si="29"/>
        <v>12.666666666666666</v>
      </c>
      <c r="Q505" s="6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4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5">
        <f t="shared" si="28"/>
        <v>1.3673469387755101E-2</v>
      </c>
      <c r="P506" s="5">
        <f t="shared" si="29"/>
        <v>67</v>
      </c>
      <c r="Q506" s="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4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5">
        <f t="shared" si="28"/>
        <v>4.3333333333333331E-3</v>
      </c>
      <c r="P507" s="5">
        <f t="shared" si="29"/>
        <v>3.7142857142857144</v>
      </c>
      <c r="Q507" s="6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4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5">
        <f t="shared" si="28"/>
        <v>1.25E-3</v>
      </c>
      <c r="P508" s="5">
        <f t="shared" si="29"/>
        <v>250</v>
      </c>
      <c r="Q508" s="6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4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5">
        <f t="shared" si="28"/>
        <v>3.2000000000000001E-2</v>
      </c>
      <c r="P509" s="5">
        <f t="shared" si="29"/>
        <v>64</v>
      </c>
      <c r="Q509" s="6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4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5">
        <f t="shared" si="28"/>
        <v>8.0000000000000002E-3</v>
      </c>
      <c r="P510" s="5">
        <f t="shared" si="29"/>
        <v>133.33333333333334</v>
      </c>
      <c r="Q510" s="6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4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5">
        <f t="shared" si="28"/>
        <v>2E-3</v>
      </c>
      <c r="P511" s="5">
        <f t="shared" si="29"/>
        <v>10</v>
      </c>
      <c r="Q511" s="6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4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5">
        <f t="shared" si="28"/>
        <v>0</v>
      </c>
      <c r="P512" s="5" t="e">
        <f t="shared" si="29"/>
        <v>#DIV/0!</v>
      </c>
      <c r="Q512" s="6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4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5">
        <f t="shared" si="28"/>
        <v>0.03</v>
      </c>
      <c r="P513" s="5">
        <f t="shared" si="29"/>
        <v>30</v>
      </c>
      <c r="Q513" s="6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5">
        <f t="shared" si="28"/>
        <v>1.3749999999999999E-3</v>
      </c>
      <c r="P514" s="5">
        <f t="shared" si="29"/>
        <v>5.5</v>
      </c>
      <c r="Q514" s="6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4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5">
        <f t="shared" ref="O515:O578" si="32">(E515/D515)</f>
        <v>0.13924</v>
      </c>
      <c r="P515" s="5">
        <f t="shared" ref="P515:P578" si="33">(E515/L515)</f>
        <v>102.38235294117646</v>
      </c>
      <c r="Q515" s="6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4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5">
        <f t="shared" si="32"/>
        <v>3.3333333333333333E-2</v>
      </c>
      <c r="P516" s="5">
        <f t="shared" si="33"/>
        <v>16.666666666666668</v>
      </c>
      <c r="Q516" s="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4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5">
        <f t="shared" si="32"/>
        <v>0.25413402061855672</v>
      </c>
      <c r="P517" s="5">
        <f t="shared" si="33"/>
        <v>725.02941176470586</v>
      </c>
      <c r="Q517" s="6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4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5">
        <f t="shared" si="32"/>
        <v>0</v>
      </c>
      <c r="P518" s="5" t="e">
        <f t="shared" si="33"/>
        <v>#DIV/0!</v>
      </c>
      <c r="Q518" s="6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4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5">
        <f t="shared" si="32"/>
        <v>1.3666666666666667E-2</v>
      </c>
      <c r="P519" s="5">
        <f t="shared" si="33"/>
        <v>68.333333333333329</v>
      </c>
      <c r="Q519" s="6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4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5">
        <f t="shared" si="32"/>
        <v>0</v>
      </c>
      <c r="P520" s="5" t="e">
        <f t="shared" si="33"/>
        <v>#DIV/0!</v>
      </c>
      <c r="Q520" s="6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4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5">
        <f t="shared" si="32"/>
        <v>0.22881426547787684</v>
      </c>
      <c r="P521" s="5">
        <f t="shared" si="33"/>
        <v>39.228571428571428</v>
      </c>
      <c r="Q521" s="6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4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5">
        <f t="shared" si="32"/>
        <v>1.0209999999999999</v>
      </c>
      <c r="P522" s="5">
        <f t="shared" si="33"/>
        <v>150.14705882352942</v>
      </c>
      <c r="Q522" s="6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4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5">
        <f t="shared" si="32"/>
        <v>1.0464</v>
      </c>
      <c r="P523" s="5">
        <f t="shared" si="33"/>
        <v>93.428571428571431</v>
      </c>
      <c r="Q523" s="6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5">
        <f t="shared" si="32"/>
        <v>1.1466666666666667</v>
      </c>
      <c r="P524" s="5">
        <f t="shared" si="33"/>
        <v>110.96774193548387</v>
      </c>
      <c r="Q524" s="6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4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5">
        <f t="shared" si="32"/>
        <v>1.206</v>
      </c>
      <c r="P525" s="5">
        <f t="shared" si="33"/>
        <v>71.785714285714292</v>
      </c>
      <c r="Q525" s="6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4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5">
        <f t="shared" si="32"/>
        <v>1.0867285714285715</v>
      </c>
      <c r="P526" s="5">
        <f t="shared" si="33"/>
        <v>29.258076923076924</v>
      </c>
      <c r="Q526" s="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4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5">
        <f t="shared" si="32"/>
        <v>1</v>
      </c>
      <c r="P527" s="5">
        <f t="shared" si="33"/>
        <v>1000</v>
      </c>
      <c r="Q527" s="6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4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5">
        <f t="shared" si="32"/>
        <v>1.1399999999999999</v>
      </c>
      <c r="P528" s="5">
        <f t="shared" si="33"/>
        <v>74.347826086956516</v>
      </c>
      <c r="Q528" s="6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4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5">
        <f t="shared" si="32"/>
        <v>1.0085</v>
      </c>
      <c r="P529" s="5">
        <f t="shared" si="33"/>
        <v>63.829113924050631</v>
      </c>
      <c r="Q529" s="6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4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5">
        <f t="shared" si="32"/>
        <v>1.1565217391304348</v>
      </c>
      <c r="P530" s="5">
        <f t="shared" si="33"/>
        <v>44.333333333333336</v>
      </c>
      <c r="Q530" s="6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4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5">
        <f t="shared" si="32"/>
        <v>1.3041666666666667</v>
      </c>
      <c r="P531" s="5">
        <f t="shared" si="33"/>
        <v>86.944444444444443</v>
      </c>
      <c r="Q531" s="6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4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5">
        <f t="shared" si="32"/>
        <v>1.0778267254038179</v>
      </c>
      <c r="P532" s="5">
        <f t="shared" si="33"/>
        <v>126.55172413793103</v>
      </c>
      <c r="Q532" s="6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4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5">
        <f t="shared" si="32"/>
        <v>1</v>
      </c>
      <c r="P533" s="5">
        <f t="shared" si="33"/>
        <v>129.03225806451613</v>
      </c>
      <c r="Q533" s="6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5">
        <f t="shared" si="32"/>
        <v>1.2324999999999999</v>
      </c>
      <c r="P534" s="5">
        <f t="shared" si="33"/>
        <v>71.242774566473983</v>
      </c>
      <c r="Q534" s="6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4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5">
        <f t="shared" si="32"/>
        <v>1.002</v>
      </c>
      <c r="P535" s="5">
        <f t="shared" si="33"/>
        <v>117.88235294117646</v>
      </c>
      <c r="Q535" s="6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4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5">
        <f t="shared" si="32"/>
        <v>1.0466666666666666</v>
      </c>
      <c r="P536" s="5">
        <f t="shared" si="33"/>
        <v>327.08333333333331</v>
      </c>
      <c r="Q536" s="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4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5">
        <f t="shared" si="32"/>
        <v>1.0249999999999999</v>
      </c>
      <c r="P537" s="5">
        <f t="shared" si="33"/>
        <v>34.745762711864408</v>
      </c>
      <c r="Q537" s="6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4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5">
        <f t="shared" si="32"/>
        <v>1.1825757575757576</v>
      </c>
      <c r="P538" s="5">
        <f t="shared" si="33"/>
        <v>100.06410256410257</v>
      </c>
      <c r="Q538" s="6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4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5">
        <f t="shared" si="32"/>
        <v>1.2050000000000001</v>
      </c>
      <c r="P539" s="5">
        <f t="shared" si="33"/>
        <v>40.847457627118644</v>
      </c>
      <c r="Q539" s="6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4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 t="shared" si="32"/>
        <v>3.0242</v>
      </c>
      <c r="P540" s="5">
        <f t="shared" si="33"/>
        <v>252.01666666666668</v>
      </c>
      <c r="Q540" s="6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4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5">
        <f t="shared" si="32"/>
        <v>1.00644</v>
      </c>
      <c r="P541" s="5">
        <f t="shared" si="33"/>
        <v>25.161000000000001</v>
      </c>
      <c r="Q541" s="6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4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5">
        <f t="shared" si="32"/>
        <v>6.666666666666667E-5</v>
      </c>
      <c r="P542" s="5">
        <f t="shared" si="33"/>
        <v>1</v>
      </c>
      <c r="Q542" s="6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4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5">
        <f t="shared" si="32"/>
        <v>5.5555555555555558E-3</v>
      </c>
      <c r="P543" s="5">
        <f t="shared" si="33"/>
        <v>25</v>
      </c>
      <c r="Q543" s="6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5">
        <f t="shared" si="32"/>
        <v>3.9999999999999998E-6</v>
      </c>
      <c r="P544" s="5">
        <f t="shared" si="33"/>
        <v>1</v>
      </c>
      <c r="Q544" s="6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4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5">
        <f t="shared" si="32"/>
        <v>3.1818181818181819E-3</v>
      </c>
      <c r="P545" s="5">
        <f t="shared" si="33"/>
        <v>35</v>
      </c>
      <c r="Q545" s="6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4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5">
        <f t="shared" si="32"/>
        <v>1.2E-2</v>
      </c>
      <c r="P546" s="5">
        <f t="shared" si="33"/>
        <v>3</v>
      </c>
      <c r="Q546" s="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4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5">
        <f t="shared" si="32"/>
        <v>0.27383999999999997</v>
      </c>
      <c r="P547" s="5">
        <f t="shared" si="33"/>
        <v>402.70588235294116</v>
      </c>
      <c r="Q547" s="6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4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5">
        <f t="shared" si="32"/>
        <v>8.6666666666666663E-4</v>
      </c>
      <c r="P548" s="5">
        <f t="shared" si="33"/>
        <v>26</v>
      </c>
      <c r="Q548" s="6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4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5">
        <f t="shared" si="32"/>
        <v>0</v>
      </c>
      <c r="P549" s="5" t="e">
        <f t="shared" si="33"/>
        <v>#DIV/0!</v>
      </c>
      <c r="Q549" s="6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4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5">
        <f t="shared" si="32"/>
        <v>8.9999999999999998E-4</v>
      </c>
      <c r="P550" s="5">
        <f t="shared" si="33"/>
        <v>9</v>
      </c>
      <c r="Q550" s="6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4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5">
        <f t="shared" si="32"/>
        <v>2.7199999999999998E-2</v>
      </c>
      <c r="P551" s="5">
        <f t="shared" si="33"/>
        <v>8.5</v>
      </c>
      <c r="Q551" s="6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4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5">
        <f t="shared" si="32"/>
        <v>7.0000000000000001E-3</v>
      </c>
      <c r="P552" s="5">
        <f t="shared" si="33"/>
        <v>8.75</v>
      </c>
      <c r="Q552" s="6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4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5">
        <f t="shared" si="32"/>
        <v>5.0413333333333331E-2</v>
      </c>
      <c r="P553" s="5">
        <f t="shared" si="33"/>
        <v>135.03571428571428</v>
      </c>
      <c r="Q553" s="6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5">
        <f t="shared" si="32"/>
        <v>0</v>
      </c>
      <c r="P554" s="5" t="e">
        <f t="shared" si="33"/>
        <v>#DIV/0!</v>
      </c>
      <c r="Q554" s="6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4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5">
        <f t="shared" si="32"/>
        <v>4.9199999999999999E-3</v>
      </c>
      <c r="P555" s="5">
        <f t="shared" si="33"/>
        <v>20.5</v>
      </c>
      <c r="Q555" s="6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4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5">
        <f t="shared" si="32"/>
        <v>0.36589147286821705</v>
      </c>
      <c r="P556" s="5">
        <f t="shared" si="33"/>
        <v>64.36363636363636</v>
      </c>
      <c r="Q556" s="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4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5">
        <f t="shared" si="32"/>
        <v>0</v>
      </c>
      <c r="P557" s="5" t="e">
        <f t="shared" si="33"/>
        <v>#DIV/0!</v>
      </c>
      <c r="Q557" s="6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4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5">
        <f t="shared" si="32"/>
        <v>2.5000000000000001E-2</v>
      </c>
      <c r="P558" s="5">
        <f t="shared" si="33"/>
        <v>200</v>
      </c>
      <c r="Q558" s="6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4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5">
        <f t="shared" si="32"/>
        <v>9.1066666666666674E-3</v>
      </c>
      <c r="P559" s="5">
        <f t="shared" si="33"/>
        <v>68.3</v>
      </c>
      <c r="Q559" s="6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4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5">
        <f t="shared" si="32"/>
        <v>0</v>
      </c>
      <c r="P560" s="5" t="e">
        <f t="shared" si="33"/>
        <v>#DIV/0!</v>
      </c>
      <c r="Q560" s="6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4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5">
        <f t="shared" si="32"/>
        <v>2.0833333333333335E-4</v>
      </c>
      <c r="P561" s="5">
        <f t="shared" si="33"/>
        <v>50</v>
      </c>
      <c r="Q561" s="6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4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5">
        <f t="shared" si="32"/>
        <v>1.2E-4</v>
      </c>
      <c r="P562" s="5">
        <f t="shared" si="33"/>
        <v>4</v>
      </c>
      <c r="Q562" s="6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4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5">
        <f t="shared" si="32"/>
        <v>3.6666666666666666E-3</v>
      </c>
      <c r="P563" s="5">
        <f t="shared" si="33"/>
        <v>27.5</v>
      </c>
      <c r="Q563" s="6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5">
        <f t="shared" si="32"/>
        <v>0</v>
      </c>
      <c r="P564" s="5" t="e">
        <f t="shared" si="33"/>
        <v>#DIV/0!</v>
      </c>
      <c r="Q564" s="6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4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5">
        <f t="shared" si="32"/>
        <v>9.0666666666666662E-4</v>
      </c>
      <c r="P565" s="5">
        <f t="shared" si="33"/>
        <v>34</v>
      </c>
      <c r="Q565" s="6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4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5">
        <f t="shared" si="32"/>
        <v>5.5555555555555558E-5</v>
      </c>
      <c r="P566" s="5">
        <f t="shared" si="33"/>
        <v>1</v>
      </c>
      <c r="Q566" s="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4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5">
        <f t="shared" si="32"/>
        <v>0</v>
      </c>
      <c r="P567" s="5" t="e">
        <f t="shared" si="33"/>
        <v>#DIV/0!</v>
      </c>
      <c r="Q567" s="6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4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5">
        <f t="shared" si="32"/>
        <v>2.0000000000000001E-4</v>
      </c>
      <c r="P568" s="5">
        <f t="shared" si="33"/>
        <v>1</v>
      </c>
      <c r="Q568" s="6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4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5">
        <f t="shared" si="32"/>
        <v>0</v>
      </c>
      <c r="P569" s="5" t="e">
        <f t="shared" si="33"/>
        <v>#DIV/0!</v>
      </c>
      <c r="Q569" s="6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4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5">
        <f t="shared" si="32"/>
        <v>0.01</v>
      </c>
      <c r="P570" s="5">
        <f t="shared" si="33"/>
        <v>49</v>
      </c>
      <c r="Q570" s="6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4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5">
        <f t="shared" si="32"/>
        <v>8.0000000000000002E-3</v>
      </c>
      <c r="P571" s="5">
        <f t="shared" si="33"/>
        <v>20</v>
      </c>
      <c r="Q571" s="6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4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5">
        <f t="shared" si="32"/>
        <v>1.6705882352941177E-3</v>
      </c>
      <c r="P572" s="5">
        <f t="shared" si="33"/>
        <v>142</v>
      </c>
      <c r="Q572" s="6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4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5">
        <f t="shared" si="32"/>
        <v>4.2399999999999998E-3</v>
      </c>
      <c r="P573" s="5">
        <f t="shared" si="33"/>
        <v>53</v>
      </c>
      <c r="Q573" s="6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5">
        <f t="shared" si="32"/>
        <v>0</v>
      </c>
      <c r="P574" s="5" t="e">
        <f t="shared" si="33"/>
        <v>#DIV/0!</v>
      </c>
      <c r="Q574" s="6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4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5">
        <f t="shared" si="32"/>
        <v>3.892538925389254E-3</v>
      </c>
      <c r="P575" s="5">
        <f t="shared" si="33"/>
        <v>38.444444444444443</v>
      </c>
      <c r="Q575" s="6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4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5">
        <f t="shared" si="32"/>
        <v>7.1556350626118068E-3</v>
      </c>
      <c r="P576" s="5">
        <f t="shared" si="33"/>
        <v>20</v>
      </c>
      <c r="Q576" s="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4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5">
        <f t="shared" si="32"/>
        <v>4.3166666666666666E-3</v>
      </c>
      <c r="P577" s="5">
        <f t="shared" si="33"/>
        <v>64.75</v>
      </c>
      <c r="Q577" s="6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4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5">
        <f t="shared" si="32"/>
        <v>1.2500000000000001E-5</v>
      </c>
      <c r="P578" s="5">
        <f t="shared" si="33"/>
        <v>1</v>
      </c>
      <c r="Q578" s="6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4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5">
        <f t="shared" ref="O579:O642" si="36">(E579/D579)</f>
        <v>2E-3</v>
      </c>
      <c r="P579" s="5">
        <f t="shared" ref="P579:P642" si="37">(E579/L579)</f>
        <v>10</v>
      </c>
      <c r="Q579" s="6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4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5">
        <f t="shared" si="36"/>
        <v>1.12E-4</v>
      </c>
      <c r="P580" s="5">
        <f t="shared" si="37"/>
        <v>2</v>
      </c>
      <c r="Q580" s="6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4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5">
        <f t="shared" si="36"/>
        <v>1.4583333333333334E-2</v>
      </c>
      <c r="P581" s="5">
        <f t="shared" si="37"/>
        <v>35</v>
      </c>
      <c r="Q581" s="6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4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5">
        <f t="shared" si="36"/>
        <v>3.3333333333333332E-4</v>
      </c>
      <c r="P582" s="5">
        <f t="shared" si="37"/>
        <v>1</v>
      </c>
      <c r="Q582" s="6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4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5">
        <f t="shared" si="36"/>
        <v>0</v>
      </c>
      <c r="P583" s="5" t="e">
        <f t="shared" si="37"/>
        <v>#DIV/0!</v>
      </c>
      <c r="Q583" s="6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5">
        <f t="shared" si="36"/>
        <v>0</v>
      </c>
      <c r="P584" s="5" t="e">
        <f t="shared" si="37"/>
        <v>#DIV/0!</v>
      </c>
      <c r="Q584" s="6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4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5">
        <f t="shared" si="36"/>
        <v>1.1111111111111112E-4</v>
      </c>
      <c r="P585" s="5">
        <f t="shared" si="37"/>
        <v>1</v>
      </c>
      <c r="Q585" s="6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4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5">
        <f t="shared" si="36"/>
        <v>0.01</v>
      </c>
      <c r="P586" s="5">
        <f t="shared" si="37"/>
        <v>5</v>
      </c>
      <c r="Q586" s="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4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5">
        <f t="shared" si="36"/>
        <v>0</v>
      </c>
      <c r="P587" s="5" t="e">
        <f t="shared" si="37"/>
        <v>#DIV/0!</v>
      </c>
      <c r="Q587" s="6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4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5">
        <f t="shared" si="36"/>
        <v>5.5999999999999999E-3</v>
      </c>
      <c r="P588" s="5">
        <f t="shared" si="37"/>
        <v>14</v>
      </c>
      <c r="Q588" s="6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4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5">
        <f t="shared" si="36"/>
        <v>9.0833333333333335E-2</v>
      </c>
      <c r="P589" s="5">
        <f t="shared" si="37"/>
        <v>389.28571428571428</v>
      </c>
      <c r="Q589" s="6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4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5">
        <f t="shared" si="36"/>
        <v>3.3444444444444443E-2</v>
      </c>
      <c r="P590" s="5">
        <f t="shared" si="37"/>
        <v>150.5</v>
      </c>
      <c r="Q590" s="6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4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5">
        <f t="shared" si="36"/>
        <v>1.3333333333333334E-4</v>
      </c>
      <c r="P591" s="5">
        <f t="shared" si="37"/>
        <v>1</v>
      </c>
      <c r="Q591" s="6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4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5">
        <f t="shared" si="36"/>
        <v>4.4600000000000001E-2</v>
      </c>
      <c r="P592" s="5">
        <f t="shared" si="37"/>
        <v>24.777777777777779</v>
      </c>
      <c r="Q592" s="6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4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5">
        <f t="shared" si="36"/>
        <v>6.0999999999999997E-4</v>
      </c>
      <c r="P593" s="5">
        <f t="shared" si="37"/>
        <v>30.5</v>
      </c>
      <c r="Q593" s="6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5">
        <f t="shared" si="36"/>
        <v>3.3333333333333333E-2</v>
      </c>
      <c r="P594" s="5">
        <f t="shared" si="37"/>
        <v>250</v>
      </c>
      <c r="Q594" s="6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4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5">
        <f t="shared" si="36"/>
        <v>0.23</v>
      </c>
      <c r="P595" s="5">
        <f t="shared" si="37"/>
        <v>16.428571428571427</v>
      </c>
      <c r="Q595" s="6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4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5">
        <f t="shared" si="36"/>
        <v>1.0399999999999999E-3</v>
      </c>
      <c r="P596" s="5">
        <f t="shared" si="37"/>
        <v>13</v>
      </c>
      <c r="Q596" s="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4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5">
        <f t="shared" si="36"/>
        <v>4.2599999999999999E-3</v>
      </c>
      <c r="P597" s="5">
        <f t="shared" si="37"/>
        <v>53.25</v>
      </c>
      <c r="Q597" s="6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4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5">
        <f t="shared" si="36"/>
        <v>2.9999999999999997E-4</v>
      </c>
      <c r="P598" s="5">
        <f t="shared" si="37"/>
        <v>3</v>
      </c>
      <c r="Q598" s="6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4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5">
        <f t="shared" si="36"/>
        <v>2.6666666666666666E-3</v>
      </c>
      <c r="P599" s="5">
        <f t="shared" si="37"/>
        <v>10</v>
      </c>
      <c r="Q599" s="6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4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5">
        <f t="shared" si="36"/>
        <v>0.34</v>
      </c>
      <c r="P600" s="5">
        <f t="shared" si="37"/>
        <v>121.42857142857143</v>
      </c>
      <c r="Q600" s="6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4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5">
        <f t="shared" si="36"/>
        <v>6.2E-4</v>
      </c>
      <c r="P601" s="5">
        <f t="shared" si="37"/>
        <v>15.5</v>
      </c>
      <c r="Q601" s="6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4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5">
        <f t="shared" si="36"/>
        <v>0.02</v>
      </c>
      <c r="P602" s="5">
        <f t="shared" si="37"/>
        <v>100</v>
      </c>
      <c r="Q602" s="6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4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5">
        <f t="shared" si="36"/>
        <v>1.4E-2</v>
      </c>
      <c r="P603" s="5">
        <f t="shared" si="37"/>
        <v>23.333333333333332</v>
      </c>
      <c r="Q603" s="6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5">
        <f t="shared" si="36"/>
        <v>0</v>
      </c>
      <c r="P604" s="5" t="e">
        <f t="shared" si="37"/>
        <v>#DIV/0!</v>
      </c>
      <c r="Q604" s="6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4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5">
        <f t="shared" si="36"/>
        <v>3.9334666666666664E-2</v>
      </c>
      <c r="P605" s="5">
        <f t="shared" si="37"/>
        <v>45.386153846153846</v>
      </c>
      <c r="Q605" s="6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4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5">
        <f t="shared" si="36"/>
        <v>0</v>
      </c>
      <c r="P606" s="5" t="e">
        <f t="shared" si="37"/>
        <v>#DIV/0!</v>
      </c>
      <c r="Q606" s="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4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5">
        <f t="shared" si="36"/>
        <v>2.6200000000000001E-2</v>
      </c>
      <c r="P607" s="5">
        <f t="shared" si="37"/>
        <v>16.375</v>
      </c>
      <c r="Q607" s="6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4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5">
        <f t="shared" si="36"/>
        <v>2E-3</v>
      </c>
      <c r="P608" s="5">
        <f t="shared" si="37"/>
        <v>10</v>
      </c>
      <c r="Q608" s="6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4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5">
        <f t="shared" si="36"/>
        <v>0</v>
      </c>
      <c r="P609" s="5" t="e">
        <f t="shared" si="37"/>
        <v>#DIV/0!</v>
      </c>
      <c r="Q609" s="6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4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5">
        <f t="shared" si="36"/>
        <v>9.7400000000000004E-3</v>
      </c>
      <c r="P610" s="5">
        <f t="shared" si="37"/>
        <v>292.2</v>
      </c>
      <c r="Q610" s="6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4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5">
        <f t="shared" si="36"/>
        <v>6.41025641025641E-3</v>
      </c>
      <c r="P611" s="5">
        <f t="shared" si="37"/>
        <v>5</v>
      </c>
      <c r="Q611" s="6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4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5">
        <f t="shared" si="36"/>
        <v>0</v>
      </c>
      <c r="P612" s="5" t="e">
        <f t="shared" si="37"/>
        <v>#DIV/0!</v>
      </c>
      <c r="Q612" s="6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4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5">
        <f t="shared" si="36"/>
        <v>0</v>
      </c>
      <c r="P613" s="5" t="e">
        <f t="shared" si="37"/>
        <v>#DIV/0!</v>
      </c>
      <c r="Q613" s="6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5">
        <f t="shared" si="36"/>
        <v>0</v>
      </c>
      <c r="P614" s="5" t="e">
        <f t="shared" si="37"/>
        <v>#DIV/0!</v>
      </c>
      <c r="Q614" s="6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4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5">
        <f t="shared" si="36"/>
        <v>0.21363333333333334</v>
      </c>
      <c r="P615" s="5">
        <f t="shared" si="37"/>
        <v>105.93388429752066</v>
      </c>
      <c r="Q615" s="6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4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5">
        <f t="shared" si="36"/>
        <v>0</v>
      </c>
      <c r="P616" s="5" t="e">
        <f t="shared" si="37"/>
        <v>#DIV/0!</v>
      </c>
      <c r="Q616" s="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4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5">
        <f t="shared" si="36"/>
        <v>0</v>
      </c>
      <c r="P617" s="5" t="e">
        <f t="shared" si="37"/>
        <v>#DIV/0!</v>
      </c>
      <c r="Q617" s="6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4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5">
        <f t="shared" si="36"/>
        <v>0</v>
      </c>
      <c r="P618" s="5" t="e">
        <f t="shared" si="37"/>
        <v>#DIV/0!</v>
      </c>
      <c r="Q618" s="6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4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5">
        <f t="shared" si="36"/>
        <v>0.03</v>
      </c>
      <c r="P619" s="5">
        <f t="shared" si="37"/>
        <v>20</v>
      </c>
      <c r="Q619" s="6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4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5">
        <f t="shared" si="36"/>
        <v>0</v>
      </c>
      <c r="P620" s="5" t="e">
        <f t="shared" si="37"/>
        <v>#DIV/0!</v>
      </c>
      <c r="Q620" s="6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4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5">
        <f t="shared" si="36"/>
        <v>3.9999999999999998E-7</v>
      </c>
      <c r="P621" s="5">
        <f t="shared" si="37"/>
        <v>1</v>
      </c>
      <c r="Q621" s="6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4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5">
        <f t="shared" si="36"/>
        <v>0.01</v>
      </c>
      <c r="P622" s="5">
        <f t="shared" si="37"/>
        <v>300</v>
      </c>
      <c r="Q622" s="6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4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5">
        <f t="shared" si="36"/>
        <v>1.044E-2</v>
      </c>
      <c r="P623" s="5">
        <f t="shared" si="37"/>
        <v>87</v>
      </c>
      <c r="Q623" s="6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5">
        <f t="shared" si="36"/>
        <v>5.6833333333333333E-2</v>
      </c>
      <c r="P624" s="5">
        <f t="shared" si="37"/>
        <v>37.888888888888886</v>
      </c>
      <c r="Q624" s="6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4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5">
        <f t="shared" si="36"/>
        <v>0</v>
      </c>
      <c r="P625" s="5" t="e">
        <f t="shared" si="37"/>
        <v>#DIV/0!</v>
      </c>
      <c r="Q625" s="6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4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5">
        <f t="shared" si="36"/>
        <v>0</v>
      </c>
      <c r="P626" s="5" t="e">
        <f t="shared" si="37"/>
        <v>#DIV/0!</v>
      </c>
      <c r="Q626" s="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4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5">
        <f t="shared" si="36"/>
        <v>0</v>
      </c>
      <c r="P627" s="5" t="e">
        <f t="shared" si="37"/>
        <v>#DIV/0!</v>
      </c>
      <c r="Q627" s="6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4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5">
        <f t="shared" si="36"/>
        <v>0.17380000000000001</v>
      </c>
      <c r="P628" s="5">
        <f t="shared" si="37"/>
        <v>111.41025641025641</v>
      </c>
      <c r="Q628" s="6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4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5">
        <f t="shared" si="36"/>
        <v>2.0000000000000001E-4</v>
      </c>
      <c r="P629" s="5">
        <f t="shared" si="37"/>
        <v>90</v>
      </c>
      <c r="Q629" s="6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4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5">
        <f t="shared" si="36"/>
        <v>0</v>
      </c>
      <c r="P630" s="5" t="e">
        <f t="shared" si="37"/>
        <v>#DIV/0!</v>
      </c>
      <c r="Q630" s="6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4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5">
        <f t="shared" si="36"/>
        <v>1.75E-3</v>
      </c>
      <c r="P631" s="5">
        <f t="shared" si="37"/>
        <v>116.66666666666667</v>
      </c>
      <c r="Q631" s="6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4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5">
        <f t="shared" si="36"/>
        <v>8.3340278356529708E-4</v>
      </c>
      <c r="P632" s="5">
        <f t="shared" si="37"/>
        <v>10</v>
      </c>
      <c r="Q632" s="6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4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5">
        <f t="shared" si="36"/>
        <v>1.38E-2</v>
      </c>
      <c r="P633" s="5">
        <f t="shared" si="37"/>
        <v>76.666666666666671</v>
      </c>
      <c r="Q633" s="6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5">
        <f t="shared" si="36"/>
        <v>0</v>
      </c>
      <c r="P634" s="5" t="e">
        <f t="shared" si="37"/>
        <v>#DIV/0!</v>
      </c>
      <c r="Q634" s="6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4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5">
        <f t="shared" si="36"/>
        <v>0.1245</v>
      </c>
      <c r="P635" s="5">
        <f t="shared" si="37"/>
        <v>49.8</v>
      </c>
      <c r="Q635" s="6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4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5">
        <f t="shared" si="36"/>
        <v>2.0000000000000001E-4</v>
      </c>
      <c r="P636" s="5">
        <f t="shared" si="37"/>
        <v>1</v>
      </c>
      <c r="Q636" s="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4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5">
        <f t="shared" si="36"/>
        <v>8.0000000000000007E-5</v>
      </c>
      <c r="P637" s="5">
        <f t="shared" si="37"/>
        <v>2</v>
      </c>
      <c r="Q637" s="6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4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5">
        <f t="shared" si="36"/>
        <v>2E-3</v>
      </c>
      <c r="P638" s="5">
        <f t="shared" si="37"/>
        <v>4</v>
      </c>
      <c r="Q638" s="6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4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5">
        <f t="shared" si="36"/>
        <v>0</v>
      </c>
      <c r="P639" s="5" t="e">
        <f t="shared" si="37"/>
        <v>#DIV/0!</v>
      </c>
      <c r="Q639" s="6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4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5">
        <f t="shared" si="36"/>
        <v>9.0000000000000006E-5</v>
      </c>
      <c r="P640" s="5">
        <f t="shared" si="37"/>
        <v>3</v>
      </c>
      <c r="Q640" s="6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4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5">
        <f t="shared" si="36"/>
        <v>9.9999999999999995E-7</v>
      </c>
      <c r="P641" s="5">
        <f t="shared" si="37"/>
        <v>1</v>
      </c>
      <c r="Q641" s="6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4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5">
        <f t="shared" si="36"/>
        <v>1.4428571428571428</v>
      </c>
      <c r="P642" s="5">
        <f t="shared" si="37"/>
        <v>50.5</v>
      </c>
      <c r="Q642" s="6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4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5">
        <f t="shared" ref="O643:O706" si="40">(E643/D643)</f>
        <v>1.1916249999999999</v>
      </c>
      <c r="P643" s="5">
        <f t="shared" ref="P643:P706" si="41">(E643/L643)</f>
        <v>151.31746031746033</v>
      </c>
      <c r="Q643" s="6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5">
        <f t="shared" si="40"/>
        <v>14.604850000000001</v>
      </c>
      <c r="P644" s="5">
        <f t="shared" si="41"/>
        <v>134.3592456301748</v>
      </c>
      <c r="Q644" s="6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4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5">
        <f t="shared" si="40"/>
        <v>1.0580799999999999</v>
      </c>
      <c r="P645" s="5">
        <f t="shared" si="41"/>
        <v>174.02631578947367</v>
      </c>
      <c r="Q645" s="6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4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5">
        <f t="shared" si="40"/>
        <v>3.0011791999999997</v>
      </c>
      <c r="P646" s="5">
        <f t="shared" si="41"/>
        <v>73.486268364348675</v>
      </c>
      <c r="Q646" s="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4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 t="shared" si="40"/>
        <v>2.7869999999999999</v>
      </c>
      <c r="P647" s="5">
        <f t="shared" si="41"/>
        <v>23.518987341772153</v>
      </c>
      <c r="Q647" s="6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4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5">
        <f t="shared" si="40"/>
        <v>1.3187625000000001</v>
      </c>
      <c r="P648" s="5">
        <f t="shared" si="41"/>
        <v>39.074444444444445</v>
      </c>
      <c r="Q648" s="6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4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5">
        <f t="shared" si="40"/>
        <v>1.0705</v>
      </c>
      <c r="P649" s="5">
        <f t="shared" si="41"/>
        <v>125.94117647058823</v>
      </c>
      <c r="Q649" s="6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4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5">
        <f t="shared" si="40"/>
        <v>1.2682285714285715</v>
      </c>
      <c r="P650" s="5">
        <f t="shared" si="41"/>
        <v>1644</v>
      </c>
      <c r="Q650" s="6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4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5">
        <f t="shared" si="40"/>
        <v>1.3996</v>
      </c>
      <c r="P651" s="5">
        <f t="shared" si="41"/>
        <v>42.670731707317074</v>
      </c>
      <c r="Q651" s="6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4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5">
        <f t="shared" si="40"/>
        <v>1.1240000000000001</v>
      </c>
      <c r="P652" s="5">
        <f t="shared" si="41"/>
        <v>35.125</v>
      </c>
      <c r="Q652" s="6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4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5">
        <f t="shared" si="40"/>
        <v>1.00528</v>
      </c>
      <c r="P653" s="5">
        <f t="shared" si="41"/>
        <v>239.35238095238094</v>
      </c>
      <c r="Q653" s="6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5">
        <f t="shared" si="40"/>
        <v>1.0046666666666666</v>
      </c>
      <c r="P654" s="5">
        <f t="shared" si="41"/>
        <v>107.64285714285714</v>
      </c>
      <c r="Q654" s="6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4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5">
        <f t="shared" si="40"/>
        <v>1.4144600000000001</v>
      </c>
      <c r="P655" s="5">
        <f t="shared" si="41"/>
        <v>95.830623306233065</v>
      </c>
      <c r="Q655" s="6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4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5">
        <f t="shared" si="40"/>
        <v>2.6729166666666666</v>
      </c>
      <c r="P656" s="5">
        <f t="shared" si="41"/>
        <v>31.663376110562684</v>
      </c>
      <c r="Q656" s="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4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5">
        <f t="shared" si="40"/>
        <v>1.4688749999999999</v>
      </c>
      <c r="P657" s="5">
        <f t="shared" si="41"/>
        <v>42.886861313868614</v>
      </c>
      <c r="Q657" s="6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4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 t="shared" si="40"/>
        <v>2.1356000000000002</v>
      </c>
      <c r="P658" s="5">
        <f t="shared" si="41"/>
        <v>122.73563218390805</v>
      </c>
      <c r="Q658" s="6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4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5">
        <f t="shared" si="40"/>
        <v>1.2569999999999999</v>
      </c>
      <c r="P659" s="5">
        <f t="shared" si="41"/>
        <v>190.45454545454547</v>
      </c>
      <c r="Q659" s="6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4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5">
        <f t="shared" si="40"/>
        <v>1.0446206037108834</v>
      </c>
      <c r="P660" s="5">
        <f t="shared" si="41"/>
        <v>109.33695652173913</v>
      </c>
      <c r="Q660" s="6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4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5">
        <f t="shared" si="40"/>
        <v>1.0056666666666667</v>
      </c>
      <c r="P661" s="5">
        <f t="shared" si="41"/>
        <v>143.66666666666666</v>
      </c>
      <c r="Q661" s="6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4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5">
        <f t="shared" si="40"/>
        <v>3.058E-2</v>
      </c>
      <c r="P662" s="5">
        <f t="shared" si="41"/>
        <v>84.944444444444443</v>
      </c>
      <c r="Q662" s="6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4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5">
        <f t="shared" si="40"/>
        <v>9.4999999999999998E-3</v>
      </c>
      <c r="P663" s="5">
        <f t="shared" si="41"/>
        <v>10.555555555555555</v>
      </c>
      <c r="Q663" s="6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5">
        <f t="shared" si="40"/>
        <v>4.0000000000000001E-3</v>
      </c>
      <c r="P664" s="5">
        <f t="shared" si="41"/>
        <v>39</v>
      </c>
      <c r="Q664" s="6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4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5">
        <f t="shared" si="40"/>
        <v>3.5000000000000001E-3</v>
      </c>
      <c r="P665" s="5">
        <f t="shared" si="41"/>
        <v>100</v>
      </c>
      <c r="Q665" s="6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4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5">
        <f t="shared" si="40"/>
        <v>7.5333333333333335E-2</v>
      </c>
      <c r="P666" s="5">
        <f t="shared" si="41"/>
        <v>31.172413793103448</v>
      </c>
      <c r="Q666" s="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4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5">
        <f t="shared" si="40"/>
        <v>0.18640000000000001</v>
      </c>
      <c r="P667" s="5">
        <f t="shared" si="41"/>
        <v>155.33333333333334</v>
      </c>
      <c r="Q667" s="6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4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5">
        <f t="shared" si="40"/>
        <v>4.0000000000000003E-5</v>
      </c>
      <c r="P668" s="5">
        <f t="shared" si="41"/>
        <v>2</v>
      </c>
      <c r="Q668" s="6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4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5">
        <f t="shared" si="40"/>
        <v>0.1002</v>
      </c>
      <c r="P669" s="5">
        <f t="shared" si="41"/>
        <v>178.92857142857142</v>
      </c>
      <c r="Q669" s="6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4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5">
        <f t="shared" si="40"/>
        <v>4.5600000000000002E-2</v>
      </c>
      <c r="P670" s="5">
        <f t="shared" si="41"/>
        <v>27.36</v>
      </c>
      <c r="Q670" s="6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4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5">
        <f t="shared" si="40"/>
        <v>0.21507499999999999</v>
      </c>
      <c r="P671" s="5">
        <f t="shared" si="41"/>
        <v>1536.25</v>
      </c>
      <c r="Q671" s="6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4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5">
        <f t="shared" si="40"/>
        <v>0.29276666666666668</v>
      </c>
      <c r="P672" s="5">
        <f t="shared" si="41"/>
        <v>84.99677419354839</v>
      </c>
      <c r="Q672" s="6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4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5">
        <f t="shared" si="40"/>
        <v>0.39426666666666665</v>
      </c>
      <c r="P673" s="5">
        <f t="shared" si="41"/>
        <v>788.5333333333333</v>
      </c>
      <c r="Q673" s="6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5">
        <f t="shared" si="40"/>
        <v>0.21628</v>
      </c>
      <c r="P674" s="5">
        <f t="shared" si="41"/>
        <v>50.29767441860465</v>
      </c>
      <c r="Q674" s="6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4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5">
        <f t="shared" si="40"/>
        <v>2.0500000000000002E-3</v>
      </c>
      <c r="P675" s="5">
        <f t="shared" si="41"/>
        <v>68.333333333333329</v>
      </c>
      <c r="Q675" s="6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4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5">
        <f t="shared" si="40"/>
        <v>2.9999999999999997E-4</v>
      </c>
      <c r="P676" s="5">
        <f t="shared" si="41"/>
        <v>7.5</v>
      </c>
      <c r="Q676" s="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4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5">
        <f t="shared" si="40"/>
        <v>0.14849999999999999</v>
      </c>
      <c r="P677" s="5">
        <f t="shared" si="41"/>
        <v>34.269230769230766</v>
      </c>
      <c r="Q677" s="6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4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5">
        <f t="shared" si="40"/>
        <v>1.4710000000000001E-2</v>
      </c>
      <c r="P678" s="5">
        <f t="shared" si="41"/>
        <v>61.291666666666664</v>
      </c>
      <c r="Q678" s="6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4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5">
        <f t="shared" si="40"/>
        <v>0.25584000000000001</v>
      </c>
      <c r="P679" s="5">
        <f t="shared" si="41"/>
        <v>133.25</v>
      </c>
      <c r="Q679" s="6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4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5">
        <f t="shared" si="40"/>
        <v>3.8206896551724136E-2</v>
      </c>
      <c r="P680" s="5">
        <f t="shared" si="41"/>
        <v>65.17647058823529</v>
      </c>
      <c r="Q680" s="6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4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5">
        <f t="shared" si="40"/>
        <v>0.15485964912280703</v>
      </c>
      <c r="P681" s="5">
        <f t="shared" si="41"/>
        <v>93.90425531914893</v>
      </c>
      <c r="Q681" s="6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4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5">
        <f t="shared" si="40"/>
        <v>0.25912000000000002</v>
      </c>
      <c r="P682" s="5">
        <f t="shared" si="41"/>
        <v>150.65116279069767</v>
      </c>
      <c r="Q682" s="6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4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5">
        <f t="shared" si="40"/>
        <v>4.0000000000000002E-4</v>
      </c>
      <c r="P683" s="5">
        <f t="shared" si="41"/>
        <v>1</v>
      </c>
      <c r="Q683" s="6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5">
        <f t="shared" si="40"/>
        <v>1.06E-3</v>
      </c>
      <c r="P684" s="5">
        <f t="shared" si="41"/>
        <v>13.25</v>
      </c>
      <c r="Q684" s="6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4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5">
        <f t="shared" si="40"/>
        <v>8.5142857142857138E-3</v>
      </c>
      <c r="P685" s="5">
        <f t="shared" si="41"/>
        <v>99.333333333333329</v>
      </c>
      <c r="Q685" s="6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4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5">
        <f t="shared" si="40"/>
        <v>7.4837500000000001E-2</v>
      </c>
      <c r="P686" s="5">
        <f t="shared" si="41"/>
        <v>177.39259259259259</v>
      </c>
      <c r="Q686" s="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4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5">
        <f t="shared" si="40"/>
        <v>0.27650000000000002</v>
      </c>
      <c r="P687" s="5">
        <f t="shared" si="41"/>
        <v>55.3</v>
      </c>
      <c r="Q687" s="6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4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5">
        <f t="shared" si="40"/>
        <v>0</v>
      </c>
      <c r="P688" s="5" t="e">
        <f t="shared" si="41"/>
        <v>#DIV/0!</v>
      </c>
      <c r="Q688" s="6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4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5">
        <f t="shared" si="40"/>
        <v>3.5499999999999997E-2</v>
      </c>
      <c r="P689" s="5">
        <f t="shared" si="41"/>
        <v>591.66666666666663</v>
      </c>
      <c r="Q689" s="6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4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5">
        <f t="shared" si="40"/>
        <v>0.72989999999999999</v>
      </c>
      <c r="P690" s="5">
        <f t="shared" si="41"/>
        <v>405.5</v>
      </c>
      <c r="Q690" s="6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4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5">
        <f t="shared" si="40"/>
        <v>0.57648750000000004</v>
      </c>
      <c r="P691" s="5">
        <f t="shared" si="41"/>
        <v>343.14732142857144</v>
      </c>
      <c r="Q691" s="6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4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5">
        <f t="shared" si="40"/>
        <v>0.1234</v>
      </c>
      <c r="P692" s="5">
        <f t="shared" si="41"/>
        <v>72.588235294117652</v>
      </c>
      <c r="Q692" s="6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4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5">
        <f t="shared" si="40"/>
        <v>5.1999999999999998E-3</v>
      </c>
      <c r="P693" s="5">
        <f t="shared" si="41"/>
        <v>26</v>
      </c>
      <c r="Q693" s="6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5">
        <f t="shared" si="40"/>
        <v>6.5299999999999997E-2</v>
      </c>
      <c r="P694" s="5">
        <f t="shared" si="41"/>
        <v>6.4975124378109452</v>
      </c>
      <c r="Q694" s="6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4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5">
        <f t="shared" si="40"/>
        <v>0.35338000000000003</v>
      </c>
      <c r="P695" s="5">
        <f t="shared" si="41"/>
        <v>119.38513513513513</v>
      </c>
      <c r="Q695" s="6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4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5">
        <f t="shared" si="40"/>
        <v>3.933333333333333E-3</v>
      </c>
      <c r="P696" s="5">
        <f t="shared" si="41"/>
        <v>84.285714285714292</v>
      </c>
      <c r="Q696" s="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4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5">
        <f t="shared" si="40"/>
        <v>1.06E-2</v>
      </c>
      <c r="P697" s="5">
        <f t="shared" si="41"/>
        <v>90.857142857142861</v>
      </c>
      <c r="Q697" s="6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4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5">
        <f t="shared" si="40"/>
        <v>5.7142857142857145E-6</v>
      </c>
      <c r="P698" s="5">
        <f t="shared" si="41"/>
        <v>1</v>
      </c>
      <c r="Q698" s="6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4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5">
        <f t="shared" si="40"/>
        <v>0.46379999999999999</v>
      </c>
      <c r="P699" s="5">
        <f t="shared" si="41"/>
        <v>20.342105263157894</v>
      </c>
      <c r="Q699" s="6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4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5">
        <f t="shared" si="40"/>
        <v>0.15390000000000001</v>
      </c>
      <c r="P700" s="5">
        <f t="shared" si="41"/>
        <v>530.68965517241384</v>
      </c>
      <c r="Q700" s="6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4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5">
        <f t="shared" si="40"/>
        <v>0.824221076923077</v>
      </c>
      <c r="P701" s="5">
        <f t="shared" si="41"/>
        <v>120.39184269662923</v>
      </c>
      <c r="Q701" s="6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4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5">
        <f t="shared" si="40"/>
        <v>2.6866666666666667E-2</v>
      </c>
      <c r="P702" s="5">
        <f t="shared" si="41"/>
        <v>13</v>
      </c>
      <c r="Q702" s="6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4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5">
        <f t="shared" si="40"/>
        <v>0.26600000000000001</v>
      </c>
      <c r="P703" s="5">
        <f t="shared" si="41"/>
        <v>291.33333333333331</v>
      </c>
      <c r="Q703" s="6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5">
        <f t="shared" si="40"/>
        <v>0.30813400000000002</v>
      </c>
      <c r="P704" s="5">
        <f t="shared" si="41"/>
        <v>124.9191891891892</v>
      </c>
      <c r="Q704" s="6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4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5">
        <f t="shared" si="40"/>
        <v>5.5800000000000002E-2</v>
      </c>
      <c r="P705" s="5">
        <f t="shared" si="41"/>
        <v>119.57142857142857</v>
      </c>
      <c r="Q705" s="6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4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5">
        <f t="shared" si="40"/>
        <v>8.7454545454545458E-3</v>
      </c>
      <c r="P706" s="5">
        <f t="shared" si="41"/>
        <v>120.25</v>
      </c>
      <c r="Q706" s="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4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5">
        <f t="shared" ref="O707:O770" si="44">(E707/D707)</f>
        <v>9.7699999999999992E-3</v>
      </c>
      <c r="P707" s="5">
        <f t="shared" ref="P707:P770" si="45">(E707/L707)</f>
        <v>195.4</v>
      </c>
      <c r="Q707" s="6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4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5">
        <f t="shared" si="44"/>
        <v>0</v>
      </c>
      <c r="P708" s="5" t="e">
        <f t="shared" si="45"/>
        <v>#DIV/0!</v>
      </c>
      <c r="Q708" s="6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4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5">
        <f t="shared" si="44"/>
        <v>0.78927352941176465</v>
      </c>
      <c r="P709" s="5">
        <f t="shared" si="45"/>
        <v>117.69868421052631</v>
      </c>
      <c r="Q709" s="6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4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5">
        <f t="shared" si="44"/>
        <v>0.22092500000000001</v>
      </c>
      <c r="P710" s="5">
        <f t="shared" si="45"/>
        <v>23.948509485094849</v>
      </c>
      <c r="Q710" s="6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4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5">
        <f t="shared" si="44"/>
        <v>4.0666666666666663E-3</v>
      </c>
      <c r="P711" s="5">
        <f t="shared" si="45"/>
        <v>30.5</v>
      </c>
      <c r="Q711" s="6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4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5">
        <f t="shared" si="44"/>
        <v>0</v>
      </c>
      <c r="P712" s="5" t="e">
        <f t="shared" si="45"/>
        <v>#DIV/0!</v>
      </c>
      <c r="Q712" s="6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4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5">
        <f t="shared" si="44"/>
        <v>0.33790999999999999</v>
      </c>
      <c r="P713" s="5">
        <f t="shared" si="45"/>
        <v>99.973372781065095</v>
      </c>
      <c r="Q713" s="6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5">
        <f t="shared" si="44"/>
        <v>2.1649484536082476E-3</v>
      </c>
      <c r="P714" s="5">
        <f t="shared" si="45"/>
        <v>26.25</v>
      </c>
      <c r="Q714" s="6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4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5">
        <f t="shared" si="44"/>
        <v>7.9600000000000001E-3</v>
      </c>
      <c r="P715" s="5">
        <f t="shared" si="45"/>
        <v>199</v>
      </c>
      <c r="Q715" s="6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4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5">
        <f t="shared" si="44"/>
        <v>0.14993333333333334</v>
      </c>
      <c r="P716" s="5">
        <f t="shared" si="45"/>
        <v>80.321428571428569</v>
      </c>
      <c r="Q716" s="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4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5">
        <f t="shared" si="44"/>
        <v>5.0509090909090906E-2</v>
      </c>
      <c r="P717" s="5">
        <f t="shared" si="45"/>
        <v>115.75</v>
      </c>
      <c r="Q717" s="6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4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5">
        <f t="shared" si="44"/>
        <v>0.10214285714285715</v>
      </c>
      <c r="P718" s="5">
        <f t="shared" si="45"/>
        <v>44.6875</v>
      </c>
      <c r="Q718" s="6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4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5">
        <f t="shared" si="44"/>
        <v>3.0500000000000002E-3</v>
      </c>
      <c r="P719" s="5">
        <f t="shared" si="45"/>
        <v>76.25</v>
      </c>
      <c r="Q719" s="6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4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5">
        <f t="shared" si="44"/>
        <v>7.4999999999999997E-3</v>
      </c>
      <c r="P720" s="5">
        <f t="shared" si="45"/>
        <v>22.5</v>
      </c>
      <c r="Q720" s="6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4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5">
        <f t="shared" si="44"/>
        <v>1.2933333333333333E-2</v>
      </c>
      <c r="P721" s="5">
        <f t="shared" si="45"/>
        <v>19.399999999999999</v>
      </c>
      <c r="Q721" s="6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4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5">
        <f t="shared" si="44"/>
        <v>1.4394736842105262</v>
      </c>
      <c r="P722" s="5">
        <f t="shared" si="45"/>
        <v>66.707317073170728</v>
      </c>
      <c r="Q722" s="6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4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5">
        <f t="shared" si="44"/>
        <v>1.2210975609756098</v>
      </c>
      <c r="P723" s="5">
        <f t="shared" si="45"/>
        <v>84.142857142857139</v>
      </c>
      <c r="Q723" s="6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5">
        <f t="shared" si="44"/>
        <v>1.3202400000000001</v>
      </c>
      <c r="P724" s="5">
        <f t="shared" si="45"/>
        <v>215.72549019607843</v>
      </c>
      <c r="Q724" s="6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4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5">
        <f t="shared" si="44"/>
        <v>1.0938000000000001</v>
      </c>
      <c r="P725" s="5">
        <f t="shared" si="45"/>
        <v>54.69</v>
      </c>
      <c r="Q725" s="6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4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5">
        <f t="shared" si="44"/>
        <v>1.0547157142857144</v>
      </c>
      <c r="P726" s="5">
        <f t="shared" si="45"/>
        <v>51.62944055944056</v>
      </c>
      <c r="Q726" s="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4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5">
        <f t="shared" si="44"/>
        <v>1.0035000000000001</v>
      </c>
      <c r="P727" s="5">
        <f t="shared" si="45"/>
        <v>143.35714285714286</v>
      </c>
      <c r="Q727" s="6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4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5">
        <f t="shared" si="44"/>
        <v>1.014</v>
      </c>
      <c r="P728" s="5">
        <f t="shared" si="45"/>
        <v>72.428571428571431</v>
      </c>
      <c r="Q728" s="6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4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5">
        <f t="shared" si="44"/>
        <v>1.5551428571428572</v>
      </c>
      <c r="P729" s="5">
        <f t="shared" si="45"/>
        <v>36.530201342281877</v>
      </c>
      <c r="Q729" s="6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4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5">
        <f t="shared" si="44"/>
        <v>1.05566</v>
      </c>
      <c r="P730" s="5">
        <f t="shared" si="45"/>
        <v>60.903461538461535</v>
      </c>
      <c r="Q730" s="6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4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5">
        <f t="shared" si="44"/>
        <v>1.3065</v>
      </c>
      <c r="P731" s="5">
        <f t="shared" si="45"/>
        <v>43.55</v>
      </c>
      <c r="Q731" s="6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4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5">
        <f t="shared" si="44"/>
        <v>1.3219000000000001</v>
      </c>
      <c r="P732" s="5">
        <f t="shared" si="45"/>
        <v>99.766037735849054</v>
      </c>
      <c r="Q732" s="6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4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5">
        <f t="shared" si="44"/>
        <v>1.26</v>
      </c>
      <c r="P733" s="5">
        <f t="shared" si="45"/>
        <v>88.732394366197184</v>
      </c>
      <c r="Q733" s="6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5">
        <f t="shared" si="44"/>
        <v>1.6</v>
      </c>
      <c r="P734" s="5">
        <f t="shared" si="45"/>
        <v>4.9230769230769234</v>
      </c>
      <c r="Q734" s="6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4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5">
        <f t="shared" si="44"/>
        <v>1.2048000000000001</v>
      </c>
      <c r="P735" s="5">
        <f t="shared" si="45"/>
        <v>17.822485207100591</v>
      </c>
      <c r="Q735" s="6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4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5">
        <f t="shared" si="44"/>
        <v>1.2552941176470589</v>
      </c>
      <c r="P736" s="5">
        <f t="shared" si="45"/>
        <v>187.19298245614036</v>
      </c>
      <c r="Q736" s="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4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5">
        <f t="shared" si="44"/>
        <v>1.1440638297872341</v>
      </c>
      <c r="P737" s="5">
        <f t="shared" si="45"/>
        <v>234.80786026200875</v>
      </c>
      <c r="Q737" s="6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4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 t="shared" si="44"/>
        <v>3.151388888888889</v>
      </c>
      <c r="P738" s="5">
        <f t="shared" si="45"/>
        <v>105.04629629629629</v>
      </c>
      <c r="Q738" s="6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4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5">
        <f t="shared" si="44"/>
        <v>1.224</v>
      </c>
      <c r="P739" s="5">
        <f t="shared" si="45"/>
        <v>56.666666666666664</v>
      </c>
      <c r="Q739" s="6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4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5">
        <f t="shared" si="44"/>
        <v>1.0673333333333332</v>
      </c>
      <c r="P740" s="5">
        <f t="shared" si="45"/>
        <v>39.048780487804876</v>
      </c>
      <c r="Q740" s="6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4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5">
        <f t="shared" si="44"/>
        <v>1.5833333333333333</v>
      </c>
      <c r="P741" s="5">
        <f t="shared" si="45"/>
        <v>68.345323741007192</v>
      </c>
      <c r="Q741" s="6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4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5">
        <f t="shared" si="44"/>
        <v>1.0740000000000001</v>
      </c>
      <c r="P742" s="5">
        <f t="shared" si="45"/>
        <v>169.57894736842104</v>
      </c>
      <c r="Q742" s="6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4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5">
        <f t="shared" si="44"/>
        <v>1.0226</v>
      </c>
      <c r="P743" s="5">
        <f t="shared" si="45"/>
        <v>141.42340425531913</v>
      </c>
      <c r="Q743" s="6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5">
        <f t="shared" si="44"/>
        <v>1.1071428571428572</v>
      </c>
      <c r="P744" s="5">
        <f t="shared" si="45"/>
        <v>67.391304347826093</v>
      </c>
      <c r="Q744" s="6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4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5">
        <f t="shared" si="44"/>
        <v>1.48</v>
      </c>
      <c r="P745" s="5">
        <f t="shared" si="45"/>
        <v>54.266666666666666</v>
      </c>
      <c r="Q745" s="6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4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5">
        <f t="shared" si="44"/>
        <v>1.0232000000000001</v>
      </c>
      <c r="P746" s="5">
        <f t="shared" si="45"/>
        <v>82.516129032258064</v>
      </c>
      <c r="Q746" s="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4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5">
        <f t="shared" si="44"/>
        <v>1.7909909909909909</v>
      </c>
      <c r="P747" s="5">
        <f t="shared" si="45"/>
        <v>53.729729729729726</v>
      </c>
      <c r="Q747" s="6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4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5">
        <f t="shared" si="44"/>
        <v>1.1108135252761968</v>
      </c>
      <c r="P748" s="5">
        <f t="shared" si="45"/>
        <v>34.206185567010309</v>
      </c>
      <c r="Q748" s="6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4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5">
        <f t="shared" si="44"/>
        <v>1.0004285714285714</v>
      </c>
      <c r="P749" s="5">
        <f t="shared" si="45"/>
        <v>127.32727272727273</v>
      </c>
      <c r="Q749" s="6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4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5">
        <f t="shared" si="44"/>
        <v>1.0024999999999999</v>
      </c>
      <c r="P750" s="5">
        <f t="shared" si="45"/>
        <v>45.56818181818182</v>
      </c>
      <c r="Q750" s="6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4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5">
        <f t="shared" si="44"/>
        <v>1.0556000000000001</v>
      </c>
      <c r="P751" s="5">
        <f t="shared" si="45"/>
        <v>95.963636363636368</v>
      </c>
      <c r="Q751" s="6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4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5">
        <f t="shared" si="44"/>
        <v>1.0258775877587758</v>
      </c>
      <c r="P752" s="5">
        <f t="shared" si="45"/>
        <v>77.271186440677965</v>
      </c>
      <c r="Q752" s="6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4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5">
        <f t="shared" si="44"/>
        <v>1.1850000000000001</v>
      </c>
      <c r="P753" s="5">
        <f t="shared" si="45"/>
        <v>57.338709677419352</v>
      </c>
      <c r="Q753" s="6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5">
        <f t="shared" si="44"/>
        <v>1.117</v>
      </c>
      <c r="P754" s="5">
        <f t="shared" si="45"/>
        <v>53.19047619047619</v>
      </c>
      <c r="Q754" s="6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4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5">
        <f t="shared" si="44"/>
        <v>1.28</v>
      </c>
      <c r="P755" s="5">
        <f t="shared" si="45"/>
        <v>492.30769230769232</v>
      </c>
      <c r="Q755" s="6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4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5">
        <f t="shared" si="44"/>
        <v>1.0375000000000001</v>
      </c>
      <c r="P756" s="5">
        <f t="shared" si="45"/>
        <v>42.346938775510203</v>
      </c>
      <c r="Q756" s="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4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5">
        <f t="shared" si="44"/>
        <v>1.0190760000000001</v>
      </c>
      <c r="P757" s="5">
        <f t="shared" si="45"/>
        <v>37.466029411764708</v>
      </c>
      <c r="Q757" s="6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4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5">
        <f t="shared" si="44"/>
        <v>1.177142857142857</v>
      </c>
      <c r="P758" s="5">
        <f t="shared" si="45"/>
        <v>37.454545454545453</v>
      </c>
      <c r="Q758" s="6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4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 t="shared" si="44"/>
        <v>2.38</v>
      </c>
      <c r="P759" s="5">
        <f t="shared" si="45"/>
        <v>33.055555555555557</v>
      </c>
      <c r="Q759" s="6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4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5">
        <f t="shared" si="44"/>
        <v>1.02</v>
      </c>
      <c r="P760" s="5">
        <f t="shared" si="45"/>
        <v>134.21052631578948</v>
      </c>
      <c r="Q760" s="6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4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5">
        <f t="shared" si="44"/>
        <v>1.0192000000000001</v>
      </c>
      <c r="P761" s="5">
        <f t="shared" si="45"/>
        <v>51.474747474747474</v>
      </c>
      <c r="Q761" s="6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4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5">
        <f t="shared" si="44"/>
        <v>0</v>
      </c>
      <c r="P762" s="5" t="e">
        <f t="shared" si="45"/>
        <v>#DIV/0!</v>
      </c>
      <c r="Q762" s="6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4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5">
        <f t="shared" si="44"/>
        <v>4.7E-2</v>
      </c>
      <c r="P763" s="5">
        <f t="shared" si="45"/>
        <v>39.166666666666664</v>
      </c>
      <c r="Q763" s="6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5">
        <f t="shared" si="44"/>
        <v>0</v>
      </c>
      <c r="P764" s="5" t="e">
        <f t="shared" si="45"/>
        <v>#DIV/0!</v>
      </c>
      <c r="Q764" s="6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4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5">
        <f t="shared" si="44"/>
        <v>1.1655011655011655E-3</v>
      </c>
      <c r="P765" s="5">
        <f t="shared" si="45"/>
        <v>5</v>
      </c>
      <c r="Q765" s="6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4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5">
        <f t="shared" si="44"/>
        <v>0</v>
      </c>
      <c r="P766" s="5" t="e">
        <f t="shared" si="45"/>
        <v>#DIV/0!</v>
      </c>
      <c r="Q766" s="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4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5">
        <f t="shared" si="44"/>
        <v>0.36014285714285715</v>
      </c>
      <c r="P767" s="5">
        <f t="shared" si="45"/>
        <v>57.295454545454547</v>
      </c>
      <c r="Q767" s="6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4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5">
        <f t="shared" si="44"/>
        <v>0</v>
      </c>
      <c r="P768" s="5" t="e">
        <f t="shared" si="45"/>
        <v>#DIV/0!</v>
      </c>
      <c r="Q768" s="6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4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5">
        <f t="shared" si="44"/>
        <v>3.5400000000000001E-2</v>
      </c>
      <c r="P769" s="5">
        <f t="shared" si="45"/>
        <v>59</v>
      </c>
      <c r="Q769" s="6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4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5">
        <f t="shared" si="44"/>
        <v>0</v>
      </c>
      <c r="P770" s="5" t="e">
        <f t="shared" si="45"/>
        <v>#DIV/0!</v>
      </c>
      <c r="Q770" s="6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4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5">
        <f t="shared" ref="O771:O834" si="48">(E771/D771)</f>
        <v>0.41399999999999998</v>
      </c>
      <c r="P771" s="5">
        <f t="shared" ref="P771:P834" si="49">(E771/L771)</f>
        <v>31.846153846153847</v>
      </c>
      <c r="Q771" s="6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4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5">
        <f t="shared" si="48"/>
        <v>0</v>
      </c>
      <c r="P772" s="5" t="e">
        <f t="shared" si="49"/>
        <v>#DIV/0!</v>
      </c>
      <c r="Q772" s="6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4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5">
        <f t="shared" si="48"/>
        <v>2.631578947368421E-4</v>
      </c>
      <c r="P773" s="5">
        <f t="shared" si="49"/>
        <v>10</v>
      </c>
      <c r="Q773" s="6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5">
        <f t="shared" si="48"/>
        <v>3.3333333333333333E-2</v>
      </c>
      <c r="P774" s="5">
        <f t="shared" si="49"/>
        <v>50</v>
      </c>
      <c r="Q774" s="6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4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5">
        <f t="shared" si="48"/>
        <v>8.5129023676509714E-3</v>
      </c>
      <c r="P775" s="5">
        <f t="shared" si="49"/>
        <v>16</v>
      </c>
      <c r="Q775" s="6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4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5">
        <f t="shared" si="48"/>
        <v>0.70199999999999996</v>
      </c>
      <c r="P776" s="5">
        <f t="shared" si="49"/>
        <v>39</v>
      </c>
      <c r="Q776" s="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4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5">
        <f t="shared" si="48"/>
        <v>1.7000000000000001E-2</v>
      </c>
      <c r="P777" s="5">
        <f t="shared" si="49"/>
        <v>34</v>
      </c>
      <c r="Q777" s="6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4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5">
        <f t="shared" si="48"/>
        <v>0.51400000000000001</v>
      </c>
      <c r="P778" s="5">
        <f t="shared" si="49"/>
        <v>63.122807017543863</v>
      </c>
      <c r="Q778" s="6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4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5">
        <f t="shared" si="48"/>
        <v>7.0000000000000001E-3</v>
      </c>
      <c r="P779" s="5">
        <f t="shared" si="49"/>
        <v>7</v>
      </c>
      <c r="Q779" s="6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4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5">
        <f t="shared" si="48"/>
        <v>4.0000000000000001E-3</v>
      </c>
      <c r="P780" s="5">
        <f t="shared" si="49"/>
        <v>2</v>
      </c>
      <c r="Q780" s="6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4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5">
        <f t="shared" si="48"/>
        <v>2.6666666666666668E-2</v>
      </c>
      <c r="P781" s="5">
        <f t="shared" si="49"/>
        <v>66.666666666666671</v>
      </c>
      <c r="Q781" s="6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4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5">
        <f t="shared" si="48"/>
        <v>1.04</v>
      </c>
      <c r="P782" s="5">
        <f t="shared" si="49"/>
        <v>38.518518518518519</v>
      </c>
      <c r="Q782" s="6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4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5">
        <f t="shared" si="48"/>
        <v>1.3315375</v>
      </c>
      <c r="P783" s="5">
        <f t="shared" si="49"/>
        <v>42.609200000000001</v>
      </c>
      <c r="Q783" s="6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5">
        <f t="shared" si="48"/>
        <v>1</v>
      </c>
      <c r="P784" s="5">
        <f t="shared" si="49"/>
        <v>50</v>
      </c>
      <c r="Q784" s="6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4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5">
        <f t="shared" si="48"/>
        <v>1.4813333333333334</v>
      </c>
      <c r="P785" s="5">
        <f t="shared" si="49"/>
        <v>63.485714285714288</v>
      </c>
      <c r="Q785" s="6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4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5">
        <f t="shared" si="48"/>
        <v>1.0249999999999999</v>
      </c>
      <c r="P786" s="5">
        <f t="shared" si="49"/>
        <v>102.5</v>
      </c>
      <c r="Q786" s="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4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5">
        <f t="shared" si="48"/>
        <v>1.8062799999999999</v>
      </c>
      <c r="P787" s="5">
        <f t="shared" si="49"/>
        <v>31.142758620689655</v>
      </c>
      <c r="Q787" s="6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4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5">
        <f t="shared" si="48"/>
        <v>1.4279999999999999</v>
      </c>
      <c r="P788" s="5">
        <f t="shared" si="49"/>
        <v>162.27272727272728</v>
      </c>
      <c r="Q788" s="6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4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5">
        <f t="shared" si="48"/>
        <v>1.1416666666666666</v>
      </c>
      <c r="P789" s="5">
        <f t="shared" si="49"/>
        <v>80.588235294117652</v>
      </c>
      <c r="Q789" s="6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4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5">
        <f t="shared" si="48"/>
        <v>2.03505</v>
      </c>
      <c r="P790" s="5">
        <f t="shared" si="49"/>
        <v>59.85441176470588</v>
      </c>
      <c r="Q790" s="6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4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5">
        <f t="shared" si="48"/>
        <v>1.0941176470588236</v>
      </c>
      <c r="P791" s="5">
        <f t="shared" si="49"/>
        <v>132.85714285714286</v>
      </c>
      <c r="Q791" s="6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4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5">
        <f t="shared" si="48"/>
        <v>1.443746</v>
      </c>
      <c r="P792" s="5">
        <f t="shared" si="49"/>
        <v>92.547820512820508</v>
      </c>
      <c r="Q792" s="6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4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5">
        <f t="shared" si="48"/>
        <v>1.0386666666666666</v>
      </c>
      <c r="P793" s="5">
        <f t="shared" si="49"/>
        <v>60.859375</v>
      </c>
      <c r="Q793" s="6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5">
        <f t="shared" si="48"/>
        <v>1.0044440000000001</v>
      </c>
      <c r="P794" s="5">
        <f t="shared" si="49"/>
        <v>41.851833333333339</v>
      </c>
      <c r="Q794" s="6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4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5">
        <f t="shared" si="48"/>
        <v>1.0277927272727272</v>
      </c>
      <c r="P795" s="5">
        <f t="shared" si="49"/>
        <v>88.325937499999995</v>
      </c>
      <c r="Q795" s="6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4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5">
        <f t="shared" si="48"/>
        <v>1.0531250000000001</v>
      </c>
      <c r="P796" s="5">
        <f t="shared" si="49"/>
        <v>158.96226415094338</v>
      </c>
      <c r="Q796" s="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4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5">
        <f t="shared" si="48"/>
        <v>1.1178571428571429</v>
      </c>
      <c r="P797" s="5">
        <f t="shared" si="49"/>
        <v>85.054347826086953</v>
      </c>
      <c r="Q797" s="6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4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5">
        <f t="shared" si="48"/>
        <v>1.0135000000000001</v>
      </c>
      <c r="P798" s="5">
        <f t="shared" si="49"/>
        <v>112.61111111111111</v>
      </c>
      <c r="Q798" s="6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4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5">
        <f t="shared" si="48"/>
        <v>1.0753333333333333</v>
      </c>
      <c r="P799" s="5">
        <f t="shared" si="49"/>
        <v>45.436619718309856</v>
      </c>
      <c r="Q799" s="6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4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5">
        <f t="shared" si="48"/>
        <v>1.1488571428571428</v>
      </c>
      <c r="P800" s="5">
        <f t="shared" si="49"/>
        <v>46.218390804597703</v>
      </c>
      <c r="Q800" s="6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4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5">
        <f t="shared" si="48"/>
        <v>1.0002</v>
      </c>
      <c r="P801" s="5">
        <f t="shared" si="49"/>
        <v>178.60714285714286</v>
      </c>
      <c r="Q801" s="6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4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5">
        <f t="shared" si="48"/>
        <v>1.5213333333333334</v>
      </c>
      <c r="P802" s="5">
        <f t="shared" si="49"/>
        <v>40.75</v>
      </c>
      <c r="Q802" s="6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4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5">
        <f t="shared" si="48"/>
        <v>1.1152149999999998</v>
      </c>
      <c r="P803" s="5">
        <f t="shared" si="49"/>
        <v>43.733921568627444</v>
      </c>
      <c r="Q803" s="6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5">
        <f t="shared" si="48"/>
        <v>1.0133333333333334</v>
      </c>
      <c r="P804" s="5">
        <f t="shared" si="49"/>
        <v>81.066666666666663</v>
      </c>
      <c r="Q804" s="6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4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5">
        <f t="shared" si="48"/>
        <v>1.232608695652174</v>
      </c>
      <c r="P805" s="5">
        <f t="shared" si="49"/>
        <v>74.60526315789474</v>
      </c>
      <c r="Q805" s="6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4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5">
        <f t="shared" si="48"/>
        <v>1</v>
      </c>
      <c r="P806" s="5">
        <f t="shared" si="49"/>
        <v>305.55555555555554</v>
      </c>
      <c r="Q806" s="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4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5">
        <f t="shared" si="48"/>
        <v>1.05</v>
      </c>
      <c r="P807" s="5">
        <f t="shared" si="49"/>
        <v>58.333333333333336</v>
      </c>
      <c r="Q807" s="6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4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5">
        <f t="shared" si="48"/>
        <v>1.0443750000000001</v>
      </c>
      <c r="P808" s="5">
        <f t="shared" si="49"/>
        <v>117.67605633802818</v>
      </c>
      <c r="Q808" s="6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4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5">
        <f t="shared" si="48"/>
        <v>1.05125</v>
      </c>
      <c r="P809" s="5">
        <f t="shared" si="49"/>
        <v>73.771929824561397</v>
      </c>
      <c r="Q809" s="6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4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5">
        <f t="shared" si="48"/>
        <v>1</v>
      </c>
      <c r="P810" s="5">
        <f t="shared" si="49"/>
        <v>104.65116279069767</v>
      </c>
      <c r="Q810" s="6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4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5">
        <f t="shared" si="48"/>
        <v>1.03775</v>
      </c>
      <c r="P811" s="5">
        <f t="shared" si="49"/>
        <v>79.82692307692308</v>
      </c>
      <c r="Q811" s="6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4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5">
        <f t="shared" si="48"/>
        <v>1.05</v>
      </c>
      <c r="P812" s="5">
        <f t="shared" si="49"/>
        <v>58.333333333333336</v>
      </c>
      <c r="Q812" s="6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4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5">
        <f t="shared" si="48"/>
        <v>1.04</v>
      </c>
      <c r="P813" s="5">
        <f t="shared" si="49"/>
        <v>86.666666666666671</v>
      </c>
      <c r="Q813" s="6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5">
        <f t="shared" si="48"/>
        <v>1.5183333333333333</v>
      </c>
      <c r="P814" s="5">
        <f t="shared" si="49"/>
        <v>27.606060606060606</v>
      </c>
      <c r="Q814" s="6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4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5">
        <f t="shared" si="48"/>
        <v>1.59996</v>
      </c>
      <c r="P815" s="5">
        <f t="shared" si="49"/>
        <v>24.999375000000001</v>
      </c>
      <c r="Q815" s="6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4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5">
        <f t="shared" si="48"/>
        <v>1.2729999999999999</v>
      </c>
      <c r="P816" s="5">
        <f t="shared" si="49"/>
        <v>45.464285714285715</v>
      </c>
      <c r="Q816" s="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4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5">
        <f t="shared" si="48"/>
        <v>1.07</v>
      </c>
      <c r="P817" s="5">
        <f t="shared" si="49"/>
        <v>99.534883720930239</v>
      </c>
      <c r="Q817" s="6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4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5">
        <f t="shared" si="48"/>
        <v>1.1512214285714286</v>
      </c>
      <c r="P818" s="5">
        <f t="shared" si="49"/>
        <v>39.31</v>
      </c>
      <c r="Q818" s="6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4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5">
        <f t="shared" si="48"/>
        <v>1.3711066666666665</v>
      </c>
      <c r="P819" s="5">
        <f t="shared" si="49"/>
        <v>89.419999999999987</v>
      </c>
      <c r="Q819" s="6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4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5">
        <f t="shared" si="48"/>
        <v>1.5571428571428572</v>
      </c>
      <c r="P820" s="5">
        <f t="shared" si="49"/>
        <v>28.684210526315791</v>
      </c>
      <c r="Q820" s="6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4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5">
        <f t="shared" si="48"/>
        <v>1.0874999999999999</v>
      </c>
      <c r="P821" s="5">
        <f t="shared" si="49"/>
        <v>31.071428571428573</v>
      </c>
      <c r="Q821" s="6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4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5">
        <f t="shared" si="48"/>
        <v>1.3405</v>
      </c>
      <c r="P822" s="5">
        <f t="shared" si="49"/>
        <v>70.55263157894737</v>
      </c>
      <c r="Q822" s="6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4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5">
        <f t="shared" si="48"/>
        <v>1</v>
      </c>
      <c r="P823" s="5">
        <f t="shared" si="49"/>
        <v>224.12820512820514</v>
      </c>
      <c r="Q823" s="6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5">
        <f t="shared" si="48"/>
        <v>1.1916666666666667</v>
      </c>
      <c r="P824" s="5">
        <f t="shared" si="49"/>
        <v>51.811594202898547</v>
      </c>
      <c r="Q824" s="6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4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5">
        <f t="shared" si="48"/>
        <v>1.7949999999999999</v>
      </c>
      <c r="P825" s="5">
        <f t="shared" si="49"/>
        <v>43.515151515151516</v>
      </c>
      <c r="Q825" s="6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4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5">
        <f t="shared" si="48"/>
        <v>1.3438124999999999</v>
      </c>
      <c r="P826" s="5">
        <f t="shared" si="49"/>
        <v>39.816666666666663</v>
      </c>
      <c r="Q826" s="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4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5">
        <f t="shared" si="48"/>
        <v>1.0043200000000001</v>
      </c>
      <c r="P827" s="5">
        <f t="shared" si="49"/>
        <v>126.8080808080808</v>
      </c>
      <c r="Q827" s="6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4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5">
        <f t="shared" si="48"/>
        <v>1.0145454545454546</v>
      </c>
      <c r="P828" s="5">
        <f t="shared" si="49"/>
        <v>113.87755102040816</v>
      </c>
      <c r="Q828" s="6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4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5">
        <f t="shared" si="48"/>
        <v>1.0333333333333334</v>
      </c>
      <c r="P829" s="5">
        <f t="shared" si="49"/>
        <v>28.181818181818183</v>
      </c>
      <c r="Q829" s="6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4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5">
        <f t="shared" si="48"/>
        <v>1.07</v>
      </c>
      <c r="P830" s="5">
        <f t="shared" si="49"/>
        <v>36.60526315789474</v>
      </c>
      <c r="Q830" s="6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4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5">
        <f t="shared" si="48"/>
        <v>1.04</v>
      </c>
      <c r="P831" s="5">
        <f t="shared" si="49"/>
        <v>32.5</v>
      </c>
      <c r="Q831" s="6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4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5">
        <f t="shared" si="48"/>
        <v>1.0783333333333334</v>
      </c>
      <c r="P832" s="5">
        <f t="shared" si="49"/>
        <v>60.65625</v>
      </c>
      <c r="Q832" s="6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4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5">
        <f t="shared" si="48"/>
        <v>2.3333333333333335</v>
      </c>
      <c r="P833" s="5">
        <f t="shared" si="49"/>
        <v>175</v>
      </c>
      <c r="Q833" s="6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5">
        <f t="shared" si="48"/>
        <v>1.0060706666666666</v>
      </c>
      <c r="P834" s="5">
        <f t="shared" si="49"/>
        <v>97.993896103896105</v>
      </c>
      <c r="Q834" s="6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4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5">
        <f t="shared" ref="O835:O898" si="52">(E835/D835)</f>
        <v>1.0166666666666666</v>
      </c>
      <c r="P835" s="5">
        <f t="shared" ref="P835:P898" si="53">(E835/L835)</f>
        <v>148.78048780487805</v>
      </c>
      <c r="Q835" s="6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4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5">
        <f t="shared" si="52"/>
        <v>1.3101818181818181</v>
      </c>
      <c r="P836" s="5">
        <f t="shared" si="53"/>
        <v>96.08</v>
      </c>
      <c r="Q836" s="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4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5">
        <f t="shared" si="52"/>
        <v>1.1725000000000001</v>
      </c>
      <c r="P837" s="5">
        <f t="shared" si="53"/>
        <v>58.625</v>
      </c>
      <c r="Q837" s="6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4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5">
        <f t="shared" si="52"/>
        <v>1.009304</v>
      </c>
      <c r="P838" s="5">
        <f t="shared" si="53"/>
        <v>109.70695652173914</v>
      </c>
      <c r="Q838" s="6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4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5">
        <f t="shared" si="52"/>
        <v>1.218</v>
      </c>
      <c r="P839" s="5">
        <f t="shared" si="53"/>
        <v>49.112903225806448</v>
      </c>
      <c r="Q839" s="6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4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5">
        <f t="shared" si="52"/>
        <v>1.454</v>
      </c>
      <c r="P840" s="5">
        <f t="shared" si="53"/>
        <v>47.672131147540981</v>
      </c>
      <c r="Q840" s="6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4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5">
        <f t="shared" si="52"/>
        <v>1.166166</v>
      </c>
      <c r="P841" s="5">
        <f t="shared" si="53"/>
        <v>60.737812499999997</v>
      </c>
      <c r="Q841" s="6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4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5">
        <f t="shared" si="52"/>
        <v>1.2041660000000001</v>
      </c>
      <c r="P842" s="5">
        <f t="shared" si="53"/>
        <v>63.37715789473684</v>
      </c>
      <c r="Q842" s="6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4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5">
        <f t="shared" si="52"/>
        <v>1.0132000000000001</v>
      </c>
      <c r="P843" s="5">
        <f t="shared" si="53"/>
        <v>53.893617021276597</v>
      </c>
      <c r="Q843" s="6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5">
        <f t="shared" si="52"/>
        <v>1.0431999999999999</v>
      </c>
      <c r="P844" s="5">
        <f t="shared" si="53"/>
        <v>66.871794871794876</v>
      </c>
      <c r="Q844" s="6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4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5">
        <f t="shared" si="52"/>
        <v>2.6713333333333331</v>
      </c>
      <c r="P845" s="5">
        <f t="shared" si="53"/>
        <v>63.102362204724407</v>
      </c>
      <c r="Q845" s="6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4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5">
        <f t="shared" si="52"/>
        <v>1.9413333333333334</v>
      </c>
      <c r="P846" s="5">
        <f t="shared" si="53"/>
        <v>36.628930817610062</v>
      </c>
      <c r="Q846" s="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4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5">
        <f t="shared" si="52"/>
        <v>1.203802</v>
      </c>
      <c r="P847" s="5">
        <f t="shared" si="53"/>
        <v>34.005706214689269</v>
      </c>
      <c r="Q847" s="6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4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5">
        <f t="shared" si="52"/>
        <v>1.2200090909090908</v>
      </c>
      <c r="P848" s="5">
        <f t="shared" si="53"/>
        <v>28.553404255319148</v>
      </c>
      <c r="Q848" s="6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4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5">
        <f t="shared" si="52"/>
        <v>1</v>
      </c>
      <c r="P849" s="5">
        <f t="shared" si="53"/>
        <v>10</v>
      </c>
      <c r="Q849" s="6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4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5">
        <f t="shared" si="52"/>
        <v>1</v>
      </c>
      <c r="P850" s="5">
        <f t="shared" si="53"/>
        <v>18.75</v>
      </c>
      <c r="Q850" s="6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4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5">
        <f t="shared" si="52"/>
        <v>1.1990000000000001</v>
      </c>
      <c r="P851" s="5">
        <f t="shared" si="53"/>
        <v>41.704347826086959</v>
      </c>
      <c r="Q851" s="6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4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5">
        <f t="shared" si="52"/>
        <v>1.55175</v>
      </c>
      <c r="P852" s="5">
        <f t="shared" si="53"/>
        <v>46.669172932330824</v>
      </c>
      <c r="Q852" s="6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4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5">
        <f t="shared" si="52"/>
        <v>1.3045</v>
      </c>
      <c r="P853" s="5">
        <f t="shared" si="53"/>
        <v>37.271428571428572</v>
      </c>
      <c r="Q853" s="6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5">
        <f t="shared" si="52"/>
        <v>1.0497142857142858</v>
      </c>
      <c r="P854" s="5">
        <f t="shared" si="53"/>
        <v>59.258064516129032</v>
      </c>
      <c r="Q854" s="6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4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5">
        <f t="shared" si="52"/>
        <v>1</v>
      </c>
      <c r="P855" s="5">
        <f t="shared" si="53"/>
        <v>30</v>
      </c>
      <c r="Q855" s="6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4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5">
        <f t="shared" si="52"/>
        <v>1.1822050359712231</v>
      </c>
      <c r="P856" s="5">
        <f t="shared" si="53"/>
        <v>65.8623246492986</v>
      </c>
      <c r="Q856" s="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4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5">
        <f t="shared" si="52"/>
        <v>1.0344827586206897</v>
      </c>
      <c r="P857" s="5">
        <f t="shared" si="53"/>
        <v>31.914893617021278</v>
      </c>
      <c r="Q857" s="6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4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5">
        <f t="shared" si="52"/>
        <v>2.1800000000000002</v>
      </c>
      <c r="P858" s="5">
        <f t="shared" si="53"/>
        <v>19.464285714285715</v>
      </c>
      <c r="Q858" s="6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4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5">
        <f t="shared" si="52"/>
        <v>1</v>
      </c>
      <c r="P859" s="5">
        <f t="shared" si="53"/>
        <v>50</v>
      </c>
      <c r="Q859" s="6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4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5">
        <f t="shared" si="52"/>
        <v>1.4400583333333332</v>
      </c>
      <c r="P860" s="5">
        <f t="shared" si="53"/>
        <v>22.737763157894737</v>
      </c>
      <c r="Q860" s="6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4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5">
        <f t="shared" si="52"/>
        <v>1.0467500000000001</v>
      </c>
      <c r="P861" s="5">
        <f t="shared" si="53"/>
        <v>42.724489795918366</v>
      </c>
      <c r="Q861" s="6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4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5">
        <f t="shared" si="52"/>
        <v>0.18142857142857144</v>
      </c>
      <c r="P862" s="5">
        <f t="shared" si="53"/>
        <v>52.916666666666664</v>
      </c>
      <c r="Q862" s="6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4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5">
        <f t="shared" si="52"/>
        <v>2.2444444444444444E-2</v>
      </c>
      <c r="P863" s="5">
        <f t="shared" si="53"/>
        <v>50.5</v>
      </c>
      <c r="Q863" s="6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5">
        <f t="shared" si="52"/>
        <v>3.3999999999999998E-3</v>
      </c>
      <c r="P864" s="5">
        <f t="shared" si="53"/>
        <v>42.5</v>
      </c>
      <c r="Q864" s="6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4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5">
        <f t="shared" si="52"/>
        <v>4.4999999999999998E-2</v>
      </c>
      <c r="P865" s="5">
        <f t="shared" si="53"/>
        <v>18</v>
      </c>
      <c r="Q865" s="6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4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5">
        <f t="shared" si="52"/>
        <v>0.41538461538461541</v>
      </c>
      <c r="P866" s="5">
        <f t="shared" si="53"/>
        <v>34.177215189873415</v>
      </c>
      <c r="Q866" s="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4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5">
        <f t="shared" si="52"/>
        <v>2.0454545454545454E-2</v>
      </c>
      <c r="P867" s="5">
        <f t="shared" si="53"/>
        <v>22.5</v>
      </c>
      <c r="Q867" s="6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4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5">
        <f t="shared" si="52"/>
        <v>0.18285714285714286</v>
      </c>
      <c r="P868" s="5">
        <f t="shared" si="53"/>
        <v>58.18181818181818</v>
      </c>
      <c r="Q868" s="6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4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5">
        <f t="shared" si="52"/>
        <v>0.2402</v>
      </c>
      <c r="P869" s="5">
        <f t="shared" si="53"/>
        <v>109.18181818181819</v>
      </c>
      <c r="Q869" s="6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4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5">
        <f t="shared" si="52"/>
        <v>1.1111111111111111E-3</v>
      </c>
      <c r="P870" s="5">
        <f t="shared" si="53"/>
        <v>50</v>
      </c>
      <c r="Q870" s="6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4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5">
        <f t="shared" si="52"/>
        <v>0.11818181818181818</v>
      </c>
      <c r="P871" s="5">
        <f t="shared" si="53"/>
        <v>346.66666666666669</v>
      </c>
      <c r="Q871" s="6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4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5">
        <f t="shared" si="52"/>
        <v>3.0999999999999999E-3</v>
      </c>
      <c r="P872" s="5">
        <f t="shared" si="53"/>
        <v>12.4</v>
      </c>
      <c r="Q872" s="6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4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5">
        <f t="shared" si="52"/>
        <v>5.4166666666666669E-2</v>
      </c>
      <c r="P873" s="5">
        <f t="shared" si="53"/>
        <v>27.083333333333332</v>
      </c>
      <c r="Q873" s="6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5">
        <f t="shared" si="52"/>
        <v>8.1250000000000003E-3</v>
      </c>
      <c r="P874" s="5">
        <f t="shared" si="53"/>
        <v>32.5</v>
      </c>
      <c r="Q874" s="6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4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5">
        <f t="shared" si="52"/>
        <v>1.2857142857142857E-2</v>
      </c>
      <c r="P875" s="5">
        <f t="shared" si="53"/>
        <v>9</v>
      </c>
      <c r="Q875" s="6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4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5">
        <f t="shared" si="52"/>
        <v>0.24333333333333335</v>
      </c>
      <c r="P876" s="5">
        <f t="shared" si="53"/>
        <v>34.761904761904759</v>
      </c>
      <c r="Q876" s="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4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5">
        <f t="shared" si="52"/>
        <v>0</v>
      </c>
      <c r="P877" s="5" t="e">
        <f t="shared" si="53"/>
        <v>#DIV/0!</v>
      </c>
      <c r="Q877" s="6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4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5">
        <f t="shared" si="52"/>
        <v>0.40799492385786801</v>
      </c>
      <c r="P878" s="5">
        <f t="shared" si="53"/>
        <v>28.577777777777779</v>
      </c>
      <c r="Q878" s="6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4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5">
        <f t="shared" si="52"/>
        <v>0.67549999999999999</v>
      </c>
      <c r="P879" s="5">
        <f t="shared" si="53"/>
        <v>46.586206896551722</v>
      </c>
      <c r="Q879" s="6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4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5">
        <f t="shared" si="52"/>
        <v>1.2999999999999999E-2</v>
      </c>
      <c r="P880" s="5">
        <f t="shared" si="53"/>
        <v>32.5</v>
      </c>
      <c r="Q880" s="6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4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5">
        <f t="shared" si="52"/>
        <v>0.30666666666666664</v>
      </c>
      <c r="P881" s="5">
        <f t="shared" si="53"/>
        <v>21.466666666666665</v>
      </c>
      <c r="Q881" s="6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4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5">
        <f t="shared" si="52"/>
        <v>2.9894179894179893E-2</v>
      </c>
      <c r="P882" s="5">
        <f t="shared" si="53"/>
        <v>14.125</v>
      </c>
      <c r="Q882" s="6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4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5">
        <f t="shared" si="52"/>
        <v>8.0000000000000002E-3</v>
      </c>
      <c r="P883" s="5">
        <f t="shared" si="53"/>
        <v>30</v>
      </c>
      <c r="Q883" s="6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5">
        <f t="shared" si="52"/>
        <v>0.20133333333333334</v>
      </c>
      <c r="P884" s="5">
        <f t="shared" si="53"/>
        <v>21.571428571428573</v>
      </c>
      <c r="Q884" s="6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4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5">
        <f t="shared" si="52"/>
        <v>0.4002</v>
      </c>
      <c r="P885" s="5">
        <f t="shared" si="53"/>
        <v>83.375</v>
      </c>
      <c r="Q885" s="6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4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5">
        <f t="shared" si="52"/>
        <v>0.01</v>
      </c>
      <c r="P886" s="5">
        <f t="shared" si="53"/>
        <v>10</v>
      </c>
      <c r="Q886" s="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4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5">
        <f t="shared" si="52"/>
        <v>0.75</v>
      </c>
      <c r="P887" s="5">
        <f t="shared" si="53"/>
        <v>35.714285714285715</v>
      </c>
      <c r="Q887" s="6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4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5">
        <f t="shared" si="52"/>
        <v>0.41</v>
      </c>
      <c r="P888" s="5">
        <f t="shared" si="53"/>
        <v>29.285714285714285</v>
      </c>
      <c r="Q888" s="6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4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5">
        <f t="shared" si="52"/>
        <v>0</v>
      </c>
      <c r="P889" s="5" t="e">
        <f t="shared" si="53"/>
        <v>#DIV/0!</v>
      </c>
      <c r="Q889" s="6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4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5">
        <f t="shared" si="52"/>
        <v>7.1999999999999995E-2</v>
      </c>
      <c r="P890" s="5">
        <f t="shared" si="53"/>
        <v>18</v>
      </c>
      <c r="Q890" s="6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4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5">
        <f t="shared" si="52"/>
        <v>9.4412800000000005E-2</v>
      </c>
      <c r="P891" s="5">
        <f t="shared" si="53"/>
        <v>73.760000000000005</v>
      </c>
      <c r="Q891" s="6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4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5">
        <f t="shared" si="52"/>
        <v>4.1666666666666664E-2</v>
      </c>
      <c r="P892" s="5">
        <f t="shared" si="53"/>
        <v>31.25</v>
      </c>
      <c r="Q892" s="6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4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5">
        <f t="shared" si="52"/>
        <v>3.2500000000000001E-2</v>
      </c>
      <c r="P893" s="5">
        <f t="shared" si="53"/>
        <v>28.888888888888889</v>
      </c>
      <c r="Q893" s="6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5">
        <f t="shared" si="52"/>
        <v>0.40749999999999997</v>
      </c>
      <c r="P894" s="5">
        <f t="shared" si="53"/>
        <v>143.8235294117647</v>
      </c>
      <c r="Q894" s="6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4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5">
        <f t="shared" si="52"/>
        <v>0.1</v>
      </c>
      <c r="P895" s="5">
        <f t="shared" si="53"/>
        <v>40</v>
      </c>
      <c r="Q895" s="6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4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5">
        <f t="shared" si="52"/>
        <v>0.39169999999999999</v>
      </c>
      <c r="P896" s="5">
        <f t="shared" si="53"/>
        <v>147.81132075471697</v>
      </c>
      <c r="Q896" s="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4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5">
        <f t="shared" si="52"/>
        <v>2.4375000000000001E-2</v>
      </c>
      <c r="P897" s="5">
        <f t="shared" si="53"/>
        <v>27.857142857142858</v>
      </c>
      <c r="Q897" s="6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4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5">
        <f t="shared" si="52"/>
        <v>0.4</v>
      </c>
      <c r="P898" s="5">
        <f t="shared" si="53"/>
        <v>44.444444444444443</v>
      </c>
      <c r="Q898" s="6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4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5">
        <f t="shared" ref="O899:O962" si="56">(E899/D899)</f>
        <v>0</v>
      </c>
      <c r="P899" s="5" t="e">
        <f t="shared" ref="P899:P962" si="57">(E899/L899)</f>
        <v>#DIV/0!</v>
      </c>
      <c r="Q899" s="6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4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5">
        <f t="shared" si="56"/>
        <v>2.8000000000000001E-2</v>
      </c>
      <c r="P900" s="5">
        <f t="shared" si="57"/>
        <v>35</v>
      </c>
      <c r="Q900" s="6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4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5">
        <f t="shared" si="56"/>
        <v>0.37333333333333335</v>
      </c>
      <c r="P901" s="5">
        <f t="shared" si="57"/>
        <v>35</v>
      </c>
      <c r="Q901" s="6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4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5">
        <f t="shared" si="56"/>
        <v>4.1999999999999997E-3</v>
      </c>
      <c r="P902" s="5">
        <f t="shared" si="57"/>
        <v>10.5</v>
      </c>
      <c r="Q902" s="6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4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5">
        <f t="shared" si="56"/>
        <v>0</v>
      </c>
      <c r="P903" s="5" t="e">
        <f t="shared" si="57"/>
        <v>#DIV/0!</v>
      </c>
      <c r="Q903" s="6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5">
        <f t="shared" si="56"/>
        <v>3.0000000000000001E-3</v>
      </c>
      <c r="P904" s="5">
        <f t="shared" si="57"/>
        <v>30</v>
      </c>
      <c r="Q904" s="6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4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5">
        <f t="shared" si="56"/>
        <v>3.2000000000000001E-2</v>
      </c>
      <c r="P905" s="5">
        <f t="shared" si="57"/>
        <v>40</v>
      </c>
      <c r="Q905" s="6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4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5">
        <f t="shared" si="56"/>
        <v>3.0200000000000001E-3</v>
      </c>
      <c r="P906" s="5">
        <f t="shared" si="57"/>
        <v>50.333333333333336</v>
      </c>
      <c r="Q906" s="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4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5">
        <f t="shared" si="56"/>
        <v>3.0153846153846153E-2</v>
      </c>
      <c r="P907" s="5">
        <f t="shared" si="57"/>
        <v>32.666666666666664</v>
      </c>
      <c r="Q907" s="6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4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5">
        <f t="shared" si="56"/>
        <v>0</v>
      </c>
      <c r="P908" s="5" t="e">
        <f t="shared" si="57"/>
        <v>#DIV/0!</v>
      </c>
      <c r="Q908" s="6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4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5">
        <f t="shared" si="56"/>
        <v>0</v>
      </c>
      <c r="P909" s="5" t="e">
        <f t="shared" si="57"/>
        <v>#DIV/0!</v>
      </c>
      <c r="Q909" s="6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4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5">
        <f t="shared" si="56"/>
        <v>0</v>
      </c>
      <c r="P910" s="5" t="e">
        <f t="shared" si="57"/>
        <v>#DIV/0!</v>
      </c>
      <c r="Q910" s="6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4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5">
        <f t="shared" si="56"/>
        <v>3.2500000000000001E-2</v>
      </c>
      <c r="P911" s="5">
        <f t="shared" si="57"/>
        <v>65</v>
      </c>
      <c r="Q911" s="6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4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5">
        <f t="shared" si="56"/>
        <v>0.22363636363636363</v>
      </c>
      <c r="P912" s="5">
        <f t="shared" si="57"/>
        <v>24.6</v>
      </c>
      <c r="Q912" s="6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4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5">
        <f t="shared" si="56"/>
        <v>0</v>
      </c>
      <c r="P913" s="5" t="e">
        <f t="shared" si="57"/>
        <v>#DIV/0!</v>
      </c>
      <c r="Q913" s="6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5">
        <f t="shared" si="56"/>
        <v>8.5714285714285719E-3</v>
      </c>
      <c r="P914" s="5">
        <f t="shared" si="57"/>
        <v>15</v>
      </c>
      <c r="Q914" s="6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4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5">
        <f t="shared" si="56"/>
        <v>6.6066666666666662E-2</v>
      </c>
      <c r="P915" s="5">
        <f t="shared" si="57"/>
        <v>82.583333333333329</v>
      </c>
      <c r="Q915" s="6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4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5">
        <f t="shared" si="56"/>
        <v>0</v>
      </c>
      <c r="P916" s="5" t="e">
        <f t="shared" si="57"/>
        <v>#DIV/0!</v>
      </c>
      <c r="Q916" s="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4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5">
        <f t="shared" si="56"/>
        <v>5.7692307692307696E-2</v>
      </c>
      <c r="P917" s="5">
        <f t="shared" si="57"/>
        <v>41.666666666666664</v>
      </c>
      <c r="Q917" s="6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4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5">
        <f t="shared" si="56"/>
        <v>0</v>
      </c>
      <c r="P918" s="5" t="e">
        <f t="shared" si="57"/>
        <v>#DIV/0!</v>
      </c>
      <c r="Q918" s="6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4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5">
        <f t="shared" si="56"/>
        <v>6.0000000000000001E-3</v>
      </c>
      <c r="P919" s="5">
        <f t="shared" si="57"/>
        <v>30</v>
      </c>
      <c r="Q919" s="6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4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5">
        <f t="shared" si="56"/>
        <v>5.0256410256410255E-2</v>
      </c>
      <c r="P920" s="5">
        <f t="shared" si="57"/>
        <v>19.600000000000001</v>
      </c>
      <c r="Q920" s="6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4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5">
        <f t="shared" si="56"/>
        <v>5.0000000000000001E-3</v>
      </c>
      <c r="P921" s="5">
        <f t="shared" si="57"/>
        <v>100</v>
      </c>
      <c r="Q921" s="6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4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5">
        <f t="shared" si="56"/>
        <v>0</v>
      </c>
      <c r="P922" s="5" t="e">
        <f t="shared" si="57"/>
        <v>#DIV/0!</v>
      </c>
      <c r="Q922" s="6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4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5">
        <f t="shared" si="56"/>
        <v>0.309</v>
      </c>
      <c r="P923" s="5">
        <f t="shared" si="57"/>
        <v>231.75</v>
      </c>
      <c r="Q923" s="6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5">
        <f t="shared" si="56"/>
        <v>0.21037037037037037</v>
      </c>
      <c r="P924" s="5">
        <f t="shared" si="57"/>
        <v>189.33333333333334</v>
      </c>
      <c r="Q924" s="6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4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5">
        <f t="shared" si="56"/>
        <v>2.1999999999999999E-2</v>
      </c>
      <c r="P925" s="5">
        <f t="shared" si="57"/>
        <v>55</v>
      </c>
      <c r="Q925" s="6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4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5">
        <f t="shared" si="56"/>
        <v>0.109</v>
      </c>
      <c r="P926" s="5">
        <f t="shared" si="57"/>
        <v>21.8</v>
      </c>
      <c r="Q926" s="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4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5">
        <f t="shared" si="56"/>
        <v>2.6666666666666668E-2</v>
      </c>
      <c r="P927" s="5">
        <f t="shared" si="57"/>
        <v>32</v>
      </c>
      <c r="Q927" s="6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4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5">
        <f t="shared" si="56"/>
        <v>0</v>
      </c>
      <c r="P928" s="5" t="e">
        <f t="shared" si="57"/>
        <v>#DIV/0!</v>
      </c>
      <c r="Q928" s="6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4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5">
        <f t="shared" si="56"/>
        <v>0</v>
      </c>
      <c r="P929" s="5" t="e">
        <f t="shared" si="57"/>
        <v>#DIV/0!</v>
      </c>
      <c r="Q929" s="6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4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5">
        <f t="shared" si="56"/>
        <v>0.10862068965517241</v>
      </c>
      <c r="P930" s="5">
        <f t="shared" si="57"/>
        <v>56.25</v>
      </c>
      <c r="Q930" s="6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4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5">
        <f t="shared" si="56"/>
        <v>0</v>
      </c>
      <c r="P931" s="5" t="e">
        <f t="shared" si="57"/>
        <v>#DIV/0!</v>
      </c>
      <c r="Q931" s="6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4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5">
        <f t="shared" si="56"/>
        <v>0.38333333333333336</v>
      </c>
      <c r="P932" s="5">
        <f t="shared" si="57"/>
        <v>69</v>
      </c>
      <c r="Q932" s="6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4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5">
        <f t="shared" si="56"/>
        <v>6.5500000000000003E-2</v>
      </c>
      <c r="P933" s="5">
        <f t="shared" si="57"/>
        <v>18.714285714285715</v>
      </c>
      <c r="Q933" s="6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5">
        <f t="shared" si="56"/>
        <v>0.14536842105263159</v>
      </c>
      <c r="P934" s="5">
        <f t="shared" si="57"/>
        <v>46.033333333333331</v>
      </c>
      <c r="Q934" s="6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4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5">
        <f t="shared" si="56"/>
        <v>0.06</v>
      </c>
      <c r="P935" s="5">
        <f t="shared" si="57"/>
        <v>60</v>
      </c>
      <c r="Q935" s="6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4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5">
        <f t="shared" si="56"/>
        <v>0.30399999999999999</v>
      </c>
      <c r="P936" s="5">
        <f t="shared" si="57"/>
        <v>50.666666666666664</v>
      </c>
      <c r="Q936" s="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4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5">
        <f t="shared" si="56"/>
        <v>1.4285714285714285E-2</v>
      </c>
      <c r="P937" s="5">
        <f t="shared" si="57"/>
        <v>25</v>
      </c>
      <c r="Q937" s="6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4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5">
        <f t="shared" si="56"/>
        <v>0</v>
      </c>
      <c r="P938" s="5" t="e">
        <f t="shared" si="57"/>
        <v>#DIV/0!</v>
      </c>
      <c r="Q938" s="6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4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5">
        <f t="shared" si="56"/>
        <v>1.1428571428571429E-2</v>
      </c>
      <c r="P939" s="5">
        <f t="shared" si="57"/>
        <v>20</v>
      </c>
      <c r="Q939" s="6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4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5">
        <f t="shared" si="56"/>
        <v>3.5714285714285713E-3</v>
      </c>
      <c r="P940" s="5">
        <f t="shared" si="57"/>
        <v>25</v>
      </c>
      <c r="Q940" s="6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4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5">
        <f t="shared" si="56"/>
        <v>1.4545454545454545E-2</v>
      </c>
      <c r="P941" s="5">
        <f t="shared" si="57"/>
        <v>20</v>
      </c>
      <c r="Q941" s="6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4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5">
        <f t="shared" si="56"/>
        <v>0.17155555555555554</v>
      </c>
      <c r="P942" s="5">
        <f t="shared" si="57"/>
        <v>110.28571428571429</v>
      </c>
      <c r="Q942" s="6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4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5">
        <f t="shared" si="56"/>
        <v>2.3220000000000001E-2</v>
      </c>
      <c r="P943" s="5">
        <f t="shared" si="57"/>
        <v>37.451612903225808</v>
      </c>
      <c r="Q943" s="6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5">
        <f t="shared" si="56"/>
        <v>8.9066666666666669E-2</v>
      </c>
      <c r="P944" s="5">
        <f t="shared" si="57"/>
        <v>41.75</v>
      </c>
      <c r="Q944" s="6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4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5">
        <f t="shared" si="56"/>
        <v>9.633333333333334E-2</v>
      </c>
      <c r="P945" s="5">
        <f t="shared" si="57"/>
        <v>24.083333333333332</v>
      </c>
      <c r="Q945" s="6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4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5">
        <f t="shared" si="56"/>
        <v>0.13325999999999999</v>
      </c>
      <c r="P946" s="5">
        <f t="shared" si="57"/>
        <v>69.40625</v>
      </c>
      <c r="Q946" s="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4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5">
        <f t="shared" si="56"/>
        <v>2.4840000000000001E-2</v>
      </c>
      <c r="P947" s="5">
        <f t="shared" si="57"/>
        <v>155.25</v>
      </c>
      <c r="Q947" s="6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4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5">
        <f t="shared" si="56"/>
        <v>1.9066666666666666E-2</v>
      </c>
      <c r="P948" s="5">
        <f t="shared" si="57"/>
        <v>57.2</v>
      </c>
      <c r="Q948" s="6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4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5">
        <f t="shared" si="56"/>
        <v>0</v>
      </c>
      <c r="P949" s="5" t="e">
        <f t="shared" si="57"/>
        <v>#DIV/0!</v>
      </c>
      <c r="Q949" s="6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4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5">
        <f t="shared" si="56"/>
        <v>0.12</v>
      </c>
      <c r="P950" s="5">
        <f t="shared" si="57"/>
        <v>60</v>
      </c>
      <c r="Q950" s="6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4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5">
        <f t="shared" si="56"/>
        <v>1.3650000000000001E-2</v>
      </c>
      <c r="P951" s="5">
        <f t="shared" si="57"/>
        <v>39</v>
      </c>
      <c r="Q951" s="6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4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5">
        <f t="shared" si="56"/>
        <v>0.28039999999999998</v>
      </c>
      <c r="P952" s="5">
        <f t="shared" si="57"/>
        <v>58.416666666666664</v>
      </c>
      <c r="Q952" s="6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4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5">
        <f t="shared" si="56"/>
        <v>0.38390000000000002</v>
      </c>
      <c r="P953" s="5">
        <f t="shared" si="57"/>
        <v>158.63636363636363</v>
      </c>
      <c r="Q953" s="6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5">
        <f t="shared" si="56"/>
        <v>0.39942857142857141</v>
      </c>
      <c r="P954" s="5">
        <f t="shared" si="57"/>
        <v>99.857142857142861</v>
      </c>
      <c r="Q954" s="6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4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5">
        <f t="shared" si="56"/>
        <v>8.3999999999999995E-3</v>
      </c>
      <c r="P955" s="5">
        <f t="shared" si="57"/>
        <v>25.2</v>
      </c>
      <c r="Q955" s="6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4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5">
        <f t="shared" si="56"/>
        <v>0.43406666666666666</v>
      </c>
      <c r="P956" s="5">
        <f t="shared" si="57"/>
        <v>89.191780821917803</v>
      </c>
      <c r="Q956" s="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4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5">
        <f t="shared" si="56"/>
        <v>5.6613333333333335E-2</v>
      </c>
      <c r="P957" s="5">
        <f t="shared" si="57"/>
        <v>182.6236559139785</v>
      </c>
      <c r="Q957" s="6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4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5">
        <f t="shared" si="56"/>
        <v>1.7219999999999999E-2</v>
      </c>
      <c r="P958" s="5">
        <f t="shared" si="57"/>
        <v>50.647058823529413</v>
      </c>
      <c r="Q958" s="6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4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5">
        <f t="shared" si="56"/>
        <v>1.9416666666666665E-2</v>
      </c>
      <c r="P959" s="5">
        <f t="shared" si="57"/>
        <v>33.285714285714285</v>
      </c>
      <c r="Q959" s="6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4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5">
        <f t="shared" si="56"/>
        <v>0.11328275684711328</v>
      </c>
      <c r="P960" s="5">
        <f t="shared" si="57"/>
        <v>51.823529411764703</v>
      </c>
      <c r="Q960" s="6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4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5">
        <f t="shared" si="56"/>
        <v>0.3886</v>
      </c>
      <c r="P961" s="5">
        <f t="shared" si="57"/>
        <v>113.62573099415205</v>
      </c>
      <c r="Q961" s="6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4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5">
        <f t="shared" si="56"/>
        <v>0.46100628930817611</v>
      </c>
      <c r="P962" s="5">
        <f t="shared" si="57"/>
        <v>136.46276595744681</v>
      </c>
      <c r="Q962" s="6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4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5">
        <f t="shared" ref="O963:O1026" si="60">(E963/D963)</f>
        <v>0.42188421052631581</v>
      </c>
      <c r="P963" s="5">
        <f t="shared" ref="P963:P1026" si="61">(E963/L963)</f>
        <v>364.35454545454547</v>
      </c>
      <c r="Q963" s="6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5">
        <f t="shared" si="60"/>
        <v>0.2848</v>
      </c>
      <c r="P964" s="5">
        <f t="shared" si="61"/>
        <v>19.243243243243242</v>
      </c>
      <c r="Q964" s="6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4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5">
        <f t="shared" si="60"/>
        <v>1.0771428571428571E-2</v>
      </c>
      <c r="P965" s="5">
        <f t="shared" si="61"/>
        <v>41.888888888888886</v>
      </c>
      <c r="Q965" s="6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4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5">
        <f t="shared" si="60"/>
        <v>7.9909090909090902E-3</v>
      </c>
      <c r="P966" s="5">
        <f t="shared" si="61"/>
        <v>30.310344827586206</v>
      </c>
      <c r="Q966" s="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4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5">
        <f t="shared" si="60"/>
        <v>1.192E-2</v>
      </c>
      <c r="P967" s="5">
        <f t="shared" si="61"/>
        <v>49.666666666666664</v>
      </c>
      <c r="Q967" s="6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4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5">
        <f t="shared" si="60"/>
        <v>0.14799999999999999</v>
      </c>
      <c r="P968" s="5">
        <f t="shared" si="61"/>
        <v>59.2</v>
      </c>
      <c r="Q968" s="6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4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5">
        <f t="shared" si="60"/>
        <v>0.17810000000000001</v>
      </c>
      <c r="P969" s="5">
        <f t="shared" si="61"/>
        <v>43.97530864197531</v>
      </c>
      <c r="Q969" s="6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4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5">
        <f t="shared" si="60"/>
        <v>1.325E-2</v>
      </c>
      <c r="P970" s="5">
        <f t="shared" si="61"/>
        <v>26.5</v>
      </c>
      <c r="Q970" s="6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4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5">
        <f t="shared" si="60"/>
        <v>0.46666666666666667</v>
      </c>
      <c r="P971" s="5">
        <f t="shared" si="61"/>
        <v>1272.7272727272727</v>
      </c>
      <c r="Q971" s="6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4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5">
        <f t="shared" si="60"/>
        <v>0.4592</v>
      </c>
      <c r="P972" s="5">
        <f t="shared" si="61"/>
        <v>164</v>
      </c>
      <c r="Q972" s="6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4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5">
        <f t="shared" si="60"/>
        <v>2.2599999999999999E-3</v>
      </c>
      <c r="P973" s="5">
        <f t="shared" si="61"/>
        <v>45.2</v>
      </c>
      <c r="Q973" s="6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5">
        <f t="shared" si="60"/>
        <v>0.34625</v>
      </c>
      <c r="P974" s="5">
        <f t="shared" si="61"/>
        <v>153.88888888888889</v>
      </c>
      <c r="Q974" s="6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4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5">
        <f t="shared" si="60"/>
        <v>2.0549999999999999E-2</v>
      </c>
      <c r="P975" s="5">
        <f t="shared" si="61"/>
        <v>51.375</v>
      </c>
      <c r="Q975" s="6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4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5">
        <f t="shared" si="60"/>
        <v>5.5999999999999999E-3</v>
      </c>
      <c r="P976" s="5">
        <f t="shared" si="61"/>
        <v>93.333333333333329</v>
      </c>
      <c r="Q976" s="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4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5">
        <f t="shared" si="60"/>
        <v>2.6069999999999999E-2</v>
      </c>
      <c r="P977" s="5">
        <f t="shared" si="61"/>
        <v>108.625</v>
      </c>
      <c r="Q977" s="6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4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5">
        <f t="shared" si="60"/>
        <v>1.9259999999999999E-2</v>
      </c>
      <c r="P978" s="5">
        <f t="shared" si="61"/>
        <v>160.5</v>
      </c>
      <c r="Q978" s="6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4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5">
        <f t="shared" si="60"/>
        <v>0.33666666666666667</v>
      </c>
      <c r="P979" s="5">
        <f t="shared" si="61"/>
        <v>75.75</v>
      </c>
      <c r="Q979" s="6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4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5">
        <f t="shared" si="60"/>
        <v>0.5626326718299024</v>
      </c>
      <c r="P980" s="5">
        <f t="shared" si="61"/>
        <v>790.83739837398377</v>
      </c>
      <c r="Q980" s="6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4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5">
        <f t="shared" si="60"/>
        <v>0.82817600000000002</v>
      </c>
      <c r="P981" s="5">
        <f t="shared" si="61"/>
        <v>301.93916666666667</v>
      </c>
      <c r="Q981" s="6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4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5">
        <f t="shared" si="60"/>
        <v>0.14860000000000001</v>
      </c>
      <c r="P982" s="5">
        <f t="shared" si="61"/>
        <v>47.935483870967744</v>
      </c>
      <c r="Q982" s="6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4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5">
        <f t="shared" si="60"/>
        <v>1.2375123751237513E-4</v>
      </c>
      <c r="P983" s="5">
        <f t="shared" si="61"/>
        <v>2.75</v>
      </c>
      <c r="Q983" s="6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5">
        <f t="shared" si="60"/>
        <v>1.7142857142857143E-4</v>
      </c>
      <c r="P984" s="5">
        <f t="shared" si="61"/>
        <v>1</v>
      </c>
      <c r="Q984" s="6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4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5">
        <f t="shared" si="60"/>
        <v>0.2950613611721471</v>
      </c>
      <c r="P985" s="5">
        <f t="shared" si="61"/>
        <v>171.79329608938548</v>
      </c>
      <c r="Q985" s="6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4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5">
        <f t="shared" si="60"/>
        <v>1.06E-2</v>
      </c>
      <c r="P986" s="5">
        <f t="shared" si="61"/>
        <v>35.333333333333336</v>
      </c>
      <c r="Q986" s="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4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5">
        <f t="shared" si="60"/>
        <v>6.2933333333333327E-2</v>
      </c>
      <c r="P987" s="5">
        <f t="shared" si="61"/>
        <v>82.086956521739125</v>
      </c>
      <c r="Q987" s="6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4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5">
        <f t="shared" si="60"/>
        <v>0.1275</v>
      </c>
      <c r="P988" s="5">
        <f t="shared" si="61"/>
        <v>110.8695652173913</v>
      </c>
      <c r="Q988" s="6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4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5">
        <f t="shared" si="60"/>
        <v>0.13220000000000001</v>
      </c>
      <c r="P989" s="5">
        <f t="shared" si="61"/>
        <v>161.21951219512195</v>
      </c>
      <c r="Q989" s="6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4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5">
        <f t="shared" si="60"/>
        <v>0</v>
      </c>
      <c r="P990" s="5" t="e">
        <f t="shared" si="61"/>
        <v>#DIV/0!</v>
      </c>
      <c r="Q990" s="6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4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5">
        <f t="shared" si="60"/>
        <v>0.16769999999999999</v>
      </c>
      <c r="P991" s="5">
        <f t="shared" si="61"/>
        <v>52.40625</v>
      </c>
      <c r="Q991" s="6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4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5">
        <f t="shared" si="60"/>
        <v>1.0399999999999999E-3</v>
      </c>
      <c r="P992" s="5">
        <f t="shared" si="61"/>
        <v>13</v>
      </c>
      <c r="Q992" s="6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4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5">
        <f t="shared" si="60"/>
        <v>4.24E-2</v>
      </c>
      <c r="P993" s="5">
        <f t="shared" si="61"/>
        <v>30.285714285714285</v>
      </c>
      <c r="Q993" s="6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5">
        <f t="shared" si="60"/>
        <v>4.6699999999999997E-3</v>
      </c>
      <c r="P994" s="5">
        <f t="shared" si="61"/>
        <v>116.75</v>
      </c>
      <c r="Q994" s="6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4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5">
        <f t="shared" si="60"/>
        <v>0.25087142857142858</v>
      </c>
      <c r="P995" s="5">
        <f t="shared" si="61"/>
        <v>89.59693877551021</v>
      </c>
      <c r="Q995" s="6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4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5">
        <f t="shared" si="60"/>
        <v>2.3345000000000001E-2</v>
      </c>
      <c r="P996" s="5">
        <f t="shared" si="61"/>
        <v>424.45454545454544</v>
      </c>
      <c r="Q996" s="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4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5">
        <f t="shared" si="60"/>
        <v>7.2599999999999998E-2</v>
      </c>
      <c r="P997" s="5">
        <f t="shared" si="61"/>
        <v>80.666666666666671</v>
      </c>
      <c r="Q997" s="6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4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5">
        <f t="shared" si="60"/>
        <v>1.6250000000000001E-2</v>
      </c>
      <c r="P998" s="5">
        <f t="shared" si="61"/>
        <v>13</v>
      </c>
      <c r="Q998" s="6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4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5">
        <f t="shared" si="60"/>
        <v>1.2999999999999999E-2</v>
      </c>
      <c r="P999" s="5">
        <f t="shared" si="61"/>
        <v>8.125</v>
      </c>
      <c r="Q999" s="6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4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5">
        <f t="shared" si="60"/>
        <v>0.58558333333333334</v>
      </c>
      <c r="P1000" s="5">
        <f t="shared" si="61"/>
        <v>153.42794759825327</v>
      </c>
      <c r="Q1000" s="6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4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5">
        <f t="shared" si="60"/>
        <v>7.7886666666666673E-2</v>
      </c>
      <c r="P1001" s="5">
        <f t="shared" si="61"/>
        <v>292.07499999999999</v>
      </c>
      <c r="Q1001" s="6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4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5">
        <f t="shared" si="60"/>
        <v>2.2157147647256063E-2</v>
      </c>
      <c r="P1002" s="5">
        <f t="shared" si="61"/>
        <v>3304</v>
      </c>
      <c r="Q1002" s="6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4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5">
        <f t="shared" si="60"/>
        <v>1.04</v>
      </c>
      <c r="P1003" s="5">
        <f t="shared" si="61"/>
        <v>1300</v>
      </c>
      <c r="Q1003" s="6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5">
        <f t="shared" si="60"/>
        <v>0.29602960296029601</v>
      </c>
      <c r="P1004" s="5">
        <f t="shared" si="61"/>
        <v>134.54545454545453</v>
      </c>
      <c r="Q1004" s="6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4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5">
        <f t="shared" si="60"/>
        <v>0.16055</v>
      </c>
      <c r="P1005" s="5">
        <f t="shared" si="61"/>
        <v>214.06666666666666</v>
      </c>
      <c r="Q1005" s="6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4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5">
        <f t="shared" si="60"/>
        <v>0.82208000000000003</v>
      </c>
      <c r="P1006" s="5">
        <f t="shared" si="61"/>
        <v>216.33684210526314</v>
      </c>
      <c r="Q1006" s="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4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5">
        <f t="shared" si="60"/>
        <v>0.75051000000000001</v>
      </c>
      <c r="P1007" s="5">
        <f t="shared" si="61"/>
        <v>932.31055900621118</v>
      </c>
      <c r="Q1007" s="6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4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5">
        <f t="shared" si="60"/>
        <v>5.8500000000000003E-2</v>
      </c>
      <c r="P1008" s="5">
        <f t="shared" si="61"/>
        <v>29.25</v>
      </c>
      <c r="Q1008" s="6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4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5">
        <f t="shared" si="60"/>
        <v>0.44319999999999998</v>
      </c>
      <c r="P1009" s="5">
        <f t="shared" si="61"/>
        <v>174.94736842105263</v>
      </c>
      <c r="Q1009" s="6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4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5">
        <f t="shared" si="60"/>
        <v>2.6737967914438501E-3</v>
      </c>
      <c r="P1010" s="5">
        <f t="shared" si="61"/>
        <v>250</v>
      </c>
      <c r="Q1010" s="6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4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5">
        <f t="shared" si="60"/>
        <v>0.1313</v>
      </c>
      <c r="P1011" s="5">
        <f t="shared" si="61"/>
        <v>65</v>
      </c>
      <c r="Q1011" s="6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4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5">
        <f t="shared" si="60"/>
        <v>1.9088937093275488E-3</v>
      </c>
      <c r="P1012" s="5">
        <f t="shared" si="61"/>
        <v>55</v>
      </c>
      <c r="Q1012" s="6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4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5">
        <f t="shared" si="60"/>
        <v>3.7499999999999999E-3</v>
      </c>
      <c r="P1013" s="5">
        <f t="shared" si="61"/>
        <v>75</v>
      </c>
      <c r="Q1013" s="6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5">
        <f t="shared" si="60"/>
        <v>215.35021</v>
      </c>
      <c r="P1014" s="5">
        <f t="shared" si="61"/>
        <v>1389.3561935483872</v>
      </c>
      <c r="Q1014" s="6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4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5">
        <f t="shared" si="60"/>
        <v>0.34527999999999998</v>
      </c>
      <c r="P1015" s="5">
        <f t="shared" si="61"/>
        <v>95.911111111111111</v>
      </c>
      <c r="Q1015" s="6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4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5">
        <f t="shared" si="60"/>
        <v>0.30599999999999999</v>
      </c>
      <c r="P1016" s="5">
        <f t="shared" si="61"/>
        <v>191.25</v>
      </c>
      <c r="Q1016" s="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4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5">
        <f t="shared" si="60"/>
        <v>2.6666666666666668E-2</v>
      </c>
      <c r="P1017" s="5">
        <f t="shared" si="61"/>
        <v>40</v>
      </c>
      <c r="Q1017" s="6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4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5">
        <f t="shared" si="60"/>
        <v>2.8420000000000001E-2</v>
      </c>
      <c r="P1018" s="5">
        <f t="shared" si="61"/>
        <v>74.78947368421052</v>
      </c>
      <c r="Q1018" s="6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4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5">
        <f t="shared" si="60"/>
        <v>0.22878799999999999</v>
      </c>
      <c r="P1019" s="5">
        <f t="shared" si="61"/>
        <v>161.11830985915492</v>
      </c>
      <c r="Q1019" s="6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4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5">
        <f t="shared" si="60"/>
        <v>3.1050000000000001E-2</v>
      </c>
      <c r="P1020" s="5">
        <f t="shared" si="61"/>
        <v>88.714285714285708</v>
      </c>
      <c r="Q1020" s="6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4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5">
        <f t="shared" si="60"/>
        <v>0.47333333333333333</v>
      </c>
      <c r="P1021" s="5">
        <f t="shared" si="61"/>
        <v>53.25</v>
      </c>
      <c r="Q1021" s="6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4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5">
        <f t="shared" si="60"/>
        <v>2.0554838709677421</v>
      </c>
      <c r="P1022" s="5">
        <f t="shared" si="61"/>
        <v>106.2</v>
      </c>
      <c r="Q1022" s="6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4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5">
        <f t="shared" si="60"/>
        <v>3.5180366666666667</v>
      </c>
      <c r="P1023" s="5">
        <f t="shared" si="61"/>
        <v>22.079728033472804</v>
      </c>
      <c r="Q1023" s="6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5">
        <f t="shared" si="60"/>
        <v>1.149</v>
      </c>
      <c r="P1024" s="5">
        <f t="shared" si="61"/>
        <v>31.054054054054053</v>
      </c>
      <c r="Q1024" s="6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4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5">
        <f t="shared" si="60"/>
        <v>2.3715000000000002</v>
      </c>
      <c r="P1025" s="5">
        <f t="shared" si="61"/>
        <v>36.206106870229007</v>
      </c>
      <c r="Q1025" s="6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4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5">
        <f t="shared" si="60"/>
        <v>1.1863774999999999</v>
      </c>
      <c r="P1026" s="5">
        <f t="shared" si="61"/>
        <v>388.9762295081967</v>
      </c>
      <c r="Q1026" s="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4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5">
        <f t="shared" ref="O1027:O1090" si="64">(E1027/D1027)</f>
        <v>1.099283142857143</v>
      </c>
      <c r="P1027" s="5">
        <f t="shared" ref="P1027:P1090" si="65">(E1027/L1027)</f>
        <v>71.848571428571432</v>
      </c>
      <c r="Q1027" s="6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4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5">
        <f t="shared" si="64"/>
        <v>1.0000828571428571</v>
      </c>
      <c r="P1028" s="5">
        <f t="shared" si="65"/>
        <v>57.381803278688523</v>
      </c>
      <c r="Q1028" s="6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4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5">
        <f t="shared" si="64"/>
        <v>1.0309292094387414</v>
      </c>
      <c r="P1029" s="5">
        <f t="shared" si="65"/>
        <v>69.666666666666671</v>
      </c>
      <c r="Q1029" s="6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4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5">
        <f t="shared" si="64"/>
        <v>1.1727000000000001</v>
      </c>
      <c r="P1030" s="5">
        <f t="shared" si="65"/>
        <v>45.988235294117644</v>
      </c>
      <c r="Q1030" s="6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4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5">
        <f t="shared" si="64"/>
        <v>1.1175999999999999</v>
      </c>
      <c r="P1031" s="5">
        <f t="shared" si="65"/>
        <v>79.262411347517727</v>
      </c>
      <c r="Q1031" s="6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4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5">
        <f t="shared" si="64"/>
        <v>3.4209999999999998</v>
      </c>
      <c r="P1032" s="5">
        <f t="shared" si="65"/>
        <v>43.031446540880502</v>
      </c>
      <c r="Q1032" s="6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4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5">
        <f t="shared" si="64"/>
        <v>1.0740000000000001</v>
      </c>
      <c r="P1033" s="5">
        <f t="shared" si="65"/>
        <v>108.48484848484848</v>
      </c>
      <c r="Q1033" s="6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5">
        <f t="shared" si="64"/>
        <v>1.0849703703703704</v>
      </c>
      <c r="P1034" s="5">
        <f t="shared" si="65"/>
        <v>61.029583333333335</v>
      </c>
      <c r="Q1034" s="6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4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5">
        <f t="shared" si="64"/>
        <v>1.0286144578313252</v>
      </c>
      <c r="P1035" s="5">
        <f t="shared" si="65"/>
        <v>50.592592592592595</v>
      </c>
      <c r="Q1035" s="6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4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5">
        <f t="shared" si="64"/>
        <v>1.3000180000000001</v>
      </c>
      <c r="P1036" s="5">
        <f t="shared" si="65"/>
        <v>39.157168674698795</v>
      </c>
      <c r="Q1036" s="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4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5">
        <f t="shared" si="64"/>
        <v>1.0765217391304347</v>
      </c>
      <c r="P1037" s="5">
        <f t="shared" si="65"/>
        <v>65.15789473684211</v>
      </c>
      <c r="Q1037" s="6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4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5">
        <f t="shared" si="64"/>
        <v>1.1236044444444444</v>
      </c>
      <c r="P1038" s="5">
        <f t="shared" si="65"/>
        <v>23.963127962085309</v>
      </c>
      <c r="Q1038" s="6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4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5">
        <f t="shared" si="64"/>
        <v>1.0209999999999999</v>
      </c>
      <c r="P1039" s="5">
        <f t="shared" si="65"/>
        <v>48.61904761904762</v>
      </c>
      <c r="Q1039" s="6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4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5">
        <f t="shared" si="64"/>
        <v>1.4533333333333334</v>
      </c>
      <c r="P1040" s="5">
        <f t="shared" si="65"/>
        <v>35.73770491803279</v>
      </c>
      <c r="Q1040" s="6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4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5">
        <f t="shared" si="64"/>
        <v>1.282</v>
      </c>
      <c r="P1041" s="5">
        <f t="shared" si="65"/>
        <v>21.366666666666667</v>
      </c>
      <c r="Q1041" s="6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4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5">
        <f t="shared" si="64"/>
        <v>2.9411764705882353E-3</v>
      </c>
      <c r="P1042" s="5">
        <f t="shared" si="65"/>
        <v>250</v>
      </c>
      <c r="Q1042" s="6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4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5">
        <f t="shared" si="64"/>
        <v>0</v>
      </c>
      <c r="P1043" s="5" t="e">
        <f t="shared" si="65"/>
        <v>#DIV/0!</v>
      </c>
      <c r="Q1043" s="6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5">
        <f t="shared" si="64"/>
        <v>1.5384615384615385E-2</v>
      </c>
      <c r="P1044" s="5">
        <f t="shared" si="65"/>
        <v>10</v>
      </c>
      <c r="Q1044" s="6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4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5">
        <f t="shared" si="64"/>
        <v>8.5370000000000001E-2</v>
      </c>
      <c r="P1045" s="5">
        <f t="shared" si="65"/>
        <v>29.236301369863014</v>
      </c>
      <c r="Q1045" s="6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4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5">
        <f t="shared" si="64"/>
        <v>8.571428571428571E-4</v>
      </c>
      <c r="P1046" s="5">
        <f t="shared" si="65"/>
        <v>3</v>
      </c>
      <c r="Q1046" s="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4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5">
        <f t="shared" si="64"/>
        <v>2.6599999999999999E-2</v>
      </c>
      <c r="P1047" s="5">
        <f t="shared" si="65"/>
        <v>33.25</v>
      </c>
      <c r="Q1047" s="6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4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5">
        <f t="shared" si="64"/>
        <v>0</v>
      </c>
      <c r="P1048" s="5" t="e">
        <f t="shared" si="65"/>
        <v>#DIV/0!</v>
      </c>
      <c r="Q1048" s="6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4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5">
        <f t="shared" si="64"/>
        <v>5.0000000000000001E-4</v>
      </c>
      <c r="P1049" s="5">
        <f t="shared" si="65"/>
        <v>1</v>
      </c>
      <c r="Q1049" s="6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4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5">
        <f t="shared" si="64"/>
        <v>1.4133333333333333E-2</v>
      </c>
      <c r="P1050" s="5">
        <f t="shared" si="65"/>
        <v>53</v>
      </c>
      <c r="Q1050" s="6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4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5">
        <f t="shared" si="64"/>
        <v>0</v>
      </c>
      <c r="P1051" s="5" t="e">
        <f t="shared" si="65"/>
        <v>#DIV/0!</v>
      </c>
      <c r="Q1051" s="6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4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5">
        <f t="shared" si="64"/>
        <v>0</v>
      </c>
      <c r="P1052" s="5" t="e">
        <f t="shared" si="65"/>
        <v>#DIV/0!</v>
      </c>
      <c r="Q1052" s="6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4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5">
        <f t="shared" si="64"/>
        <v>0</v>
      </c>
      <c r="P1053" s="5" t="e">
        <f t="shared" si="65"/>
        <v>#DIV/0!</v>
      </c>
      <c r="Q1053" s="6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5">
        <f t="shared" si="64"/>
        <v>0</v>
      </c>
      <c r="P1054" s="5" t="e">
        <f t="shared" si="65"/>
        <v>#DIV/0!</v>
      </c>
      <c r="Q1054" s="6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4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5">
        <f t="shared" si="64"/>
        <v>0.01</v>
      </c>
      <c r="P1055" s="5">
        <f t="shared" si="65"/>
        <v>15</v>
      </c>
      <c r="Q1055" s="6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4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5">
        <f t="shared" si="64"/>
        <v>0</v>
      </c>
      <c r="P1056" s="5" t="e">
        <f t="shared" si="65"/>
        <v>#DIV/0!</v>
      </c>
      <c r="Q1056" s="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4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5">
        <f t="shared" si="64"/>
        <v>0</v>
      </c>
      <c r="P1057" s="5" t="e">
        <f t="shared" si="65"/>
        <v>#DIV/0!</v>
      </c>
      <c r="Q1057" s="6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4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5">
        <f t="shared" si="64"/>
        <v>0</v>
      </c>
      <c r="P1058" s="5" t="e">
        <f t="shared" si="65"/>
        <v>#DIV/0!</v>
      </c>
      <c r="Q1058" s="6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4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5">
        <f t="shared" si="64"/>
        <v>0</v>
      </c>
      <c r="P1059" s="5" t="e">
        <f t="shared" si="65"/>
        <v>#DIV/0!</v>
      </c>
      <c r="Q1059" s="6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4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5">
        <f t="shared" si="64"/>
        <v>0</v>
      </c>
      <c r="P1060" s="5" t="e">
        <f t="shared" si="65"/>
        <v>#DIV/0!</v>
      </c>
      <c r="Q1060" s="6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4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5">
        <f t="shared" si="64"/>
        <v>0</v>
      </c>
      <c r="P1061" s="5" t="e">
        <f t="shared" si="65"/>
        <v>#DIV/0!</v>
      </c>
      <c r="Q1061" s="6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4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5">
        <f t="shared" si="64"/>
        <v>0.01</v>
      </c>
      <c r="P1062" s="5">
        <f t="shared" si="65"/>
        <v>50</v>
      </c>
      <c r="Q1062" s="6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4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5">
        <f t="shared" si="64"/>
        <v>0</v>
      </c>
      <c r="P1063" s="5" t="e">
        <f t="shared" si="65"/>
        <v>#DIV/0!</v>
      </c>
      <c r="Q1063" s="6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5">
        <f t="shared" si="64"/>
        <v>0.95477386934673369</v>
      </c>
      <c r="P1064" s="5">
        <f t="shared" si="65"/>
        <v>47.5</v>
      </c>
      <c r="Q1064" s="6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4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5">
        <f t="shared" si="64"/>
        <v>0</v>
      </c>
      <c r="P1065" s="5" t="e">
        <f t="shared" si="65"/>
        <v>#DIV/0!</v>
      </c>
      <c r="Q1065" s="6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4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5">
        <f t="shared" si="64"/>
        <v>8.9744444444444446E-2</v>
      </c>
      <c r="P1066" s="5">
        <f t="shared" si="65"/>
        <v>65.666666666666671</v>
      </c>
      <c r="Q1066" s="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4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5">
        <f t="shared" si="64"/>
        <v>2.7E-2</v>
      </c>
      <c r="P1067" s="5">
        <f t="shared" si="65"/>
        <v>16.2</v>
      </c>
      <c r="Q1067" s="6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4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5">
        <f t="shared" si="64"/>
        <v>3.3673333333333333E-2</v>
      </c>
      <c r="P1068" s="5">
        <f t="shared" si="65"/>
        <v>34.128378378378379</v>
      </c>
      <c r="Q1068" s="6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4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5">
        <f t="shared" si="64"/>
        <v>0.26</v>
      </c>
      <c r="P1069" s="5">
        <f t="shared" si="65"/>
        <v>13</v>
      </c>
      <c r="Q1069" s="6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4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5">
        <f t="shared" si="64"/>
        <v>1.5E-3</v>
      </c>
      <c r="P1070" s="5">
        <f t="shared" si="65"/>
        <v>11.25</v>
      </c>
      <c r="Q1070" s="6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4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5">
        <f t="shared" si="64"/>
        <v>0.38636363636363635</v>
      </c>
      <c r="P1071" s="5">
        <f t="shared" si="65"/>
        <v>40.476190476190474</v>
      </c>
      <c r="Q1071" s="6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4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5">
        <f t="shared" si="64"/>
        <v>7.0000000000000001E-3</v>
      </c>
      <c r="P1072" s="5">
        <f t="shared" si="65"/>
        <v>35</v>
      </c>
      <c r="Q1072" s="6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4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5">
        <f t="shared" si="64"/>
        <v>0</v>
      </c>
      <c r="P1073" s="5" t="e">
        <f t="shared" si="65"/>
        <v>#DIV/0!</v>
      </c>
      <c r="Q1073" s="6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5">
        <f t="shared" si="64"/>
        <v>6.8000000000000005E-4</v>
      </c>
      <c r="P1074" s="5">
        <f t="shared" si="65"/>
        <v>12.75</v>
      </c>
      <c r="Q1074" s="6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4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5">
        <f t="shared" si="64"/>
        <v>1.3333333333333334E-2</v>
      </c>
      <c r="P1075" s="5">
        <f t="shared" si="65"/>
        <v>10</v>
      </c>
      <c r="Q1075" s="6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4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5">
        <f t="shared" si="64"/>
        <v>6.3092592592592589E-2</v>
      </c>
      <c r="P1076" s="5">
        <f t="shared" si="65"/>
        <v>113.56666666666666</v>
      </c>
      <c r="Q1076" s="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4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5">
        <f t="shared" si="64"/>
        <v>4.4999999999999998E-2</v>
      </c>
      <c r="P1077" s="5">
        <f t="shared" si="65"/>
        <v>15</v>
      </c>
      <c r="Q1077" s="6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4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5">
        <f t="shared" si="64"/>
        <v>0.62765333333333329</v>
      </c>
      <c r="P1078" s="5">
        <f t="shared" si="65"/>
        <v>48.281025641025643</v>
      </c>
      <c r="Q1078" s="6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4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5">
        <f t="shared" si="64"/>
        <v>0.29376000000000002</v>
      </c>
      <c r="P1079" s="5">
        <f t="shared" si="65"/>
        <v>43.976047904191617</v>
      </c>
      <c r="Q1079" s="6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4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5">
        <f t="shared" si="64"/>
        <v>7.4999999999999997E-2</v>
      </c>
      <c r="P1080" s="5">
        <f t="shared" si="65"/>
        <v>9</v>
      </c>
      <c r="Q1080" s="6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4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5">
        <f t="shared" si="64"/>
        <v>2.6076923076923077E-2</v>
      </c>
      <c r="P1081" s="5">
        <f t="shared" si="65"/>
        <v>37.666666666666664</v>
      </c>
      <c r="Q1081" s="6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4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5">
        <f t="shared" si="64"/>
        <v>9.1050000000000006E-2</v>
      </c>
      <c r="P1082" s="5">
        <f t="shared" si="65"/>
        <v>18.581632653061224</v>
      </c>
      <c r="Q1082" s="6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4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5">
        <f t="shared" si="64"/>
        <v>1.7647058823529413E-4</v>
      </c>
      <c r="P1083" s="5">
        <f t="shared" si="65"/>
        <v>3</v>
      </c>
      <c r="Q1083" s="6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5">
        <f t="shared" si="64"/>
        <v>5.5999999999999999E-3</v>
      </c>
      <c r="P1084" s="5">
        <f t="shared" si="65"/>
        <v>18.666666666666668</v>
      </c>
      <c r="Q1084" s="6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4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5">
        <f t="shared" si="64"/>
        <v>8.2000000000000007E-3</v>
      </c>
      <c r="P1085" s="5">
        <f t="shared" si="65"/>
        <v>410</v>
      </c>
      <c r="Q1085" s="6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4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5">
        <f t="shared" si="64"/>
        <v>0</v>
      </c>
      <c r="P1086" s="5" t="e">
        <f t="shared" si="65"/>
        <v>#DIV/0!</v>
      </c>
      <c r="Q1086" s="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4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5">
        <f t="shared" si="64"/>
        <v>3.4200000000000001E-2</v>
      </c>
      <c r="P1087" s="5">
        <f t="shared" si="65"/>
        <v>114</v>
      </c>
      <c r="Q1087" s="6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4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5">
        <f t="shared" si="64"/>
        <v>8.3333333333333339E-4</v>
      </c>
      <c r="P1088" s="5">
        <f t="shared" si="65"/>
        <v>7.5</v>
      </c>
      <c r="Q1088" s="6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4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5">
        <f t="shared" si="64"/>
        <v>0</v>
      </c>
      <c r="P1089" s="5" t="e">
        <f t="shared" si="65"/>
        <v>#DIV/0!</v>
      </c>
      <c r="Q1089" s="6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4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5">
        <f t="shared" si="64"/>
        <v>0.14182977777777778</v>
      </c>
      <c r="P1090" s="5">
        <f t="shared" si="65"/>
        <v>43.41727891156463</v>
      </c>
      <c r="Q1090" s="6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4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5">
        <f t="shared" ref="O1091:O1154" si="68">(E1091/D1091)</f>
        <v>7.8266666666666665E-2</v>
      </c>
      <c r="P1091" s="5">
        <f t="shared" ref="P1091:P1154" si="69">(E1091/L1091)</f>
        <v>23.959183673469386</v>
      </c>
      <c r="Q1091" s="6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4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5">
        <f t="shared" si="68"/>
        <v>3.8464497269020693E-4</v>
      </c>
      <c r="P1092" s="5">
        <f t="shared" si="69"/>
        <v>5</v>
      </c>
      <c r="Q1092" s="6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4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5">
        <f t="shared" si="68"/>
        <v>0.125</v>
      </c>
      <c r="P1093" s="5">
        <f t="shared" si="69"/>
        <v>12.5</v>
      </c>
      <c r="Q1093" s="6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5">
        <f t="shared" si="68"/>
        <v>1.0500000000000001E-2</v>
      </c>
      <c r="P1094" s="5">
        <f t="shared" si="69"/>
        <v>3</v>
      </c>
      <c r="Q1094" s="6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4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5">
        <f t="shared" si="68"/>
        <v>0.14083333333333334</v>
      </c>
      <c r="P1095" s="5">
        <f t="shared" si="69"/>
        <v>10.5625</v>
      </c>
      <c r="Q1095" s="6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4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5">
        <f t="shared" si="68"/>
        <v>0.18300055555555556</v>
      </c>
      <c r="P1096" s="5">
        <f t="shared" si="69"/>
        <v>122.00037037037038</v>
      </c>
      <c r="Q1096" s="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4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5">
        <f t="shared" si="68"/>
        <v>5.0347999999999997E-2</v>
      </c>
      <c r="P1097" s="5">
        <f t="shared" si="69"/>
        <v>267.80851063829789</v>
      </c>
      <c r="Q1097" s="6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4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5">
        <f t="shared" si="68"/>
        <v>0.17933333333333334</v>
      </c>
      <c r="P1098" s="5">
        <f t="shared" si="69"/>
        <v>74.206896551724142</v>
      </c>
      <c r="Q1098" s="6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4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5">
        <f t="shared" si="68"/>
        <v>4.6999999999999999E-4</v>
      </c>
      <c r="P1099" s="5">
        <f t="shared" si="69"/>
        <v>6.7142857142857144</v>
      </c>
      <c r="Q1099" s="6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4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5">
        <f t="shared" si="68"/>
        <v>7.2120000000000004E-2</v>
      </c>
      <c r="P1100" s="5">
        <f t="shared" si="69"/>
        <v>81.954545454545453</v>
      </c>
      <c r="Q1100" s="6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4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5">
        <f t="shared" si="68"/>
        <v>5.0000000000000001E-3</v>
      </c>
      <c r="P1101" s="5">
        <f t="shared" si="69"/>
        <v>25</v>
      </c>
      <c r="Q1101" s="6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4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5">
        <f t="shared" si="68"/>
        <v>2.5000000000000001E-2</v>
      </c>
      <c r="P1102" s="5">
        <f t="shared" si="69"/>
        <v>10</v>
      </c>
      <c r="Q1102" s="6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4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5">
        <f t="shared" si="68"/>
        <v>4.0999999999999999E-4</v>
      </c>
      <c r="P1103" s="5">
        <f t="shared" si="69"/>
        <v>6.833333333333333</v>
      </c>
      <c r="Q1103" s="6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5">
        <f t="shared" si="68"/>
        <v>5.3124999999999999E-2</v>
      </c>
      <c r="P1104" s="5">
        <f t="shared" si="69"/>
        <v>17.708333333333332</v>
      </c>
      <c r="Q1104" s="6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4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5">
        <f t="shared" si="68"/>
        <v>1.6199999999999999E-2</v>
      </c>
      <c r="P1105" s="5">
        <f t="shared" si="69"/>
        <v>16.2</v>
      </c>
      <c r="Q1105" s="6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4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5">
        <f t="shared" si="68"/>
        <v>4.9516666666666667E-2</v>
      </c>
      <c r="P1106" s="5">
        <f t="shared" si="69"/>
        <v>80.297297297297291</v>
      </c>
      <c r="Q1106" s="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4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5">
        <f t="shared" si="68"/>
        <v>1.5900000000000001E-3</v>
      </c>
      <c r="P1107" s="5">
        <f t="shared" si="69"/>
        <v>71.55</v>
      </c>
      <c r="Q1107" s="6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4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5">
        <f t="shared" si="68"/>
        <v>0.41249999999999998</v>
      </c>
      <c r="P1108" s="5">
        <f t="shared" si="69"/>
        <v>23.571428571428573</v>
      </c>
      <c r="Q1108" s="6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4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5">
        <f t="shared" si="68"/>
        <v>0</v>
      </c>
      <c r="P1109" s="5" t="e">
        <f t="shared" si="69"/>
        <v>#DIV/0!</v>
      </c>
      <c r="Q1109" s="6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4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5">
        <f t="shared" si="68"/>
        <v>2.93E-2</v>
      </c>
      <c r="P1110" s="5">
        <f t="shared" si="69"/>
        <v>34.88095238095238</v>
      </c>
      <c r="Q1110" s="6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4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5">
        <f t="shared" si="68"/>
        <v>4.4999999999999997E-3</v>
      </c>
      <c r="P1111" s="5">
        <f t="shared" si="69"/>
        <v>15</v>
      </c>
      <c r="Q1111" s="6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4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5">
        <f t="shared" si="68"/>
        <v>5.1000000000000004E-3</v>
      </c>
      <c r="P1112" s="5">
        <f t="shared" si="69"/>
        <v>23.181818181818183</v>
      </c>
      <c r="Q1112" s="6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4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5">
        <f t="shared" si="68"/>
        <v>4.0000000000000002E-4</v>
      </c>
      <c r="P1113" s="5">
        <f t="shared" si="69"/>
        <v>1</v>
      </c>
      <c r="Q1113" s="6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5">
        <f t="shared" si="68"/>
        <v>0.35537409090909089</v>
      </c>
      <c r="P1114" s="5">
        <f t="shared" si="69"/>
        <v>100.23371794871794</v>
      </c>
      <c r="Q1114" s="6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4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5">
        <f t="shared" si="68"/>
        <v>5.0000000000000001E-3</v>
      </c>
      <c r="P1115" s="5">
        <f t="shared" si="69"/>
        <v>5</v>
      </c>
      <c r="Q1115" s="6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4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5">
        <f t="shared" si="68"/>
        <v>1.6666666666666668E-3</v>
      </c>
      <c r="P1116" s="5">
        <f t="shared" si="69"/>
        <v>3.3333333333333335</v>
      </c>
      <c r="Q1116" s="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4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5">
        <f t="shared" si="68"/>
        <v>1.325E-3</v>
      </c>
      <c r="P1117" s="5">
        <f t="shared" si="69"/>
        <v>13.25</v>
      </c>
      <c r="Q1117" s="6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4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5">
        <f t="shared" si="68"/>
        <v>3.5704000000000004E-4</v>
      </c>
      <c r="P1118" s="5">
        <f t="shared" si="69"/>
        <v>17.852</v>
      </c>
      <c r="Q1118" s="6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4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5">
        <f t="shared" si="68"/>
        <v>8.3000000000000004E-2</v>
      </c>
      <c r="P1119" s="5">
        <f t="shared" si="69"/>
        <v>10.375</v>
      </c>
      <c r="Q1119" s="6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4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5">
        <f t="shared" si="68"/>
        <v>2.4222222222222221E-2</v>
      </c>
      <c r="P1120" s="5">
        <f t="shared" si="69"/>
        <v>36.333333333333336</v>
      </c>
      <c r="Q1120" s="6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4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5">
        <f t="shared" si="68"/>
        <v>2.3809523809523812E-3</v>
      </c>
      <c r="P1121" s="5">
        <f t="shared" si="69"/>
        <v>5</v>
      </c>
      <c r="Q1121" s="6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4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5">
        <f t="shared" si="68"/>
        <v>0</v>
      </c>
      <c r="P1122" s="5" t="e">
        <f t="shared" si="69"/>
        <v>#DIV/0!</v>
      </c>
      <c r="Q1122" s="6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4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5">
        <f t="shared" si="68"/>
        <v>1.16E-4</v>
      </c>
      <c r="P1123" s="5">
        <f t="shared" si="69"/>
        <v>5.8</v>
      </c>
      <c r="Q1123" s="6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5">
        <f t="shared" si="68"/>
        <v>0</v>
      </c>
      <c r="P1124" s="5" t="e">
        <f t="shared" si="69"/>
        <v>#DIV/0!</v>
      </c>
      <c r="Q1124" s="6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4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5">
        <f t="shared" si="68"/>
        <v>2.2000000000000001E-3</v>
      </c>
      <c r="P1125" s="5">
        <f t="shared" si="69"/>
        <v>3.6666666666666665</v>
      </c>
      <c r="Q1125" s="6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4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5">
        <f t="shared" si="68"/>
        <v>4.7222222222222223E-3</v>
      </c>
      <c r="P1126" s="5">
        <f t="shared" si="69"/>
        <v>60.714285714285715</v>
      </c>
      <c r="Q1126" s="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4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5">
        <f t="shared" si="68"/>
        <v>0</v>
      </c>
      <c r="P1127" s="5" t="e">
        <f t="shared" si="69"/>
        <v>#DIV/0!</v>
      </c>
      <c r="Q1127" s="6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4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5">
        <f t="shared" si="68"/>
        <v>5.0000000000000001E-3</v>
      </c>
      <c r="P1128" s="5">
        <f t="shared" si="69"/>
        <v>5</v>
      </c>
      <c r="Q1128" s="6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4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5">
        <f t="shared" si="68"/>
        <v>1.6714285714285713E-2</v>
      </c>
      <c r="P1129" s="5">
        <f t="shared" si="69"/>
        <v>25.434782608695652</v>
      </c>
      <c r="Q1129" s="6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4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5">
        <f t="shared" si="68"/>
        <v>1E-3</v>
      </c>
      <c r="P1130" s="5">
        <f t="shared" si="69"/>
        <v>1</v>
      </c>
      <c r="Q1130" s="6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4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5">
        <f t="shared" si="68"/>
        <v>1.0499999999999999E-3</v>
      </c>
      <c r="P1131" s="5">
        <f t="shared" si="69"/>
        <v>10.5</v>
      </c>
      <c r="Q1131" s="6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4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5">
        <f t="shared" si="68"/>
        <v>2.2000000000000001E-3</v>
      </c>
      <c r="P1132" s="5">
        <f t="shared" si="69"/>
        <v>3.6666666666666665</v>
      </c>
      <c r="Q1132" s="6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4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5">
        <f t="shared" si="68"/>
        <v>0</v>
      </c>
      <c r="P1133" s="5" t="e">
        <f t="shared" si="69"/>
        <v>#DIV/0!</v>
      </c>
      <c r="Q1133" s="6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5">
        <f t="shared" si="68"/>
        <v>0.14380000000000001</v>
      </c>
      <c r="P1134" s="5">
        <f t="shared" si="69"/>
        <v>110.61538461538461</v>
      </c>
      <c r="Q1134" s="6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4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5">
        <f t="shared" si="68"/>
        <v>6.6666666666666671E-3</v>
      </c>
      <c r="P1135" s="5">
        <f t="shared" si="69"/>
        <v>20</v>
      </c>
      <c r="Q1135" s="6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4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5">
        <f t="shared" si="68"/>
        <v>4.0000000000000003E-5</v>
      </c>
      <c r="P1136" s="5">
        <f t="shared" si="69"/>
        <v>1</v>
      </c>
      <c r="Q1136" s="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4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5">
        <f t="shared" si="68"/>
        <v>0.05</v>
      </c>
      <c r="P1137" s="5">
        <f t="shared" si="69"/>
        <v>50</v>
      </c>
      <c r="Q1137" s="6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4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5">
        <f t="shared" si="68"/>
        <v>6.4439140811455853E-2</v>
      </c>
      <c r="P1138" s="5">
        <f t="shared" si="69"/>
        <v>45</v>
      </c>
      <c r="Q1138" s="6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4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5">
        <f t="shared" si="68"/>
        <v>0.39500000000000002</v>
      </c>
      <c r="P1139" s="5">
        <f t="shared" si="69"/>
        <v>253.2051282051282</v>
      </c>
      <c r="Q1139" s="6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4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5">
        <f t="shared" si="68"/>
        <v>3.5714285714285713E-3</v>
      </c>
      <c r="P1140" s="5">
        <f t="shared" si="69"/>
        <v>31.25</v>
      </c>
      <c r="Q1140" s="6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4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5">
        <f t="shared" si="68"/>
        <v>6.2500000000000001E-4</v>
      </c>
      <c r="P1141" s="5">
        <f t="shared" si="69"/>
        <v>5</v>
      </c>
      <c r="Q1141" s="6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4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5">
        <f t="shared" si="68"/>
        <v>0</v>
      </c>
      <c r="P1142" s="5" t="e">
        <f t="shared" si="69"/>
        <v>#DIV/0!</v>
      </c>
      <c r="Q1142" s="6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4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5">
        <f t="shared" si="68"/>
        <v>0</v>
      </c>
      <c r="P1143" s="5" t="e">
        <f t="shared" si="69"/>
        <v>#DIV/0!</v>
      </c>
      <c r="Q1143" s="6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5">
        <f t="shared" si="68"/>
        <v>0</v>
      </c>
      <c r="P1144" s="5" t="e">
        <f t="shared" si="69"/>
        <v>#DIV/0!</v>
      </c>
      <c r="Q1144" s="6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4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5">
        <f t="shared" si="68"/>
        <v>4.1333333333333335E-3</v>
      </c>
      <c r="P1145" s="5">
        <f t="shared" si="69"/>
        <v>23.25</v>
      </c>
      <c r="Q1145" s="6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4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5">
        <f t="shared" si="68"/>
        <v>0</v>
      </c>
      <c r="P1146" s="5" t="e">
        <f t="shared" si="69"/>
        <v>#DIV/0!</v>
      </c>
      <c r="Q1146" s="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4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5">
        <f t="shared" si="68"/>
        <v>1.25E-3</v>
      </c>
      <c r="P1147" s="5">
        <f t="shared" si="69"/>
        <v>100</v>
      </c>
      <c r="Q1147" s="6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4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5">
        <f t="shared" si="68"/>
        <v>8.8333333333333333E-2</v>
      </c>
      <c r="P1148" s="5">
        <f t="shared" si="69"/>
        <v>44.166666666666664</v>
      </c>
      <c r="Q1148" s="6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4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5">
        <f t="shared" si="68"/>
        <v>0</v>
      </c>
      <c r="P1149" s="5" t="e">
        <f t="shared" si="69"/>
        <v>#DIV/0!</v>
      </c>
      <c r="Q1149" s="6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4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5">
        <f t="shared" si="68"/>
        <v>4.8666666666666667E-3</v>
      </c>
      <c r="P1150" s="5">
        <f t="shared" si="69"/>
        <v>24.333333333333332</v>
      </c>
      <c r="Q1150" s="6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4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5">
        <f t="shared" si="68"/>
        <v>1.5E-3</v>
      </c>
      <c r="P1151" s="5">
        <f t="shared" si="69"/>
        <v>37.5</v>
      </c>
      <c r="Q1151" s="6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4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5">
        <f t="shared" si="68"/>
        <v>0.1008</v>
      </c>
      <c r="P1152" s="5">
        <f t="shared" si="69"/>
        <v>42</v>
      </c>
      <c r="Q1152" s="6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4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5">
        <f t="shared" si="68"/>
        <v>0</v>
      </c>
      <c r="P1153" s="5" t="e">
        <f t="shared" si="69"/>
        <v>#DIV/0!</v>
      </c>
      <c r="Q1153" s="6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5">
        <f t="shared" si="68"/>
        <v>5.6937500000000002E-2</v>
      </c>
      <c r="P1154" s="5">
        <f t="shared" si="69"/>
        <v>60.733333333333334</v>
      </c>
      <c r="Q1154" s="6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4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5">
        <f t="shared" ref="O1155:O1218" si="72">(E1155/D1155)</f>
        <v>6.2500000000000003E-3</v>
      </c>
      <c r="P1155" s="5">
        <f t="shared" ref="P1155:P1218" si="73">(E1155/L1155)</f>
        <v>50</v>
      </c>
      <c r="Q1155" s="6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4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5">
        <f t="shared" si="72"/>
        <v>6.5000000000000002E-2</v>
      </c>
      <c r="P1156" s="5">
        <f t="shared" si="73"/>
        <v>108.33333333333333</v>
      </c>
      <c r="Q1156" s="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4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5">
        <f t="shared" si="72"/>
        <v>7.5199999999999998E-3</v>
      </c>
      <c r="P1157" s="5">
        <f t="shared" si="73"/>
        <v>23.5</v>
      </c>
      <c r="Q1157" s="6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4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5">
        <f t="shared" si="72"/>
        <v>0</v>
      </c>
      <c r="P1158" s="5" t="e">
        <f t="shared" si="73"/>
        <v>#DIV/0!</v>
      </c>
      <c r="Q1158" s="6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4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5">
        <f t="shared" si="72"/>
        <v>1.5100000000000001E-2</v>
      </c>
      <c r="P1159" s="5">
        <f t="shared" si="73"/>
        <v>50.333333333333336</v>
      </c>
      <c r="Q1159" s="6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4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5">
        <f t="shared" si="72"/>
        <v>4.6666666666666671E-3</v>
      </c>
      <c r="P1160" s="5">
        <f t="shared" si="73"/>
        <v>11.666666666666666</v>
      </c>
      <c r="Q1160" s="6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4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5">
        <f t="shared" si="72"/>
        <v>0</v>
      </c>
      <c r="P1161" s="5" t="e">
        <f t="shared" si="73"/>
        <v>#DIV/0!</v>
      </c>
      <c r="Q1161" s="6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4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5">
        <f t="shared" si="72"/>
        <v>3.85E-2</v>
      </c>
      <c r="P1162" s="5">
        <f t="shared" si="73"/>
        <v>60.789473684210527</v>
      </c>
      <c r="Q1162" s="6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4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5">
        <f t="shared" si="72"/>
        <v>0</v>
      </c>
      <c r="P1163" s="5" t="e">
        <f t="shared" si="73"/>
        <v>#DIV/0!</v>
      </c>
      <c r="Q1163" s="6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5">
        <f t="shared" si="72"/>
        <v>5.8333333333333338E-4</v>
      </c>
      <c r="P1164" s="5">
        <f t="shared" si="73"/>
        <v>17.5</v>
      </c>
      <c r="Q1164" s="6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4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5">
        <f t="shared" si="72"/>
        <v>0</v>
      </c>
      <c r="P1165" s="5" t="e">
        <f t="shared" si="73"/>
        <v>#DIV/0!</v>
      </c>
      <c r="Q1165" s="6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4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5">
        <f t="shared" si="72"/>
        <v>0</v>
      </c>
      <c r="P1166" s="5" t="e">
        <f t="shared" si="73"/>
        <v>#DIV/0!</v>
      </c>
      <c r="Q1166" s="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4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5">
        <f t="shared" si="72"/>
        <v>0.20705000000000001</v>
      </c>
      <c r="P1167" s="5">
        <f t="shared" si="73"/>
        <v>82.82</v>
      </c>
      <c r="Q1167" s="6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4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5">
        <f t="shared" si="72"/>
        <v>0.19139999999999999</v>
      </c>
      <c r="P1168" s="5">
        <f t="shared" si="73"/>
        <v>358.875</v>
      </c>
      <c r="Q1168" s="6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4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5">
        <f t="shared" si="72"/>
        <v>1.6316666666666667E-2</v>
      </c>
      <c r="P1169" s="5">
        <f t="shared" si="73"/>
        <v>61.1875</v>
      </c>
      <c r="Q1169" s="6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4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5">
        <f t="shared" si="72"/>
        <v>5.6666666666666664E-2</v>
      </c>
      <c r="P1170" s="5">
        <f t="shared" si="73"/>
        <v>340</v>
      </c>
      <c r="Q1170" s="6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4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5">
        <f t="shared" si="72"/>
        <v>1.6999999999999999E-3</v>
      </c>
      <c r="P1171" s="5">
        <f t="shared" si="73"/>
        <v>5.666666666666667</v>
      </c>
      <c r="Q1171" s="6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4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5">
        <f t="shared" si="72"/>
        <v>4.0000000000000001E-3</v>
      </c>
      <c r="P1172" s="5">
        <f t="shared" si="73"/>
        <v>50</v>
      </c>
      <c r="Q1172" s="6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4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5">
        <f t="shared" si="72"/>
        <v>1E-3</v>
      </c>
      <c r="P1173" s="5">
        <f t="shared" si="73"/>
        <v>25</v>
      </c>
      <c r="Q1173" s="6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5">
        <f t="shared" si="72"/>
        <v>0</v>
      </c>
      <c r="P1174" s="5" t="e">
        <f t="shared" si="73"/>
        <v>#DIV/0!</v>
      </c>
      <c r="Q1174" s="6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4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5">
        <f t="shared" si="72"/>
        <v>2.4000000000000001E-4</v>
      </c>
      <c r="P1175" s="5">
        <f t="shared" si="73"/>
        <v>30</v>
      </c>
      <c r="Q1175" s="6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4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5">
        <f t="shared" si="72"/>
        <v>5.906666666666667E-2</v>
      </c>
      <c r="P1176" s="5">
        <f t="shared" si="73"/>
        <v>46.631578947368418</v>
      </c>
      <c r="Q1176" s="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4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5">
        <f t="shared" si="72"/>
        <v>2.9250000000000002E-2</v>
      </c>
      <c r="P1177" s="5">
        <f t="shared" si="73"/>
        <v>65</v>
      </c>
      <c r="Q1177" s="6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4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5">
        <f t="shared" si="72"/>
        <v>5.7142857142857142E-5</v>
      </c>
      <c r="P1178" s="5">
        <f t="shared" si="73"/>
        <v>10</v>
      </c>
      <c r="Q1178" s="6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4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5">
        <f t="shared" si="72"/>
        <v>0</v>
      </c>
      <c r="P1179" s="5" t="e">
        <f t="shared" si="73"/>
        <v>#DIV/0!</v>
      </c>
      <c r="Q1179" s="6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4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5">
        <f t="shared" si="72"/>
        <v>6.666666666666667E-5</v>
      </c>
      <c r="P1180" s="5">
        <f t="shared" si="73"/>
        <v>5</v>
      </c>
      <c r="Q1180" s="6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4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5">
        <f t="shared" si="72"/>
        <v>5.3333333333333337E-2</v>
      </c>
      <c r="P1181" s="5">
        <f t="shared" si="73"/>
        <v>640</v>
      </c>
      <c r="Q1181" s="6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4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5">
        <f t="shared" si="72"/>
        <v>0.11749999999999999</v>
      </c>
      <c r="P1182" s="5">
        <f t="shared" si="73"/>
        <v>69.117647058823536</v>
      </c>
      <c r="Q1182" s="6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4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5">
        <f t="shared" si="72"/>
        <v>8.0000000000000007E-5</v>
      </c>
      <c r="P1183" s="5">
        <f t="shared" si="73"/>
        <v>1.3333333333333333</v>
      </c>
      <c r="Q1183" s="6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5">
        <f t="shared" si="72"/>
        <v>4.2000000000000003E-2</v>
      </c>
      <c r="P1184" s="5">
        <f t="shared" si="73"/>
        <v>10.5</v>
      </c>
      <c r="Q1184" s="6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4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5">
        <f t="shared" si="72"/>
        <v>0.04</v>
      </c>
      <c r="P1185" s="5">
        <f t="shared" si="73"/>
        <v>33.333333333333336</v>
      </c>
      <c r="Q1185" s="6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4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5">
        <f t="shared" si="72"/>
        <v>1.0493636363636363</v>
      </c>
      <c r="P1186" s="5">
        <f t="shared" si="73"/>
        <v>61.562666666666665</v>
      </c>
      <c r="Q1186" s="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4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5">
        <f t="shared" si="72"/>
        <v>1.0544</v>
      </c>
      <c r="P1187" s="5">
        <f t="shared" si="73"/>
        <v>118.73873873873873</v>
      </c>
      <c r="Q1187" s="6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4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5">
        <f t="shared" si="72"/>
        <v>1.0673333333333332</v>
      </c>
      <c r="P1188" s="5">
        <f t="shared" si="73"/>
        <v>65.081300813008127</v>
      </c>
      <c r="Q1188" s="6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4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5">
        <f t="shared" si="72"/>
        <v>1.0412571428571429</v>
      </c>
      <c r="P1189" s="5">
        <f t="shared" si="73"/>
        <v>130.15714285714284</v>
      </c>
      <c r="Q1189" s="6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4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5">
        <f t="shared" si="72"/>
        <v>1.6054999999999999</v>
      </c>
      <c r="P1190" s="5">
        <f t="shared" si="73"/>
        <v>37.776470588235291</v>
      </c>
      <c r="Q1190" s="6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4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5">
        <f t="shared" si="72"/>
        <v>1.0777777777777777</v>
      </c>
      <c r="P1191" s="5">
        <f t="shared" si="73"/>
        <v>112.79069767441861</v>
      </c>
      <c r="Q1191" s="6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4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5">
        <f t="shared" si="72"/>
        <v>1.35</v>
      </c>
      <c r="P1192" s="5">
        <f t="shared" si="73"/>
        <v>51.92307692307692</v>
      </c>
      <c r="Q1192" s="6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4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5">
        <f t="shared" si="72"/>
        <v>1.0907407407407408</v>
      </c>
      <c r="P1193" s="5">
        <f t="shared" si="73"/>
        <v>89.242424242424249</v>
      </c>
      <c r="Q1193" s="6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5">
        <f t="shared" si="72"/>
        <v>2.9</v>
      </c>
      <c r="P1194" s="5">
        <f t="shared" si="73"/>
        <v>19.333333333333332</v>
      </c>
      <c r="Q1194" s="6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4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5">
        <f t="shared" si="72"/>
        <v>1.0395714285714286</v>
      </c>
      <c r="P1195" s="5">
        <f t="shared" si="73"/>
        <v>79.967032967032964</v>
      </c>
      <c r="Q1195" s="6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4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5">
        <f t="shared" si="72"/>
        <v>3.2223999999999999</v>
      </c>
      <c r="P1196" s="5">
        <f t="shared" si="73"/>
        <v>56.414565826330531</v>
      </c>
      <c r="Q1196" s="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4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5">
        <f t="shared" si="72"/>
        <v>1.35</v>
      </c>
      <c r="P1197" s="5">
        <f t="shared" si="73"/>
        <v>79.411764705882348</v>
      </c>
      <c r="Q1197" s="6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4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5">
        <f t="shared" si="72"/>
        <v>2.6991034482758622</v>
      </c>
      <c r="P1198" s="5">
        <f t="shared" si="73"/>
        <v>76.439453125</v>
      </c>
      <c r="Q1198" s="6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4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5">
        <f t="shared" si="72"/>
        <v>2.5329333333333333</v>
      </c>
      <c r="P1199" s="5">
        <f t="shared" si="73"/>
        <v>121</v>
      </c>
      <c r="Q1199" s="6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4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5">
        <f t="shared" si="72"/>
        <v>2.6059999999999999</v>
      </c>
      <c r="P1200" s="5">
        <f t="shared" si="73"/>
        <v>54.616766467065865</v>
      </c>
      <c r="Q1200" s="6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4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5">
        <f t="shared" si="72"/>
        <v>1.0131677953348381</v>
      </c>
      <c r="P1201" s="5">
        <f t="shared" si="73"/>
        <v>299.22222222222223</v>
      </c>
      <c r="Q1201" s="6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4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5">
        <f t="shared" si="72"/>
        <v>1.2560416666666667</v>
      </c>
      <c r="P1202" s="5">
        <f t="shared" si="73"/>
        <v>58.533980582524272</v>
      </c>
      <c r="Q1202" s="6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4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5">
        <f t="shared" si="72"/>
        <v>1.0243783333333334</v>
      </c>
      <c r="P1203" s="5">
        <f t="shared" si="73"/>
        <v>55.371801801801809</v>
      </c>
      <c r="Q1203" s="6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5">
        <f t="shared" si="72"/>
        <v>1.99244</v>
      </c>
      <c r="P1204" s="5">
        <f t="shared" si="73"/>
        <v>183.80442804428046</v>
      </c>
      <c r="Q1204" s="6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4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5">
        <f t="shared" si="72"/>
        <v>1.0245398773006136</v>
      </c>
      <c r="P1205" s="5">
        <f t="shared" si="73"/>
        <v>165.34653465346534</v>
      </c>
      <c r="Q1205" s="6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4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5">
        <f t="shared" si="72"/>
        <v>1.0294615384615384</v>
      </c>
      <c r="P1206" s="5">
        <f t="shared" si="73"/>
        <v>234.78947368421052</v>
      </c>
      <c r="Q1206" s="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4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5">
        <f t="shared" si="72"/>
        <v>1.0086153846153847</v>
      </c>
      <c r="P1207" s="5">
        <f t="shared" si="73"/>
        <v>211.48387096774192</v>
      </c>
      <c r="Q1207" s="6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4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5">
        <f t="shared" si="72"/>
        <v>1.1499999999999999</v>
      </c>
      <c r="P1208" s="5">
        <f t="shared" si="73"/>
        <v>32.34375</v>
      </c>
      <c r="Q1208" s="6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4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5">
        <f t="shared" si="72"/>
        <v>1.0416766467065868</v>
      </c>
      <c r="P1209" s="5">
        <f t="shared" si="73"/>
        <v>123.37588652482269</v>
      </c>
      <c r="Q1209" s="6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4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5">
        <f t="shared" si="72"/>
        <v>1.5529999999999999</v>
      </c>
      <c r="P1210" s="5">
        <f t="shared" si="73"/>
        <v>207.06666666666666</v>
      </c>
      <c r="Q1210" s="6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4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5">
        <f t="shared" si="72"/>
        <v>1.06</v>
      </c>
      <c r="P1211" s="5">
        <f t="shared" si="73"/>
        <v>138.2608695652174</v>
      </c>
      <c r="Q1211" s="6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4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5">
        <f t="shared" si="72"/>
        <v>2.5431499999999998</v>
      </c>
      <c r="P1212" s="5">
        <f t="shared" si="73"/>
        <v>493.81553398058253</v>
      </c>
      <c r="Q1212" s="6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4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5">
        <f t="shared" si="72"/>
        <v>1.0109999999999999</v>
      </c>
      <c r="P1213" s="5">
        <f t="shared" si="73"/>
        <v>168.5</v>
      </c>
      <c r="Q1213" s="6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5">
        <f t="shared" si="72"/>
        <v>1.2904</v>
      </c>
      <c r="P1214" s="5">
        <f t="shared" si="73"/>
        <v>38.867469879518069</v>
      </c>
      <c r="Q1214" s="6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4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5">
        <f t="shared" si="72"/>
        <v>1.0223076923076924</v>
      </c>
      <c r="P1215" s="5">
        <f t="shared" si="73"/>
        <v>61.527777777777779</v>
      </c>
      <c r="Q1215" s="6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4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5">
        <f t="shared" si="72"/>
        <v>1.3180000000000001</v>
      </c>
      <c r="P1216" s="5">
        <f t="shared" si="73"/>
        <v>105.44</v>
      </c>
      <c r="Q1216" s="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4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5">
        <f t="shared" si="72"/>
        <v>7.8608020000000005</v>
      </c>
      <c r="P1217" s="5">
        <f t="shared" si="73"/>
        <v>71.592003642987251</v>
      </c>
      <c r="Q1217" s="6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4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5">
        <f t="shared" si="72"/>
        <v>1.4570000000000001</v>
      </c>
      <c r="P1218" s="5">
        <f t="shared" si="73"/>
        <v>91.882882882882882</v>
      </c>
      <c r="Q1218" s="6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4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5">
        <f t="shared" ref="O1219:O1282" si="76">(E1219/D1219)</f>
        <v>1.026</v>
      </c>
      <c r="P1219" s="5">
        <f t="shared" ref="P1219:P1282" si="77">(E1219/L1219)</f>
        <v>148.57377049180329</v>
      </c>
      <c r="Q1219" s="6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4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5">
        <f t="shared" si="76"/>
        <v>1.7227777777777777</v>
      </c>
      <c r="P1220" s="5">
        <f t="shared" si="77"/>
        <v>174.2134831460674</v>
      </c>
      <c r="Q1220" s="6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4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5">
        <f t="shared" si="76"/>
        <v>1.5916819571865444</v>
      </c>
      <c r="P1221" s="5">
        <f t="shared" si="77"/>
        <v>102.86166007905139</v>
      </c>
      <c r="Q1221" s="6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4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5">
        <f t="shared" si="76"/>
        <v>1.0376666666666667</v>
      </c>
      <c r="P1222" s="5">
        <f t="shared" si="77"/>
        <v>111.17857142857143</v>
      </c>
      <c r="Q1222" s="6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4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5">
        <f t="shared" si="76"/>
        <v>1.1140954545454547</v>
      </c>
      <c r="P1223" s="5">
        <f t="shared" si="77"/>
        <v>23.796213592233013</v>
      </c>
      <c r="Q1223" s="6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5">
        <f t="shared" si="76"/>
        <v>2.80375</v>
      </c>
      <c r="P1224" s="5">
        <f t="shared" si="77"/>
        <v>81.268115942028984</v>
      </c>
      <c r="Q1224" s="6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4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5">
        <f t="shared" si="76"/>
        <v>1.1210606060606061</v>
      </c>
      <c r="P1225" s="5">
        <f t="shared" si="77"/>
        <v>116.21465968586388</v>
      </c>
      <c r="Q1225" s="6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4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5">
        <f t="shared" si="76"/>
        <v>7.0666666666666669E-2</v>
      </c>
      <c r="P1226" s="5">
        <f t="shared" si="77"/>
        <v>58.888888888888886</v>
      </c>
      <c r="Q1226" s="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4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5">
        <f t="shared" si="76"/>
        <v>4.3999999999999997E-2</v>
      </c>
      <c r="P1227" s="5">
        <f t="shared" si="77"/>
        <v>44</v>
      </c>
      <c r="Q1227" s="6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4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5">
        <f t="shared" si="76"/>
        <v>3.8739999999999997E-2</v>
      </c>
      <c r="P1228" s="5">
        <f t="shared" si="77"/>
        <v>48.424999999999997</v>
      </c>
      <c r="Q1228" s="6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4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5">
        <f t="shared" si="76"/>
        <v>0</v>
      </c>
      <c r="P1229" s="5" t="e">
        <f t="shared" si="77"/>
        <v>#DIV/0!</v>
      </c>
      <c r="Q1229" s="6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4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5">
        <f t="shared" si="76"/>
        <v>0.29299999999999998</v>
      </c>
      <c r="P1230" s="5">
        <f t="shared" si="77"/>
        <v>61.041666666666664</v>
      </c>
      <c r="Q1230" s="6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4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5">
        <f t="shared" si="76"/>
        <v>9.0909090909090905E-3</v>
      </c>
      <c r="P1231" s="5">
        <f t="shared" si="77"/>
        <v>25</v>
      </c>
      <c r="Q1231" s="6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4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5">
        <f t="shared" si="76"/>
        <v>0</v>
      </c>
      <c r="P1232" s="5" t="e">
        <f t="shared" si="77"/>
        <v>#DIV/0!</v>
      </c>
      <c r="Q1232" s="6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4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5">
        <f t="shared" si="76"/>
        <v>0</v>
      </c>
      <c r="P1233" s="5" t="e">
        <f t="shared" si="77"/>
        <v>#DIV/0!</v>
      </c>
      <c r="Q1233" s="6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5">
        <f t="shared" si="76"/>
        <v>8.0000000000000002E-3</v>
      </c>
      <c r="P1234" s="5">
        <f t="shared" si="77"/>
        <v>40</v>
      </c>
      <c r="Q1234" s="6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4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5">
        <f t="shared" si="76"/>
        <v>0.11600000000000001</v>
      </c>
      <c r="P1235" s="5">
        <f t="shared" si="77"/>
        <v>19.333333333333332</v>
      </c>
      <c r="Q1235" s="6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4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5">
        <f t="shared" si="76"/>
        <v>0</v>
      </c>
      <c r="P1236" s="5" t="e">
        <f t="shared" si="77"/>
        <v>#DIV/0!</v>
      </c>
      <c r="Q1236" s="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4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5">
        <f t="shared" si="76"/>
        <v>2.787363950092912E-2</v>
      </c>
      <c r="P1237" s="5">
        <f t="shared" si="77"/>
        <v>35</v>
      </c>
      <c r="Q1237" s="6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4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5">
        <f t="shared" si="76"/>
        <v>0</v>
      </c>
      <c r="P1238" s="5" t="e">
        <f t="shared" si="77"/>
        <v>#DIV/0!</v>
      </c>
      <c r="Q1238" s="6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4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5">
        <f t="shared" si="76"/>
        <v>0</v>
      </c>
      <c r="P1239" s="5" t="e">
        <f t="shared" si="77"/>
        <v>#DIV/0!</v>
      </c>
      <c r="Q1239" s="6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4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5">
        <f t="shared" si="76"/>
        <v>0.17799999999999999</v>
      </c>
      <c r="P1240" s="5">
        <f t="shared" si="77"/>
        <v>59.333333333333336</v>
      </c>
      <c r="Q1240" s="6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4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5">
        <f t="shared" si="76"/>
        <v>0</v>
      </c>
      <c r="P1241" s="5" t="e">
        <f t="shared" si="77"/>
        <v>#DIV/0!</v>
      </c>
      <c r="Q1241" s="6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4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5">
        <f t="shared" si="76"/>
        <v>3.0124999999999999E-2</v>
      </c>
      <c r="P1242" s="5">
        <f t="shared" si="77"/>
        <v>30.125</v>
      </c>
      <c r="Q1242" s="6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4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5">
        <f t="shared" si="76"/>
        <v>0.50739999999999996</v>
      </c>
      <c r="P1243" s="5">
        <f t="shared" si="77"/>
        <v>74.617647058823536</v>
      </c>
      <c r="Q1243" s="6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5">
        <f t="shared" si="76"/>
        <v>5.4884742041712408E-3</v>
      </c>
      <c r="P1244" s="5">
        <f t="shared" si="77"/>
        <v>5</v>
      </c>
      <c r="Q1244" s="6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4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5">
        <f t="shared" si="76"/>
        <v>0.14091666666666666</v>
      </c>
      <c r="P1245" s="5">
        <f t="shared" si="77"/>
        <v>44.5</v>
      </c>
      <c r="Q1245" s="6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4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5">
        <f t="shared" si="76"/>
        <v>1.038</v>
      </c>
      <c r="P1246" s="5">
        <f t="shared" si="77"/>
        <v>46.133333333333333</v>
      </c>
      <c r="Q1246" s="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4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5">
        <f t="shared" si="76"/>
        <v>1.2024999999999999</v>
      </c>
      <c r="P1247" s="5">
        <f t="shared" si="77"/>
        <v>141.47058823529412</v>
      </c>
      <c r="Q1247" s="6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4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5">
        <f t="shared" si="76"/>
        <v>1.17</v>
      </c>
      <c r="P1248" s="5">
        <f t="shared" si="77"/>
        <v>75.483870967741936</v>
      </c>
      <c r="Q1248" s="6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4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5">
        <f t="shared" si="76"/>
        <v>1.2214285714285715</v>
      </c>
      <c r="P1249" s="5">
        <f t="shared" si="77"/>
        <v>85.5</v>
      </c>
      <c r="Q1249" s="6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4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5">
        <f t="shared" si="76"/>
        <v>1.5164</v>
      </c>
      <c r="P1250" s="5">
        <f t="shared" si="77"/>
        <v>64.254237288135599</v>
      </c>
      <c r="Q1250" s="6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4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5">
        <f t="shared" si="76"/>
        <v>1.0444</v>
      </c>
      <c r="P1251" s="5">
        <f t="shared" si="77"/>
        <v>64.46913580246914</v>
      </c>
      <c r="Q1251" s="6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4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5">
        <f t="shared" si="76"/>
        <v>2.0015333333333332</v>
      </c>
      <c r="P1252" s="5">
        <f t="shared" si="77"/>
        <v>118.2007874015748</v>
      </c>
      <c r="Q1252" s="6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4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5">
        <f t="shared" si="76"/>
        <v>1.018</v>
      </c>
      <c r="P1253" s="5">
        <f t="shared" si="77"/>
        <v>82.540540540540547</v>
      </c>
      <c r="Q1253" s="6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5">
        <f t="shared" si="76"/>
        <v>1.3765714285714286</v>
      </c>
      <c r="P1254" s="5">
        <f t="shared" si="77"/>
        <v>34.170212765957444</v>
      </c>
      <c r="Q1254" s="6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4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5">
        <f t="shared" si="76"/>
        <v>3038.3319999999999</v>
      </c>
      <c r="P1255" s="5">
        <f t="shared" si="77"/>
        <v>42.73322081575246</v>
      </c>
      <c r="Q1255" s="6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4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5">
        <f t="shared" si="76"/>
        <v>1.9885074626865671</v>
      </c>
      <c r="P1256" s="5">
        <f t="shared" si="77"/>
        <v>94.489361702127653</v>
      </c>
      <c r="Q1256" s="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4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5">
        <f t="shared" si="76"/>
        <v>2.0236666666666667</v>
      </c>
      <c r="P1257" s="5">
        <f t="shared" si="77"/>
        <v>55.697247706422019</v>
      </c>
      <c r="Q1257" s="6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4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5">
        <f t="shared" si="76"/>
        <v>1.1796376666666666</v>
      </c>
      <c r="P1258" s="5">
        <f t="shared" si="77"/>
        <v>98.030831024930734</v>
      </c>
      <c r="Q1258" s="6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4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5">
        <f t="shared" si="76"/>
        <v>2.9472727272727273</v>
      </c>
      <c r="P1259" s="5">
        <f t="shared" si="77"/>
        <v>92.102272727272734</v>
      </c>
      <c r="Q1259" s="6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4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5">
        <f t="shared" si="76"/>
        <v>2.1314633333333335</v>
      </c>
      <c r="P1260" s="5">
        <f t="shared" si="77"/>
        <v>38.175462686567165</v>
      </c>
      <c r="Q1260" s="6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4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5">
        <f t="shared" si="76"/>
        <v>1.0424</v>
      </c>
      <c r="P1261" s="5">
        <f t="shared" si="77"/>
        <v>27.145833333333332</v>
      </c>
      <c r="Q1261" s="6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4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5">
        <f t="shared" si="76"/>
        <v>1.1366666666666667</v>
      </c>
      <c r="P1262" s="5">
        <f t="shared" si="77"/>
        <v>50.689189189189186</v>
      </c>
      <c r="Q1262" s="6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4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5">
        <f t="shared" si="76"/>
        <v>1.0125</v>
      </c>
      <c r="P1263" s="5">
        <f t="shared" si="77"/>
        <v>38.942307692307693</v>
      </c>
      <c r="Q1263" s="6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5">
        <f t="shared" si="76"/>
        <v>1.2541538461538462</v>
      </c>
      <c r="P1264" s="5">
        <f t="shared" si="77"/>
        <v>77.638095238095232</v>
      </c>
      <c r="Q1264" s="6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4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5">
        <f t="shared" si="76"/>
        <v>1.19</v>
      </c>
      <c r="P1265" s="5">
        <f t="shared" si="77"/>
        <v>43.536585365853661</v>
      </c>
      <c r="Q1265" s="6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4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5">
        <f t="shared" si="76"/>
        <v>1.6646153846153846</v>
      </c>
      <c r="P1266" s="5">
        <f t="shared" si="77"/>
        <v>31.823529411764707</v>
      </c>
      <c r="Q1266" s="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4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5">
        <f t="shared" si="76"/>
        <v>1.1914771428571429</v>
      </c>
      <c r="P1267" s="5">
        <f t="shared" si="77"/>
        <v>63.184393939393942</v>
      </c>
      <c r="Q1267" s="6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4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5">
        <f t="shared" si="76"/>
        <v>1.0047368421052632</v>
      </c>
      <c r="P1268" s="5">
        <f t="shared" si="77"/>
        <v>190.9</v>
      </c>
      <c r="Q1268" s="6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4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5">
        <f t="shared" si="76"/>
        <v>1.018</v>
      </c>
      <c r="P1269" s="5">
        <f t="shared" si="77"/>
        <v>140.85534591194968</v>
      </c>
      <c r="Q1269" s="6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4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5">
        <f t="shared" si="76"/>
        <v>1.1666666666666667</v>
      </c>
      <c r="P1270" s="5">
        <f t="shared" si="77"/>
        <v>76.92307692307692</v>
      </c>
      <c r="Q1270" s="6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4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5">
        <f t="shared" si="76"/>
        <v>1.0864893617021276</v>
      </c>
      <c r="P1271" s="5">
        <f t="shared" si="77"/>
        <v>99.15533980582525</v>
      </c>
      <c r="Q1271" s="6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4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5">
        <f t="shared" si="76"/>
        <v>1.1472</v>
      </c>
      <c r="P1272" s="5">
        <f t="shared" si="77"/>
        <v>67.881656804733723</v>
      </c>
      <c r="Q1272" s="6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4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5">
        <f t="shared" si="76"/>
        <v>1.018</v>
      </c>
      <c r="P1273" s="5">
        <f t="shared" si="77"/>
        <v>246.29032258064515</v>
      </c>
      <c r="Q1273" s="6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5">
        <f t="shared" si="76"/>
        <v>1.06</v>
      </c>
      <c r="P1274" s="5">
        <f t="shared" si="77"/>
        <v>189.28571428571428</v>
      </c>
      <c r="Q1274" s="6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4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5">
        <f t="shared" si="76"/>
        <v>1.0349999999999999</v>
      </c>
      <c r="P1275" s="5">
        <f t="shared" si="77"/>
        <v>76.666666666666671</v>
      </c>
      <c r="Q1275" s="6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4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5">
        <f t="shared" si="76"/>
        <v>1.5497535999999998</v>
      </c>
      <c r="P1276" s="5">
        <f t="shared" si="77"/>
        <v>82.963254817987149</v>
      </c>
      <c r="Q1276" s="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4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5">
        <f t="shared" si="76"/>
        <v>1.6214066666666667</v>
      </c>
      <c r="P1277" s="5">
        <f t="shared" si="77"/>
        <v>62.522107969151669</v>
      </c>
      <c r="Q1277" s="6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4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5">
        <f t="shared" si="76"/>
        <v>1.0442100000000001</v>
      </c>
      <c r="P1278" s="5">
        <f t="shared" si="77"/>
        <v>46.06808823529412</v>
      </c>
      <c r="Q1278" s="6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4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5">
        <f t="shared" si="76"/>
        <v>1.0612433333333333</v>
      </c>
      <c r="P1279" s="5">
        <f t="shared" si="77"/>
        <v>38.543946731234868</v>
      </c>
      <c r="Q1279" s="6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4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5">
        <f t="shared" si="76"/>
        <v>1.5493846153846154</v>
      </c>
      <c r="P1280" s="5">
        <f t="shared" si="77"/>
        <v>53.005263157894738</v>
      </c>
      <c r="Q1280" s="6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4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5">
        <f t="shared" si="76"/>
        <v>1.1077157238734421</v>
      </c>
      <c r="P1281" s="5">
        <f t="shared" si="77"/>
        <v>73.355396825396824</v>
      </c>
      <c r="Q1281" s="6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4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5">
        <f t="shared" si="76"/>
        <v>1.1091186666666666</v>
      </c>
      <c r="P1282" s="5">
        <f t="shared" si="77"/>
        <v>127.97523076923076</v>
      </c>
      <c r="Q1282" s="6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4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5">
        <f t="shared" ref="O1283:O1346" si="80">(E1283/D1283)</f>
        <v>1.1071428571428572</v>
      </c>
      <c r="P1283" s="5">
        <f t="shared" ref="P1283:P1346" si="81">(E1283/L1283)</f>
        <v>104.72972972972973</v>
      </c>
      <c r="Q1283" s="6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5">
        <f t="shared" si="80"/>
        <v>1.2361333333333333</v>
      </c>
      <c r="P1284" s="5">
        <f t="shared" si="81"/>
        <v>67.671532846715323</v>
      </c>
      <c r="Q1284" s="6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4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5">
        <f t="shared" si="80"/>
        <v>2.1105</v>
      </c>
      <c r="P1285" s="5">
        <f t="shared" si="81"/>
        <v>95.931818181818187</v>
      </c>
      <c r="Q1285" s="6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4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5">
        <f t="shared" si="80"/>
        <v>1.01</v>
      </c>
      <c r="P1286" s="5">
        <f t="shared" si="81"/>
        <v>65.161290322580641</v>
      </c>
      <c r="Q1286" s="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4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5">
        <f t="shared" si="80"/>
        <v>1.0165</v>
      </c>
      <c r="P1287" s="5">
        <f t="shared" si="81"/>
        <v>32.269841269841272</v>
      </c>
      <c r="Q1287" s="6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4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5">
        <f t="shared" si="80"/>
        <v>1.0833333333333333</v>
      </c>
      <c r="P1288" s="5">
        <f t="shared" si="81"/>
        <v>81.25</v>
      </c>
      <c r="Q1288" s="6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4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5">
        <f t="shared" si="80"/>
        <v>2.42</v>
      </c>
      <c r="P1289" s="5">
        <f t="shared" si="81"/>
        <v>24.2</v>
      </c>
      <c r="Q1289" s="6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4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5">
        <f t="shared" si="80"/>
        <v>1.0044999999999999</v>
      </c>
      <c r="P1290" s="5">
        <f t="shared" si="81"/>
        <v>65.868852459016395</v>
      </c>
      <c r="Q1290" s="6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4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5">
        <f t="shared" si="80"/>
        <v>1.2506666666666666</v>
      </c>
      <c r="P1291" s="5">
        <f t="shared" si="81"/>
        <v>36.07692307692308</v>
      </c>
      <c r="Q1291" s="6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4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5">
        <f t="shared" si="80"/>
        <v>1.0857142857142856</v>
      </c>
      <c r="P1292" s="5">
        <f t="shared" si="81"/>
        <v>44.186046511627907</v>
      </c>
      <c r="Q1292" s="6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4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5">
        <f t="shared" si="80"/>
        <v>1.4570000000000001</v>
      </c>
      <c r="P1293" s="5">
        <f t="shared" si="81"/>
        <v>104.07142857142857</v>
      </c>
      <c r="Q1293" s="6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5">
        <f t="shared" si="80"/>
        <v>1.1000000000000001</v>
      </c>
      <c r="P1294" s="5">
        <f t="shared" si="81"/>
        <v>35.96153846153846</v>
      </c>
      <c r="Q1294" s="6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4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5">
        <f t="shared" si="80"/>
        <v>1.0223333333333333</v>
      </c>
      <c r="P1295" s="5">
        <f t="shared" si="81"/>
        <v>127.79166666666667</v>
      </c>
      <c r="Q1295" s="6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4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5">
        <f t="shared" si="80"/>
        <v>1.22</v>
      </c>
      <c r="P1296" s="5">
        <f t="shared" si="81"/>
        <v>27.727272727272727</v>
      </c>
      <c r="Q1296" s="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4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5">
        <f t="shared" si="80"/>
        <v>1.0196000000000001</v>
      </c>
      <c r="P1297" s="5">
        <f t="shared" si="81"/>
        <v>39.828125</v>
      </c>
      <c r="Q1297" s="6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4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5">
        <f t="shared" si="80"/>
        <v>1.411764705882353</v>
      </c>
      <c r="P1298" s="5">
        <f t="shared" si="81"/>
        <v>52.173913043478258</v>
      </c>
      <c r="Q1298" s="6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4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5">
        <f t="shared" si="80"/>
        <v>1.0952500000000001</v>
      </c>
      <c r="P1299" s="5">
        <f t="shared" si="81"/>
        <v>92.037815126050418</v>
      </c>
      <c r="Q1299" s="6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4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5">
        <f t="shared" si="80"/>
        <v>1.0465</v>
      </c>
      <c r="P1300" s="5">
        <f t="shared" si="81"/>
        <v>63.424242424242422</v>
      </c>
      <c r="Q1300" s="6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4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5">
        <f t="shared" si="80"/>
        <v>1.24</v>
      </c>
      <c r="P1301" s="5">
        <f t="shared" si="81"/>
        <v>135.625</v>
      </c>
      <c r="Q1301" s="6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4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5">
        <f t="shared" si="80"/>
        <v>1.35</v>
      </c>
      <c r="P1302" s="5">
        <f t="shared" si="81"/>
        <v>168.75</v>
      </c>
      <c r="Q1302" s="6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4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5">
        <f t="shared" si="80"/>
        <v>1.0275000000000001</v>
      </c>
      <c r="P1303" s="5">
        <f t="shared" si="81"/>
        <v>70.862068965517238</v>
      </c>
      <c r="Q1303" s="6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5">
        <f t="shared" si="80"/>
        <v>1</v>
      </c>
      <c r="P1304" s="5">
        <f t="shared" si="81"/>
        <v>50</v>
      </c>
      <c r="Q1304" s="6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4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5">
        <f t="shared" si="80"/>
        <v>1.3026085714285716</v>
      </c>
      <c r="P1305" s="5">
        <f t="shared" si="81"/>
        <v>42.214166666666671</v>
      </c>
      <c r="Q1305" s="6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4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5">
        <f t="shared" si="80"/>
        <v>0.39627499999999999</v>
      </c>
      <c r="P1306" s="5">
        <f t="shared" si="81"/>
        <v>152.41346153846155</v>
      </c>
      <c r="Q1306" s="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4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5">
        <f t="shared" si="80"/>
        <v>0.25976666666666665</v>
      </c>
      <c r="P1307" s="5">
        <f t="shared" si="81"/>
        <v>90.616279069767444</v>
      </c>
      <c r="Q1307" s="6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4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5">
        <f t="shared" si="80"/>
        <v>0.65246363636363636</v>
      </c>
      <c r="P1308" s="5">
        <f t="shared" si="81"/>
        <v>201.60393258426967</v>
      </c>
      <c r="Q1308" s="6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4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5">
        <f t="shared" si="80"/>
        <v>0.11514000000000001</v>
      </c>
      <c r="P1309" s="5">
        <f t="shared" si="81"/>
        <v>127.93333333333334</v>
      </c>
      <c r="Q1309" s="6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4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5">
        <f t="shared" si="80"/>
        <v>0.11360000000000001</v>
      </c>
      <c r="P1310" s="5">
        <f t="shared" si="81"/>
        <v>29.894736842105264</v>
      </c>
      <c r="Q1310" s="6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4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5">
        <f t="shared" si="80"/>
        <v>1.1199130434782609</v>
      </c>
      <c r="P1311" s="5">
        <f t="shared" si="81"/>
        <v>367.97142857142859</v>
      </c>
      <c r="Q1311" s="6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4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5">
        <f t="shared" si="80"/>
        <v>0.155</v>
      </c>
      <c r="P1312" s="5">
        <f t="shared" si="81"/>
        <v>129.16666666666666</v>
      </c>
      <c r="Q1312" s="6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4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5">
        <f t="shared" si="80"/>
        <v>0.32028000000000001</v>
      </c>
      <c r="P1313" s="5">
        <f t="shared" si="81"/>
        <v>800.7</v>
      </c>
      <c r="Q1313" s="6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5">
        <f t="shared" si="80"/>
        <v>6.0869565217391303E-3</v>
      </c>
      <c r="P1314" s="5">
        <f t="shared" si="81"/>
        <v>28</v>
      </c>
      <c r="Q1314" s="6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4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5">
        <f t="shared" si="80"/>
        <v>0.31114999999999998</v>
      </c>
      <c r="P1315" s="5">
        <f t="shared" si="81"/>
        <v>102.01639344262296</v>
      </c>
      <c r="Q1315" s="6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4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5">
        <f t="shared" si="80"/>
        <v>1.1266666666666666E-2</v>
      </c>
      <c r="P1316" s="5">
        <f t="shared" si="81"/>
        <v>184.36363636363637</v>
      </c>
      <c r="Q1316" s="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4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5">
        <f t="shared" si="80"/>
        <v>0.40404000000000001</v>
      </c>
      <c r="P1317" s="5">
        <f t="shared" si="81"/>
        <v>162.91935483870967</v>
      </c>
      <c r="Q1317" s="6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4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5">
        <f t="shared" si="80"/>
        <v>1.3333333333333333E-5</v>
      </c>
      <c r="P1318" s="5">
        <f t="shared" si="81"/>
        <v>1</v>
      </c>
      <c r="Q1318" s="6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4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5">
        <f t="shared" si="80"/>
        <v>5.7334999999999997E-2</v>
      </c>
      <c r="P1319" s="5">
        <f t="shared" si="81"/>
        <v>603.52631578947364</v>
      </c>
      <c r="Q1319" s="6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4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5">
        <f t="shared" si="80"/>
        <v>0.15325</v>
      </c>
      <c r="P1320" s="5">
        <f t="shared" si="81"/>
        <v>45.407407407407405</v>
      </c>
      <c r="Q1320" s="6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4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5">
        <f t="shared" si="80"/>
        <v>0.15103448275862069</v>
      </c>
      <c r="P1321" s="5">
        <f t="shared" si="81"/>
        <v>97.333333333333329</v>
      </c>
      <c r="Q1321" s="6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4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5">
        <f t="shared" si="80"/>
        <v>5.0299999999999997E-3</v>
      </c>
      <c r="P1322" s="5">
        <f t="shared" si="81"/>
        <v>167.66666666666666</v>
      </c>
      <c r="Q1322" s="6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4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5">
        <f t="shared" si="80"/>
        <v>1.3028138528138528E-2</v>
      </c>
      <c r="P1323" s="5">
        <f t="shared" si="81"/>
        <v>859.85714285714289</v>
      </c>
      <c r="Q1323" s="6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5">
        <f t="shared" si="80"/>
        <v>3.0285714285714286E-3</v>
      </c>
      <c r="P1324" s="5">
        <f t="shared" si="81"/>
        <v>26.5</v>
      </c>
      <c r="Q1324" s="6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4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5">
        <f t="shared" si="80"/>
        <v>8.8800000000000004E-2</v>
      </c>
      <c r="P1325" s="5">
        <f t="shared" si="81"/>
        <v>30.272727272727273</v>
      </c>
      <c r="Q1325" s="6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4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5">
        <f t="shared" si="80"/>
        <v>9.8400000000000001E-2</v>
      </c>
      <c r="P1326" s="5">
        <f t="shared" si="81"/>
        <v>54.666666666666664</v>
      </c>
      <c r="Q1326" s="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4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5">
        <f t="shared" si="80"/>
        <v>2.4299999999999999E-2</v>
      </c>
      <c r="P1327" s="5">
        <f t="shared" si="81"/>
        <v>60.75</v>
      </c>
      <c r="Q1327" s="6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4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5">
        <f t="shared" si="80"/>
        <v>1.1299999999999999E-2</v>
      </c>
      <c r="P1328" s="5">
        <f t="shared" si="81"/>
        <v>102.72727272727273</v>
      </c>
      <c r="Q1328" s="6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4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5">
        <f t="shared" si="80"/>
        <v>3.5520833333333335E-2</v>
      </c>
      <c r="P1329" s="5">
        <f t="shared" si="81"/>
        <v>41.585365853658537</v>
      </c>
      <c r="Q1329" s="6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4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5">
        <f t="shared" si="80"/>
        <v>2.3306666666666667E-2</v>
      </c>
      <c r="P1330" s="5">
        <f t="shared" si="81"/>
        <v>116.53333333333333</v>
      </c>
      <c r="Q1330" s="6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4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5">
        <f t="shared" si="80"/>
        <v>8.1600000000000006E-3</v>
      </c>
      <c r="P1331" s="5">
        <f t="shared" si="81"/>
        <v>45.333333333333336</v>
      </c>
      <c r="Q1331" s="6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4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5">
        <f t="shared" si="80"/>
        <v>0.22494285714285714</v>
      </c>
      <c r="P1332" s="5">
        <f t="shared" si="81"/>
        <v>157.46</v>
      </c>
      <c r="Q1332" s="6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4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5">
        <f t="shared" si="80"/>
        <v>1.3668E-2</v>
      </c>
      <c r="P1333" s="5">
        <f t="shared" si="81"/>
        <v>100.5</v>
      </c>
      <c r="Q1333" s="6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5">
        <f t="shared" si="80"/>
        <v>0</v>
      </c>
      <c r="P1334" s="5" t="e">
        <f t="shared" si="81"/>
        <v>#DIV/0!</v>
      </c>
      <c r="Q1334" s="6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4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5">
        <f t="shared" si="80"/>
        <v>0</v>
      </c>
      <c r="P1335" s="5" t="e">
        <f t="shared" si="81"/>
        <v>#DIV/0!</v>
      </c>
      <c r="Q1335" s="6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4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5">
        <f t="shared" si="80"/>
        <v>0.10754135338345865</v>
      </c>
      <c r="P1336" s="5">
        <f t="shared" si="81"/>
        <v>51.822463768115945</v>
      </c>
      <c r="Q1336" s="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4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5">
        <f t="shared" si="80"/>
        <v>0.1976</v>
      </c>
      <c r="P1337" s="5">
        <f t="shared" si="81"/>
        <v>308.75</v>
      </c>
      <c r="Q1337" s="6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4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5">
        <f t="shared" si="80"/>
        <v>0.84946999999999995</v>
      </c>
      <c r="P1338" s="5">
        <f t="shared" si="81"/>
        <v>379.22767857142856</v>
      </c>
      <c r="Q1338" s="6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4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5">
        <f t="shared" si="80"/>
        <v>0.49381999999999998</v>
      </c>
      <c r="P1339" s="5">
        <f t="shared" si="81"/>
        <v>176.36428571428573</v>
      </c>
      <c r="Q1339" s="6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4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5">
        <f t="shared" si="80"/>
        <v>3.3033333333333331E-2</v>
      </c>
      <c r="P1340" s="5">
        <f t="shared" si="81"/>
        <v>66.066666666666663</v>
      </c>
      <c r="Q1340" s="6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4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5">
        <f t="shared" si="80"/>
        <v>6.6339999999999996E-2</v>
      </c>
      <c r="P1341" s="5">
        <f t="shared" si="81"/>
        <v>89.648648648648646</v>
      </c>
      <c r="Q1341" s="6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4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5">
        <f t="shared" si="80"/>
        <v>0</v>
      </c>
      <c r="P1342" s="5" t="e">
        <f t="shared" si="81"/>
        <v>#DIV/0!</v>
      </c>
      <c r="Q1342" s="6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4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5">
        <f t="shared" si="80"/>
        <v>0.7036</v>
      </c>
      <c r="P1343" s="5">
        <f t="shared" si="81"/>
        <v>382.39130434782606</v>
      </c>
      <c r="Q1343" s="6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5">
        <f t="shared" si="80"/>
        <v>2E-3</v>
      </c>
      <c r="P1344" s="5">
        <f t="shared" si="81"/>
        <v>100</v>
      </c>
      <c r="Q1344" s="6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4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5">
        <f t="shared" si="80"/>
        <v>1.02298</v>
      </c>
      <c r="P1345" s="5">
        <f t="shared" si="81"/>
        <v>158.35603715170279</v>
      </c>
      <c r="Q1345" s="6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4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5">
        <f t="shared" si="80"/>
        <v>3.7773333333333334</v>
      </c>
      <c r="P1346" s="5">
        <f t="shared" si="81"/>
        <v>40.762589928057551</v>
      </c>
      <c r="Q1346" s="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4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5">
        <f t="shared" ref="O1347:O1410" si="84">(E1347/D1347)</f>
        <v>1.25</v>
      </c>
      <c r="P1347" s="5">
        <f t="shared" ref="P1347:P1410" si="85">(E1347/L1347)</f>
        <v>53.571428571428569</v>
      </c>
      <c r="Q1347" s="6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4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5">
        <f t="shared" si="84"/>
        <v>1.473265306122449</v>
      </c>
      <c r="P1348" s="5">
        <f t="shared" si="85"/>
        <v>48.449664429530202</v>
      </c>
      <c r="Q1348" s="6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4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5">
        <f t="shared" si="84"/>
        <v>1.022</v>
      </c>
      <c r="P1349" s="5">
        <f t="shared" si="85"/>
        <v>82.41935483870968</v>
      </c>
      <c r="Q1349" s="6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4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5">
        <f t="shared" si="84"/>
        <v>1.018723404255319</v>
      </c>
      <c r="P1350" s="5">
        <f t="shared" si="85"/>
        <v>230.19230769230768</v>
      </c>
      <c r="Q1350" s="6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4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5">
        <f t="shared" si="84"/>
        <v>2.0419999999999998</v>
      </c>
      <c r="P1351" s="5">
        <f t="shared" si="85"/>
        <v>59.360465116279073</v>
      </c>
      <c r="Q1351" s="6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4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5">
        <f t="shared" si="84"/>
        <v>1.0405</v>
      </c>
      <c r="P1352" s="5">
        <f t="shared" si="85"/>
        <v>66.698717948717942</v>
      </c>
      <c r="Q1352" s="6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4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5">
        <f t="shared" si="84"/>
        <v>1.0126500000000001</v>
      </c>
      <c r="P1353" s="5">
        <f t="shared" si="85"/>
        <v>168.77500000000001</v>
      </c>
      <c r="Q1353" s="6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5">
        <f t="shared" si="84"/>
        <v>1.3613999999999999</v>
      </c>
      <c r="P1354" s="5">
        <f t="shared" si="85"/>
        <v>59.973568281938327</v>
      </c>
      <c r="Q1354" s="6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4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5">
        <f t="shared" si="84"/>
        <v>1.3360000000000001</v>
      </c>
      <c r="P1355" s="5">
        <f t="shared" si="85"/>
        <v>31.80952380952381</v>
      </c>
      <c r="Q1355" s="6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4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5">
        <f t="shared" si="84"/>
        <v>1.3025</v>
      </c>
      <c r="P1356" s="5">
        <f t="shared" si="85"/>
        <v>24.421875</v>
      </c>
      <c r="Q1356" s="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4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5">
        <f t="shared" si="84"/>
        <v>1.2267999999999999</v>
      </c>
      <c r="P1357" s="5">
        <f t="shared" si="85"/>
        <v>25.347107438016529</v>
      </c>
      <c r="Q1357" s="6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4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5">
        <f t="shared" si="84"/>
        <v>1.8281058823529412</v>
      </c>
      <c r="P1358" s="5">
        <f t="shared" si="85"/>
        <v>71.443218390804603</v>
      </c>
      <c r="Q1358" s="6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4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5">
        <f t="shared" si="84"/>
        <v>1.2529999999999999</v>
      </c>
      <c r="P1359" s="5">
        <f t="shared" si="85"/>
        <v>38.553846153846152</v>
      </c>
      <c r="Q1359" s="6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4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5">
        <f t="shared" si="84"/>
        <v>1.1166666666666667</v>
      </c>
      <c r="P1360" s="5">
        <f t="shared" si="85"/>
        <v>68.367346938775512</v>
      </c>
      <c r="Q1360" s="6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4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5">
        <f t="shared" si="84"/>
        <v>1.1575757575757575</v>
      </c>
      <c r="P1361" s="5">
        <f t="shared" si="85"/>
        <v>40.210526315789473</v>
      </c>
      <c r="Q1361" s="6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4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5">
        <f t="shared" si="84"/>
        <v>1.732</v>
      </c>
      <c r="P1362" s="5">
        <f t="shared" si="85"/>
        <v>32.074074074074076</v>
      </c>
      <c r="Q1362" s="6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4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5">
        <f t="shared" si="84"/>
        <v>1.2598333333333334</v>
      </c>
      <c r="P1363" s="5">
        <f t="shared" si="85"/>
        <v>28.632575757575758</v>
      </c>
      <c r="Q1363" s="6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5">
        <f t="shared" si="84"/>
        <v>1.091</v>
      </c>
      <c r="P1364" s="5">
        <f t="shared" si="85"/>
        <v>43.64</v>
      </c>
      <c r="Q1364" s="6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4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5">
        <f t="shared" si="84"/>
        <v>1</v>
      </c>
      <c r="P1365" s="5">
        <f t="shared" si="85"/>
        <v>40</v>
      </c>
      <c r="Q1365" s="6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4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5">
        <f t="shared" si="84"/>
        <v>1.1864285714285714</v>
      </c>
      <c r="P1366" s="5">
        <f t="shared" si="85"/>
        <v>346.04166666666669</v>
      </c>
      <c r="Q1366" s="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4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5">
        <f t="shared" si="84"/>
        <v>1.0026666666666666</v>
      </c>
      <c r="P1367" s="5">
        <f t="shared" si="85"/>
        <v>81.739130434782609</v>
      </c>
      <c r="Q1367" s="6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4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5">
        <f t="shared" si="84"/>
        <v>1.2648920000000001</v>
      </c>
      <c r="P1368" s="5">
        <f t="shared" si="85"/>
        <v>64.535306122448986</v>
      </c>
      <c r="Q1368" s="6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4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5">
        <f t="shared" si="84"/>
        <v>1.1426000000000001</v>
      </c>
      <c r="P1369" s="5">
        <f t="shared" si="85"/>
        <v>63.477777777777774</v>
      </c>
      <c r="Q1369" s="6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4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5">
        <f t="shared" si="84"/>
        <v>1.107</v>
      </c>
      <c r="P1370" s="5">
        <f t="shared" si="85"/>
        <v>63.620689655172413</v>
      </c>
      <c r="Q1370" s="6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4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5">
        <f t="shared" si="84"/>
        <v>1.0534805315203954</v>
      </c>
      <c r="P1371" s="5">
        <f t="shared" si="85"/>
        <v>83.967068965517228</v>
      </c>
      <c r="Q1371" s="6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4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5">
        <f t="shared" si="84"/>
        <v>1.0366666666666666</v>
      </c>
      <c r="P1372" s="5">
        <f t="shared" si="85"/>
        <v>77.75</v>
      </c>
      <c r="Q1372" s="6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4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5">
        <f t="shared" si="84"/>
        <v>1.0708672667523933</v>
      </c>
      <c r="P1373" s="5">
        <f t="shared" si="85"/>
        <v>107.07142857142857</v>
      </c>
      <c r="Q1373" s="6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5">
        <f t="shared" si="84"/>
        <v>1.24</v>
      </c>
      <c r="P1374" s="5">
        <f t="shared" si="85"/>
        <v>38.75</v>
      </c>
      <c r="Q1374" s="6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4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5">
        <f t="shared" si="84"/>
        <v>1.0501</v>
      </c>
      <c r="P1375" s="5">
        <f t="shared" si="85"/>
        <v>201.94230769230768</v>
      </c>
      <c r="Q1375" s="6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4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5">
        <f t="shared" si="84"/>
        <v>1.8946666666666667</v>
      </c>
      <c r="P1376" s="5">
        <f t="shared" si="85"/>
        <v>43.060606060606062</v>
      </c>
      <c r="Q1376" s="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4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5">
        <f t="shared" si="84"/>
        <v>1.7132499999999999</v>
      </c>
      <c r="P1377" s="5">
        <f t="shared" si="85"/>
        <v>62.871559633027523</v>
      </c>
      <c r="Q1377" s="6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4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5">
        <f t="shared" si="84"/>
        <v>2.5248648648648651</v>
      </c>
      <c r="P1378" s="5">
        <f t="shared" si="85"/>
        <v>55.607142857142854</v>
      </c>
      <c r="Q1378" s="6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4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5">
        <f t="shared" si="84"/>
        <v>1.1615384615384616</v>
      </c>
      <c r="P1379" s="5">
        <f t="shared" si="85"/>
        <v>48.70967741935484</v>
      </c>
      <c r="Q1379" s="6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4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5">
        <f t="shared" si="84"/>
        <v>2.0335000000000001</v>
      </c>
      <c r="P1380" s="5">
        <f t="shared" si="85"/>
        <v>30.578947368421051</v>
      </c>
      <c r="Q1380" s="6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4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5">
        <f t="shared" si="84"/>
        <v>1.1160000000000001</v>
      </c>
      <c r="P1381" s="5">
        <f t="shared" si="85"/>
        <v>73.907284768211923</v>
      </c>
      <c r="Q1381" s="6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4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5">
        <f t="shared" si="84"/>
        <v>4.24</v>
      </c>
      <c r="P1382" s="5">
        <f t="shared" si="85"/>
        <v>21.2</v>
      </c>
      <c r="Q1382" s="6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4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5">
        <f t="shared" si="84"/>
        <v>1.071</v>
      </c>
      <c r="P1383" s="5">
        <f t="shared" si="85"/>
        <v>73.356164383561648</v>
      </c>
      <c r="Q1383" s="6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5">
        <f t="shared" si="84"/>
        <v>1.043625</v>
      </c>
      <c r="P1384" s="5">
        <f t="shared" si="85"/>
        <v>56.412162162162161</v>
      </c>
      <c r="Q1384" s="6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4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5">
        <f t="shared" si="84"/>
        <v>2.124090909090909</v>
      </c>
      <c r="P1385" s="5">
        <f t="shared" si="85"/>
        <v>50.247311827956992</v>
      </c>
      <c r="Q1385" s="6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4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5">
        <f t="shared" si="84"/>
        <v>1.2408571428571429</v>
      </c>
      <c r="P1386" s="5">
        <f t="shared" si="85"/>
        <v>68.936507936507937</v>
      </c>
      <c r="Q1386" s="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4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5">
        <f t="shared" si="84"/>
        <v>1.10406125</v>
      </c>
      <c r="P1387" s="5">
        <f t="shared" si="85"/>
        <v>65.914104477611943</v>
      </c>
      <c r="Q1387" s="6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4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5">
        <f t="shared" si="84"/>
        <v>2.1875</v>
      </c>
      <c r="P1388" s="5">
        <f t="shared" si="85"/>
        <v>62.5</v>
      </c>
      <c r="Q1388" s="6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4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5">
        <f t="shared" si="84"/>
        <v>1.36625</v>
      </c>
      <c r="P1389" s="5">
        <f t="shared" si="85"/>
        <v>70.064102564102569</v>
      </c>
      <c r="Q1389" s="6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4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5">
        <f t="shared" si="84"/>
        <v>1.348074</v>
      </c>
      <c r="P1390" s="5">
        <f t="shared" si="85"/>
        <v>60.181874999999998</v>
      </c>
      <c r="Q1390" s="6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4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5">
        <f t="shared" si="84"/>
        <v>1.454</v>
      </c>
      <c r="P1391" s="5">
        <f t="shared" si="85"/>
        <v>21.382352941176471</v>
      </c>
      <c r="Q1391" s="6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4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5">
        <f t="shared" si="84"/>
        <v>1.0910714285714285</v>
      </c>
      <c r="P1392" s="5">
        <f t="shared" si="85"/>
        <v>160.78947368421052</v>
      </c>
      <c r="Q1392" s="6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4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5">
        <f t="shared" si="84"/>
        <v>1.1020000000000001</v>
      </c>
      <c r="P1393" s="5">
        <f t="shared" si="85"/>
        <v>42.384615384615387</v>
      </c>
      <c r="Q1393" s="6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5">
        <f t="shared" si="84"/>
        <v>1.1364000000000001</v>
      </c>
      <c r="P1394" s="5">
        <f t="shared" si="85"/>
        <v>27.317307692307693</v>
      </c>
      <c r="Q1394" s="6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4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5">
        <f t="shared" si="84"/>
        <v>1.0235000000000001</v>
      </c>
      <c r="P1395" s="5">
        <f t="shared" si="85"/>
        <v>196.82692307692307</v>
      </c>
      <c r="Q1395" s="6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4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5">
        <f t="shared" si="84"/>
        <v>1.2213333333333334</v>
      </c>
      <c r="P1396" s="5">
        <f t="shared" si="85"/>
        <v>53.882352941176471</v>
      </c>
      <c r="Q1396" s="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4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5">
        <f t="shared" si="84"/>
        <v>1.1188571428571428</v>
      </c>
      <c r="P1397" s="5">
        <f t="shared" si="85"/>
        <v>47.756097560975611</v>
      </c>
      <c r="Q1397" s="6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4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5">
        <f t="shared" si="84"/>
        <v>1.073</v>
      </c>
      <c r="P1398" s="5">
        <f t="shared" si="85"/>
        <v>88.191780821917803</v>
      </c>
      <c r="Q1398" s="6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4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5">
        <f t="shared" si="84"/>
        <v>1.1385000000000001</v>
      </c>
      <c r="P1399" s="5">
        <f t="shared" si="85"/>
        <v>72.056962025316452</v>
      </c>
      <c r="Q1399" s="6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4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5">
        <f t="shared" si="84"/>
        <v>1.0968181818181819</v>
      </c>
      <c r="P1400" s="5">
        <f t="shared" si="85"/>
        <v>74.246153846153845</v>
      </c>
      <c r="Q1400" s="6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4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5">
        <f t="shared" si="84"/>
        <v>1.2614444444444444</v>
      </c>
      <c r="P1401" s="5">
        <f t="shared" si="85"/>
        <v>61.701086956521742</v>
      </c>
      <c r="Q1401" s="6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4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5">
        <f t="shared" si="84"/>
        <v>1.6742857142857144</v>
      </c>
      <c r="P1402" s="5">
        <f t="shared" si="85"/>
        <v>17.235294117647058</v>
      </c>
      <c r="Q1402" s="6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4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5">
        <f t="shared" si="84"/>
        <v>4.9652000000000003</v>
      </c>
      <c r="P1403" s="5">
        <f t="shared" si="85"/>
        <v>51.720833333333331</v>
      </c>
      <c r="Q1403" s="6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5">
        <f t="shared" si="84"/>
        <v>1.0915999999999999</v>
      </c>
      <c r="P1404" s="5">
        <f t="shared" si="85"/>
        <v>24.150442477876105</v>
      </c>
      <c r="Q1404" s="6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4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5">
        <f t="shared" si="84"/>
        <v>1.0257499999999999</v>
      </c>
      <c r="P1405" s="5">
        <f t="shared" si="85"/>
        <v>62.166666666666664</v>
      </c>
      <c r="Q1405" s="6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4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5">
        <f t="shared" si="84"/>
        <v>1.6620689655172414E-2</v>
      </c>
      <c r="P1406" s="5">
        <f t="shared" si="85"/>
        <v>48.2</v>
      </c>
      <c r="Q1406" s="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4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5">
        <f t="shared" si="84"/>
        <v>4.1999999999999997E-3</v>
      </c>
      <c r="P1407" s="5">
        <f t="shared" si="85"/>
        <v>6.1764705882352944</v>
      </c>
      <c r="Q1407" s="6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4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5">
        <f t="shared" si="84"/>
        <v>1.25E-3</v>
      </c>
      <c r="P1408" s="5">
        <f t="shared" si="85"/>
        <v>5</v>
      </c>
      <c r="Q1408" s="6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4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5">
        <f t="shared" si="84"/>
        <v>5.0000000000000001E-3</v>
      </c>
      <c r="P1409" s="5">
        <f t="shared" si="85"/>
        <v>7.5</v>
      </c>
      <c r="Q1409" s="6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4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5">
        <f t="shared" si="84"/>
        <v>7.1999999999999995E-2</v>
      </c>
      <c r="P1410" s="5">
        <f t="shared" si="85"/>
        <v>12</v>
      </c>
      <c r="Q1410" s="6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4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5">
        <f t="shared" ref="O1411:O1474" si="88">(E1411/D1411)</f>
        <v>0</v>
      </c>
      <c r="P1411" s="5" t="e">
        <f t="shared" ref="P1411:P1474" si="89">(E1411/L1411)</f>
        <v>#DIV/0!</v>
      </c>
      <c r="Q1411" s="6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4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5">
        <f t="shared" si="88"/>
        <v>1.6666666666666666E-4</v>
      </c>
      <c r="P1412" s="5">
        <f t="shared" si="89"/>
        <v>1</v>
      </c>
      <c r="Q1412" s="6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4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5">
        <f t="shared" si="88"/>
        <v>2.3333333333333335E-3</v>
      </c>
      <c r="P1413" s="5">
        <f t="shared" si="89"/>
        <v>2.3333333333333335</v>
      </c>
      <c r="Q1413" s="6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5">
        <f t="shared" si="88"/>
        <v>4.5714285714285714E-2</v>
      </c>
      <c r="P1414" s="5">
        <f t="shared" si="89"/>
        <v>24.615384615384617</v>
      </c>
      <c r="Q1414" s="6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4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5">
        <f t="shared" si="88"/>
        <v>0.05</v>
      </c>
      <c r="P1415" s="5">
        <f t="shared" si="89"/>
        <v>100</v>
      </c>
      <c r="Q1415" s="6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4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5">
        <f t="shared" si="88"/>
        <v>2E-3</v>
      </c>
      <c r="P1416" s="5">
        <f t="shared" si="89"/>
        <v>1</v>
      </c>
      <c r="Q1416" s="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4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5">
        <f t="shared" si="88"/>
        <v>0.18181818181818182</v>
      </c>
      <c r="P1417" s="5">
        <f t="shared" si="89"/>
        <v>88.888888888888886</v>
      </c>
      <c r="Q1417" s="6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4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5">
        <f t="shared" si="88"/>
        <v>0</v>
      </c>
      <c r="P1418" s="5" t="e">
        <f t="shared" si="89"/>
        <v>#DIV/0!</v>
      </c>
      <c r="Q1418" s="6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4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5">
        <f t="shared" si="88"/>
        <v>1.2222222222222223E-2</v>
      </c>
      <c r="P1419" s="5">
        <f t="shared" si="89"/>
        <v>27.5</v>
      </c>
      <c r="Q1419" s="6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4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5">
        <f t="shared" si="88"/>
        <v>2E-3</v>
      </c>
      <c r="P1420" s="5">
        <f t="shared" si="89"/>
        <v>6</v>
      </c>
      <c r="Q1420" s="6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4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5">
        <f t="shared" si="88"/>
        <v>7.0634920634920634E-2</v>
      </c>
      <c r="P1421" s="5">
        <f t="shared" si="89"/>
        <v>44.5</v>
      </c>
      <c r="Q1421" s="6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4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5">
        <f t="shared" si="88"/>
        <v>2.7272727272727271E-2</v>
      </c>
      <c r="P1422" s="5">
        <f t="shared" si="89"/>
        <v>1</v>
      </c>
      <c r="Q1422" s="6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4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5">
        <f t="shared" si="88"/>
        <v>1E-3</v>
      </c>
      <c r="P1423" s="5">
        <f t="shared" si="89"/>
        <v>100</v>
      </c>
      <c r="Q1423" s="6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5">
        <f t="shared" si="88"/>
        <v>1.0399999999999999E-3</v>
      </c>
      <c r="P1424" s="5">
        <f t="shared" si="89"/>
        <v>13</v>
      </c>
      <c r="Q1424" s="6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4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5">
        <f t="shared" si="88"/>
        <v>3.3333333333333335E-3</v>
      </c>
      <c r="P1425" s="5">
        <f t="shared" si="89"/>
        <v>100</v>
      </c>
      <c r="Q1425" s="6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4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5">
        <f t="shared" si="88"/>
        <v>0.2036</v>
      </c>
      <c r="P1426" s="5">
        <f t="shared" si="89"/>
        <v>109.07142857142857</v>
      </c>
      <c r="Q1426" s="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4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5">
        <f t="shared" si="88"/>
        <v>0</v>
      </c>
      <c r="P1427" s="5" t="e">
        <f t="shared" si="89"/>
        <v>#DIV/0!</v>
      </c>
      <c r="Q1427" s="6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4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5">
        <f t="shared" si="88"/>
        <v>0</v>
      </c>
      <c r="P1428" s="5" t="e">
        <f t="shared" si="89"/>
        <v>#DIV/0!</v>
      </c>
      <c r="Q1428" s="6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4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5">
        <f t="shared" si="88"/>
        <v>8.3799999999999999E-2</v>
      </c>
      <c r="P1429" s="5">
        <f t="shared" si="89"/>
        <v>104.75</v>
      </c>
      <c r="Q1429" s="6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4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5">
        <f t="shared" si="88"/>
        <v>4.4999999999999998E-2</v>
      </c>
      <c r="P1430" s="5">
        <f t="shared" si="89"/>
        <v>15</v>
      </c>
      <c r="Q1430" s="6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4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5">
        <f t="shared" si="88"/>
        <v>0</v>
      </c>
      <c r="P1431" s="5" t="e">
        <f t="shared" si="89"/>
        <v>#DIV/0!</v>
      </c>
      <c r="Q1431" s="6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4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5">
        <f t="shared" si="88"/>
        <v>8.0600000000000005E-2</v>
      </c>
      <c r="P1432" s="5">
        <f t="shared" si="89"/>
        <v>80.599999999999994</v>
      </c>
      <c r="Q1432" s="6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4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5">
        <f t="shared" si="88"/>
        <v>0.31947058823529412</v>
      </c>
      <c r="P1433" s="5">
        <f t="shared" si="89"/>
        <v>115.55319148936171</v>
      </c>
      <c r="Q1433" s="6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5">
        <f t="shared" si="88"/>
        <v>0</v>
      </c>
      <c r="P1434" s="5" t="e">
        <f t="shared" si="89"/>
        <v>#DIV/0!</v>
      </c>
      <c r="Q1434" s="6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4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5">
        <f t="shared" si="88"/>
        <v>6.7083333333333328E-2</v>
      </c>
      <c r="P1435" s="5">
        <f t="shared" si="89"/>
        <v>80.5</v>
      </c>
      <c r="Q1435" s="6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4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5">
        <f t="shared" si="88"/>
        <v>9.987804878048781E-2</v>
      </c>
      <c r="P1436" s="5">
        <f t="shared" si="89"/>
        <v>744.5454545454545</v>
      </c>
      <c r="Q1436" s="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4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5">
        <f t="shared" si="88"/>
        <v>1E-3</v>
      </c>
      <c r="P1437" s="5">
        <f t="shared" si="89"/>
        <v>7.5</v>
      </c>
      <c r="Q1437" s="6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4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5">
        <f t="shared" si="88"/>
        <v>7.7000000000000002E-3</v>
      </c>
      <c r="P1438" s="5">
        <f t="shared" si="89"/>
        <v>38.5</v>
      </c>
      <c r="Q1438" s="6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4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5">
        <f t="shared" si="88"/>
        <v>0.26900000000000002</v>
      </c>
      <c r="P1439" s="5">
        <f t="shared" si="89"/>
        <v>36.68181818181818</v>
      </c>
      <c r="Q1439" s="6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4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5">
        <f t="shared" si="88"/>
        <v>0.03</v>
      </c>
      <c r="P1440" s="5">
        <f t="shared" si="89"/>
        <v>75</v>
      </c>
      <c r="Q1440" s="6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4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5">
        <f t="shared" si="88"/>
        <v>6.6055045871559637E-2</v>
      </c>
      <c r="P1441" s="5">
        <f t="shared" si="89"/>
        <v>30</v>
      </c>
      <c r="Q1441" s="6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4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5">
        <f t="shared" si="88"/>
        <v>7.6923076923076926E-5</v>
      </c>
      <c r="P1442" s="5">
        <f t="shared" si="89"/>
        <v>1</v>
      </c>
      <c r="Q1442" s="6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4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5">
        <f t="shared" si="88"/>
        <v>1.1222222222222222E-2</v>
      </c>
      <c r="P1443" s="5">
        <f t="shared" si="89"/>
        <v>673.33333333333337</v>
      </c>
      <c r="Q1443" s="6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5">
        <f t="shared" si="88"/>
        <v>0</v>
      </c>
      <c r="P1444" s="5" t="e">
        <f t="shared" si="89"/>
        <v>#DIV/0!</v>
      </c>
      <c r="Q1444" s="6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4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5">
        <f t="shared" si="88"/>
        <v>0</v>
      </c>
      <c r="P1445" s="5" t="e">
        <f t="shared" si="89"/>
        <v>#DIV/0!</v>
      </c>
      <c r="Q1445" s="6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4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5">
        <f t="shared" si="88"/>
        <v>0</v>
      </c>
      <c r="P1446" s="5" t="e">
        <f t="shared" si="89"/>
        <v>#DIV/0!</v>
      </c>
      <c r="Q1446" s="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4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5">
        <f t="shared" si="88"/>
        <v>0</v>
      </c>
      <c r="P1447" s="5" t="e">
        <f t="shared" si="89"/>
        <v>#DIV/0!</v>
      </c>
      <c r="Q1447" s="6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4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5">
        <f t="shared" si="88"/>
        <v>0</v>
      </c>
      <c r="P1448" s="5" t="e">
        <f t="shared" si="89"/>
        <v>#DIV/0!</v>
      </c>
      <c r="Q1448" s="6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4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5">
        <f t="shared" si="88"/>
        <v>1.4999999999999999E-4</v>
      </c>
      <c r="P1449" s="5">
        <f t="shared" si="89"/>
        <v>25</v>
      </c>
      <c r="Q1449" s="6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4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5">
        <f t="shared" si="88"/>
        <v>0</v>
      </c>
      <c r="P1450" s="5" t="e">
        <f t="shared" si="89"/>
        <v>#DIV/0!</v>
      </c>
      <c r="Q1450" s="6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4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5">
        <f t="shared" si="88"/>
        <v>0</v>
      </c>
      <c r="P1451" s="5" t="e">
        <f t="shared" si="89"/>
        <v>#DIV/0!</v>
      </c>
      <c r="Q1451" s="6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4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5">
        <f t="shared" si="88"/>
        <v>1.0000000000000001E-5</v>
      </c>
      <c r="P1452" s="5">
        <f t="shared" si="89"/>
        <v>1</v>
      </c>
      <c r="Q1452" s="6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4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5">
        <f t="shared" si="88"/>
        <v>1.0554089709762533E-4</v>
      </c>
      <c r="P1453" s="5">
        <f t="shared" si="89"/>
        <v>1</v>
      </c>
      <c r="Q1453" s="6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5">
        <f t="shared" si="88"/>
        <v>0</v>
      </c>
      <c r="P1454" s="5" t="e">
        <f t="shared" si="89"/>
        <v>#DIV/0!</v>
      </c>
      <c r="Q1454" s="6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4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5">
        <f t="shared" si="88"/>
        <v>0</v>
      </c>
      <c r="P1455" s="5" t="e">
        <f t="shared" si="89"/>
        <v>#DIV/0!</v>
      </c>
      <c r="Q1455" s="6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4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5">
        <f t="shared" si="88"/>
        <v>8.5714285714285719E-3</v>
      </c>
      <c r="P1456" s="5">
        <f t="shared" si="89"/>
        <v>15</v>
      </c>
      <c r="Q1456" s="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4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5">
        <f t="shared" si="88"/>
        <v>0.105</v>
      </c>
      <c r="P1457" s="5">
        <f t="shared" si="89"/>
        <v>225</v>
      </c>
      <c r="Q1457" s="6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4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5">
        <f t="shared" si="88"/>
        <v>2.9000000000000001E-2</v>
      </c>
      <c r="P1458" s="5">
        <f t="shared" si="89"/>
        <v>48.333333333333336</v>
      </c>
      <c r="Q1458" s="6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4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5">
        <f t="shared" si="88"/>
        <v>0</v>
      </c>
      <c r="P1459" s="5" t="e">
        <f t="shared" si="89"/>
        <v>#DIV/0!</v>
      </c>
      <c r="Q1459" s="6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4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5">
        <f t="shared" si="88"/>
        <v>0</v>
      </c>
      <c r="P1460" s="5" t="e">
        <f t="shared" si="89"/>
        <v>#DIV/0!</v>
      </c>
      <c r="Q1460" s="6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4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5">
        <f t="shared" si="88"/>
        <v>0</v>
      </c>
      <c r="P1461" s="5" t="e">
        <f t="shared" si="89"/>
        <v>#DIV/0!</v>
      </c>
      <c r="Q1461" s="6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4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5">
        <f t="shared" si="88"/>
        <v>0</v>
      </c>
      <c r="P1462" s="5" t="e">
        <f t="shared" si="89"/>
        <v>#DIV/0!</v>
      </c>
      <c r="Q1462" s="6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4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5">
        <f t="shared" si="88"/>
        <v>1.012446</v>
      </c>
      <c r="P1463" s="5">
        <f t="shared" si="89"/>
        <v>44.66673529411765</v>
      </c>
      <c r="Q1463" s="6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5">
        <f t="shared" si="88"/>
        <v>1.085175</v>
      </c>
      <c r="P1464" s="5">
        <f t="shared" si="89"/>
        <v>28.937999999999999</v>
      </c>
      <c r="Q1464" s="6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4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5">
        <f t="shared" si="88"/>
        <v>1.4766666666666666</v>
      </c>
      <c r="P1465" s="5">
        <f t="shared" si="89"/>
        <v>35.44</v>
      </c>
      <c r="Q1465" s="6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4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5">
        <f t="shared" si="88"/>
        <v>1.6319999999999999</v>
      </c>
      <c r="P1466" s="5">
        <f t="shared" si="89"/>
        <v>34.871794871794869</v>
      </c>
      <c r="Q1466" s="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4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5">
        <f t="shared" si="88"/>
        <v>4.5641449999999999</v>
      </c>
      <c r="P1467" s="5">
        <f t="shared" si="89"/>
        <v>52.622732513451197</v>
      </c>
      <c r="Q1467" s="6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4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5">
        <f t="shared" si="88"/>
        <v>1.0787731249999999</v>
      </c>
      <c r="P1468" s="5">
        <f t="shared" si="89"/>
        <v>69.598266129032254</v>
      </c>
      <c r="Q1468" s="6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4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5">
        <f t="shared" si="88"/>
        <v>1.1508</v>
      </c>
      <c r="P1469" s="5">
        <f t="shared" si="89"/>
        <v>76.72</v>
      </c>
      <c r="Q1469" s="6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4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5">
        <f t="shared" si="88"/>
        <v>1.0236842105263158</v>
      </c>
      <c r="P1470" s="5">
        <f t="shared" si="89"/>
        <v>33.191126279863482</v>
      </c>
      <c r="Q1470" s="6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4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5">
        <f t="shared" si="88"/>
        <v>1.0842485875706214</v>
      </c>
      <c r="P1471" s="5">
        <f t="shared" si="89"/>
        <v>149.46417445482865</v>
      </c>
      <c r="Q1471" s="6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4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5">
        <f t="shared" si="88"/>
        <v>1.2513333333333334</v>
      </c>
      <c r="P1472" s="5">
        <f t="shared" si="89"/>
        <v>23.172839506172838</v>
      </c>
      <c r="Q1472" s="6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4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5">
        <f t="shared" si="88"/>
        <v>1.03840625</v>
      </c>
      <c r="P1473" s="5">
        <f t="shared" si="89"/>
        <v>96.877551020408163</v>
      </c>
      <c r="Q1473" s="6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5">
        <f t="shared" si="88"/>
        <v>1.3870400000000001</v>
      </c>
      <c r="P1474" s="5">
        <f t="shared" si="89"/>
        <v>103.20238095238095</v>
      </c>
      <c r="Q1474" s="6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4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5">
        <f t="shared" ref="O1475:O1538" si="92">(E1475/D1475)</f>
        <v>1.20516</v>
      </c>
      <c r="P1475" s="5">
        <f t="shared" ref="P1475:P1538" si="93">(E1475/L1475)</f>
        <v>38.462553191489363</v>
      </c>
      <c r="Q1475" s="6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4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5">
        <f t="shared" si="92"/>
        <v>1.1226666666666667</v>
      </c>
      <c r="P1476" s="5">
        <f t="shared" si="93"/>
        <v>44.315789473684212</v>
      </c>
      <c r="Q1476" s="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4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5">
        <f t="shared" si="92"/>
        <v>1.8866966666666667</v>
      </c>
      <c r="P1477" s="5">
        <f t="shared" si="93"/>
        <v>64.173356009070289</v>
      </c>
      <c r="Q1477" s="6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4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5">
        <f t="shared" si="92"/>
        <v>6.6155466666666669</v>
      </c>
      <c r="P1478" s="5">
        <f t="shared" si="93"/>
        <v>43.333275109170302</v>
      </c>
      <c r="Q1478" s="6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4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5">
        <f t="shared" si="92"/>
        <v>1.1131</v>
      </c>
      <c r="P1479" s="5">
        <f t="shared" si="93"/>
        <v>90.495934959349597</v>
      </c>
      <c r="Q1479" s="6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4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5">
        <f t="shared" si="92"/>
        <v>11.8161422</v>
      </c>
      <c r="P1480" s="5">
        <f t="shared" si="93"/>
        <v>29.187190495010373</v>
      </c>
      <c r="Q1480" s="6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4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5">
        <f t="shared" si="92"/>
        <v>1.37375</v>
      </c>
      <c r="P1481" s="5">
        <f t="shared" si="93"/>
        <v>30.95774647887324</v>
      </c>
      <c r="Q1481" s="6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4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5">
        <f t="shared" si="92"/>
        <v>1.170404</v>
      </c>
      <c r="P1482" s="5">
        <f t="shared" si="93"/>
        <v>92.157795275590544</v>
      </c>
      <c r="Q1482" s="6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4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5">
        <f t="shared" si="92"/>
        <v>2.1000000000000001E-2</v>
      </c>
      <c r="P1483" s="5">
        <f t="shared" si="93"/>
        <v>17.5</v>
      </c>
      <c r="Q1483" s="6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5">
        <f t="shared" si="92"/>
        <v>1E-3</v>
      </c>
      <c r="P1484" s="5">
        <f t="shared" si="93"/>
        <v>5</v>
      </c>
      <c r="Q1484" s="6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4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5">
        <f t="shared" si="92"/>
        <v>7.1428571428571426E-3</v>
      </c>
      <c r="P1485" s="5">
        <f t="shared" si="93"/>
        <v>25</v>
      </c>
      <c r="Q1485" s="6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4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5">
        <f t="shared" si="92"/>
        <v>0</v>
      </c>
      <c r="P1486" s="5" t="e">
        <f t="shared" si="93"/>
        <v>#DIV/0!</v>
      </c>
      <c r="Q1486" s="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4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5">
        <f t="shared" si="92"/>
        <v>2.2388059701492536E-2</v>
      </c>
      <c r="P1487" s="5">
        <f t="shared" si="93"/>
        <v>50</v>
      </c>
      <c r="Q1487" s="6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4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5">
        <f t="shared" si="92"/>
        <v>2.3999999999999998E-3</v>
      </c>
      <c r="P1488" s="5">
        <f t="shared" si="93"/>
        <v>16</v>
      </c>
      <c r="Q1488" s="6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4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5">
        <f t="shared" si="92"/>
        <v>0</v>
      </c>
      <c r="P1489" s="5" t="e">
        <f t="shared" si="93"/>
        <v>#DIV/0!</v>
      </c>
      <c r="Q1489" s="6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4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5">
        <f t="shared" si="92"/>
        <v>2.4E-2</v>
      </c>
      <c r="P1490" s="5">
        <f t="shared" si="93"/>
        <v>60</v>
      </c>
      <c r="Q1490" s="6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4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5">
        <f t="shared" si="92"/>
        <v>0</v>
      </c>
      <c r="P1491" s="5" t="e">
        <f t="shared" si="93"/>
        <v>#DIV/0!</v>
      </c>
      <c r="Q1491" s="6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4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5">
        <f t="shared" si="92"/>
        <v>0.30862068965517242</v>
      </c>
      <c r="P1492" s="5">
        <f t="shared" si="93"/>
        <v>47.10526315789474</v>
      </c>
      <c r="Q1492" s="6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4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5">
        <f t="shared" si="92"/>
        <v>8.3333333333333329E-2</v>
      </c>
      <c r="P1493" s="5">
        <f t="shared" si="93"/>
        <v>100</v>
      </c>
      <c r="Q1493" s="6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5">
        <f t="shared" si="92"/>
        <v>7.4999999999999997E-3</v>
      </c>
      <c r="P1494" s="5">
        <f t="shared" si="93"/>
        <v>15</v>
      </c>
      <c r="Q1494" s="6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4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5">
        <f t="shared" si="92"/>
        <v>0</v>
      </c>
      <c r="P1495" s="5" t="e">
        <f t="shared" si="93"/>
        <v>#DIV/0!</v>
      </c>
      <c r="Q1495" s="6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4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5">
        <f t="shared" si="92"/>
        <v>8.8999999999999996E-2</v>
      </c>
      <c r="P1496" s="5">
        <f t="shared" si="93"/>
        <v>40.454545454545453</v>
      </c>
      <c r="Q1496" s="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4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5">
        <f t="shared" si="92"/>
        <v>0</v>
      </c>
      <c r="P1497" s="5" t="e">
        <f t="shared" si="93"/>
        <v>#DIV/0!</v>
      </c>
      <c r="Q1497" s="6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4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5">
        <f t="shared" si="92"/>
        <v>0</v>
      </c>
      <c r="P1498" s="5" t="e">
        <f t="shared" si="93"/>
        <v>#DIV/0!</v>
      </c>
      <c r="Q1498" s="6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4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5">
        <f t="shared" si="92"/>
        <v>6.666666666666667E-5</v>
      </c>
      <c r="P1499" s="5">
        <f t="shared" si="93"/>
        <v>1</v>
      </c>
      <c r="Q1499" s="6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4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5">
        <f t="shared" si="92"/>
        <v>1.9E-2</v>
      </c>
      <c r="P1500" s="5">
        <f t="shared" si="93"/>
        <v>19</v>
      </c>
      <c r="Q1500" s="6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4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5">
        <f t="shared" si="92"/>
        <v>2.5000000000000001E-3</v>
      </c>
      <c r="P1501" s="5">
        <f t="shared" si="93"/>
        <v>5</v>
      </c>
      <c r="Q1501" s="6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4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5">
        <f t="shared" si="92"/>
        <v>0.25035714285714283</v>
      </c>
      <c r="P1502" s="5">
        <f t="shared" si="93"/>
        <v>46.733333333333334</v>
      </c>
      <c r="Q1502" s="6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4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5">
        <f t="shared" si="92"/>
        <v>1.6633076923076924</v>
      </c>
      <c r="P1503" s="5">
        <f t="shared" si="93"/>
        <v>97.731073446327684</v>
      </c>
      <c r="Q1503" s="6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5">
        <f t="shared" si="92"/>
        <v>1.0144545454545455</v>
      </c>
      <c r="P1504" s="5">
        <f t="shared" si="93"/>
        <v>67.835866261398181</v>
      </c>
      <c r="Q1504" s="6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4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5">
        <f t="shared" si="92"/>
        <v>1.0789146666666667</v>
      </c>
      <c r="P1505" s="5">
        <f t="shared" si="93"/>
        <v>56.98492957746479</v>
      </c>
      <c r="Q1505" s="6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4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5">
        <f t="shared" si="92"/>
        <v>2.7793846153846156</v>
      </c>
      <c r="P1506" s="5">
        <f t="shared" si="93"/>
        <v>67.159851301115239</v>
      </c>
      <c r="Q1506" s="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4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5">
        <f t="shared" si="92"/>
        <v>1.0358125</v>
      </c>
      <c r="P1507" s="5">
        <f t="shared" si="93"/>
        <v>48.037681159420288</v>
      </c>
      <c r="Q1507" s="6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4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5">
        <f t="shared" si="92"/>
        <v>1.1140000000000001</v>
      </c>
      <c r="P1508" s="5">
        <f t="shared" si="93"/>
        <v>38.860465116279073</v>
      </c>
      <c r="Q1508" s="6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4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5">
        <f t="shared" si="92"/>
        <v>2.15</v>
      </c>
      <c r="P1509" s="5">
        <f t="shared" si="93"/>
        <v>78.181818181818187</v>
      </c>
      <c r="Q1509" s="6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4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5">
        <f t="shared" si="92"/>
        <v>1.1076216216216217</v>
      </c>
      <c r="P1510" s="5">
        <f t="shared" si="93"/>
        <v>97.113744075829388</v>
      </c>
      <c r="Q1510" s="6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4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5">
        <f t="shared" si="92"/>
        <v>1.2364125714285714</v>
      </c>
      <c r="P1511" s="5">
        <f t="shared" si="93"/>
        <v>110.39397959183674</v>
      </c>
      <c r="Q1511" s="6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4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5">
        <f t="shared" si="92"/>
        <v>1.0103500000000001</v>
      </c>
      <c r="P1512" s="5">
        <f t="shared" si="93"/>
        <v>39.91506172839506</v>
      </c>
      <c r="Q1512" s="6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4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5">
        <f t="shared" si="92"/>
        <v>1.1179285714285714</v>
      </c>
      <c r="P1513" s="5">
        <f t="shared" si="93"/>
        <v>75.975728155339809</v>
      </c>
      <c r="Q1513" s="6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5">
        <f t="shared" si="92"/>
        <v>5.5877142857142861</v>
      </c>
      <c r="P1514" s="5">
        <f t="shared" si="93"/>
        <v>58.379104477611939</v>
      </c>
      <c r="Q1514" s="6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4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5">
        <f t="shared" si="92"/>
        <v>1.5001875</v>
      </c>
      <c r="P1515" s="5">
        <f t="shared" si="93"/>
        <v>55.82093023255814</v>
      </c>
      <c r="Q1515" s="6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4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5">
        <f t="shared" si="92"/>
        <v>1.0647599999999999</v>
      </c>
      <c r="P1516" s="5">
        <f t="shared" si="93"/>
        <v>151.24431818181819</v>
      </c>
      <c r="Q1516" s="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4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5">
        <f t="shared" si="92"/>
        <v>1.57189</v>
      </c>
      <c r="P1517" s="5">
        <f t="shared" si="93"/>
        <v>849.67027027027029</v>
      </c>
      <c r="Q1517" s="6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4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5">
        <f t="shared" si="92"/>
        <v>1.0865882352941176</v>
      </c>
      <c r="P1518" s="5">
        <f t="shared" si="93"/>
        <v>159.24137931034483</v>
      </c>
      <c r="Q1518" s="6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4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5">
        <f t="shared" si="92"/>
        <v>1.6197999999999999</v>
      </c>
      <c r="P1519" s="5">
        <f t="shared" si="93"/>
        <v>39.507317073170732</v>
      </c>
      <c r="Q1519" s="6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4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5">
        <f t="shared" si="92"/>
        <v>2.0536666666666665</v>
      </c>
      <c r="P1520" s="5">
        <f t="shared" si="93"/>
        <v>130.52966101694915</v>
      </c>
      <c r="Q1520" s="6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4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5">
        <f t="shared" si="92"/>
        <v>1.033638888888889</v>
      </c>
      <c r="P1521" s="5">
        <f t="shared" si="93"/>
        <v>64.156896551724131</v>
      </c>
      <c r="Q1521" s="6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4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5">
        <f t="shared" si="92"/>
        <v>1.0347222222222223</v>
      </c>
      <c r="P1522" s="5">
        <f t="shared" si="93"/>
        <v>111.52694610778443</v>
      </c>
      <c r="Q1522" s="6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4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5">
        <f t="shared" si="92"/>
        <v>1.0681333333333334</v>
      </c>
      <c r="P1523" s="5">
        <f t="shared" si="93"/>
        <v>170.44680851063831</v>
      </c>
      <c r="Q1523" s="6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5">
        <f t="shared" si="92"/>
        <v>1.3896574712643677</v>
      </c>
      <c r="P1524" s="5">
        <f t="shared" si="93"/>
        <v>133.7391592920354</v>
      </c>
      <c r="Q1524" s="6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4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5">
        <f t="shared" si="92"/>
        <v>1.2484324324324325</v>
      </c>
      <c r="P1525" s="5">
        <f t="shared" si="93"/>
        <v>95.834024896265561</v>
      </c>
      <c r="Q1525" s="6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4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5">
        <f t="shared" si="92"/>
        <v>2.0699999999999998</v>
      </c>
      <c r="P1526" s="5">
        <f t="shared" si="93"/>
        <v>221.78571428571428</v>
      </c>
      <c r="Q1526" s="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4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5">
        <f t="shared" si="92"/>
        <v>1.7400576923076922</v>
      </c>
      <c r="P1527" s="5">
        <f t="shared" si="93"/>
        <v>32.315357142857138</v>
      </c>
      <c r="Q1527" s="6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4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5">
        <f t="shared" si="92"/>
        <v>1.2032608695652174</v>
      </c>
      <c r="P1528" s="5">
        <f t="shared" si="93"/>
        <v>98.839285714285708</v>
      </c>
      <c r="Q1528" s="6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4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5">
        <f t="shared" si="92"/>
        <v>1.1044428571428573</v>
      </c>
      <c r="P1529" s="5">
        <f t="shared" si="93"/>
        <v>55.222142857142863</v>
      </c>
      <c r="Q1529" s="6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4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5">
        <f t="shared" si="92"/>
        <v>2.8156666666666665</v>
      </c>
      <c r="P1530" s="5">
        <f t="shared" si="93"/>
        <v>52.793750000000003</v>
      </c>
      <c r="Q1530" s="6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4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5">
        <f t="shared" si="92"/>
        <v>1.0067894736842105</v>
      </c>
      <c r="P1531" s="5">
        <f t="shared" si="93"/>
        <v>135.66666666666666</v>
      </c>
      <c r="Q1531" s="6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4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5">
        <f t="shared" si="92"/>
        <v>1.3482571428571428</v>
      </c>
      <c r="P1532" s="5">
        <f t="shared" si="93"/>
        <v>53.991990846681922</v>
      </c>
      <c r="Q1532" s="6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4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5">
        <f t="shared" si="92"/>
        <v>1.7595744680851064</v>
      </c>
      <c r="P1533" s="5">
        <f t="shared" si="93"/>
        <v>56.643835616438359</v>
      </c>
      <c r="Q1533" s="6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5">
        <f t="shared" si="92"/>
        <v>4.8402000000000003</v>
      </c>
      <c r="P1534" s="5">
        <f t="shared" si="93"/>
        <v>82.316326530612244</v>
      </c>
      <c r="Q1534" s="6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4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5">
        <f t="shared" si="92"/>
        <v>1.4514</v>
      </c>
      <c r="P1535" s="5">
        <f t="shared" si="93"/>
        <v>88.26081081081081</v>
      </c>
      <c r="Q1535" s="6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4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5">
        <f t="shared" si="92"/>
        <v>4.1773333333333333</v>
      </c>
      <c r="P1536" s="5">
        <f t="shared" si="93"/>
        <v>84.905149051490511</v>
      </c>
      <c r="Q1536" s="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4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5">
        <f t="shared" si="92"/>
        <v>1.3242499999999999</v>
      </c>
      <c r="P1537" s="5">
        <f t="shared" si="93"/>
        <v>48.154545454545456</v>
      </c>
      <c r="Q1537" s="6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4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5">
        <f t="shared" si="92"/>
        <v>2.5030841666666666</v>
      </c>
      <c r="P1538" s="5">
        <f t="shared" si="93"/>
        <v>66.015406593406595</v>
      </c>
      <c r="Q1538" s="6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4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5">
        <f t="shared" ref="O1539:O1602" si="96">(E1539/D1539)</f>
        <v>1.7989999999999999</v>
      </c>
      <c r="P1539" s="5">
        <f t="shared" ref="P1539:P1602" si="97">(E1539/L1539)</f>
        <v>96.375</v>
      </c>
      <c r="Q1539" s="6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4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5">
        <f t="shared" si="96"/>
        <v>1.0262857142857142</v>
      </c>
      <c r="P1540" s="5">
        <f t="shared" si="97"/>
        <v>156.17391304347825</v>
      </c>
      <c r="Q1540" s="6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4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5">
        <f t="shared" si="96"/>
        <v>1.359861</v>
      </c>
      <c r="P1541" s="5">
        <f t="shared" si="97"/>
        <v>95.764859154929582</v>
      </c>
      <c r="Q1541" s="6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4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5">
        <f t="shared" si="96"/>
        <v>1.1786666666666668</v>
      </c>
      <c r="P1542" s="5">
        <f t="shared" si="97"/>
        <v>180.40816326530611</v>
      </c>
      <c r="Q1542" s="6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4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5">
        <f t="shared" si="96"/>
        <v>3.3333333333333332E-4</v>
      </c>
      <c r="P1543" s="5">
        <f t="shared" si="97"/>
        <v>3</v>
      </c>
      <c r="Q1543" s="6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5">
        <f t="shared" si="96"/>
        <v>0.04</v>
      </c>
      <c r="P1544" s="5">
        <f t="shared" si="97"/>
        <v>20</v>
      </c>
      <c r="Q1544" s="6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4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5">
        <f t="shared" si="96"/>
        <v>4.4444444444444444E-3</v>
      </c>
      <c r="P1545" s="5">
        <f t="shared" si="97"/>
        <v>10</v>
      </c>
      <c r="Q1545" s="6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4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5">
        <f t="shared" si="96"/>
        <v>0</v>
      </c>
      <c r="P1546" s="5" t="e">
        <f t="shared" si="97"/>
        <v>#DIV/0!</v>
      </c>
      <c r="Q1546" s="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4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5">
        <f t="shared" si="96"/>
        <v>3.3333333333333332E-4</v>
      </c>
      <c r="P1547" s="5">
        <f t="shared" si="97"/>
        <v>1</v>
      </c>
      <c r="Q1547" s="6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4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5">
        <f t="shared" si="96"/>
        <v>0.28899999999999998</v>
      </c>
      <c r="P1548" s="5">
        <f t="shared" si="97"/>
        <v>26.272727272727273</v>
      </c>
      <c r="Q1548" s="6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4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5">
        <f t="shared" si="96"/>
        <v>0</v>
      </c>
      <c r="P1549" s="5" t="e">
        <f t="shared" si="97"/>
        <v>#DIV/0!</v>
      </c>
      <c r="Q1549" s="6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4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5">
        <f t="shared" si="96"/>
        <v>8.5714285714285715E-2</v>
      </c>
      <c r="P1550" s="5">
        <f t="shared" si="97"/>
        <v>60</v>
      </c>
      <c r="Q1550" s="6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4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5">
        <f t="shared" si="96"/>
        <v>0.34</v>
      </c>
      <c r="P1551" s="5">
        <f t="shared" si="97"/>
        <v>28.333333333333332</v>
      </c>
      <c r="Q1551" s="6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4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5">
        <f t="shared" si="96"/>
        <v>0.13466666666666666</v>
      </c>
      <c r="P1552" s="5">
        <f t="shared" si="97"/>
        <v>14.428571428571429</v>
      </c>
      <c r="Q1552" s="6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4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5">
        <f t="shared" si="96"/>
        <v>0</v>
      </c>
      <c r="P1553" s="5" t="e">
        <f t="shared" si="97"/>
        <v>#DIV/0!</v>
      </c>
      <c r="Q1553" s="6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5">
        <f t="shared" si="96"/>
        <v>0.49186046511627907</v>
      </c>
      <c r="P1554" s="5">
        <f t="shared" si="97"/>
        <v>132.1875</v>
      </c>
      <c r="Q1554" s="6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4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5">
        <f t="shared" si="96"/>
        <v>0</v>
      </c>
      <c r="P1555" s="5" t="e">
        <f t="shared" si="97"/>
        <v>#DIV/0!</v>
      </c>
      <c r="Q1555" s="6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4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5">
        <f t="shared" si="96"/>
        <v>0</v>
      </c>
      <c r="P1556" s="5" t="e">
        <f t="shared" si="97"/>
        <v>#DIV/0!</v>
      </c>
      <c r="Q1556" s="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4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5">
        <f t="shared" si="96"/>
        <v>0</v>
      </c>
      <c r="P1557" s="5" t="e">
        <f t="shared" si="97"/>
        <v>#DIV/0!</v>
      </c>
      <c r="Q1557" s="6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4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5">
        <f t="shared" si="96"/>
        <v>0.45133333333333331</v>
      </c>
      <c r="P1558" s="5">
        <f t="shared" si="97"/>
        <v>56.416666666666664</v>
      </c>
      <c r="Q1558" s="6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4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5">
        <f t="shared" si="96"/>
        <v>0.04</v>
      </c>
      <c r="P1559" s="5">
        <f t="shared" si="97"/>
        <v>100</v>
      </c>
      <c r="Q1559" s="6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4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5">
        <f t="shared" si="96"/>
        <v>4.6666666666666669E-2</v>
      </c>
      <c r="P1560" s="5">
        <f t="shared" si="97"/>
        <v>11.666666666666666</v>
      </c>
      <c r="Q1560" s="6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4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5">
        <f t="shared" si="96"/>
        <v>3.3333333333333335E-3</v>
      </c>
      <c r="P1561" s="5">
        <f t="shared" si="97"/>
        <v>50</v>
      </c>
      <c r="Q1561" s="6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4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5">
        <f t="shared" si="96"/>
        <v>3.7600000000000001E-2</v>
      </c>
      <c r="P1562" s="5">
        <f t="shared" si="97"/>
        <v>23.5</v>
      </c>
      <c r="Q1562" s="6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4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5">
        <f t="shared" si="96"/>
        <v>6.7000000000000002E-3</v>
      </c>
      <c r="P1563" s="5">
        <f t="shared" si="97"/>
        <v>67</v>
      </c>
      <c r="Q1563" s="6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5">
        <f t="shared" si="96"/>
        <v>0</v>
      </c>
      <c r="P1564" s="5" t="e">
        <f t="shared" si="97"/>
        <v>#DIV/0!</v>
      </c>
      <c r="Q1564" s="6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4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5">
        <f t="shared" si="96"/>
        <v>1.4166666666666666E-2</v>
      </c>
      <c r="P1565" s="5">
        <f t="shared" si="97"/>
        <v>42.5</v>
      </c>
      <c r="Q1565" s="6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4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5">
        <f t="shared" si="96"/>
        <v>1E-3</v>
      </c>
      <c r="P1566" s="5">
        <f t="shared" si="97"/>
        <v>10</v>
      </c>
      <c r="Q1566" s="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4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5">
        <f t="shared" si="96"/>
        <v>2.5000000000000001E-2</v>
      </c>
      <c r="P1567" s="5">
        <f t="shared" si="97"/>
        <v>100</v>
      </c>
      <c r="Q1567" s="6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4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5">
        <f t="shared" si="96"/>
        <v>0.21249999999999999</v>
      </c>
      <c r="P1568" s="5">
        <f t="shared" si="97"/>
        <v>108.05084745762711</v>
      </c>
      <c r="Q1568" s="6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4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5">
        <f t="shared" si="96"/>
        <v>4.1176470588235294E-2</v>
      </c>
      <c r="P1569" s="5">
        <f t="shared" si="97"/>
        <v>26.923076923076923</v>
      </c>
      <c r="Q1569" s="6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4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5">
        <f t="shared" si="96"/>
        <v>0.13639999999999999</v>
      </c>
      <c r="P1570" s="5">
        <f t="shared" si="97"/>
        <v>155</v>
      </c>
      <c r="Q1570" s="6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4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5">
        <f t="shared" si="96"/>
        <v>0</v>
      </c>
      <c r="P1571" s="5" t="e">
        <f t="shared" si="97"/>
        <v>#DIV/0!</v>
      </c>
      <c r="Q1571" s="6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4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5">
        <f t="shared" si="96"/>
        <v>0.41399999999999998</v>
      </c>
      <c r="P1572" s="5">
        <f t="shared" si="97"/>
        <v>47.769230769230766</v>
      </c>
      <c r="Q1572" s="6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4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5">
        <f t="shared" si="96"/>
        <v>6.6115702479338841E-3</v>
      </c>
      <c r="P1573" s="5">
        <f t="shared" si="97"/>
        <v>20</v>
      </c>
      <c r="Q1573" s="6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5">
        <f t="shared" si="96"/>
        <v>0.05</v>
      </c>
      <c r="P1574" s="5">
        <f t="shared" si="97"/>
        <v>41.666666666666664</v>
      </c>
      <c r="Q1574" s="6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4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5">
        <f t="shared" si="96"/>
        <v>2.4777777777777777E-2</v>
      </c>
      <c r="P1575" s="5">
        <f t="shared" si="97"/>
        <v>74.333333333333329</v>
      </c>
      <c r="Q1575" s="6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4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5">
        <f t="shared" si="96"/>
        <v>5.0599999999999999E-2</v>
      </c>
      <c r="P1576" s="5">
        <f t="shared" si="97"/>
        <v>84.333333333333329</v>
      </c>
      <c r="Q1576" s="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4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5">
        <f t="shared" si="96"/>
        <v>0.2291</v>
      </c>
      <c r="P1577" s="5">
        <f t="shared" si="97"/>
        <v>65.457142857142856</v>
      </c>
      <c r="Q1577" s="6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4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5">
        <f t="shared" si="96"/>
        <v>0.13</v>
      </c>
      <c r="P1578" s="5">
        <f t="shared" si="97"/>
        <v>65</v>
      </c>
      <c r="Q1578" s="6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4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5">
        <f t="shared" si="96"/>
        <v>5.4999999999999997E-3</v>
      </c>
      <c r="P1579" s="5">
        <f t="shared" si="97"/>
        <v>27.5</v>
      </c>
      <c r="Q1579" s="6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4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5">
        <f t="shared" si="96"/>
        <v>0.10806536636794939</v>
      </c>
      <c r="P1580" s="5">
        <f t="shared" si="97"/>
        <v>51.25</v>
      </c>
      <c r="Q1580" s="6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4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5">
        <f t="shared" si="96"/>
        <v>8.4008400840084006E-3</v>
      </c>
      <c r="P1581" s="5">
        <f t="shared" si="97"/>
        <v>14</v>
      </c>
      <c r="Q1581" s="6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4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5">
        <f t="shared" si="96"/>
        <v>0</v>
      </c>
      <c r="P1582" s="5" t="e">
        <f t="shared" si="97"/>
        <v>#DIV/0!</v>
      </c>
      <c r="Q1582" s="6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4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5">
        <f t="shared" si="96"/>
        <v>5.0000000000000001E-3</v>
      </c>
      <c r="P1583" s="5">
        <f t="shared" si="97"/>
        <v>5</v>
      </c>
      <c r="Q1583" s="6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5">
        <f t="shared" si="96"/>
        <v>9.2999999999999999E-2</v>
      </c>
      <c r="P1584" s="5">
        <f t="shared" si="97"/>
        <v>31</v>
      </c>
      <c r="Q1584" s="6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4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5">
        <f t="shared" si="96"/>
        <v>7.5000000000000002E-4</v>
      </c>
      <c r="P1585" s="5">
        <f t="shared" si="97"/>
        <v>15</v>
      </c>
      <c r="Q1585" s="6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4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5">
        <f t="shared" si="96"/>
        <v>0</v>
      </c>
      <c r="P1586" s="5" t="e">
        <f t="shared" si="97"/>
        <v>#DIV/0!</v>
      </c>
      <c r="Q1586" s="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4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5">
        <f t="shared" si="96"/>
        <v>0.79</v>
      </c>
      <c r="P1587" s="5">
        <f t="shared" si="97"/>
        <v>131.66666666666666</v>
      </c>
      <c r="Q1587" s="6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4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5">
        <f t="shared" si="96"/>
        <v>0</v>
      </c>
      <c r="P1588" s="5" t="e">
        <f t="shared" si="97"/>
        <v>#DIV/0!</v>
      </c>
      <c r="Q1588" s="6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4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5">
        <f t="shared" si="96"/>
        <v>1.3333333333333334E-4</v>
      </c>
      <c r="P1589" s="5">
        <f t="shared" si="97"/>
        <v>1</v>
      </c>
      <c r="Q1589" s="6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4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5">
        <f t="shared" si="96"/>
        <v>0</v>
      </c>
      <c r="P1590" s="5" t="e">
        <f t="shared" si="97"/>
        <v>#DIV/0!</v>
      </c>
      <c r="Q1590" s="6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4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5">
        <f t="shared" si="96"/>
        <v>0</v>
      </c>
      <c r="P1591" s="5" t="e">
        <f t="shared" si="97"/>
        <v>#DIV/0!</v>
      </c>
      <c r="Q1591" s="6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4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5">
        <f t="shared" si="96"/>
        <v>1.7000000000000001E-2</v>
      </c>
      <c r="P1592" s="5">
        <f t="shared" si="97"/>
        <v>510</v>
      </c>
      <c r="Q1592" s="6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4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5">
        <f t="shared" si="96"/>
        <v>0.29228571428571426</v>
      </c>
      <c r="P1593" s="5">
        <f t="shared" si="97"/>
        <v>44.478260869565219</v>
      </c>
      <c r="Q1593" s="6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5">
        <f t="shared" si="96"/>
        <v>0</v>
      </c>
      <c r="P1594" s="5" t="e">
        <f t="shared" si="97"/>
        <v>#DIV/0!</v>
      </c>
      <c r="Q1594" s="6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4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5">
        <f t="shared" si="96"/>
        <v>1.3636363636363637E-4</v>
      </c>
      <c r="P1595" s="5">
        <f t="shared" si="97"/>
        <v>1</v>
      </c>
      <c r="Q1595" s="6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4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5">
        <f t="shared" si="96"/>
        <v>0.20499999999999999</v>
      </c>
      <c r="P1596" s="5">
        <f t="shared" si="97"/>
        <v>20.5</v>
      </c>
      <c r="Q1596" s="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4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5">
        <f t="shared" si="96"/>
        <v>2.8E-3</v>
      </c>
      <c r="P1597" s="5">
        <f t="shared" si="97"/>
        <v>40</v>
      </c>
      <c r="Q1597" s="6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4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5">
        <f t="shared" si="96"/>
        <v>2.3076923076923078E-2</v>
      </c>
      <c r="P1598" s="5">
        <f t="shared" si="97"/>
        <v>25</v>
      </c>
      <c r="Q1598" s="6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4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5">
        <f t="shared" si="96"/>
        <v>0</v>
      </c>
      <c r="P1599" s="5" t="e">
        <f t="shared" si="97"/>
        <v>#DIV/0!</v>
      </c>
      <c r="Q1599" s="6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4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5">
        <f t="shared" si="96"/>
        <v>1.25E-3</v>
      </c>
      <c r="P1600" s="5">
        <f t="shared" si="97"/>
        <v>1</v>
      </c>
      <c r="Q1600" s="6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4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5">
        <f t="shared" si="96"/>
        <v>0</v>
      </c>
      <c r="P1601" s="5" t="e">
        <f t="shared" si="97"/>
        <v>#DIV/0!</v>
      </c>
      <c r="Q1601" s="6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4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5">
        <f t="shared" si="96"/>
        <v>7.3400000000000007E-2</v>
      </c>
      <c r="P1602" s="5">
        <f t="shared" si="97"/>
        <v>40.777777777777779</v>
      </c>
      <c r="Q1602" s="6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4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5">
        <f t="shared" ref="O1603:O1666" si="100">(E1603/D1603)</f>
        <v>1.082492</v>
      </c>
      <c r="P1603" s="5">
        <f t="shared" ref="P1603:P1666" si="101">(E1603/L1603)</f>
        <v>48.325535714285714</v>
      </c>
      <c r="Q1603" s="6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5">
        <f t="shared" si="100"/>
        <v>1.0016666666666667</v>
      </c>
      <c r="P1604" s="5">
        <f t="shared" si="101"/>
        <v>46.953125</v>
      </c>
      <c r="Q1604" s="6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4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5">
        <f t="shared" si="100"/>
        <v>1.0003299999999999</v>
      </c>
      <c r="P1605" s="5">
        <f t="shared" si="101"/>
        <v>66.688666666666663</v>
      </c>
      <c r="Q1605" s="6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4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5">
        <f t="shared" si="100"/>
        <v>1.2210714285714286</v>
      </c>
      <c r="P1606" s="5">
        <f t="shared" si="101"/>
        <v>48.842857142857142</v>
      </c>
      <c r="Q1606" s="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4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5">
        <f t="shared" si="100"/>
        <v>1.0069333333333335</v>
      </c>
      <c r="P1607" s="5">
        <f t="shared" si="101"/>
        <v>137.30909090909091</v>
      </c>
      <c r="Q1607" s="6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4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5">
        <f t="shared" si="100"/>
        <v>1.01004125</v>
      </c>
      <c r="P1608" s="5">
        <f t="shared" si="101"/>
        <v>87.829673913043479</v>
      </c>
      <c r="Q1608" s="6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4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5">
        <f t="shared" si="100"/>
        <v>1.4511000000000001</v>
      </c>
      <c r="P1609" s="5">
        <f t="shared" si="101"/>
        <v>70.785365853658533</v>
      </c>
      <c r="Q1609" s="6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4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5">
        <f t="shared" si="100"/>
        <v>1.0125</v>
      </c>
      <c r="P1610" s="5">
        <f t="shared" si="101"/>
        <v>52.826086956521742</v>
      </c>
      <c r="Q1610" s="6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4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5">
        <f t="shared" si="100"/>
        <v>1.1833333333333333</v>
      </c>
      <c r="P1611" s="5">
        <f t="shared" si="101"/>
        <v>443.75</v>
      </c>
      <c r="Q1611" s="6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4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5">
        <f t="shared" si="100"/>
        <v>2.7185000000000001</v>
      </c>
      <c r="P1612" s="5">
        <f t="shared" si="101"/>
        <v>48.544642857142854</v>
      </c>
      <c r="Q1612" s="6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4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5">
        <f t="shared" si="100"/>
        <v>1.25125</v>
      </c>
      <c r="P1613" s="5">
        <f t="shared" si="101"/>
        <v>37.074074074074076</v>
      </c>
      <c r="Q1613" s="6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5">
        <f t="shared" si="100"/>
        <v>1.1000000000000001</v>
      </c>
      <c r="P1614" s="5">
        <f t="shared" si="101"/>
        <v>50</v>
      </c>
      <c r="Q1614" s="6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4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5">
        <f t="shared" si="100"/>
        <v>1.0149999999999999</v>
      </c>
      <c r="P1615" s="5">
        <f t="shared" si="101"/>
        <v>39.03846153846154</v>
      </c>
      <c r="Q1615" s="6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4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5">
        <f t="shared" si="100"/>
        <v>1.0269999999999999</v>
      </c>
      <c r="P1616" s="5">
        <f t="shared" si="101"/>
        <v>66.688311688311686</v>
      </c>
      <c r="Q1616" s="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4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5">
        <f t="shared" si="100"/>
        <v>1.1412500000000001</v>
      </c>
      <c r="P1617" s="5">
        <f t="shared" si="101"/>
        <v>67.132352941176464</v>
      </c>
      <c r="Q1617" s="6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4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5">
        <f t="shared" si="100"/>
        <v>1.042</v>
      </c>
      <c r="P1618" s="5">
        <f t="shared" si="101"/>
        <v>66.369426751592357</v>
      </c>
      <c r="Q1618" s="6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4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5">
        <f t="shared" si="100"/>
        <v>1.4585714285714286</v>
      </c>
      <c r="P1619" s="5">
        <f t="shared" si="101"/>
        <v>64.620253164556956</v>
      </c>
      <c r="Q1619" s="6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4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5">
        <f t="shared" si="100"/>
        <v>1.0506666666666666</v>
      </c>
      <c r="P1620" s="5">
        <f t="shared" si="101"/>
        <v>58.370370370370374</v>
      </c>
      <c r="Q1620" s="6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4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5">
        <f t="shared" si="100"/>
        <v>1.3333333333333333</v>
      </c>
      <c r="P1621" s="5">
        <f t="shared" si="101"/>
        <v>86.956521739130437</v>
      </c>
      <c r="Q1621" s="6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4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5">
        <f t="shared" si="100"/>
        <v>1.1299999999999999</v>
      </c>
      <c r="P1622" s="5">
        <f t="shared" si="101"/>
        <v>66.470588235294116</v>
      </c>
      <c r="Q1622" s="6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4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5">
        <f t="shared" si="100"/>
        <v>1.212</v>
      </c>
      <c r="P1623" s="5">
        <f t="shared" si="101"/>
        <v>163.78378378378378</v>
      </c>
      <c r="Q1623" s="6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5">
        <f t="shared" si="100"/>
        <v>1.0172463768115942</v>
      </c>
      <c r="P1624" s="5">
        <f t="shared" si="101"/>
        <v>107.98461538461538</v>
      </c>
      <c r="Q1624" s="6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4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5">
        <f t="shared" si="100"/>
        <v>1.0106666666666666</v>
      </c>
      <c r="P1625" s="5">
        <f t="shared" si="101"/>
        <v>42.111111111111114</v>
      </c>
      <c r="Q1625" s="6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4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5">
        <f t="shared" si="100"/>
        <v>1.18</v>
      </c>
      <c r="P1626" s="5">
        <f t="shared" si="101"/>
        <v>47.2</v>
      </c>
      <c r="Q1626" s="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4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5">
        <f t="shared" si="100"/>
        <v>1.5533333333333332</v>
      </c>
      <c r="P1627" s="5">
        <f t="shared" si="101"/>
        <v>112.01923076923077</v>
      </c>
      <c r="Q1627" s="6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4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5">
        <f t="shared" si="100"/>
        <v>1.0118750000000001</v>
      </c>
      <c r="P1628" s="5">
        <f t="shared" si="101"/>
        <v>74.953703703703709</v>
      </c>
      <c r="Q1628" s="6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4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5">
        <f t="shared" si="100"/>
        <v>1.17</v>
      </c>
      <c r="P1629" s="5">
        <f t="shared" si="101"/>
        <v>61.578947368421055</v>
      </c>
      <c r="Q1629" s="6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4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5">
        <f t="shared" si="100"/>
        <v>1.00925</v>
      </c>
      <c r="P1630" s="5">
        <f t="shared" si="101"/>
        <v>45.875</v>
      </c>
      <c r="Q1630" s="6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4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5">
        <f t="shared" si="100"/>
        <v>1.0366666666666666</v>
      </c>
      <c r="P1631" s="5">
        <f t="shared" si="101"/>
        <v>75.853658536585371</v>
      </c>
      <c r="Q1631" s="6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4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5">
        <f t="shared" si="100"/>
        <v>2.6524999999999999</v>
      </c>
      <c r="P1632" s="5">
        <f t="shared" si="101"/>
        <v>84.206349206349202</v>
      </c>
      <c r="Q1632" s="6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4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5">
        <f t="shared" si="100"/>
        <v>1.5590999999999999</v>
      </c>
      <c r="P1633" s="5">
        <f t="shared" si="101"/>
        <v>117.22556390977444</v>
      </c>
      <c r="Q1633" s="6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5">
        <f t="shared" si="100"/>
        <v>1.0162500000000001</v>
      </c>
      <c r="P1634" s="5">
        <f t="shared" si="101"/>
        <v>86.489361702127653</v>
      </c>
      <c r="Q1634" s="6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4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5">
        <f t="shared" si="100"/>
        <v>1</v>
      </c>
      <c r="P1635" s="5">
        <f t="shared" si="101"/>
        <v>172.41379310344828</v>
      </c>
      <c r="Q1635" s="6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4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5">
        <f t="shared" si="100"/>
        <v>1.0049999999999999</v>
      </c>
      <c r="P1636" s="5">
        <f t="shared" si="101"/>
        <v>62.8125</v>
      </c>
      <c r="Q1636" s="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4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5">
        <f t="shared" si="100"/>
        <v>1.2529999999999999</v>
      </c>
      <c r="P1637" s="5">
        <f t="shared" si="101"/>
        <v>67.729729729729726</v>
      </c>
      <c r="Q1637" s="6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4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5">
        <f t="shared" si="100"/>
        <v>1.0355555555555556</v>
      </c>
      <c r="P1638" s="5">
        <f t="shared" si="101"/>
        <v>53.5632183908046</v>
      </c>
      <c r="Q1638" s="6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4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5">
        <f t="shared" si="100"/>
        <v>1.038</v>
      </c>
      <c r="P1639" s="5">
        <f t="shared" si="101"/>
        <v>34.6</v>
      </c>
      <c r="Q1639" s="6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4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5">
        <f t="shared" si="100"/>
        <v>1.05</v>
      </c>
      <c r="P1640" s="5">
        <f t="shared" si="101"/>
        <v>38.888888888888886</v>
      </c>
      <c r="Q1640" s="6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4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5">
        <f t="shared" si="100"/>
        <v>1</v>
      </c>
      <c r="P1641" s="5">
        <f t="shared" si="101"/>
        <v>94.736842105263165</v>
      </c>
      <c r="Q1641" s="6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4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5">
        <f t="shared" si="100"/>
        <v>1.6986000000000001</v>
      </c>
      <c r="P1642" s="5">
        <f t="shared" si="101"/>
        <v>39.967058823529413</v>
      </c>
      <c r="Q1642" s="6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4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5">
        <f t="shared" si="100"/>
        <v>1.014</v>
      </c>
      <c r="P1643" s="5">
        <f t="shared" si="101"/>
        <v>97.5</v>
      </c>
      <c r="Q1643" s="6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5">
        <f t="shared" si="100"/>
        <v>1</v>
      </c>
      <c r="P1644" s="5">
        <f t="shared" si="101"/>
        <v>42.857142857142854</v>
      </c>
      <c r="Q1644" s="6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4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5">
        <f t="shared" si="100"/>
        <v>1.2470000000000001</v>
      </c>
      <c r="P1645" s="5">
        <f t="shared" si="101"/>
        <v>168.51351351351352</v>
      </c>
      <c r="Q1645" s="6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4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5">
        <f t="shared" si="100"/>
        <v>1.095</v>
      </c>
      <c r="P1646" s="5">
        <f t="shared" si="101"/>
        <v>85.546875</v>
      </c>
      <c r="Q1646" s="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4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5">
        <f t="shared" si="100"/>
        <v>1.1080000000000001</v>
      </c>
      <c r="P1647" s="5">
        <f t="shared" si="101"/>
        <v>554</v>
      </c>
      <c r="Q1647" s="6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4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5">
        <f t="shared" si="100"/>
        <v>1.1020000000000001</v>
      </c>
      <c r="P1648" s="5">
        <f t="shared" si="101"/>
        <v>26.554216867469879</v>
      </c>
      <c r="Q1648" s="6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4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5">
        <f t="shared" si="100"/>
        <v>1.0471999999999999</v>
      </c>
      <c r="P1649" s="5">
        <f t="shared" si="101"/>
        <v>113.82608695652173</v>
      </c>
      <c r="Q1649" s="6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4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5">
        <f t="shared" si="100"/>
        <v>1.2526086956521738</v>
      </c>
      <c r="P1650" s="5">
        <f t="shared" si="101"/>
        <v>32.011111111111113</v>
      </c>
      <c r="Q1650" s="6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4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5">
        <f t="shared" si="100"/>
        <v>1.0058763157894737</v>
      </c>
      <c r="P1651" s="5">
        <f t="shared" si="101"/>
        <v>47.189259259259259</v>
      </c>
      <c r="Q1651" s="6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4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5">
        <f t="shared" si="100"/>
        <v>1.4155</v>
      </c>
      <c r="P1652" s="5">
        <f t="shared" si="101"/>
        <v>88.46875</v>
      </c>
      <c r="Q1652" s="6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4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5">
        <f t="shared" si="100"/>
        <v>1.0075000000000001</v>
      </c>
      <c r="P1653" s="5">
        <f t="shared" si="101"/>
        <v>100.75</v>
      </c>
      <c r="Q1653" s="6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5">
        <f t="shared" si="100"/>
        <v>1.0066666666666666</v>
      </c>
      <c r="P1654" s="5">
        <f t="shared" si="101"/>
        <v>64.714285714285708</v>
      </c>
      <c r="Q1654" s="6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4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5">
        <f t="shared" si="100"/>
        <v>1.7423040000000001</v>
      </c>
      <c r="P1655" s="5">
        <f t="shared" si="101"/>
        <v>51.854285714285716</v>
      </c>
      <c r="Q1655" s="6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4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5">
        <f t="shared" si="100"/>
        <v>1.199090909090909</v>
      </c>
      <c r="P1656" s="5">
        <f t="shared" si="101"/>
        <v>38.794117647058826</v>
      </c>
      <c r="Q1656" s="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4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5">
        <f t="shared" si="100"/>
        <v>1.4286666666666668</v>
      </c>
      <c r="P1657" s="5">
        <f t="shared" si="101"/>
        <v>44.645833333333336</v>
      </c>
      <c r="Q1657" s="6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4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5">
        <f t="shared" si="100"/>
        <v>1.0033493333333334</v>
      </c>
      <c r="P1658" s="5">
        <f t="shared" si="101"/>
        <v>156.77333333333334</v>
      </c>
      <c r="Q1658" s="6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4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5">
        <f t="shared" si="100"/>
        <v>1.0493380000000001</v>
      </c>
      <c r="P1659" s="5">
        <f t="shared" si="101"/>
        <v>118.70339366515837</v>
      </c>
      <c r="Q1659" s="6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4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5">
        <f t="shared" si="100"/>
        <v>1.3223333333333334</v>
      </c>
      <c r="P1660" s="5">
        <f t="shared" si="101"/>
        <v>74.149532710280369</v>
      </c>
      <c r="Q1660" s="6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4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5">
        <f t="shared" si="100"/>
        <v>1.1279999999999999</v>
      </c>
      <c r="P1661" s="5">
        <f t="shared" si="101"/>
        <v>12.533333333333333</v>
      </c>
      <c r="Q1661" s="6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4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5">
        <f t="shared" si="100"/>
        <v>12.5375</v>
      </c>
      <c r="P1662" s="5">
        <f t="shared" si="101"/>
        <v>27.861111111111111</v>
      </c>
      <c r="Q1662" s="6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4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5">
        <f t="shared" si="100"/>
        <v>1.0250632911392406</v>
      </c>
      <c r="P1663" s="5">
        <f t="shared" si="101"/>
        <v>80.178217821782184</v>
      </c>
      <c r="Q1663" s="6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5">
        <f t="shared" si="100"/>
        <v>1.026375</v>
      </c>
      <c r="P1664" s="5">
        <f t="shared" si="101"/>
        <v>132.43548387096774</v>
      </c>
      <c r="Q1664" s="6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4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5">
        <f t="shared" si="100"/>
        <v>1.08</v>
      </c>
      <c r="P1665" s="5">
        <f t="shared" si="101"/>
        <v>33.75</v>
      </c>
      <c r="Q1665" s="6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4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5">
        <f t="shared" si="100"/>
        <v>1.2240879999999998</v>
      </c>
      <c r="P1666" s="5">
        <f t="shared" si="101"/>
        <v>34.384494382022467</v>
      </c>
      <c r="Q1666" s="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4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5">
        <f t="shared" ref="O1667:O1730" si="104">(E1667/D1667)</f>
        <v>1.1945714285714286</v>
      </c>
      <c r="P1667" s="5">
        <f t="shared" ref="P1667:P1730" si="105">(E1667/L1667)</f>
        <v>44.956989247311824</v>
      </c>
      <c r="Q1667" s="6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4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5">
        <f t="shared" si="104"/>
        <v>1.6088</v>
      </c>
      <c r="P1668" s="5">
        <f t="shared" si="105"/>
        <v>41.04081632653061</v>
      </c>
      <c r="Q1668" s="6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4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5">
        <f t="shared" si="104"/>
        <v>1.2685294117647059</v>
      </c>
      <c r="P1669" s="5">
        <f t="shared" si="105"/>
        <v>52.597560975609753</v>
      </c>
      <c r="Q1669" s="6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4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5">
        <f t="shared" si="104"/>
        <v>1.026375</v>
      </c>
      <c r="P1670" s="5">
        <f t="shared" si="105"/>
        <v>70.784482758620683</v>
      </c>
      <c r="Q1670" s="6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4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5">
        <f t="shared" si="104"/>
        <v>1.3975</v>
      </c>
      <c r="P1671" s="5">
        <f t="shared" si="105"/>
        <v>53.75</v>
      </c>
      <c r="Q1671" s="6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4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5">
        <f t="shared" si="104"/>
        <v>1.026</v>
      </c>
      <c r="P1672" s="5">
        <f t="shared" si="105"/>
        <v>44.608695652173914</v>
      </c>
      <c r="Q1672" s="6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4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5">
        <f t="shared" si="104"/>
        <v>1.0067349999999999</v>
      </c>
      <c r="P1673" s="5">
        <f t="shared" si="105"/>
        <v>26.148961038961041</v>
      </c>
      <c r="Q1673" s="6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5">
        <f t="shared" si="104"/>
        <v>1.1294117647058823</v>
      </c>
      <c r="P1674" s="5">
        <f t="shared" si="105"/>
        <v>39.183673469387756</v>
      </c>
      <c r="Q1674" s="6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4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5">
        <f t="shared" si="104"/>
        <v>1.2809523809523808</v>
      </c>
      <c r="P1675" s="5">
        <f t="shared" si="105"/>
        <v>45.593220338983052</v>
      </c>
      <c r="Q1675" s="6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4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5">
        <f t="shared" si="104"/>
        <v>2.0169999999999999</v>
      </c>
      <c r="P1676" s="5">
        <f t="shared" si="105"/>
        <v>89.247787610619469</v>
      </c>
      <c r="Q1676" s="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4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5">
        <f t="shared" si="104"/>
        <v>1.37416</v>
      </c>
      <c r="P1677" s="5">
        <f t="shared" si="105"/>
        <v>40.416470588235299</v>
      </c>
      <c r="Q1677" s="6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4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5">
        <f t="shared" si="104"/>
        <v>1.1533333333333333</v>
      </c>
      <c r="P1678" s="5">
        <f t="shared" si="105"/>
        <v>82.38095238095238</v>
      </c>
      <c r="Q1678" s="6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4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5">
        <f t="shared" si="104"/>
        <v>1.1166666666666667</v>
      </c>
      <c r="P1679" s="5">
        <f t="shared" si="105"/>
        <v>159.52380952380952</v>
      </c>
      <c r="Q1679" s="6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4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5">
        <f t="shared" si="104"/>
        <v>1.1839999999999999</v>
      </c>
      <c r="P1680" s="5">
        <f t="shared" si="105"/>
        <v>36.244897959183675</v>
      </c>
      <c r="Q1680" s="6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4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5">
        <f t="shared" si="104"/>
        <v>1.75</v>
      </c>
      <c r="P1681" s="5">
        <f t="shared" si="105"/>
        <v>62.5</v>
      </c>
      <c r="Q1681" s="6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4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5">
        <f t="shared" si="104"/>
        <v>1.175</v>
      </c>
      <c r="P1682" s="5">
        <f t="shared" si="105"/>
        <v>47</v>
      </c>
      <c r="Q1682" s="6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4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5">
        <f t="shared" si="104"/>
        <v>1.0142212307692309</v>
      </c>
      <c r="P1683" s="5">
        <f t="shared" si="105"/>
        <v>74.575090497737563</v>
      </c>
      <c r="Q1683" s="6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5">
        <f t="shared" si="104"/>
        <v>0</v>
      </c>
      <c r="P1684" s="5" t="e">
        <f t="shared" si="105"/>
        <v>#DIV/0!</v>
      </c>
      <c r="Q1684" s="6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4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5">
        <f t="shared" si="104"/>
        <v>0.21714285714285714</v>
      </c>
      <c r="P1685" s="5">
        <f t="shared" si="105"/>
        <v>76</v>
      </c>
      <c r="Q1685" s="6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4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5">
        <f t="shared" si="104"/>
        <v>1.0912500000000001</v>
      </c>
      <c r="P1686" s="5">
        <f t="shared" si="105"/>
        <v>86.43564356435644</v>
      </c>
      <c r="Q1686" s="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4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5">
        <f t="shared" si="104"/>
        <v>1.0285714285714285</v>
      </c>
      <c r="P1687" s="5">
        <f t="shared" si="105"/>
        <v>24</v>
      </c>
      <c r="Q1687" s="6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4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5">
        <f t="shared" si="104"/>
        <v>3.5999999999999999E-3</v>
      </c>
      <c r="P1688" s="5">
        <f t="shared" si="105"/>
        <v>18</v>
      </c>
      <c r="Q1688" s="6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4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5">
        <f t="shared" si="104"/>
        <v>0.3125</v>
      </c>
      <c r="P1689" s="5">
        <f t="shared" si="105"/>
        <v>80.128205128205124</v>
      </c>
      <c r="Q1689" s="6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4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5">
        <f t="shared" si="104"/>
        <v>0.443</v>
      </c>
      <c r="P1690" s="5">
        <f t="shared" si="105"/>
        <v>253.14285714285714</v>
      </c>
      <c r="Q1690" s="6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4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5">
        <f t="shared" si="104"/>
        <v>1</v>
      </c>
      <c r="P1691" s="5">
        <f t="shared" si="105"/>
        <v>171.42857142857142</v>
      </c>
      <c r="Q1691" s="6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4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5">
        <f t="shared" si="104"/>
        <v>0.254</v>
      </c>
      <c r="P1692" s="5">
        <f t="shared" si="105"/>
        <v>57.727272727272727</v>
      </c>
      <c r="Q1692" s="6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4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5">
        <f t="shared" si="104"/>
        <v>0.33473333333333333</v>
      </c>
      <c r="P1693" s="5">
        <f t="shared" si="105"/>
        <v>264.26315789473682</v>
      </c>
      <c r="Q1693" s="6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5">
        <f t="shared" si="104"/>
        <v>0.47799999999999998</v>
      </c>
      <c r="P1694" s="5">
        <f t="shared" si="105"/>
        <v>159.33333333333334</v>
      </c>
      <c r="Q1694" s="6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4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5">
        <f t="shared" si="104"/>
        <v>9.3333333333333338E-2</v>
      </c>
      <c r="P1695" s="5">
        <f t="shared" si="105"/>
        <v>35</v>
      </c>
      <c r="Q1695" s="6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4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5">
        <f t="shared" si="104"/>
        <v>5.0000000000000001E-4</v>
      </c>
      <c r="P1696" s="5">
        <f t="shared" si="105"/>
        <v>5</v>
      </c>
      <c r="Q1696" s="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4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5">
        <f t="shared" si="104"/>
        <v>0.11708333333333333</v>
      </c>
      <c r="P1697" s="5">
        <f t="shared" si="105"/>
        <v>61.086956521739133</v>
      </c>
      <c r="Q1697" s="6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4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5">
        <f t="shared" si="104"/>
        <v>0</v>
      </c>
      <c r="P1698" s="5" t="e">
        <f t="shared" si="105"/>
        <v>#DIV/0!</v>
      </c>
      <c r="Q1698" s="6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4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5">
        <f t="shared" si="104"/>
        <v>0.20208000000000001</v>
      </c>
      <c r="P1699" s="5">
        <f t="shared" si="105"/>
        <v>114.81818181818181</v>
      </c>
      <c r="Q1699" s="6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4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5">
        <f t="shared" si="104"/>
        <v>0</v>
      </c>
      <c r="P1700" s="5" t="e">
        <f t="shared" si="105"/>
        <v>#DIV/0!</v>
      </c>
      <c r="Q1700" s="6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4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5">
        <f t="shared" si="104"/>
        <v>4.2311459353574929E-2</v>
      </c>
      <c r="P1701" s="5">
        <f t="shared" si="105"/>
        <v>54</v>
      </c>
      <c r="Q1701" s="6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4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5">
        <f t="shared" si="104"/>
        <v>0.2606</v>
      </c>
      <c r="P1702" s="5">
        <f t="shared" si="105"/>
        <v>65.974683544303801</v>
      </c>
      <c r="Q1702" s="6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4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5">
        <f t="shared" si="104"/>
        <v>1.9801980198019802E-3</v>
      </c>
      <c r="P1703" s="5">
        <f t="shared" si="105"/>
        <v>5</v>
      </c>
      <c r="Q1703" s="6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5">
        <f t="shared" si="104"/>
        <v>6.0606060606060605E-5</v>
      </c>
      <c r="P1704" s="5">
        <f t="shared" si="105"/>
        <v>1</v>
      </c>
      <c r="Q1704" s="6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4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5">
        <f t="shared" si="104"/>
        <v>1.0200000000000001E-2</v>
      </c>
      <c r="P1705" s="5">
        <f t="shared" si="105"/>
        <v>25.5</v>
      </c>
      <c r="Q1705" s="6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4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5">
        <f t="shared" si="104"/>
        <v>0.65100000000000002</v>
      </c>
      <c r="P1706" s="5">
        <f t="shared" si="105"/>
        <v>118.36363636363636</v>
      </c>
      <c r="Q1706" s="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4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5">
        <f t="shared" si="104"/>
        <v>0</v>
      </c>
      <c r="P1707" s="5" t="e">
        <f t="shared" si="105"/>
        <v>#DIV/0!</v>
      </c>
      <c r="Q1707" s="6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4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5">
        <f t="shared" si="104"/>
        <v>0</v>
      </c>
      <c r="P1708" s="5" t="e">
        <f t="shared" si="105"/>
        <v>#DIV/0!</v>
      </c>
      <c r="Q1708" s="6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4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5">
        <f t="shared" si="104"/>
        <v>9.74E-2</v>
      </c>
      <c r="P1709" s="5">
        <f t="shared" si="105"/>
        <v>54.111111111111114</v>
      </c>
      <c r="Q1709" s="6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4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5">
        <f t="shared" si="104"/>
        <v>0</v>
      </c>
      <c r="P1710" s="5" t="e">
        <f t="shared" si="105"/>
        <v>#DIV/0!</v>
      </c>
      <c r="Q1710" s="6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4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5">
        <f t="shared" si="104"/>
        <v>4.8571428571428571E-2</v>
      </c>
      <c r="P1711" s="5">
        <f t="shared" si="105"/>
        <v>21.25</v>
      </c>
      <c r="Q1711" s="6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4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5">
        <f t="shared" si="104"/>
        <v>6.7999999999999996E-3</v>
      </c>
      <c r="P1712" s="5">
        <f t="shared" si="105"/>
        <v>34</v>
      </c>
      <c r="Q1712" s="6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4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5">
        <f t="shared" si="104"/>
        <v>0.105</v>
      </c>
      <c r="P1713" s="5">
        <f t="shared" si="105"/>
        <v>525</v>
      </c>
      <c r="Q1713" s="6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5">
        <f t="shared" si="104"/>
        <v>0</v>
      </c>
      <c r="P1714" s="5" t="e">
        <f t="shared" si="105"/>
        <v>#DIV/0!</v>
      </c>
      <c r="Q1714" s="6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4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5">
        <f t="shared" si="104"/>
        <v>1.6666666666666666E-2</v>
      </c>
      <c r="P1715" s="5">
        <f t="shared" si="105"/>
        <v>50</v>
      </c>
      <c r="Q1715" s="6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4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5">
        <f t="shared" si="104"/>
        <v>7.868E-2</v>
      </c>
      <c r="P1716" s="5">
        <f t="shared" si="105"/>
        <v>115.70588235294117</v>
      </c>
      <c r="Q1716" s="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4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5">
        <f t="shared" si="104"/>
        <v>2.2000000000000001E-3</v>
      </c>
      <c r="P1717" s="5">
        <f t="shared" si="105"/>
        <v>5.5</v>
      </c>
      <c r="Q1717" s="6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4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5">
        <f t="shared" si="104"/>
        <v>7.4999999999999997E-2</v>
      </c>
      <c r="P1718" s="5">
        <f t="shared" si="105"/>
        <v>50</v>
      </c>
      <c r="Q1718" s="6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4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5">
        <f t="shared" si="104"/>
        <v>0.42725880551301687</v>
      </c>
      <c r="P1719" s="5">
        <f t="shared" si="105"/>
        <v>34.024390243902438</v>
      </c>
      <c r="Q1719" s="6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4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5">
        <f t="shared" si="104"/>
        <v>2.142857142857143E-3</v>
      </c>
      <c r="P1720" s="5">
        <f t="shared" si="105"/>
        <v>37.5</v>
      </c>
      <c r="Q1720" s="6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4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5">
        <f t="shared" si="104"/>
        <v>8.7500000000000008E-3</v>
      </c>
      <c r="P1721" s="5">
        <f t="shared" si="105"/>
        <v>11.666666666666666</v>
      </c>
      <c r="Q1721" s="6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4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5">
        <f t="shared" si="104"/>
        <v>5.6250000000000001E-2</v>
      </c>
      <c r="P1722" s="5">
        <f t="shared" si="105"/>
        <v>28.125</v>
      </c>
      <c r="Q1722" s="6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4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5">
        <f t="shared" si="104"/>
        <v>0</v>
      </c>
      <c r="P1723" s="5" t="e">
        <f t="shared" si="105"/>
        <v>#DIV/0!</v>
      </c>
      <c r="Q1723" s="6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5">
        <f t="shared" si="104"/>
        <v>3.4722222222222224E-4</v>
      </c>
      <c r="P1724" s="5">
        <f t="shared" si="105"/>
        <v>1</v>
      </c>
      <c r="Q1724" s="6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4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5">
        <f t="shared" si="104"/>
        <v>6.5000000000000002E-2</v>
      </c>
      <c r="P1725" s="5">
        <f t="shared" si="105"/>
        <v>216.66666666666666</v>
      </c>
      <c r="Q1725" s="6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4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5">
        <f t="shared" si="104"/>
        <v>5.8333333333333336E-3</v>
      </c>
      <c r="P1726" s="5">
        <f t="shared" si="105"/>
        <v>8.75</v>
      </c>
      <c r="Q1726" s="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4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5">
        <f t="shared" si="104"/>
        <v>0.10181818181818182</v>
      </c>
      <c r="P1727" s="5">
        <f t="shared" si="105"/>
        <v>62.222222222222221</v>
      </c>
      <c r="Q1727" s="6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4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5">
        <f t="shared" si="104"/>
        <v>0.33784615384615385</v>
      </c>
      <c r="P1728" s="5">
        <f t="shared" si="105"/>
        <v>137.25</v>
      </c>
      <c r="Q1728" s="6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4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5">
        <f t="shared" si="104"/>
        <v>3.3333333333333332E-4</v>
      </c>
      <c r="P1729" s="5">
        <f t="shared" si="105"/>
        <v>1</v>
      </c>
      <c r="Q1729" s="6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4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5">
        <f t="shared" si="104"/>
        <v>0.68400000000000005</v>
      </c>
      <c r="P1730" s="5">
        <f t="shared" si="105"/>
        <v>122.14285714285714</v>
      </c>
      <c r="Q1730" s="6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4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5">
        <f t="shared" ref="O1731:O1794" si="108">(E1731/D1731)</f>
        <v>0</v>
      </c>
      <c r="P1731" s="5" t="e">
        <f t="shared" ref="P1731:P1794" si="109">(E1731/L1731)</f>
        <v>#DIV/0!</v>
      </c>
      <c r="Q1731" s="6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4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5">
        <f t="shared" si="108"/>
        <v>0</v>
      </c>
      <c r="P1732" s="5" t="e">
        <f t="shared" si="109"/>
        <v>#DIV/0!</v>
      </c>
      <c r="Q1732" s="6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4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5">
        <f t="shared" si="108"/>
        <v>0</v>
      </c>
      <c r="P1733" s="5" t="e">
        <f t="shared" si="109"/>
        <v>#DIV/0!</v>
      </c>
      <c r="Q1733" s="6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5">
        <f t="shared" si="108"/>
        <v>0</v>
      </c>
      <c r="P1734" s="5" t="e">
        <f t="shared" si="109"/>
        <v>#DIV/0!</v>
      </c>
      <c r="Q1734" s="6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4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5">
        <f t="shared" si="108"/>
        <v>0</v>
      </c>
      <c r="P1735" s="5" t="e">
        <f t="shared" si="109"/>
        <v>#DIV/0!</v>
      </c>
      <c r="Q1735" s="6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4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5">
        <f t="shared" si="108"/>
        <v>2.2222222222222223E-4</v>
      </c>
      <c r="P1736" s="5">
        <f t="shared" si="109"/>
        <v>1</v>
      </c>
      <c r="Q1736" s="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4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5">
        <f t="shared" si="108"/>
        <v>0.11</v>
      </c>
      <c r="P1737" s="5">
        <f t="shared" si="109"/>
        <v>55</v>
      </c>
      <c r="Q1737" s="6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4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5">
        <f t="shared" si="108"/>
        <v>7.3333333333333332E-3</v>
      </c>
      <c r="P1738" s="5">
        <f t="shared" si="109"/>
        <v>22</v>
      </c>
      <c r="Q1738" s="6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4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5">
        <f t="shared" si="108"/>
        <v>0.21249999999999999</v>
      </c>
      <c r="P1739" s="5">
        <f t="shared" si="109"/>
        <v>56.666666666666664</v>
      </c>
      <c r="Q1739" s="6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4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5">
        <f t="shared" si="108"/>
        <v>4.0000000000000001E-3</v>
      </c>
      <c r="P1740" s="5">
        <f t="shared" si="109"/>
        <v>20</v>
      </c>
      <c r="Q1740" s="6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4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5">
        <f t="shared" si="108"/>
        <v>1E-3</v>
      </c>
      <c r="P1741" s="5">
        <f t="shared" si="109"/>
        <v>1</v>
      </c>
      <c r="Q1741" s="6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4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5">
        <f t="shared" si="108"/>
        <v>0</v>
      </c>
      <c r="P1742" s="5" t="e">
        <f t="shared" si="109"/>
        <v>#DIV/0!</v>
      </c>
      <c r="Q1742" s="6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4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5">
        <f t="shared" si="108"/>
        <v>1.1083333333333334</v>
      </c>
      <c r="P1743" s="5">
        <f t="shared" si="109"/>
        <v>25.576923076923077</v>
      </c>
      <c r="Q1743" s="6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5">
        <f t="shared" si="108"/>
        <v>1.0874999999999999</v>
      </c>
      <c r="P1744" s="5">
        <f t="shared" si="109"/>
        <v>63.970588235294116</v>
      </c>
      <c r="Q1744" s="6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4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5">
        <f t="shared" si="108"/>
        <v>1.0041666666666667</v>
      </c>
      <c r="P1745" s="5">
        <f t="shared" si="109"/>
        <v>89.925373134328353</v>
      </c>
      <c r="Q1745" s="6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4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5">
        <f t="shared" si="108"/>
        <v>1.1845454545454546</v>
      </c>
      <c r="P1746" s="5">
        <f t="shared" si="109"/>
        <v>93.071428571428569</v>
      </c>
      <c r="Q1746" s="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4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5">
        <f t="shared" si="108"/>
        <v>1.1401428571428571</v>
      </c>
      <c r="P1747" s="5">
        <f t="shared" si="109"/>
        <v>89.674157303370791</v>
      </c>
      <c r="Q1747" s="6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4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5">
        <f t="shared" si="108"/>
        <v>1.4810000000000001</v>
      </c>
      <c r="P1748" s="5">
        <f t="shared" si="109"/>
        <v>207.61682242990653</v>
      </c>
      <c r="Q1748" s="6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4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5">
        <f t="shared" si="108"/>
        <v>1.0495555555555556</v>
      </c>
      <c r="P1749" s="5">
        <f t="shared" si="109"/>
        <v>59.408805031446541</v>
      </c>
      <c r="Q1749" s="6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4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5">
        <f t="shared" si="108"/>
        <v>1.29948</v>
      </c>
      <c r="P1750" s="5">
        <f t="shared" si="109"/>
        <v>358.97237569060775</v>
      </c>
      <c r="Q1750" s="6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4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5">
        <f t="shared" si="108"/>
        <v>1.2348756218905472</v>
      </c>
      <c r="P1751" s="5">
        <f t="shared" si="109"/>
        <v>94.736641221374043</v>
      </c>
      <c r="Q1751" s="6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4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5">
        <f t="shared" si="108"/>
        <v>2.0162</v>
      </c>
      <c r="P1752" s="5">
        <f t="shared" si="109"/>
        <v>80.647999999999996</v>
      </c>
      <c r="Q1752" s="6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4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5">
        <f t="shared" si="108"/>
        <v>1.0289999999999999</v>
      </c>
      <c r="P1753" s="5">
        <f t="shared" si="109"/>
        <v>168.68852459016392</v>
      </c>
      <c r="Q1753" s="6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5">
        <f t="shared" si="108"/>
        <v>2.6016666666666666</v>
      </c>
      <c r="P1754" s="5">
        <f t="shared" si="109"/>
        <v>34.68888888888889</v>
      </c>
      <c r="Q1754" s="6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4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5">
        <f t="shared" si="108"/>
        <v>1.08</v>
      </c>
      <c r="P1755" s="5">
        <f t="shared" si="109"/>
        <v>462.85714285714283</v>
      </c>
      <c r="Q1755" s="6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4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5">
        <f t="shared" si="108"/>
        <v>1.1052941176470588</v>
      </c>
      <c r="P1756" s="5">
        <f t="shared" si="109"/>
        <v>104.38888888888889</v>
      </c>
      <c r="Q1756" s="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4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5">
        <f t="shared" si="108"/>
        <v>1.2</v>
      </c>
      <c r="P1757" s="5">
        <f t="shared" si="109"/>
        <v>7.5</v>
      </c>
      <c r="Q1757" s="6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4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5">
        <f t="shared" si="108"/>
        <v>1.0282909090909091</v>
      </c>
      <c r="P1758" s="5">
        <f t="shared" si="109"/>
        <v>47.13</v>
      </c>
      <c r="Q1758" s="6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4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5">
        <f t="shared" si="108"/>
        <v>1.1599999999999999</v>
      </c>
      <c r="P1759" s="5">
        <f t="shared" si="109"/>
        <v>414.28571428571428</v>
      </c>
      <c r="Q1759" s="6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4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5">
        <f t="shared" si="108"/>
        <v>1.147</v>
      </c>
      <c r="P1760" s="5">
        <f t="shared" si="109"/>
        <v>42.481481481481481</v>
      </c>
      <c r="Q1760" s="6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4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5">
        <f t="shared" si="108"/>
        <v>1.0660000000000001</v>
      </c>
      <c r="P1761" s="5">
        <f t="shared" si="109"/>
        <v>108.77551020408163</v>
      </c>
      <c r="Q1761" s="6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4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5">
        <f t="shared" si="108"/>
        <v>1.6544000000000001</v>
      </c>
      <c r="P1762" s="5">
        <f t="shared" si="109"/>
        <v>81.098039215686271</v>
      </c>
      <c r="Q1762" s="6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4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5">
        <f t="shared" si="108"/>
        <v>1.55</v>
      </c>
      <c r="P1763" s="5">
        <f t="shared" si="109"/>
        <v>51.666666666666664</v>
      </c>
      <c r="Q1763" s="6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5">
        <f t="shared" si="108"/>
        <v>8.85</v>
      </c>
      <c r="P1764" s="5">
        <f t="shared" si="109"/>
        <v>35.4</v>
      </c>
      <c r="Q1764" s="6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4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5">
        <f t="shared" si="108"/>
        <v>1.0190833333333333</v>
      </c>
      <c r="P1765" s="5">
        <f t="shared" si="109"/>
        <v>103.63559322033899</v>
      </c>
      <c r="Q1765" s="6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4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5">
        <f t="shared" si="108"/>
        <v>0.19600000000000001</v>
      </c>
      <c r="P1766" s="5">
        <f t="shared" si="109"/>
        <v>55.282051282051285</v>
      </c>
      <c r="Q1766" s="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4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5">
        <f t="shared" si="108"/>
        <v>0.59467839999999994</v>
      </c>
      <c r="P1767" s="5">
        <f t="shared" si="109"/>
        <v>72.16970873786407</v>
      </c>
      <c r="Q1767" s="6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4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5">
        <f t="shared" si="108"/>
        <v>0</v>
      </c>
      <c r="P1768" s="5" t="e">
        <f t="shared" si="109"/>
        <v>#DIV/0!</v>
      </c>
      <c r="Q1768" s="6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4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5">
        <f t="shared" si="108"/>
        <v>0.4572</v>
      </c>
      <c r="P1769" s="5">
        <f t="shared" si="109"/>
        <v>58.615384615384613</v>
      </c>
      <c r="Q1769" s="6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4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5">
        <f t="shared" si="108"/>
        <v>3.7400000000000003E-2</v>
      </c>
      <c r="P1770" s="5">
        <f t="shared" si="109"/>
        <v>12.466666666666667</v>
      </c>
      <c r="Q1770" s="6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4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5">
        <f t="shared" si="108"/>
        <v>2.7025E-2</v>
      </c>
      <c r="P1771" s="5">
        <f t="shared" si="109"/>
        <v>49.136363636363633</v>
      </c>
      <c r="Q1771" s="6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4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5">
        <f t="shared" si="108"/>
        <v>0.56514285714285717</v>
      </c>
      <c r="P1772" s="5">
        <f t="shared" si="109"/>
        <v>150.5</v>
      </c>
      <c r="Q1772" s="6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4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5">
        <f t="shared" si="108"/>
        <v>0.21309523809523809</v>
      </c>
      <c r="P1773" s="5">
        <f t="shared" si="109"/>
        <v>35.799999999999997</v>
      </c>
      <c r="Q1773" s="6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5">
        <f t="shared" si="108"/>
        <v>0.156</v>
      </c>
      <c r="P1774" s="5">
        <f t="shared" si="109"/>
        <v>45.157894736842103</v>
      </c>
      <c r="Q1774" s="6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4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5">
        <f t="shared" si="108"/>
        <v>6.2566666666666673E-2</v>
      </c>
      <c r="P1775" s="5">
        <f t="shared" si="109"/>
        <v>98.78947368421052</v>
      </c>
      <c r="Q1775" s="6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4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5">
        <f t="shared" si="108"/>
        <v>0.4592</v>
      </c>
      <c r="P1776" s="5">
        <f t="shared" si="109"/>
        <v>88.307692307692307</v>
      </c>
      <c r="Q1776" s="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4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5">
        <f t="shared" si="108"/>
        <v>0.65101538461538466</v>
      </c>
      <c r="P1777" s="5">
        <f t="shared" si="109"/>
        <v>170.62903225806451</v>
      </c>
      <c r="Q1777" s="6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4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5">
        <f t="shared" si="108"/>
        <v>6.7000000000000004E-2</v>
      </c>
      <c r="P1778" s="5">
        <f t="shared" si="109"/>
        <v>83.75</v>
      </c>
      <c r="Q1778" s="6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4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5">
        <f t="shared" si="108"/>
        <v>0.135625</v>
      </c>
      <c r="P1779" s="5">
        <f t="shared" si="109"/>
        <v>65.099999999999994</v>
      </c>
      <c r="Q1779" s="6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4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5">
        <f t="shared" si="108"/>
        <v>1.9900000000000001E-2</v>
      </c>
      <c r="P1780" s="5">
        <f t="shared" si="109"/>
        <v>66.333333333333329</v>
      </c>
      <c r="Q1780" s="6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4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5">
        <f t="shared" si="108"/>
        <v>0.36236363636363639</v>
      </c>
      <c r="P1781" s="5">
        <f t="shared" si="109"/>
        <v>104.89473684210526</v>
      </c>
      <c r="Q1781" s="6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4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5">
        <f t="shared" si="108"/>
        <v>0.39743333333333336</v>
      </c>
      <c r="P1782" s="5">
        <f t="shared" si="109"/>
        <v>78.440789473684205</v>
      </c>
      <c r="Q1782" s="6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4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5">
        <f t="shared" si="108"/>
        <v>0.25763636363636366</v>
      </c>
      <c r="P1783" s="5">
        <f t="shared" si="109"/>
        <v>59.041666666666664</v>
      </c>
      <c r="Q1783" s="6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5">
        <f t="shared" si="108"/>
        <v>0.15491428571428573</v>
      </c>
      <c r="P1784" s="5">
        <f t="shared" si="109"/>
        <v>71.34210526315789</v>
      </c>
      <c r="Q1784" s="6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4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5">
        <f t="shared" si="108"/>
        <v>0.236925</v>
      </c>
      <c r="P1785" s="5">
        <f t="shared" si="109"/>
        <v>51.227027027027027</v>
      </c>
      <c r="Q1785" s="6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4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5">
        <f t="shared" si="108"/>
        <v>0.39760000000000001</v>
      </c>
      <c r="P1786" s="5">
        <f t="shared" si="109"/>
        <v>60.242424242424242</v>
      </c>
      <c r="Q1786" s="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4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5">
        <f t="shared" si="108"/>
        <v>0.20220833333333332</v>
      </c>
      <c r="P1787" s="5">
        <f t="shared" si="109"/>
        <v>44.935185185185183</v>
      </c>
      <c r="Q1787" s="6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4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5">
        <f t="shared" si="108"/>
        <v>0.47631578947368419</v>
      </c>
      <c r="P1788" s="5">
        <f t="shared" si="109"/>
        <v>31.206896551724139</v>
      </c>
      <c r="Q1788" s="6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4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5">
        <f t="shared" si="108"/>
        <v>0.15329999999999999</v>
      </c>
      <c r="P1789" s="5">
        <f t="shared" si="109"/>
        <v>63.875</v>
      </c>
      <c r="Q1789" s="6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4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5">
        <f t="shared" si="108"/>
        <v>1.3818181818181818E-2</v>
      </c>
      <c r="P1790" s="5">
        <f t="shared" si="109"/>
        <v>19</v>
      </c>
      <c r="Q1790" s="6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4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5">
        <f t="shared" si="108"/>
        <v>5.0000000000000001E-3</v>
      </c>
      <c r="P1791" s="5">
        <f t="shared" si="109"/>
        <v>10</v>
      </c>
      <c r="Q1791" s="6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4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5">
        <f t="shared" si="108"/>
        <v>4.9575757575757579E-2</v>
      </c>
      <c r="P1792" s="5">
        <f t="shared" si="109"/>
        <v>109.06666666666666</v>
      </c>
      <c r="Q1792" s="6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4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5">
        <f t="shared" si="108"/>
        <v>3.5666666666666666E-2</v>
      </c>
      <c r="P1793" s="5">
        <f t="shared" si="109"/>
        <v>26.75</v>
      </c>
      <c r="Q1793" s="6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5">
        <f t="shared" si="108"/>
        <v>0.61124000000000001</v>
      </c>
      <c r="P1794" s="5">
        <f t="shared" si="109"/>
        <v>109.93525179856115</v>
      </c>
      <c r="Q1794" s="6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4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5">
        <f t="shared" ref="O1795:O1858" si="112">(E1795/D1795)</f>
        <v>1.3333333333333334E-2</v>
      </c>
      <c r="P1795" s="5">
        <f t="shared" ref="P1795:P1858" si="113">(E1795/L1795)</f>
        <v>20</v>
      </c>
      <c r="Q1795" s="6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4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5">
        <f t="shared" si="112"/>
        <v>0.11077777777777778</v>
      </c>
      <c r="P1796" s="5">
        <f t="shared" si="113"/>
        <v>55.388888888888886</v>
      </c>
      <c r="Q1796" s="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4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5">
        <f t="shared" si="112"/>
        <v>0.38735714285714284</v>
      </c>
      <c r="P1797" s="5">
        <f t="shared" si="113"/>
        <v>133.90123456790124</v>
      </c>
      <c r="Q1797" s="6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4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5">
        <f t="shared" si="112"/>
        <v>0.22052631578947368</v>
      </c>
      <c r="P1798" s="5">
        <f t="shared" si="113"/>
        <v>48.720930232558139</v>
      </c>
      <c r="Q1798" s="6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4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5">
        <f t="shared" si="112"/>
        <v>0.67549999999999999</v>
      </c>
      <c r="P1799" s="5">
        <f t="shared" si="113"/>
        <v>48.25</v>
      </c>
      <c r="Q1799" s="6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4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5">
        <f t="shared" si="112"/>
        <v>0.136375</v>
      </c>
      <c r="P1800" s="5">
        <f t="shared" si="113"/>
        <v>58.972972972972975</v>
      </c>
      <c r="Q1800" s="6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4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5">
        <f t="shared" si="112"/>
        <v>1.7457500000000001E-2</v>
      </c>
      <c r="P1801" s="5">
        <f t="shared" si="113"/>
        <v>11.638333333333334</v>
      </c>
      <c r="Q1801" s="6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4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5">
        <f t="shared" si="112"/>
        <v>0.20449632511889321</v>
      </c>
      <c r="P1802" s="5">
        <f t="shared" si="113"/>
        <v>83.716814159292042</v>
      </c>
      <c r="Q1802" s="6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4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5">
        <f t="shared" si="112"/>
        <v>0.13852941176470587</v>
      </c>
      <c r="P1803" s="5">
        <f t="shared" si="113"/>
        <v>63.648648648648646</v>
      </c>
      <c r="Q1803" s="6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5">
        <f t="shared" si="112"/>
        <v>0.48485714285714288</v>
      </c>
      <c r="P1804" s="5">
        <f t="shared" si="113"/>
        <v>94.277777777777771</v>
      </c>
      <c r="Q1804" s="6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4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5">
        <f t="shared" si="112"/>
        <v>0.308</v>
      </c>
      <c r="P1805" s="5">
        <f t="shared" si="113"/>
        <v>71.86666666666666</v>
      </c>
      <c r="Q1805" s="6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4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5">
        <f t="shared" si="112"/>
        <v>0.35174193548387095</v>
      </c>
      <c r="P1806" s="5">
        <f t="shared" si="113"/>
        <v>104.84615384615384</v>
      </c>
      <c r="Q1806" s="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4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5">
        <f t="shared" si="112"/>
        <v>0.36404444444444445</v>
      </c>
      <c r="P1807" s="5">
        <f t="shared" si="113"/>
        <v>67.139344262295083</v>
      </c>
      <c r="Q1807" s="6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4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5">
        <f t="shared" si="112"/>
        <v>2.955E-2</v>
      </c>
      <c r="P1808" s="5">
        <f t="shared" si="113"/>
        <v>73.875</v>
      </c>
      <c r="Q1808" s="6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4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5">
        <f t="shared" si="112"/>
        <v>0.1106</v>
      </c>
      <c r="P1809" s="5">
        <f t="shared" si="113"/>
        <v>69.125</v>
      </c>
      <c r="Q1809" s="6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4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5">
        <f t="shared" si="112"/>
        <v>0.41407142857142859</v>
      </c>
      <c r="P1810" s="5">
        <f t="shared" si="113"/>
        <v>120.77083333333333</v>
      </c>
      <c r="Q1810" s="6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4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5">
        <f t="shared" si="112"/>
        <v>0.10857142857142857</v>
      </c>
      <c r="P1811" s="5">
        <f t="shared" si="113"/>
        <v>42.222222222222221</v>
      </c>
      <c r="Q1811" s="6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4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5">
        <f t="shared" si="112"/>
        <v>3.3333333333333333E-2</v>
      </c>
      <c r="P1812" s="5">
        <f t="shared" si="113"/>
        <v>7.5</v>
      </c>
      <c r="Q1812" s="6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4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5">
        <f t="shared" si="112"/>
        <v>7.407407407407407E-4</v>
      </c>
      <c r="P1813" s="5">
        <f t="shared" si="113"/>
        <v>1.5384615384615385</v>
      </c>
      <c r="Q1813" s="6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5">
        <f t="shared" si="112"/>
        <v>0.13307692307692306</v>
      </c>
      <c r="P1814" s="5">
        <f t="shared" si="113"/>
        <v>37.608695652173914</v>
      </c>
      <c r="Q1814" s="6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4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5">
        <f t="shared" si="112"/>
        <v>0</v>
      </c>
      <c r="P1815" s="5" t="e">
        <f t="shared" si="113"/>
        <v>#DIV/0!</v>
      </c>
      <c r="Q1815" s="6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4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5">
        <f t="shared" si="112"/>
        <v>0.49183333333333334</v>
      </c>
      <c r="P1816" s="5">
        <f t="shared" si="113"/>
        <v>42.157142857142858</v>
      </c>
      <c r="Q1816" s="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4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5">
        <f t="shared" si="112"/>
        <v>0</v>
      </c>
      <c r="P1817" s="5" t="e">
        <f t="shared" si="113"/>
        <v>#DIV/0!</v>
      </c>
      <c r="Q1817" s="6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4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5">
        <f t="shared" si="112"/>
        <v>2.036E-2</v>
      </c>
      <c r="P1818" s="5">
        <f t="shared" si="113"/>
        <v>84.833333333333329</v>
      </c>
      <c r="Q1818" s="6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4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5">
        <f t="shared" si="112"/>
        <v>0.52327777777777773</v>
      </c>
      <c r="P1819" s="5">
        <f t="shared" si="113"/>
        <v>94.19</v>
      </c>
      <c r="Q1819" s="6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4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5">
        <f t="shared" si="112"/>
        <v>0</v>
      </c>
      <c r="P1820" s="5" t="e">
        <f t="shared" si="113"/>
        <v>#DIV/0!</v>
      </c>
      <c r="Q1820" s="6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4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5">
        <f t="shared" si="112"/>
        <v>2.0833333333333332E-2</v>
      </c>
      <c r="P1821" s="5">
        <f t="shared" si="113"/>
        <v>6.25</v>
      </c>
      <c r="Q1821" s="6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4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5">
        <f t="shared" si="112"/>
        <v>6.565384615384616E-2</v>
      </c>
      <c r="P1822" s="5">
        <f t="shared" si="113"/>
        <v>213.375</v>
      </c>
      <c r="Q1822" s="6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4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5">
        <f t="shared" si="112"/>
        <v>1.3489</v>
      </c>
      <c r="P1823" s="5">
        <f t="shared" si="113"/>
        <v>59.162280701754383</v>
      </c>
      <c r="Q1823" s="6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5">
        <f t="shared" si="112"/>
        <v>1</v>
      </c>
      <c r="P1824" s="5">
        <f t="shared" si="113"/>
        <v>27.272727272727273</v>
      </c>
      <c r="Q1824" s="6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4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5">
        <f t="shared" si="112"/>
        <v>1.1585714285714286</v>
      </c>
      <c r="P1825" s="5">
        <f t="shared" si="113"/>
        <v>24.575757575757574</v>
      </c>
      <c r="Q1825" s="6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4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5">
        <f t="shared" si="112"/>
        <v>1.0006666666666666</v>
      </c>
      <c r="P1826" s="5">
        <f t="shared" si="113"/>
        <v>75.05</v>
      </c>
      <c r="Q1826" s="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4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5">
        <f t="shared" si="112"/>
        <v>1.0505</v>
      </c>
      <c r="P1827" s="5">
        <f t="shared" si="113"/>
        <v>42.02</v>
      </c>
      <c r="Q1827" s="6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4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5">
        <f t="shared" si="112"/>
        <v>1.01</v>
      </c>
      <c r="P1828" s="5">
        <f t="shared" si="113"/>
        <v>53.157894736842103</v>
      </c>
      <c r="Q1828" s="6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4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5">
        <f t="shared" si="112"/>
        <v>1.0066250000000001</v>
      </c>
      <c r="P1829" s="5">
        <f t="shared" si="113"/>
        <v>83.885416666666671</v>
      </c>
      <c r="Q1829" s="6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4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5">
        <f t="shared" si="112"/>
        <v>1.0016</v>
      </c>
      <c r="P1830" s="5">
        <f t="shared" si="113"/>
        <v>417.33333333333331</v>
      </c>
      <c r="Q1830" s="6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4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5">
        <f t="shared" si="112"/>
        <v>1.6668333333333334</v>
      </c>
      <c r="P1831" s="5">
        <f t="shared" si="113"/>
        <v>75.765151515151516</v>
      </c>
      <c r="Q1831" s="6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4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5">
        <f t="shared" si="112"/>
        <v>1.0153333333333334</v>
      </c>
      <c r="P1832" s="5">
        <f t="shared" si="113"/>
        <v>67.389380530973455</v>
      </c>
      <c r="Q1832" s="6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4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5">
        <f t="shared" si="112"/>
        <v>1.03</v>
      </c>
      <c r="P1833" s="5">
        <f t="shared" si="113"/>
        <v>73.571428571428569</v>
      </c>
      <c r="Q1833" s="6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5">
        <f t="shared" si="112"/>
        <v>1.4285714285714286</v>
      </c>
      <c r="P1834" s="5">
        <f t="shared" si="113"/>
        <v>25</v>
      </c>
      <c r="Q1834" s="6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4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5">
        <f t="shared" si="112"/>
        <v>2.625</v>
      </c>
      <c r="P1835" s="5">
        <f t="shared" si="113"/>
        <v>42</v>
      </c>
      <c r="Q1835" s="6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4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5">
        <f t="shared" si="112"/>
        <v>1.1805000000000001</v>
      </c>
      <c r="P1836" s="5">
        <f t="shared" si="113"/>
        <v>131.16666666666666</v>
      </c>
      <c r="Q1836" s="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4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5">
        <f t="shared" si="112"/>
        <v>1.04</v>
      </c>
      <c r="P1837" s="5">
        <f t="shared" si="113"/>
        <v>47.272727272727273</v>
      </c>
      <c r="Q1837" s="6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4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5">
        <f t="shared" si="112"/>
        <v>2.0034000000000001</v>
      </c>
      <c r="P1838" s="5">
        <f t="shared" si="113"/>
        <v>182.12727272727273</v>
      </c>
      <c r="Q1838" s="6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4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5">
        <f t="shared" si="112"/>
        <v>3.0683333333333334</v>
      </c>
      <c r="P1839" s="5">
        <f t="shared" si="113"/>
        <v>61.366666666666667</v>
      </c>
      <c r="Q1839" s="6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4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5">
        <f t="shared" si="112"/>
        <v>1.00149</v>
      </c>
      <c r="P1840" s="5">
        <f t="shared" si="113"/>
        <v>35.767499999999998</v>
      </c>
      <c r="Q1840" s="6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4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5">
        <f t="shared" si="112"/>
        <v>2.0529999999999999</v>
      </c>
      <c r="P1841" s="5">
        <f t="shared" si="113"/>
        <v>45.62222222222222</v>
      </c>
      <c r="Q1841" s="6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4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5">
        <f t="shared" si="112"/>
        <v>1.0888888888888888</v>
      </c>
      <c r="P1842" s="5">
        <f t="shared" si="113"/>
        <v>75.384615384615387</v>
      </c>
      <c r="Q1842" s="6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4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5">
        <f t="shared" si="112"/>
        <v>1.0175000000000001</v>
      </c>
      <c r="P1843" s="5">
        <f t="shared" si="113"/>
        <v>50.875</v>
      </c>
      <c r="Q1843" s="6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5">
        <f t="shared" si="112"/>
        <v>1.2524999999999999</v>
      </c>
      <c r="P1844" s="5">
        <f t="shared" si="113"/>
        <v>119.28571428571429</v>
      </c>
      <c r="Q1844" s="6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4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5">
        <f t="shared" si="112"/>
        <v>1.2400610000000001</v>
      </c>
      <c r="P1845" s="5">
        <f t="shared" si="113"/>
        <v>92.541865671641801</v>
      </c>
      <c r="Q1845" s="6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4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5">
        <f t="shared" si="112"/>
        <v>1.014</v>
      </c>
      <c r="P1846" s="5">
        <f t="shared" si="113"/>
        <v>76.05</v>
      </c>
      <c r="Q1846" s="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4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5">
        <f t="shared" si="112"/>
        <v>1</v>
      </c>
      <c r="P1847" s="5">
        <f t="shared" si="113"/>
        <v>52.631578947368418</v>
      </c>
      <c r="Q1847" s="6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4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5">
        <f t="shared" si="112"/>
        <v>1.3792666666666666</v>
      </c>
      <c r="P1848" s="5">
        <f t="shared" si="113"/>
        <v>98.990430622009569</v>
      </c>
      <c r="Q1848" s="6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4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5">
        <f t="shared" si="112"/>
        <v>1.2088000000000001</v>
      </c>
      <c r="P1849" s="5">
        <f t="shared" si="113"/>
        <v>79.526315789473685</v>
      </c>
      <c r="Q1849" s="6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4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5">
        <f t="shared" si="112"/>
        <v>1.0736666666666668</v>
      </c>
      <c r="P1850" s="5">
        <f t="shared" si="113"/>
        <v>134.20833333333334</v>
      </c>
      <c r="Q1850" s="6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4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5">
        <f t="shared" si="112"/>
        <v>1.0033333333333334</v>
      </c>
      <c r="P1851" s="5">
        <f t="shared" si="113"/>
        <v>37.625</v>
      </c>
      <c r="Q1851" s="6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4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5">
        <f t="shared" si="112"/>
        <v>1.0152222222222222</v>
      </c>
      <c r="P1852" s="5">
        <f t="shared" si="113"/>
        <v>51.044692737430168</v>
      </c>
      <c r="Q1852" s="6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4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5">
        <f t="shared" si="112"/>
        <v>1.0007692307692309</v>
      </c>
      <c r="P1853" s="5">
        <f t="shared" si="113"/>
        <v>50.03846153846154</v>
      </c>
      <c r="Q1853" s="6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5">
        <f t="shared" si="112"/>
        <v>1.1696666666666666</v>
      </c>
      <c r="P1854" s="5">
        <f t="shared" si="113"/>
        <v>133.93129770992365</v>
      </c>
      <c r="Q1854" s="6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4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5">
        <f t="shared" si="112"/>
        <v>1.01875</v>
      </c>
      <c r="P1855" s="5">
        <f t="shared" si="113"/>
        <v>58.214285714285715</v>
      </c>
      <c r="Q1855" s="6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4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5">
        <f t="shared" si="112"/>
        <v>1.0212366666666666</v>
      </c>
      <c r="P1856" s="5">
        <f t="shared" si="113"/>
        <v>88.037643678160919</v>
      </c>
      <c r="Q1856" s="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4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5">
        <f t="shared" si="112"/>
        <v>1.5405897142857143</v>
      </c>
      <c r="P1857" s="5">
        <f t="shared" si="113"/>
        <v>70.576753926701571</v>
      </c>
      <c r="Q1857" s="6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4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5">
        <f t="shared" si="112"/>
        <v>1.0125</v>
      </c>
      <c r="P1858" s="5">
        <f t="shared" si="113"/>
        <v>53.289473684210527</v>
      </c>
      <c r="Q1858" s="6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4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5">
        <f t="shared" ref="O1859:O1922" si="116">(E1859/D1859)</f>
        <v>1</v>
      </c>
      <c r="P1859" s="5">
        <f t="shared" ref="P1859:P1922" si="117">(E1859/L1859)</f>
        <v>136.36363636363637</v>
      </c>
      <c r="Q1859" s="6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4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5">
        <f t="shared" si="116"/>
        <v>1.0874800874800874</v>
      </c>
      <c r="P1860" s="5">
        <f t="shared" si="117"/>
        <v>40.547315436241611</v>
      </c>
      <c r="Q1860" s="6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4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5">
        <f t="shared" si="116"/>
        <v>1.3183333333333334</v>
      </c>
      <c r="P1861" s="5">
        <f t="shared" si="117"/>
        <v>70.625</v>
      </c>
      <c r="Q1861" s="6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4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5">
        <f t="shared" si="116"/>
        <v>1.3346666666666667</v>
      </c>
      <c r="P1862" s="5">
        <f t="shared" si="117"/>
        <v>52.684210526315788</v>
      </c>
      <c r="Q1862" s="6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4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5">
        <f t="shared" si="116"/>
        <v>0</v>
      </c>
      <c r="P1863" s="5" t="e">
        <f t="shared" si="117"/>
        <v>#DIV/0!</v>
      </c>
      <c r="Q1863" s="6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5">
        <f t="shared" si="116"/>
        <v>8.0833333333333326E-2</v>
      </c>
      <c r="P1864" s="5">
        <f t="shared" si="117"/>
        <v>90.9375</v>
      </c>
      <c r="Q1864" s="6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4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5">
        <f t="shared" si="116"/>
        <v>4.0000000000000001E-3</v>
      </c>
      <c r="P1865" s="5">
        <f t="shared" si="117"/>
        <v>5</v>
      </c>
      <c r="Q1865" s="6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4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5">
        <f t="shared" si="116"/>
        <v>0.42892307692307691</v>
      </c>
      <c r="P1866" s="5">
        <f t="shared" si="117"/>
        <v>58.083333333333336</v>
      </c>
      <c r="Q1866" s="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4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5">
        <f t="shared" si="116"/>
        <v>3.6363636363636364E-5</v>
      </c>
      <c r="P1867" s="5">
        <f t="shared" si="117"/>
        <v>2</v>
      </c>
      <c r="Q1867" s="6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4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5">
        <f t="shared" si="116"/>
        <v>5.0000000000000001E-3</v>
      </c>
      <c r="P1868" s="5">
        <f t="shared" si="117"/>
        <v>62.5</v>
      </c>
      <c r="Q1868" s="6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4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5">
        <f t="shared" si="116"/>
        <v>5.0000000000000001E-4</v>
      </c>
      <c r="P1869" s="5">
        <f t="shared" si="117"/>
        <v>10</v>
      </c>
      <c r="Q1869" s="6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4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5">
        <f t="shared" si="116"/>
        <v>4.8680000000000001E-2</v>
      </c>
      <c r="P1870" s="5">
        <f t="shared" si="117"/>
        <v>71.588235294117652</v>
      </c>
      <c r="Q1870" s="6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4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5">
        <f t="shared" si="116"/>
        <v>0</v>
      </c>
      <c r="P1871" s="5" t="e">
        <f t="shared" si="117"/>
        <v>#DIV/0!</v>
      </c>
      <c r="Q1871" s="6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4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5">
        <f t="shared" si="116"/>
        <v>0.10314285714285715</v>
      </c>
      <c r="P1872" s="5">
        <f t="shared" si="117"/>
        <v>32.81818181818182</v>
      </c>
      <c r="Q1872" s="6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4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5">
        <f t="shared" si="116"/>
        <v>0.7178461538461538</v>
      </c>
      <c r="P1873" s="5">
        <f t="shared" si="117"/>
        <v>49.11578947368421</v>
      </c>
      <c r="Q1873" s="6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5">
        <f t="shared" si="116"/>
        <v>1.06E-2</v>
      </c>
      <c r="P1874" s="5">
        <f t="shared" si="117"/>
        <v>16.307692307692307</v>
      </c>
      <c r="Q1874" s="6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4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5">
        <f t="shared" si="116"/>
        <v>4.4999999999999997E-3</v>
      </c>
      <c r="P1875" s="5">
        <f t="shared" si="117"/>
        <v>18</v>
      </c>
      <c r="Q1875" s="6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4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5">
        <f t="shared" si="116"/>
        <v>1.6249999999999999E-4</v>
      </c>
      <c r="P1876" s="5">
        <f t="shared" si="117"/>
        <v>13</v>
      </c>
      <c r="Q1876" s="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4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5">
        <f t="shared" si="116"/>
        <v>5.1000000000000004E-3</v>
      </c>
      <c r="P1877" s="5">
        <f t="shared" si="117"/>
        <v>17</v>
      </c>
      <c r="Q1877" s="6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4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5">
        <f t="shared" si="116"/>
        <v>0</v>
      </c>
      <c r="P1878" s="5" t="e">
        <f t="shared" si="117"/>
        <v>#DIV/0!</v>
      </c>
      <c r="Q1878" s="6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4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5">
        <f t="shared" si="116"/>
        <v>0</v>
      </c>
      <c r="P1879" s="5" t="e">
        <f t="shared" si="117"/>
        <v>#DIV/0!</v>
      </c>
      <c r="Q1879" s="6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4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5">
        <f t="shared" si="116"/>
        <v>0</v>
      </c>
      <c r="P1880" s="5" t="e">
        <f t="shared" si="117"/>
        <v>#DIV/0!</v>
      </c>
      <c r="Q1880" s="6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4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5">
        <f t="shared" si="116"/>
        <v>1.1999999999999999E-3</v>
      </c>
      <c r="P1881" s="5">
        <f t="shared" si="117"/>
        <v>3</v>
      </c>
      <c r="Q1881" s="6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4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5">
        <f t="shared" si="116"/>
        <v>0.20080000000000001</v>
      </c>
      <c r="P1882" s="5">
        <f t="shared" si="117"/>
        <v>41.833333333333336</v>
      </c>
      <c r="Q1882" s="6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4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5">
        <f t="shared" si="116"/>
        <v>1.726845</v>
      </c>
      <c r="P1883" s="5">
        <f t="shared" si="117"/>
        <v>49.338428571428572</v>
      </c>
      <c r="Q1883" s="6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5">
        <f t="shared" si="116"/>
        <v>1.008955223880597</v>
      </c>
      <c r="P1884" s="5">
        <f t="shared" si="117"/>
        <v>41.728395061728392</v>
      </c>
      <c r="Q1884" s="6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4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5">
        <f t="shared" si="116"/>
        <v>1.0480480480480481</v>
      </c>
      <c r="P1885" s="5">
        <f t="shared" si="117"/>
        <v>32.71875</v>
      </c>
      <c r="Q1885" s="6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4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5">
        <f t="shared" si="116"/>
        <v>1.351</v>
      </c>
      <c r="P1886" s="5">
        <f t="shared" si="117"/>
        <v>51.96153846153846</v>
      </c>
      <c r="Q1886" s="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4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5">
        <f t="shared" si="116"/>
        <v>1.1632786885245903</v>
      </c>
      <c r="P1887" s="5">
        <f t="shared" si="117"/>
        <v>50.685714285714283</v>
      </c>
      <c r="Q1887" s="6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4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5">
        <f t="shared" si="116"/>
        <v>1.0208333333333333</v>
      </c>
      <c r="P1888" s="5">
        <f t="shared" si="117"/>
        <v>42.241379310344826</v>
      </c>
      <c r="Q1888" s="6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4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5">
        <f t="shared" si="116"/>
        <v>1.1116666666666666</v>
      </c>
      <c r="P1889" s="5">
        <f t="shared" si="117"/>
        <v>416.875</v>
      </c>
      <c r="Q1889" s="6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4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5">
        <f t="shared" si="116"/>
        <v>1.6608000000000001</v>
      </c>
      <c r="P1890" s="5">
        <f t="shared" si="117"/>
        <v>46.651685393258425</v>
      </c>
      <c r="Q1890" s="6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4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5">
        <f t="shared" si="116"/>
        <v>1.0660000000000001</v>
      </c>
      <c r="P1891" s="5">
        <f t="shared" si="117"/>
        <v>48.454545454545453</v>
      </c>
      <c r="Q1891" s="6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4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5">
        <f t="shared" si="116"/>
        <v>1.4458441666666668</v>
      </c>
      <c r="P1892" s="5">
        <f t="shared" si="117"/>
        <v>70.5289837398374</v>
      </c>
      <c r="Q1892" s="6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4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5">
        <f t="shared" si="116"/>
        <v>1.0555000000000001</v>
      </c>
      <c r="P1893" s="5">
        <f t="shared" si="117"/>
        <v>87.958333333333329</v>
      </c>
      <c r="Q1893" s="6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5">
        <f t="shared" si="116"/>
        <v>1.3660000000000001</v>
      </c>
      <c r="P1894" s="5">
        <f t="shared" si="117"/>
        <v>26.26923076923077</v>
      </c>
      <c r="Q1894" s="6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4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5">
        <f t="shared" si="116"/>
        <v>1.04</v>
      </c>
      <c r="P1895" s="5">
        <f t="shared" si="117"/>
        <v>57.777777777777779</v>
      </c>
      <c r="Q1895" s="6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4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5">
        <f t="shared" si="116"/>
        <v>1.145</v>
      </c>
      <c r="P1896" s="5">
        <f t="shared" si="117"/>
        <v>57.25</v>
      </c>
      <c r="Q1896" s="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4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5">
        <f t="shared" si="116"/>
        <v>1.0171957671957672</v>
      </c>
      <c r="P1897" s="5">
        <f t="shared" si="117"/>
        <v>196.34042553191489</v>
      </c>
      <c r="Q1897" s="6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4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5">
        <f t="shared" si="116"/>
        <v>1.2394678492239468</v>
      </c>
      <c r="P1898" s="5">
        <f t="shared" si="117"/>
        <v>43</v>
      </c>
      <c r="Q1898" s="6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4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5">
        <f t="shared" si="116"/>
        <v>1.0245669291338582</v>
      </c>
      <c r="P1899" s="5">
        <f t="shared" si="117"/>
        <v>35.551912568306008</v>
      </c>
      <c r="Q1899" s="6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4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5">
        <f t="shared" si="116"/>
        <v>1.4450000000000001</v>
      </c>
      <c r="P1900" s="5">
        <f t="shared" si="117"/>
        <v>68.80952380952381</v>
      </c>
      <c r="Q1900" s="6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4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5">
        <f t="shared" si="116"/>
        <v>1.3333333333333333</v>
      </c>
      <c r="P1901" s="5">
        <f t="shared" si="117"/>
        <v>28.571428571428573</v>
      </c>
      <c r="Q1901" s="6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4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5">
        <f t="shared" si="116"/>
        <v>1.0936440000000001</v>
      </c>
      <c r="P1902" s="5">
        <f t="shared" si="117"/>
        <v>50.631666666666668</v>
      </c>
      <c r="Q1902" s="6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4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5">
        <f t="shared" si="116"/>
        <v>2.696969696969697E-2</v>
      </c>
      <c r="P1903" s="5">
        <f t="shared" si="117"/>
        <v>106.8</v>
      </c>
      <c r="Q1903" s="6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5">
        <f t="shared" si="116"/>
        <v>1.2E-2</v>
      </c>
      <c r="P1904" s="5">
        <f t="shared" si="117"/>
        <v>4</v>
      </c>
      <c r="Q1904" s="6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4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5">
        <f t="shared" si="116"/>
        <v>0.46600000000000003</v>
      </c>
      <c r="P1905" s="5">
        <f t="shared" si="117"/>
        <v>34.097560975609753</v>
      </c>
      <c r="Q1905" s="6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4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5">
        <f t="shared" si="116"/>
        <v>1E-3</v>
      </c>
      <c r="P1906" s="5">
        <f t="shared" si="117"/>
        <v>25</v>
      </c>
      <c r="Q1906" s="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4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5">
        <f t="shared" si="116"/>
        <v>1.6800000000000001E-3</v>
      </c>
      <c r="P1907" s="5">
        <f t="shared" si="117"/>
        <v>10.5</v>
      </c>
      <c r="Q1907" s="6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4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5">
        <f t="shared" si="116"/>
        <v>0.42759999999999998</v>
      </c>
      <c r="P1908" s="5">
        <f t="shared" si="117"/>
        <v>215.95959595959596</v>
      </c>
      <c r="Q1908" s="6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4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5">
        <f t="shared" si="116"/>
        <v>2.8333333333333335E-3</v>
      </c>
      <c r="P1909" s="5">
        <f t="shared" si="117"/>
        <v>21.25</v>
      </c>
      <c r="Q1909" s="6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4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5">
        <f t="shared" si="116"/>
        <v>1.7319999999999999E-2</v>
      </c>
      <c r="P1910" s="5">
        <f t="shared" si="117"/>
        <v>108.25</v>
      </c>
      <c r="Q1910" s="6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4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5">
        <f t="shared" si="116"/>
        <v>0.14111428571428572</v>
      </c>
      <c r="P1911" s="5">
        <f t="shared" si="117"/>
        <v>129.97368421052633</v>
      </c>
      <c r="Q1911" s="6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4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5">
        <f t="shared" si="116"/>
        <v>0.39395294117647056</v>
      </c>
      <c r="P1912" s="5">
        <f t="shared" si="117"/>
        <v>117.49473684210527</v>
      </c>
      <c r="Q1912" s="6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4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5">
        <f t="shared" si="116"/>
        <v>2.3529411764705883E-4</v>
      </c>
      <c r="P1913" s="5">
        <f t="shared" si="117"/>
        <v>10</v>
      </c>
      <c r="Q1913" s="6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5">
        <f t="shared" si="116"/>
        <v>0.59299999999999997</v>
      </c>
      <c r="P1914" s="5">
        <f t="shared" si="117"/>
        <v>70.595238095238102</v>
      </c>
      <c r="Q1914" s="6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4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5">
        <f t="shared" si="116"/>
        <v>1.3270833333333334E-2</v>
      </c>
      <c r="P1915" s="5">
        <f t="shared" si="117"/>
        <v>24.5</v>
      </c>
      <c r="Q1915" s="6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4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5">
        <f t="shared" si="116"/>
        <v>9.0090090090090086E-2</v>
      </c>
      <c r="P1916" s="5">
        <f t="shared" si="117"/>
        <v>30</v>
      </c>
      <c r="Q1916" s="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4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5">
        <f t="shared" si="116"/>
        <v>1.6E-2</v>
      </c>
      <c r="P1917" s="5">
        <f t="shared" si="117"/>
        <v>2</v>
      </c>
      <c r="Q1917" s="6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4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5">
        <f t="shared" si="116"/>
        <v>5.1000000000000004E-3</v>
      </c>
      <c r="P1918" s="5">
        <f t="shared" si="117"/>
        <v>17</v>
      </c>
      <c r="Q1918" s="6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4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5">
        <f t="shared" si="116"/>
        <v>0.52570512820512816</v>
      </c>
      <c r="P1919" s="5">
        <f t="shared" si="117"/>
        <v>2928.9285714285716</v>
      </c>
      <c r="Q1919" s="6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4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5">
        <f t="shared" si="116"/>
        <v>1.04E-2</v>
      </c>
      <c r="P1920" s="5">
        <f t="shared" si="117"/>
        <v>28.888888888888889</v>
      </c>
      <c r="Q1920" s="6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4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5">
        <f t="shared" si="116"/>
        <v>0.47399999999999998</v>
      </c>
      <c r="P1921" s="5">
        <f t="shared" si="117"/>
        <v>29.625</v>
      </c>
      <c r="Q1921" s="6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4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5">
        <f t="shared" si="116"/>
        <v>0.43030000000000002</v>
      </c>
      <c r="P1922" s="5">
        <f t="shared" si="117"/>
        <v>40.980952380952381</v>
      </c>
      <c r="Q1922" s="6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4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5">
        <f t="shared" ref="O1923:O1986" si="120">(E1923/D1923)</f>
        <v>1.3680000000000001</v>
      </c>
      <c r="P1923" s="5">
        <f t="shared" ref="P1923:P1986" si="121">(E1923/L1923)</f>
        <v>54</v>
      </c>
      <c r="Q1923" s="6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5">
        <f t="shared" si="120"/>
        <v>1.1555</v>
      </c>
      <c r="P1924" s="5">
        <f t="shared" si="121"/>
        <v>36.109375</v>
      </c>
      <c r="Q1924" s="6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4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5">
        <f t="shared" si="120"/>
        <v>2.4079999999999999</v>
      </c>
      <c r="P1925" s="5">
        <f t="shared" si="121"/>
        <v>23.153846153846153</v>
      </c>
      <c r="Q1925" s="6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4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5">
        <f t="shared" si="120"/>
        <v>1.1439999999999999</v>
      </c>
      <c r="P1926" s="5">
        <f t="shared" si="121"/>
        <v>104</v>
      </c>
      <c r="Q1926" s="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4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5">
        <f t="shared" si="120"/>
        <v>1.1033333333333333</v>
      </c>
      <c r="P1927" s="5">
        <f t="shared" si="121"/>
        <v>31.826923076923077</v>
      </c>
      <c r="Q1927" s="6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4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5">
        <f t="shared" si="120"/>
        <v>1.9537933333333333</v>
      </c>
      <c r="P1928" s="5">
        <f t="shared" si="121"/>
        <v>27.3896261682243</v>
      </c>
      <c r="Q1928" s="6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4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5">
        <f t="shared" si="120"/>
        <v>1.0333333333333334</v>
      </c>
      <c r="P1929" s="5">
        <f t="shared" si="121"/>
        <v>56.363636363636367</v>
      </c>
      <c r="Q1929" s="6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4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5">
        <f t="shared" si="120"/>
        <v>1.031372549019608</v>
      </c>
      <c r="P1930" s="5">
        <f t="shared" si="121"/>
        <v>77.352941176470594</v>
      </c>
      <c r="Q1930" s="6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4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5">
        <f t="shared" si="120"/>
        <v>1.003125</v>
      </c>
      <c r="P1931" s="5">
        <f t="shared" si="121"/>
        <v>42.8</v>
      </c>
      <c r="Q1931" s="6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4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5">
        <f t="shared" si="120"/>
        <v>1.27</v>
      </c>
      <c r="P1932" s="5">
        <f t="shared" si="121"/>
        <v>48.846153846153847</v>
      </c>
      <c r="Q1932" s="6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4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5">
        <f t="shared" si="120"/>
        <v>1.20601</v>
      </c>
      <c r="P1933" s="5">
        <f t="shared" si="121"/>
        <v>48.240400000000001</v>
      </c>
      <c r="Q1933" s="6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5">
        <f t="shared" si="120"/>
        <v>1.0699047619047619</v>
      </c>
      <c r="P1934" s="5">
        <f t="shared" si="121"/>
        <v>70.212500000000006</v>
      </c>
      <c r="Q1934" s="6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4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5">
        <f t="shared" si="120"/>
        <v>1.7243333333333333</v>
      </c>
      <c r="P1935" s="5">
        <f t="shared" si="121"/>
        <v>94.054545454545448</v>
      </c>
      <c r="Q1935" s="6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4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5">
        <f t="shared" si="120"/>
        <v>1.2362</v>
      </c>
      <c r="P1936" s="5">
        <f t="shared" si="121"/>
        <v>80.272727272727266</v>
      </c>
      <c r="Q1936" s="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4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5">
        <f t="shared" si="120"/>
        <v>1.0840000000000001</v>
      </c>
      <c r="P1937" s="5">
        <f t="shared" si="121"/>
        <v>54.2</v>
      </c>
      <c r="Q1937" s="6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4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5">
        <f t="shared" si="120"/>
        <v>1.1652013333333333</v>
      </c>
      <c r="P1938" s="5">
        <f t="shared" si="121"/>
        <v>60.26903448275862</v>
      </c>
      <c r="Q1938" s="6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4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5">
        <f t="shared" si="120"/>
        <v>1.8724499999999999</v>
      </c>
      <c r="P1939" s="5">
        <f t="shared" si="121"/>
        <v>38.740344827586206</v>
      </c>
      <c r="Q1939" s="6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4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5">
        <f t="shared" si="120"/>
        <v>1.1593333333333333</v>
      </c>
      <c r="P1940" s="5">
        <f t="shared" si="121"/>
        <v>152.54385964912279</v>
      </c>
      <c r="Q1940" s="6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4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5">
        <f t="shared" si="120"/>
        <v>1.107</v>
      </c>
      <c r="P1941" s="5">
        <f t="shared" si="121"/>
        <v>115.3125</v>
      </c>
      <c r="Q1941" s="6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4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5">
        <f t="shared" si="120"/>
        <v>1.7092307692307693</v>
      </c>
      <c r="P1942" s="5">
        <f t="shared" si="121"/>
        <v>35.838709677419352</v>
      </c>
      <c r="Q1942" s="6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4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5">
        <f t="shared" si="120"/>
        <v>1.2611835600000001</v>
      </c>
      <c r="P1943" s="5">
        <f t="shared" si="121"/>
        <v>64.570118779438872</v>
      </c>
      <c r="Q1943" s="6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5">
        <f t="shared" si="120"/>
        <v>1.3844033333333334</v>
      </c>
      <c r="P1944" s="5">
        <f t="shared" si="121"/>
        <v>87.436000000000007</v>
      </c>
      <c r="Q1944" s="6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4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5">
        <f t="shared" si="120"/>
        <v>17.052499999999998</v>
      </c>
      <c r="P1945" s="5">
        <f t="shared" si="121"/>
        <v>68.815577078288939</v>
      </c>
      <c r="Q1945" s="6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4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5">
        <f t="shared" si="120"/>
        <v>7.8805550000000002</v>
      </c>
      <c r="P1946" s="5">
        <f t="shared" si="121"/>
        <v>176.200223588597</v>
      </c>
      <c r="Q1946" s="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4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5">
        <f t="shared" si="120"/>
        <v>3.4801799999999998</v>
      </c>
      <c r="P1947" s="5">
        <f t="shared" si="121"/>
        <v>511.79117647058825</v>
      </c>
      <c r="Q1947" s="6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4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5">
        <f t="shared" si="120"/>
        <v>1.4974666666666667</v>
      </c>
      <c r="P1948" s="5">
        <f t="shared" si="121"/>
        <v>160.44285714285715</v>
      </c>
      <c r="Q1948" s="6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4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5">
        <f t="shared" si="120"/>
        <v>1.0063375000000001</v>
      </c>
      <c r="P1949" s="5">
        <f t="shared" si="121"/>
        <v>35.003043478260871</v>
      </c>
      <c r="Q1949" s="6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4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5">
        <f t="shared" si="120"/>
        <v>8.0021100000000001</v>
      </c>
      <c r="P1950" s="5">
        <f t="shared" si="121"/>
        <v>188.50671378091872</v>
      </c>
      <c r="Q1950" s="6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4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5">
        <f t="shared" si="120"/>
        <v>1.0600260000000001</v>
      </c>
      <c r="P1951" s="5">
        <f t="shared" si="121"/>
        <v>56.204984093319197</v>
      </c>
      <c r="Q1951" s="6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4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5">
        <f t="shared" si="120"/>
        <v>2.0051866666666669</v>
      </c>
      <c r="P1952" s="5">
        <f t="shared" si="121"/>
        <v>51.3054157782516</v>
      </c>
      <c r="Q1952" s="6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4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5">
        <f t="shared" si="120"/>
        <v>2.1244399999999999</v>
      </c>
      <c r="P1953" s="5">
        <f t="shared" si="121"/>
        <v>127.36450839328538</v>
      </c>
      <c r="Q1953" s="6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5">
        <f t="shared" si="120"/>
        <v>1.9847237142857144</v>
      </c>
      <c r="P1954" s="5">
        <f t="shared" si="121"/>
        <v>101.85532258064516</v>
      </c>
      <c r="Q1954" s="6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4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5">
        <f t="shared" si="120"/>
        <v>2.2594666666666665</v>
      </c>
      <c r="P1955" s="5">
        <f t="shared" si="121"/>
        <v>230.55782312925169</v>
      </c>
      <c r="Q1955" s="6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4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5">
        <f t="shared" si="120"/>
        <v>6.9894800000000004</v>
      </c>
      <c r="P1956" s="5">
        <f t="shared" si="121"/>
        <v>842.10602409638557</v>
      </c>
      <c r="Q1956" s="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4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5">
        <f t="shared" si="120"/>
        <v>3.9859528571428569</v>
      </c>
      <c r="P1957" s="5">
        <f t="shared" si="121"/>
        <v>577.27593103448271</v>
      </c>
      <c r="Q1957" s="6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4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5">
        <f t="shared" si="120"/>
        <v>2.9403333333333332</v>
      </c>
      <c r="P1958" s="5">
        <f t="shared" si="121"/>
        <v>483.34246575342468</v>
      </c>
      <c r="Q1958" s="6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4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5">
        <f t="shared" si="120"/>
        <v>1.6750470000000002</v>
      </c>
      <c r="P1959" s="5">
        <f t="shared" si="121"/>
        <v>76.138500000000008</v>
      </c>
      <c r="Q1959" s="6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4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5">
        <f t="shared" si="120"/>
        <v>14.355717142857143</v>
      </c>
      <c r="P1960" s="5">
        <f t="shared" si="121"/>
        <v>74.107684365781708</v>
      </c>
      <c r="Q1960" s="6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4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5">
        <f t="shared" si="120"/>
        <v>1.5673440000000001</v>
      </c>
      <c r="P1961" s="5">
        <f t="shared" si="121"/>
        <v>36.965660377358489</v>
      </c>
      <c r="Q1961" s="6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4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5">
        <f t="shared" si="120"/>
        <v>1.1790285714285715</v>
      </c>
      <c r="P1962" s="5">
        <f t="shared" si="121"/>
        <v>2500.969696969697</v>
      </c>
      <c r="Q1962" s="6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4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5">
        <f t="shared" si="120"/>
        <v>11.053811999999999</v>
      </c>
      <c r="P1963" s="5">
        <f t="shared" si="121"/>
        <v>67.690214329454989</v>
      </c>
      <c r="Q1963" s="6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5">
        <f t="shared" si="120"/>
        <v>1.9292499999999999</v>
      </c>
      <c r="P1964" s="5">
        <f t="shared" si="121"/>
        <v>63.04738562091503</v>
      </c>
      <c r="Q1964" s="6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4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5">
        <f t="shared" si="120"/>
        <v>1.268842105263158</v>
      </c>
      <c r="P1965" s="5">
        <f t="shared" si="121"/>
        <v>117.6</v>
      </c>
      <c r="Q1965" s="6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4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5">
        <f t="shared" si="120"/>
        <v>2.5957748878923765</v>
      </c>
      <c r="P1966" s="5">
        <f t="shared" si="121"/>
        <v>180.75185011709601</v>
      </c>
      <c r="Q1966" s="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4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5">
        <f t="shared" si="120"/>
        <v>2.6227999999999998</v>
      </c>
      <c r="P1967" s="5">
        <f t="shared" si="121"/>
        <v>127.32038834951456</v>
      </c>
      <c r="Q1967" s="6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4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5">
        <f t="shared" si="120"/>
        <v>2.0674309000000002</v>
      </c>
      <c r="P1968" s="5">
        <f t="shared" si="121"/>
        <v>136.6444745538665</v>
      </c>
      <c r="Q1968" s="6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4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5">
        <f t="shared" si="120"/>
        <v>3.7012999999999998</v>
      </c>
      <c r="P1969" s="5">
        <f t="shared" si="121"/>
        <v>182.78024691358024</v>
      </c>
      <c r="Q1969" s="6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4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5">
        <f t="shared" si="120"/>
        <v>2.8496600000000001</v>
      </c>
      <c r="P1970" s="5">
        <f t="shared" si="121"/>
        <v>279.37843137254902</v>
      </c>
      <c r="Q1970" s="6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4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5">
        <f t="shared" si="120"/>
        <v>5.7907999999999999</v>
      </c>
      <c r="P1971" s="5">
        <f t="shared" si="121"/>
        <v>61.375728669846318</v>
      </c>
      <c r="Q1971" s="6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4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5">
        <f t="shared" si="120"/>
        <v>11.318</v>
      </c>
      <c r="P1972" s="5">
        <f t="shared" si="121"/>
        <v>80.727532097004286</v>
      </c>
      <c r="Q1972" s="6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4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5">
        <f t="shared" si="120"/>
        <v>2.6302771750000002</v>
      </c>
      <c r="P1973" s="5">
        <f t="shared" si="121"/>
        <v>272.35590732591254</v>
      </c>
      <c r="Q1973" s="6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5">
        <f t="shared" si="120"/>
        <v>6.7447999999999997</v>
      </c>
      <c r="P1974" s="5">
        <f t="shared" si="121"/>
        <v>70.848739495798313</v>
      </c>
      <c r="Q1974" s="6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4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5">
        <f t="shared" si="120"/>
        <v>2.5683081313131315</v>
      </c>
      <c r="P1975" s="5">
        <f t="shared" si="121"/>
        <v>247.94003412969283</v>
      </c>
      <c r="Q1975" s="6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4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5">
        <f t="shared" si="120"/>
        <v>3.7549600000000001</v>
      </c>
      <c r="P1976" s="5">
        <f t="shared" si="121"/>
        <v>186.81393034825871</v>
      </c>
      <c r="Q1976" s="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4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5">
        <f t="shared" si="120"/>
        <v>2.0870837499999997</v>
      </c>
      <c r="P1977" s="5">
        <f t="shared" si="121"/>
        <v>131.98948616600788</v>
      </c>
      <c r="Q1977" s="6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4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5">
        <f t="shared" si="120"/>
        <v>3.4660000000000002</v>
      </c>
      <c r="P1978" s="5">
        <f t="shared" si="121"/>
        <v>29.310782241014799</v>
      </c>
      <c r="Q1978" s="6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4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5">
        <f t="shared" si="120"/>
        <v>4.0232999999999999</v>
      </c>
      <c r="P1979" s="5">
        <f t="shared" si="121"/>
        <v>245.02436053593178</v>
      </c>
      <c r="Q1979" s="6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4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5">
        <f t="shared" si="120"/>
        <v>10.2684514</v>
      </c>
      <c r="P1980" s="5">
        <f t="shared" si="121"/>
        <v>1323.2540463917526</v>
      </c>
      <c r="Q1980" s="6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4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5">
        <f t="shared" si="120"/>
        <v>1.14901155</v>
      </c>
      <c r="P1981" s="5">
        <f t="shared" si="121"/>
        <v>282.65966789667897</v>
      </c>
      <c r="Q1981" s="6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4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5">
        <f t="shared" si="120"/>
        <v>3.5482402000000004</v>
      </c>
      <c r="P1982" s="5">
        <f t="shared" si="121"/>
        <v>91.214401028277635</v>
      </c>
      <c r="Q1982" s="6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4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5">
        <f t="shared" si="120"/>
        <v>5.0799999999999998E-2</v>
      </c>
      <c r="P1983" s="5">
        <f t="shared" si="121"/>
        <v>31.75</v>
      </c>
      <c r="Q1983" s="6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5">
        <f t="shared" si="120"/>
        <v>0</v>
      </c>
      <c r="P1984" s="5" t="e">
        <f t="shared" si="121"/>
        <v>#DIV/0!</v>
      </c>
      <c r="Q1984" s="6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4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5">
        <f t="shared" si="120"/>
        <v>4.2999999999999997E-2</v>
      </c>
      <c r="P1985" s="5">
        <f t="shared" si="121"/>
        <v>88.6875</v>
      </c>
      <c r="Q1985" s="6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4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5">
        <f t="shared" si="120"/>
        <v>0.21146666666666666</v>
      </c>
      <c r="P1986" s="5">
        <f t="shared" si="121"/>
        <v>453.14285714285717</v>
      </c>
      <c r="Q1986" s="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4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5">
        <f t="shared" ref="O1987:O2050" si="124">(E1987/D1987)</f>
        <v>3.1875000000000001E-2</v>
      </c>
      <c r="P1987" s="5">
        <f t="shared" ref="P1987:P2050" si="125">(E1987/L1987)</f>
        <v>12.75</v>
      </c>
      <c r="Q1987" s="6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4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5">
        <f t="shared" si="124"/>
        <v>5.0000000000000001E-4</v>
      </c>
      <c r="P1988" s="5">
        <f t="shared" si="125"/>
        <v>1</v>
      </c>
      <c r="Q1988" s="6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4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5">
        <f t="shared" si="124"/>
        <v>0.42472727272727273</v>
      </c>
      <c r="P1989" s="5">
        <f t="shared" si="125"/>
        <v>83.428571428571431</v>
      </c>
      <c r="Q1989" s="6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4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5">
        <f t="shared" si="124"/>
        <v>4.1666666666666666E-3</v>
      </c>
      <c r="P1990" s="5">
        <f t="shared" si="125"/>
        <v>25</v>
      </c>
      <c r="Q1990" s="6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4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5">
        <f t="shared" si="124"/>
        <v>0.01</v>
      </c>
      <c r="P1991" s="5">
        <f t="shared" si="125"/>
        <v>50</v>
      </c>
      <c r="Q1991" s="6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4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5">
        <f t="shared" si="124"/>
        <v>0.16966666666666666</v>
      </c>
      <c r="P1992" s="5">
        <f t="shared" si="125"/>
        <v>101.8</v>
      </c>
      <c r="Q1992" s="6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4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5">
        <f t="shared" si="124"/>
        <v>7.0000000000000007E-2</v>
      </c>
      <c r="P1993" s="5">
        <f t="shared" si="125"/>
        <v>46.666666666666664</v>
      </c>
      <c r="Q1993" s="6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5">
        <f t="shared" si="124"/>
        <v>1.3333333333333333E-3</v>
      </c>
      <c r="P1994" s="5">
        <f t="shared" si="125"/>
        <v>1</v>
      </c>
      <c r="Q1994" s="6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4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5">
        <f t="shared" si="124"/>
        <v>0</v>
      </c>
      <c r="P1995" s="5" t="e">
        <f t="shared" si="125"/>
        <v>#DIV/0!</v>
      </c>
      <c r="Q1995" s="6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4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5">
        <f t="shared" si="124"/>
        <v>0</v>
      </c>
      <c r="P1996" s="5" t="e">
        <f t="shared" si="125"/>
        <v>#DIV/0!</v>
      </c>
      <c r="Q1996" s="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4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5">
        <f t="shared" si="124"/>
        <v>7.8E-2</v>
      </c>
      <c r="P1997" s="5">
        <f t="shared" si="125"/>
        <v>26</v>
      </c>
      <c r="Q1997" s="6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4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5">
        <f t="shared" si="124"/>
        <v>0</v>
      </c>
      <c r="P1998" s="5" t="e">
        <f t="shared" si="125"/>
        <v>#DIV/0!</v>
      </c>
      <c r="Q1998" s="6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4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5">
        <f t="shared" si="124"/>
        <v>0</v>
      </c>
      <c r="P1999" s="5" t="e">
        <f t="shared" si="125"/>
        <v>#DIV/0!</v>
      </c>
      <c r="Q1999" s="6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4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5">
        <f t="shared" si="124"/>
        <v>0.26200000000000001</v>
      </c>
      <c r="P2000" s="5">
        <f t="shared" si="125"/>
        <v>218.33333333333334</v>
      </c>
      <c r="Q2000" s="6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4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5">
        <f t="shared" si="124"/>
        <v>7.6129032258064515E-3</v>
      </c>
      <c r="P2001" s="5">
        <f t="shared" si="125"/>
        <v>33.714285714285715</v>
      </c>
      <c r="Q2001" s="6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4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5">
        <f t="shared" si="124"/>
        <v>0.125</v>
      </c>
      <c r="P2002" s="5">
        <f t="shared" si="125"/>
        <v>25</v>
      </c>
      <c r="Q2002" s="6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4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5">
        <f t="shared" si="124"/>
        <v>3.8212909090909091</v>
      </c>
      <c r="P2003" s="5">
        <f t="shared" si="125"/>
        <v>128.38790470372632</v>
      </c>
      <c r="Q2003" s="6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5">
        <f t="shared" si="124"/>
        <v>2.1679422000000002</v>
      </c>
      <c r="P2004" s="5">
        <f t="shared" si="125"/>
        <v>78.834261818181815</v>
      </c>
      <c r="Q2004" s="6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4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5">
        <f t="shared" si="124"/>
        <v>3.12</v>
      </c>
      <c r="P2005" s="5">
        <f t="shared" si="125"/>
        <v>91.764705882352942</v>
      </c>
      <c r="Q2005" s="6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4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5">
        <f t="shared" si="124"/>
        <v>2.3442048</v>
      </c>
      <c r="P2006" s="5">
        <f t="shared" si="125"/>
        <v>331.10237288135596</v>
      </c>
      <c r="Q2006" s="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4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5">
        <f t="shared" si="124"/>
        <v>1.236801</v>
      </c>
      <c r="P2007" s="5">
        <f t="shared" si="125"/>
        <v>194.26193717277485</v>
      </c>
      <c r="Q2007" s="6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4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5">
        <f t="shared" si="124"/>
        <v>2.4784000000000002</v>
      </c>
      <c r="P2008" s="5">
        <f t="shared" si="125"/>
        <v>408.97689768976898</v>
      </c>
      <c r="Q2008" s="6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4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5">
        <f t="shared" si="124"/>
        <v>1.157092</v>
      </c>
      <c r="P2009" s="5">
        <f t="shared" si="125"/>
        <v>84.459270072992695</v>
      </c>
      <c r="Q2009" s="6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4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5">
        <f t="shared" si="124"/>
        <v>1.1707484768810599</v>
      </c>
      <c r="P2010" s="5">
        <f t="shared" si="125"/>
        <v>44.853658536585364</v>
      </c>
      <c r="Q2010" s="6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4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5">
        <f t="shared" si="124"/>
        <v>3.05158</v>
      </c>
      <c r="P2011" s="5">
        <f t="shared" si="125"/>
        <v>383.3643216080402</v>
      </c>
      <c r="Q2011" s="6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4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5">
        <f t="shared" si="124"/>
        <v>3.2005299999999997</v>
      </c>
      <c r="P2012" s="5">
        <f t="shared" si="125"/>
        <v>55.276856649395505</v>
      </c>
      <c r="Q2012" s="6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4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5">
        <f t="shared" si="124"/>
        <v>8.1956399999999991</v>
      </c>
      <c r="P2013" s="5">
        <f t="shared" si="125"/>
        <v>422.02059732234807</v>
      </c>
      <c r="Q2013" s="6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5">
        <f t="shared" si="124"/>
        <v>2.3490000000000002</v>
      </c>
      <c r="P2014" s="5">
        <f t="shared" si="125"/>
        <v>64.180327868852459</v>
      </c>
      <c r="Q2014" s="6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4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5">
        <f t="shared" si="124"/>
        <v>4.9491375</v>
      </c>
      <c r="P2015" s="5">
        <f t="shared" si="125"/>
        <v>173.57781674704077</v>
      </c>
      <c r="Q2015" s="6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4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5">
        <f t="shared" si="124"/>
        <v>78.137822333333332</v>
      </c>
      <c r="P2016" s="5">
        <f t="shared" si="125"/>
        <v>88.601680840609291</v>
      </c>
      <c r="Q2016" s="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4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5">
        <f t="shared" si="124"/>
        <v>1.1300013888888889</v>
      </c>
      <c r="P2017" s="5">
        <f t="shared" si="125"/>
        <v>50.222283950617282</v>
      </c>
      <c r="Q2017" s="6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4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5">
        <f t="shared" si="124"/>
        <v>9.2154220000000002</v>
      </c>
      <c r="P2018" s="5">
        <f t="shared" si="125"/>
        <v>192.38876826722338</v>
      </c>
      <c r="Q2018" s="6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4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5">
        <f t="shared" si="124"/>
        <v>1.2510239999999999</v>
      </c>
      <c r="P2019" s="5">
        <f t="shared" si="125"/>
        <v>73.416901408450698</v>
      </c>
      <c r="Q2019" s="6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4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5">
        <f t="shared" si="124"/>
        <v>1.0224343076923077</v>
      </c>
      <c r="P2020" s="5">
        <f t="shared" si="125"/>
        <v>147.68495555555555</v>
      </c>
      <c r="Q2020" s="6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4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5">
        <f t="shared" si="124"/>
        <v>4.8490975000000001</v>
      </c>
      <c r="P2021" s="5">
        <f t="shared" si="125"/>
        <v>108.96848314606741</v>
      </c>
      <c r="Q2021" s="6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4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5">
        <f t="shared" si="124"/>
        <v>1.9233333333333333</v>
      </c>
      <c r="P2022" s="5">
        <f t="shared" si="125"/>
        <v>23.647540983606557</v>
      </c>
      <c r="Q2022" s="6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4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5">
        <f t="shared" si="124"/>
        <v>2.8109999999999999</v>
      </c>
      <c r="P2023" s="5">
        <f t="shared" si="125"/>
        <v>147.94736842105263</v>
      </c>
      <c r="Q2023" s="6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5">
        <f t="shared" si="124"/>
        <v>1.2513700000000001</v>
      </c>
      <c r="P2024" s="5">
        <f t="shared" si="125"/>
        <v>385.03692307692307</v>
      </c>
      <c r="Q2024" s="6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4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5">
        <f t="shared" si="124"/>
        <v>1.61459</v>
      </c>
      <c r="P2025" s="5">
        <f t="shared" si="125"/>
        <v>457.39093484419266</v>
      </c>
      <c r="Q2025" s="6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4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5">
        <f t="shared" si="124"/>
        <v>5.8535000000000004</v>
      </c>
      <c r="P2026" s="5">
        <f t="shared" si="125"/>
        <v>222.99047619047619</v>
      </c>
      <c r="Q2026" s="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4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5">
        <f t="shared" si="124"/>
        <v>2.0114999999999998</v>
      </c>
      <c r="P2027" s="5">
        <f t="shared" si="125"/>
        <v>220.74074074074073</v>
      </c>
      <c r="Q2027" s="6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4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5">
        <f t="shared" si="124"/>
        <v>1.3348307999999998</v>
      </c>
      <c r="P2028" s="5">
        <f t="shared" si="125"/>
        <v>73.503898678414089</v>
      </c>
      <c r="Q2028" s="6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4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5">
        <f t="shared" si="124"/>
        <v>1.2024900000000001</v>
      </c>
      <c r="P2029" s="5">
        <f t="shared" si="125"/>
        <v>223.09647495361781</v>
      </c>
      <c r="Q2029" s="6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4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5">
        <f t="shared" si="124"/>
        <v>1.2616666666666667</v>
      </c>
      <c r="P2030" s="5">
        <f t="shared" si="125"/>
        <v>47.911392405063289</v>
      </c>
      <c r="Q2030" s="6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4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5">
        <f t="shared" si="124"/>
        <v>3.6120000000000001</v>
      </c>
      <c r="P2031" s="5">
        <f t="shared" si="125"/>
        <v>96.063829787234042</v>
      </c>
      <c r="Q2031" s="6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4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5">
        <f t="shared" si="124"/>
        <v>2.26239013671875</v>
      </c>
      <c r="P2032" s="5">
        <f t="shared" si="125"/>
        <v>118.6144</v>
      </c>
      <c r="Q2032" s="6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4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5">
        <f t="shared" si="124"/>
        <v>1.2035</v>
      </c>
      <c r="P2033" s="5">
        <f t="shared" si="125"/>
        <v>118.45472440944881</v>
      </c>
      <c r="Q2033" s="6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5">
        <f t="shared" si="124"/>
        <v>3.0418799999999999</v>
      </c>
      <c r="P2034" s="5">
        <f t="shared" si="125"/>
        <v>143.21468926553672</v>
      </c>
      <c r="Q2034" s="6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4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5">
        <f t="shared" si="124"/>
        <v>1.7867599999999999</v>
      </c>
      <c r="P2035" s="5">
        <f t="shared" si="125"/>
        <v>282.71518987341773</v>
      </c>
      <c r="Q2035" s="6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4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5">
        <f t="shared" si="124"/>
        <v>3.868199871794872</v>
      </c>
      <c r="P2036" s="5">
        <f t="shared" si="125"/>
        <v>593.93620078740162</v>
      </c>
      <c r="Q2036" s="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4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5">
        <f t="shared" si="124"/>
        <v>2.1103642500000004</v>
      </c>
      <c r="P2037" s="5">
        <f t="shared" si="125"/>
        <v>262.15704968944101</v>
      </c>
      <c r="Q2037" s="6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4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5">
        <f t="shared" si="124"/>
        <v>1.3166833333333334</v>
      </c>
      <c r="P2038" s="5">
        <f t="shared" si="125"/>
        <v>46.580778301886795</v>
      </c>
      <c r="Q2038" s="6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4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5">
        <f t="shared" si="124"/>
        <v>3.0047639999999998</v>
      </c>
      <c r="P2039" s="5">
        <f t="shared" si="125"/>
        <v>70.041118881118877</v>
      </c>
      <c r="Q2039" s="6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4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5">
        <f t="shared" si="124"/>
        <v>4.2051249999999998</v>
      </c>
      <c r="P2040" s="5">
        <f t="shared" si="125"/>
        <v>164.90686274509804</v>
      </c>
      <c r="Q2040" s="6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4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5">
        <f t="shared" si="124"/>
        <v>1.362168</v>
      </c>
      <c r="P2041" s="5">
        <f t="shared" si="125"/>
        <v>449.26385224274406</v>
      </c>
      <c r="Q2041" s="6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4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5">
        <f t="shared" si="124"/>
        <v>2.4817133333333334</v>
      </c>
      <c r="P2042" s="5">
        <f t="shared" si="125"/>
        <v>27.472841328413285</v>
      </c>
      <c r="Q2042" s="6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4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5">
        <f t="shared" si="124"/>
        <v>1.8186315789473684</v>
      </c>
      <c r="P2043" s="5">
        <f t="shared" si="125"/>
        <v>143.97499999999999</v>
      </c>
      <c r="Q2043" s="6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5">
        <f t="shared" si="124"/>
        <v>1.2353000000000001</v>
      </c>
      <c r="P2044" s="5">
        <f t="shared" si="125"/>
        <v>88.23571428571428</v>
      </c>
      <c r="Q2044" s="6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4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5">
        <f t="shared" si="124"/>
        <v>5.0620938628158845</v>
      </c>
      <c r="P2045" s="5">
        <f t="shared" si="125"/>
        <v>36.326424870466319</v>
      </c>
      <c r="Q2045" s="6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4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5">
        <f t="shared" si="124"/>
        <v>1.0821333333333334</v>
      </c>
      <c r="P2046" s="5">
        <f t="shared" si="125"/>
        <v>90.177777777777777</v>
      </c>
      <c r="Q2046" s="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4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5">
        <f t="shared" si="124"/>
        <v>8.1918387755102042</v>
      </c>
      <c r="P2047" s="5">
        <f t="shared" si="125"/>
        <v>152.62361216730039</v>
      </c>
      <c r="Q2047" s="6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4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5">
        <f t="shared" si="124"/>
        <v>1.2110000000000001</v>
      </c>
      <c r="P2048" s="5">
        <f t="shared" si="125"/>
        <v>55.806451612903224</v>
      </c>
      <c r="Q2048" s="6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4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5">
        <f t="shared" si="124"/>
        <v>1.0299897959183673</v>
      </c>
      <c r="P2049" s="5">
        <f t="shared" si="125"/>
        <v>227.85327313769753</v>
      </c>
      <c r="Q2049" s="6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4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5">
        <f t="shared" si="124"/>
        <v>1.4833229411764706</v>
      </c>
      <c r="P2050" s="5">
        <f t="shared" si="125"/>
        <v>91.82989803350327</v>
      </c>
      <c r="Q2050" s="6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4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5">
        <f t="shared" ref="O2051:O2114" si="128">(E2051/D2051)</f>
        <v>1.2019070000000001</v>
      </c>
      <c r="P2051" s="5">
        <f t="shared" ref="P2051:P2114" si="129">(E2051/L2051)</f>
        <v>80.991037735849048</v>
      </c>
      <c r="Q2051" s="6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4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5">
        <f t="shared" si="128"/>
        <v>4.7327000000000004</v>
      </c>
      <c r="P2052" s="5">
        <f t="shared" si="129"/>
        <v>278.39411764705881</v>
      </c>
      <c r="Q2052" s="6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4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5">
        <f t="shared" si="128"/>
        <v>1.303625</v>
      </c>
      <c r="P2053" s="5">
        <f t="shared" si="129"/>
        <v>43.095041322314053</v>
      </c>
      <c r="Q2053" s="6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5">
        <f t="shared" si="128"/>
        <v>3.5304799999999998</v>
      </c>
      <c r="P2054" s="5">
        <f t="shared" si="129"/>
        <v>326.29205175600737</v>
      </c>
      <c r="Q2054" s="6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4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5">
        <f t="shared" si="128"/>
        <v>1.0102</v>
      </c>
      <c r="P2055" s="5">
        <f t="shared" si="129"/>
        <v>41.743801652892564</v>
      </c>
      <c r="Q2055" s="6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4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5">
        <f t="shared" si="128"/>
        <v>1.1359142857142857</v>
      </c>
      <c r="P2056" s="5">
        <f t="shared" si="129"/>
        <v>64.020933977455712</v>
      </c>
      <c r="Q2056" s="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4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5">
        <f t="shared" si="128"/>
        <v>1.6741666666666666</v>
      </c>
      <c r="P2057" s="5">
        <f t="shared" si="129"/>
        <v>99.455445544554451</v>
      </c>
      <c r="Q2057" s="6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4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5">
        <f t="shared" si="128"/>
        <v>1.5345200000000001</v>
      </c>
      <c r="P2058" s="5">
        <f t="shared" si="129"/>
        <v>138.49458483754512</v>
      </c>
      <c r="Q2058" s="6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4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5">
        <f t="shared" si="128"/>
        <v>2.022322</v>
      </c>
      <c r="P2059" s="5">
        <f t="shared" si="129"/>
        <v>45.547792792792798</v>
      </c>
      <c r="Q2059" s="6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4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5">
        <f t="shared" si="128"/>
        <v>1.6828125</v>
      </c>
      <c r="P2060" s="5">
        <f t="shared" si="129"/>
        <v>10.507317073170732</v>
      </c>
      <c r="Q2060" s="6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4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5">
        <f t="shared" si="128"/>
        <v>1.4345666666666668</v>
      </c>
      <c r="P2061" s="5">
        <f t="shared" si="129"/>
        <v>114.76533333333333</v>
      </c>
      <c r="Q2061" s="6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4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5">
        <f t="shared" si="128"/>
        <v>1.964</v>
      </c>
      <c r="P2062" s="5">
        <f t="shared" si="129"/>
        <v>35.997067448680355</v>
      </c>
      <c r="Q2062" s="6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4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5">
        <f t="shared" si="128"/>
        <v>1.0791999999999999</v>
      </c>
      <c r="P2063" s="5">
        <f t="shared" si="129"/>
        <v>154.17142857142858</v>
      </c>
      <c r="Q2063" s="6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5">
        <f t="shared" si="128"/>
        <v>1.14977</v>
      </c>
      <c r="P2064" s="5">
        <f t="shared" si="129"/>
        <v>566.38916256157631</v>
      </c>
      <c r="Q2064" s="6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4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5">
        <f t="shared" si="128"/>
        <v>1.4804999999999999</v>
      </c>
      <c r="P2065" s="5">
        <f t="shared" si="129"/>
        <v>120.85714285714286</v>
      </c>
      <c r="Q2065" s="6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4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5">
        <f t="shared" si="128"/>
        <v>1.9116676082790633</v>
      </c>
      <c r="P2066" s="5">
        <f t="shared" si="129"/>
        <v>86.163845492085343</v>
      </c>
      <c r="Q2066" s="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4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5">
        <f t="shared" si="128"/>
        <v>1.99215125</v>
      </c>
      <c r="P2067" s="5">
        <f t="shared" si="129"/>
        <v>51.212114395886893</v>
      </c>
      <c r="Q2067" s="6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4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5">
        <f t="shared" si="128"/>
        <v>2.1859999999999999</v>
      </c>
      <c r="P2068" s="5">
        <f t="shared" si="129"/>
        <v>67.261538461538464</v>
      </c>
      <c r="Q2068" s="6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4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5">
        <f t="shared" si="128"/>
        <v>1.2686868686868686</v>
      </c>
      <c r="P2069" s="5">
        <f t="shared" si="129"/>
        <v>62.8</v>
      </c>
      <c r="Q2069" s="6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4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5">
        <f t="shared" si="128"/>
        <v>1.0522388</v>
      </c>
      <c r="P2070" s="5">
        <f t="shared" si="129"/>
        <v>346.13118421052633</v>
      </c>
      <c r="Q2070" s="6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4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5">
        <f t="shared" si="128"/>
        <v>1.2840666000000001</v>
      </c>
      <c r="P2071" s="5">
        <f t="shared" si="129"/>
        <v>244.11912547528519</v>
      </c>
      <c r="Q2071" s="6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4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5">
        <f t="shared" si="128"/>
        <v>3.1732719999999999</v>
      </c>
      <c r="P2072" s="5">
        <f t="shared" si="129"/>
        <v>259.25424836601309</v>
      </c>
      <c r="Q2072" s="6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4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5">
        <f t="shared" si="128"/>
        <v>2.8073000000000001</v>
      </c>
      <c r="P2073" s="5">
        <f t="shared" si="129"/>
        <v>201.96402877697841</v>
      </c>
      <c r="Q2073" s="6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5">
        <f t="shared" si="128"/>
        <v>1.1073146853146854</v>
      </c>
      <c r="P2074" s="5">
        <f t="shared" si="129"/>
        <v>226.20857142857142</v>
      </c>
      <c r="Q2074" s="6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4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5">
        <f t="shared" si="128"/>
        <v>1.5260429999999998</v>
      </c>
      <c r="P2075" s="5">
        <f t="shared" si="129"/>
        <v>324.69</v>
      </c>
      <c r="Q2075" s="6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4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5">
        <f t="shared" si="128"/>
        <v>1.0249999999999999</v>
      </c>
      <c r="P2076" s="5">
        <f t="shared" si="129"/>
        <v>205</v>
      </c>
      <c r="Q2076" s="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4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5">
        <f t="shared" si="128"/>
        <v>16.783738373837384</v>
      </c>
      <c r="P2077" s="5">
        <f t="shared" si="129"/>
        <v>20.465926829268295</v>
      </c>
      <c r="Q2077" s="6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4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5">
        <f t="shared" si="128"/>
        <v>5.4334915642458101</v>
      </c>
      <c r="P2078" s="5">
        <f t="shared" si="129"/>
        <v>116.35303146309367</v>
      </c>
      <c r="Q2078" s="6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4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5">
        <f t="shared" si="128"/>
        <v>1.1550800000000001</v>
      </c>
      <c r="P2079" s="5">
        <f t="shared" si="129"/>
        <v>307.20212765957444</v>
      </c>
      <c r="Q2079" s="6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4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5">
        <f t="shared" si="128"/>
        <v>1.3120499999999999</v>
      </c>
      <c r="P2080" s="5">
        <f t="shared" si="129"/>
        <v>546.6875</v>
      </c>
      <c r="Q2080" s="6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4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5">
        <f t="shared" si="128"/>
        <v>2.8816999999999999</v>
      </c>
      <c r="P2081" s="5">
        <f t="shared" si="129"/>
        <v>47.474464579901152</v>
      </c>
      <c r="Q2081" s="6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4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5">
        <f t="shared" si="128"/>
        <v>5.0780000000000003</v>
      </c>
      <c r="P2082" s="5">
        <f t="shared" si="129"/>
        <v>101.56</v>
      </c>
      <c r="Q2082" s="6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4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5">
        <f t="shared" si="128"/>
        <v>1.1457142857142857</v>
      </c>
      <c r="P2083" s="5">
        <f t="shared" si="129"/>
        <v>72.909090909090907</v>
      </c>
      <c r="Q2083" s="6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5">
        <f t="shared" si="128"/>
        <v>1.1073333333333333</v>
      </c>
      <c r="P2084" s="5">
        <f t="shared" si="129"/>
        <v>43.710526315789473</v>
      </c>
      <c r="Q2084" s="6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4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5">
        <f t="shared" si="128"/>
        <v>1.1333333333333333</v>
      </c>
      <c r="P2085" s="5">
        <f t="shared" si="129"/>
        <v>34</v>
      </c>
      <c r="Q2085" s="6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4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5">
        <f t="shared" si="128"/>
        <v>1.0833333333333333</v>
      </c>
      <c r="P2086" s="5">
        <f t="shared" si="129"/>
        <v>70.652173913043484</v>
      </c>
      <c r="Q2086" s="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4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5">
        <f t="shared" si="128"/>
        <v>1.2353333333333334</v>
      </c>
      <c r="P2087" s="5">
        <f t="shared" si="129"/>
        <v>89.301204819277103</v>
      </c>
      <c r="Q2087" s="6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4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5">
        <f t="shared" si="128"/>
        <v>1.0069999999999999</v>
      </c>
      <c r="P2088" s="5">
        <f t="shared" si="129"/>
        <v>115.08571428571429</v>
      </c>
      <c r="Q2088" s="6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4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5">
        <f t="shared" si="128"/>
        <v>1.0353333333333334</v>
      </c>
      <c r="P2089" s="5">
        <f t="shared" si="129"/>
        <v>62.12</v>
      </c>
      <c r="Q2089" s="6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4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5">
        <f t="shared" si="128"/>
        <v>1.1551066666666667</v>
      </c>
      <c r="P2090" s="5">
        <f t="shared" si="129"/>
        <v>46.204266666666669</v>
      </c>
      <c r="Q2090" s="6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4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5">
        <f t="shared" si="128"/>
        <v>1.2040040000000001</v>
      </c>
      <c r="P2091" s="5">
        <f t="shared" si="129"/>
        <v>48.54854838709678</v>
      </c>
      <c r="Q2091" s="6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4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5">
        <f t="shared" si="128"/>
        <v>1.1504037499999999</v>
      </c>
      <c r="P2092" s="5">
        <f t="shared" si="129"/>
        <v>57.520187499999999</v>
      </c>
      <c r="Q2092" s="6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4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5">
        <f t="shared" si="128"/>
        <v>1.2046777777777777</v>
      </c>
      <c r="P2093" s="5">
        <f t="shared" si="129"/>
        <v>88.147154471544724</v>
      </c>
      <c r="Q2093" s="6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5">
        <f t="shared" si="128"/>
        <v>1.0128333333333333</v>
      </c>
      <c r="P2094" s="5">
        <f t="shared" si="129"/>
        <v>110.49090909090908</v>
      </c>
      <c r="Q2094" s="6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4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5">
        <f t="shared" si="128"/>
        <v>1.0246666666666666</v>
      </c>
      <c r="P2095" s="5">
        <f t="shared" si="129"/>
        <v>66.826086956521735</v>
      </c>
      <c r="Q2095" s="6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4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5">
        <f t="shared" si="128"/>
        <v>1.2054285714285715</v>
      </c>
      <c r="P2096" s="5">
        <f t="shared" si="129"/>
        <v>58.597222222222221</v>
      </c>
      <c r="Q2096" s="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4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5">
        <f t="shared" si="128"/>
        <v>1</v>
      </c>
      <c r="P2097" s="5">
        <f t="shared" si="129"/>
        <v>113.63636363636364</v>
      </c>
      <c r="Q2097" s="6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4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5">
        <f t="shared" si="128"/>
        <v>1.0166666666666666</v>
      </c>
      <c r="P2098" s="5">
        <f t="shared" si="129"/>
        <v>43.571428571428569</v>
      </c>
      <c r="Q2098" s="6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4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5">
        <f t="shared" si="128"/>
        <v>1</v>
      </c>
      <c r="P2099" s="5">
        <f t="shared" si="129"/>
        <v>78.94736842105263</v>
      </c>
      <c r="Q2099" s="6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4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5">
        <f t="shared" si="128"/>
        <v>1.0033333333333334</v>
      </c>
      <c r="P2100" s="5">
        <f t="shared" si="129"/>
        <v>188.125</v>
      </c>
      <c r="Q2100" s="6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4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5">
        <f t="shared" si="128"/>
        <v>1.3236666666666668</v>
      </c>
      <c r="P2101" s="5">
        <f t="shared" si="129"/>
        <v>63.031746031746032</v>
      </c>
      <c r="Q2101" s="6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4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5">
        <f t="shared" si="128"/>
        <v>1.3666666666666667</v>
      </c>
      <c r="P2102" s="5">
        <f t="shared" si="129"/>
        <v>30.37037037037037</v>
      </c>
      <c r="Q2102" s="6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4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5">
        <f t="shared" si="128"/>
        <v>1.1325000000000001</v>
      </c>
      <c r="P2103" s="5">
        <f t="shared" si="129"/>
        <v>51.477272727272727</v>
      </c>
      <c r="Q2103" s="6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5">
        <f t="shared" si="128"/>
        <v>1.36</v>
      </c>
      <c r="P2104" s="5">
        <f t="shared" si="129"/>
        <v>35.789473684210527</v>
      </c>
      <c r="Q2104" s="6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4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5">
        <f t="shared" si="128"/>
        <v>1.4612318374694613</v>
      </c>
      <c r="P2105" s="5">
        <f t="shared" si="129"/>
        <v>98.817391304347822</v>
      </c>
      <c r="Q2105" s="6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4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5">
        <f t="shared" si="128"/>
        <v>1.2949999999999999</v>
      </c>
      <c r="P2106" s="5">
        <f t="shared" si="129"/>
        <v>28</v>
      </c>
      <c r="Q2106" s="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4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5">
        <f t="shared" si="128"/>
        <v>2.54</v>
      </c>
      <c r="P2107" s="5">
        <f t="shared" si="129"/>
        <v>51.313131313131315</v>
      </c>
      <c r="Q2107" s="6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4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5">
        <f t="shared" si="128"/>
        <v>1.0704545454545455</v>
      </c>
      <c r="P2108" s="5">
        <f t="shared" si="129"/>
        <v>53.522727272727273</v>
      </c>
      <c r="Q2108" s="6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4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5">
        <f t="shared" si="128"/>
        <v>1.0773299999999999</v>
      </c>
      <c r="P2109" s="5">
        <f t="shared" si="129"/>
        <v>37.149310344827583</v>
      </c>
      <c r="Q2109" s="6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4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5">
        <f t="shared" si="128"/>
        <v>1.0731250000000001</v>
      </c>
      <c r="P2110" s="5">
        <f t="shared" si="129"/>
        <v>89.895287958115176</v>
      </c>
      <c r="Q2110" s="6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4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5">
        <f t="shared" si="128"/>
        <v>1.06525</v>
      </c>
      <c r="P2111" s="5">
        <f t="shared" si="129"/>
        <v>106.52500000000001</v>
      </c>
      <c r="Q2111" s="6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4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5">
        <f t="shared" si="128"/>
        <v>1.0035000000000001</v>
      </c>
      <c r="P2112" s="5">
        <f t="shared" si="129"/>
        <v>52.815789473684212</v>
      </c>
      <c r="Q2112" s="6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4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5">
        <f t="shared" si="128"/>
        <v>1.0649999999999999</v>
      </c>
      <c r="P2113" s="5">
        <f t="shared" si="129"/>
        <v>54.615384615384613</v>
      </c>
      <c r="Q2113" s="6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5">
        <f t="shared" si="128"/>
        <v>1</v>
      </c>
      <c r="P2114" s="5">
        <f t="shared" si="129"/>
        <v>27.272727272727273</v>
      </c>
      <c r="Q2114" s="6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4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5">
        <f t="shared" ref="O2115:O2178" si="132">(E2115/D2115)</f>
        <v>1.0485714285714285</v>
      </c>
      <c r="P2115" s="5">
        <f t="shared" ref="P2115:P2178" si="133">(E2115/L2115)</f>
        <v>68.598130841121488</v>
      </c>
      <c r="Q2115" s="6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4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5">
        <f t="shared" si="132"/>
        <v>1.0469999999999999</v>
      </c>
      <c r="P2116" s="5">
        <f t="shared" si="133"/>
        <v>35.612244897959187</v>
      </c>
      <c r="Q2116" s="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4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5">
        <f t="shared" si="132"/>
        <v>2.2566666666666668</v>
      </c>
      <c r="P2117" s="5">
        <f t="shared" si="133"/>
        <v>94.027777777777771</v>
      </c>
      <c r="Q2117" s="6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4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5">
        <f t="shared" si="132"/>
        <v>1.0090416666666666</v>
      </c>
      <c r="P2118" s="5">
        <f t="shared" si="133"/>
        <v>526.45652173913038</v>
      </c>
      <c r="Q2118" s="6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4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5">
        <f t="shared" si="132"/>
        <v>1.4775</v>
      </c>
      <c r="P2119" s="5">
        <f t="shared" si="133"/>
        <v>50.657142857142858</v>
      </c>
      <c r="Q2119" s="6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4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5">
        <f t="shared" si="132"/>
        <v>1.3461099999999999</v>
      </c>
      <c r="P2120" s="5">
        <f t="shared" si="133"/>
        <v>79.182941176470578</v>
      </c>
      <c r="Q2120" s="6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4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5">
        <f t="shared" si="132"/>
        <v>1.0075000000000001</v>
      </c>
      <c r="P2121" s="5">
        <f t="shared" si="133"/>
        <v>91.590909090909093</v>
      </c>
      <c r="Q2121" s="6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4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5">
        <f t="shared" si="132"/>
        <v>1.00880375</v>
      </c>
      <c r="P2122" s="5">
        <f t="shared" si="133"/>
        <v>116.96275362318841</v>
      </c>
      <c r="Q2122" s="6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4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5">
        <f t="shared" si="132"/>
        <v>5.6800000000000002E-3</v>
      </c>
      <c r="P2123" s="5">
        <f t="shared" si="133"/>
        <v>28.4</v>
      </c>
      <c r="Q2123" s="6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5">
        <f t="shared" si="132"/>
        <v>3.875E-3</v>
      </c>
      <c r="P2124" s="5">
        <f t="shared" si="133"/>
        <v>103.33333333333333</v>
      </c>
      <c r="Q2124" s="6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4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5">
        <f t="shared" si="132"/>
        <v>0.1</v>
      </c>
      <c r="P2125" s="5">
        <f t="shared" si="133"/>
        <v>10</v>
      </c>
      <c r="Q2125" s="6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4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5">
        <f t="shared" si="132"/>
        <v>0.10454545454545454</v>
      </c>
      <c r="P2126" s="5">
        <f t="shared" si="133"/>
        <v>23</v>
      </c>
      <c r="Q2126" s="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4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5">
        <f t="shared" si="132"/>
        <v>1.4200000000000001E-2</v>
      </c>
      <c r="P2127" s="5">
        <f t="shared" si="133"/>
        <v>31.555555555555557</v>
      </c>
      <c r="Q2127" s="6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4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5">
        <f t="shared" si="132"/>
        <v>5.0000000000000001E-4</v>
      </c>
      <c r="P2128" s="5">
        <f t="shared" si="133"/>
        <v>5</v>
      </c>
      <c r="Q2128" s="6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4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5">
        <f t="shared" si="132"/>
        <v>0.28842857142857142</v>
      </c>
      <c r="P2129" s="5">
        <f t="shared" si="133"/>
        <v>34.220338983050844</v>
      </c>
      <c r="Q2129" s="6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4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5">
        <f t="shared" si="132"/>
        <v>1.6666666666666668E-3</v>
      </c>
      <c r="P2130" s="5">
        <f t="shared" si="133"/>
        <v>25</v>
      </c>
      <c r="Q2130" s="6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4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5">
        <f t="shared" si="132"/>
        <v>0.11799999999999999</v>
      </c>
      <c r="P2131" s="5">
        <f t="shared" si="133"/>
        <v>19.666666666666668</v>
      </c>
      <c r="Q2131" s="6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4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5">
        <f t="shared" si="132"/>
        <v>2.0238095238095236E-3</v>
      </c>
      <c r="P2132" s="5">
        <f t="shared" si="133"/>
        <v>21.25</v>
      </c>
      <c r="Q2132" s="6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4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5">
        <f t="shared" si="132"/>
        <v>0.05</v>
      </c>
      <c r="P2133" s="5">
        <f t="shared" si="133"/>
        <v>8.3333333333333339</v>
      </c>
      <c r="Q2133" s="6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5">
        <f t="shared" si="132"/>
        <v>2.1129899999999997E-2</v>
      </c>
      <c r="P2134" s="5">
        <f t="shared" si="133"/>
        <v>21.34333333333333</v>
      </c>
      <c r="Q2134" s="6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4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5">
        <f t="shared" si="132"/>
        <v>1.6E-2</v>
      </c>
      <c r="P2135" s="5">
        <f t="shared" si="133"/>
        <v>5.333333333333333</v>
      </c>
      <c r="Q2135" s="6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4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5">
        <f t="shared" si="132"/>
        <v>1.7333333333333333E-2</v>
      </c>
      <c r="P2136" s="5">
        <f t="shared" si="133"/>
        <v>34.666666666666664</v>
      </c>
      <c r="Q2136" s="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4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5">
        <f t="shared" si="132"/>
        <v>9.5600000000000004E-2</v>
      </c>
      <c r="P2137" s="5">
        <f t="shared" si="133"/>
        <v>21.727272727272727</v>
      </c>
      <c r="Q2137" s="6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4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5">
        <f t="shared" si="132"/>
        <v>5.9612499999999998E-4</v>
      </c>
      <c r="P2138" s="5">
        <f t="shared" si="133"/>
        <v>11.922499999999999</v>
      </c>
      <c r="Q2138" s="6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4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5">
        <f t="shared" si="132"/>
        <v>0.28405999999999998</v>
      </c>
      <c r="P2139" s="5">
        <f t="shared" si="133"/>
        <v>26.59737827715356</v>
      </c>
      <c r="Q2139" s="6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4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5">
        <f t="shared" si="132"/>
        <v>0.128</v>
      </c>
      <c r="P2140" s="5">
        <f t="shared" si="133"/>
        <v>10.666666666666666</v>
      </c>
      <c r="Q2140" s="6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4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5">
        <f t="shared" si="132"/>
        <v>5.4199999999999998E-2</v>
      </c>
      <c r="P2141" s="5">
        <f t="shared" si="133"/>
        <v>29.035714285714285</v>
      </c>
      <c r="Q2141" s="6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4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5">
        <f t="shared" si="132"/>
        <v>1.1199999999999999E-3</v>
      </c>
      <c r="P2142" s="5">
        <f t="shared" si="133"/>
        <v>50.909090909090907</v>
      </c>
      <c r="Q2142" s="6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4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5">
        <f t="shared" si="132"/>
        <v>0</v>
      </c>
      <c r="P2143" s="5" t="e">
        <f t="shared" si="133"/>
        <v>#DIV/0!</v>
      </c>
      <c r="Q2143" s="6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5">
        <f t="shared" si="132"/>
        <v>5.7238095238095241E-2</v>
      </c>
      <c r="P2144" s="5">
        <f t="shared" si="133"/>
        <v>50.083333333333336</v>
      </c>
      <c r="Q2144" s="6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4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5">
        <f t="shared" si="132"/>
        <v>0.1125</v>
      </c>
      <c r="P2145" s="5">
        <f t="shared" si="133"/>
        <v>45</v>
      </c>
      <c r="Q2145" s="6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4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5">
        <f t="shared" si="132"/>
        <v>1.7098591549295775E-2</v>
      </c>
      <c r="P2146" s="5">
        <f t="shared" si="133"/>
        <v>25.291666666666668</v>
      </c>
      <c r="Q2146" s="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4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5">
        <f t="shared" si="132"/>
        <v>0.30433333333333334</v>
      </c>
      <c r="P2147" s="5">
        <f t="shared" si="133"/>
        <v>51.292134831460672</v>
      </c>
      <c r="Q2147" s="6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4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5">
        <f t="shared" si="132"/>
        <v>2.0000000000000001E-4</v>
      </c>
      <c r="P2148" s="5">
        <f t="shared" si="133"/>
        <v>1</v>
      </c>
      <c r="Q2148" s="6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4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5">
        <f t="shared" si="132"/>
        <v>6.9641025641025639E-3</v>
      </c>
      <c r="P2149" s="5">
        <f t="shared" si="133"/>
        <v>49.381818181818183</v>
      </c>
      <c r="Q2149" s="6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4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5">
        <f t="shared" si="132"/>
        <v>0.02</v>
      </c>
      <c r="P2150" s="5">
        <f t="shared" si="133"/>
        <v>1</v>
      </c>
      <c r="Q2150" s="6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4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5">
        <f t="shared" si="132"/>
        <v>0</v>
      </c>
      <c r="P2151" s="5" t="e">
        <f t="shared" si="133"/>
        <v>#DIV/0!</v>
      </c>
      <c r="Q2151" s="6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4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5">
        <f t="shared" si="132"/>
        <v>8.0999999999999996E-3</v>
      </c>
      <c r="P2152" s="5">
        <f t="shared" si="133"/>
        <v>101.25</v>
      </c>
      <c r="Q2152" s="6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4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5">
        <f t="shared" si="132"/>
        <v>2.6222222222222224E-3</v>
      </c>
      <c r="P2153" s="5">
        <f t="shared" si="133"/>
        <v>19.666666666666668</v>
      </c>
      <c r="Q2153" s="6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5">
        <f t="shared" si="132"/>
        <v>1.6666666666666668E-3</v>
      </c>
      <c r="P2154" s="5">
        <f t="shared" si="133"/>
        <v>12.5</v>
      </c>
      <c r="Q2154" s="6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4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5">
        <f t="shared" si="132"/>
        <v>9.1244548809124457E-5</v>
      </c>
      <c r="P2155" s="5">
        <f t="shared" si="133"/>
        <v>8.5</v>
      </c>
      <c r="Q2155" s="6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4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5">
        <f t="shared" si="132"/>
        <v>8.0000000000000002E-3</v>
      </c>
      <c r="P2156" s="5">
        <f t="shared" si="133"/>
        <v>1</v>
      </c>
      <c r="Q2156" s="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4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5">
        <f t="shared" si="132"/>
        <v>2.3E-2</v>
      </c>
      <c r="P2157" s="5">
        <f t="shared" si="133"/>
        <v>23</v>
      </c>
      <c r="Q2157" s="6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4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5">
        <f t="shared" si="132"/>
        <v>2.6660714285714284E-2</v>
      </c>
      <c r="P2158" s="5">
        <f t="shared" si="133"/>
        <v>17.987951807228917</v>
      </c>
      <c r="Q2158" s="6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4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5">
        <f t="shared" si="132"/>
        <v>0.28192</v>
      </c>
      <c r="P2159" s="5">
        <f t="shared" si="133"/>
        <v>370.94736842105266</v>
      </c>
      <c r="Q2159" s="6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4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5">
        <f t="shared" si="132"/>
        <v>6.5900366666666668E-2</v>
      </c>
      <c r="P2160" s="5">
        <f t="shared" si="133"/>
        <v>63.569485530546629</v>
      </c>
      <c r="Q2160" s="6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4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5">
        <f t="shared" si="132"/>
        <v>7.2222222222222219E-3</v>
      </c>
      <c r="P2161" s="5">
        <f t="shared" si="133"/>
        <v>13</v>
      </c>
      <c r="Q2161" s="6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4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5">
        <f t="shared" si="132"/>
        <v>8.5000000000000006E-3</v>
      </c>
      <c r="P2162" s="5">
        <f t="shared" si="133"/>
        <v>5.3125</v>
      </c>
      <c r="Q2162" s="6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4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5">
        <f t="shared" si="132"/>
        <v>1.1575</v>
      </c>
      <c r="P2163" s="5">
        <f t="shared" si="133"/>
        <v>35.615384615384613</v>
      </c>
      <c r="Q2163" s="6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5">
        <f t="shared" si="132"/>
        <v>1.1226666666666667</v>
      </c>
      <c r="P2164" s="5">
        <f t="shared" si="133"/>
        <v>87.103448275862064</v>
      </c>
      <c r="Q2164" s="6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4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5">
        <f t="shared" si="132"/>
        <v>1.3220000000000001</v>
      </c>
      <c r="P2165" s="5">
        <f t="shared" si="133"/>
        <v>75.11363636363636</v>
      </c>
      <c r="Q2165" s="6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4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5">
        <f t="shared" si="132"/>
        <v>1.0263636363636364</v>
      </c>
      <c r="P2166" s="5">
        <f t="shared" si="133"/>
        <v>68.01204819277109</v>
      </c>
      <c r="Q2166" s="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4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5">
        <f t="shared" si="132"/>
        <v>1.3864000000000001</v>
      </c>
      <c r="P2167" s="5">
        <f t="shared" si="133"/>
        <v>29.623931623931625</v>
      </c>
      <c r="Q2167" s="6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4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5">
        <f t="shared" si="132"/>
        <v>1.466</v>
      </c>
      <c r="P2168" s="5">
        <f t="shared" si="133"/>
        <v>91.625</v>
      </c>
      <c r="Q2168" s="6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4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5">
        <f t="shared" si="132"/>
        <v>1.2</v>
      </c>
      <c r="P2169" s="5">
        <f t="shared" si="133"/>
        <v>22.5</v>
      </c>
      <c r="Q2169" s="6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4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5">
        <f t="shared" si="132"/>
        <v>1.215816111111111</v>
      </c>
      <c r="P2170" s="5">
        <f t="shared" si="133"/>
        <v>64.366735294117646</v>
      </c>
      <c r="Q2170" s="6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4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5">
        <f t="shared" si="132"/>
        <v>1</v>
      </c>
      <c r="P2171" s="5">
        <f t="shared" si="133"/>
        <v>21.857142857142858</v>
      </c>
      <c r="Q2171" s="6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4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5">
        <f t="shared" si="132"/>
        <v>1.8085714285714285</v>
      </c>
      <c r="P2172" s="5">
        <f t="shared" si="133"/>
        <v>33.315789473684212</v>
      </c>
      <c r="Q2172" s="6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4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5">
        <f t="shared" si="132"/>
        <v>1.0607500000000001</v>
      </c>
      <c r="P2173" s="5">
        <f t="shared" si="133"/>
        <v>90.276595744680847</v>
      </c>
      <c r="Q2173" s="6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5">
        <f t="shared" si="132"/>
        <v>1</v>
      </c>
      <c r="P2174" s="5">
        <f t="shared" si="133"/>
        <v>76.92307692307692</v>
      </c>
      <c r="Q2174" s="6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4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5">
        <f t="shared" si="132"/>
        <v>1.2692857142857144</v>
      </c>
      <c r="P2175" s="5">
        <f t="shared" si="133"/>
        <v>59.233333333333334</v>
      </c>
      <c r="Q2175" s="6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4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5">
        <f t="shared" si="132"/>
        <v>1.0297499999999999</v>
      </c>
      <c r="P2176" s="5">
        <f t="shared" si="133"/>
        <v>65.38095238095238</v>
      </c>
      <c r="Q2176" s="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4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5">
        <f t="shared" si="132"/>
        <v>2.5</v>
      </c>
      <c r="P2177" s="5">
        <f t="shared" si="133"/>
        <v>67.307692307692307</v>
      </c>
      <c r="Q2177" s="6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4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5">
        <f t="shared" si="132"/>
        <v>1.2602</v>
      </c>
      <c r="P2178" s="5">
        <f t="shared" si="133"/>
        <v>88.74647887323944</v>
      </c>
      <c r="Q2178" s="6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4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5">
        <f t="shared" ref="O2179:O2242" si="136">(E2179/D2179)</f>
        <v>1.0012000000000001</v>
      </c>
      <c r="P2179" s="5">
        <f t="shared" ref="P2179:P2242" si="137">(E2179/L2179)</f>
        <v>65.868421052631575</v>
      </c>
      <c r="Q2179" s="6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4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5">
        <f t="shared" si="136"/>
        <v>1.3864000000000001</v>
      </c>
      <c r="P2180" s="5">
        <f t="shared" si="137"/>
        <v>40.349243306169967</v>
      </c>
      <c r="Q2180" s="6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4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5">
        <f t="shared" si="136"/>
        <v>1.6140000000000001</v>
      </c>
      <c r="P2181" s="5">
        <f t="shared" si="137"/>
        <v>76.857142857142861</v>
      </c>
      <c r="Q2181" s="6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4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5">
        <f t="shared" si="136"/>
        <v>1.071842</v>
      </c>
      <c r="P2182" s="5">
        <f t="shared" si="137"/>
        <v>68.707820512820518</v>
      </c>
      <c r="Q2182" s="6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4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5">
        <f t="shared" si="136"/>
        <v>1.5309999999999999</v>
      </c>
      <c r="P2183" s="5">
        <f t="shared" si="137"/>
        <v>57.773584905660378</v>
      </c>
      <c r="Q2183" s="6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5">
        <f t="shared" si="136"/>
        <v>5.2416666666666663</v>
      </c>
      <c r="P2184" s="5">
        <f t="shared" si="137"/>
        <v>44.171348314606739</v>
      </c>
      <c r="Q2184" s="6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4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5">
        <f t="shared" si="136"/>
        <v>4.8927777777777779</v>
      </c>
      <c r="P2185" s="5">
        <f t="shared" si="137"/>
        <v>31.566308243727597</v>
      </c>
      <c r="Q2185" s="6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4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5">
        <f t="shared" si="136"/>
        <v>2.8473999999999999</v>
      </c>
      <c r="P2186" s="5">
        <f t="shared" si="137"/>
        <v>107.04511278195488</v>
      </c>
      <c r="Q2186" s="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4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5">
        <f t="shared" si="136"/>
        <v>18.569700000000001</v>
      </c>
      <c r="P2187" s="5">
        <f t="shared" si="137"/>
        <v>149.03451043338683</v>
      </c>
      <c r="Q2187" s="6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4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5">
        <f t="shared" si="136"/>
        <v>1.0967499999999999</v>
      </c>
      <c r="P2188" s="5">
        <f t="shared" si="137"/>
        <v>55.956632653061227</v>
      </c>
      <c r="Q2188" s="6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4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5">
        <f t="shared" si="136"/>
        <v>10.146425000000001</v>
      </c>
      <c r="P2189" s="5">
        <f t="shared" si="137"/>
        <v>56.970381807973048</v>
      </c>
      <c r="Q2189" s="6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4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5">
        <f t="shared" si="136"/>
        <v>4.1217692027666546</v>
      </c>
      <c r="P2190" s="5">
        <f t="shared" si="137"/>
        <v>44.056420233463037</v>
      </c>
      <c r="Q2190" s="6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4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5">
        <f t="shared" si="136"/>
        <v>5.0324999999999998</v>
      </c>
      <c r="P2191" s="5">
        <f t="shared" si="137"/>
        <v>68.625</v>
      </c>
      <c r="Q2191" s="6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4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5">
        <f t="shared" si="136"/>
        <v>1.8461052631578947</v>
      </c>
      <c r="P2192" s="5">
        <f t="shared" si="137"/>
        <v>65.318435754189949</v>
      </c>
      <c r="Q2192" s="6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4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5">
        <f t="shared" si="136"/>
        <v>1.1973333333333334</v>
      </c>
      <c r="P2193" s="5">
        <f t="shared" si="137"/>
        <v>35.92</v>
      </c>
      <c r="Q2193" s="6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5">
        <f t="shared" si="136"/>
        <v>10.812401666666668</v>
      </c>
      <c r="P2194" s="5">
        <f t="shared" si="137"/>
        <v>40.070667078443485</v>
      </c>
      <c r="Q2194" s="6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4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5">
        <f t="shared" si="136"/>
        <v>4.5237333333333334</v>
      </c>
      <c r="P2195" s="5">
        <f t="shared" si="137"/>
        <v>75.647714604236342</v>
      </c>
      <c r="Q2195" s="6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4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5">
        <f t="shared" si="136"/>
        <v>5.3737000000000004</v>
      </c>
      <c r="P2196" s="5">
        <f t="shared" si="137"/>
        <v>61.203872437357631</v>
      </c>
      <c r="Q2196" s="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4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5">
        <f t="shared" si="136"/>
        <v>1.2032608695652174</v>
      </c>
      <c r="P2197" s="5">
        <f t="shared" si="137"/>
        <v>48.130434782608695</v>
      </c>
      <c r="Q2197" s="6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4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5">
        <f t="shared" si="136"/>
        <v>1.1383571428571428</v>
      </c>
      <c r="P2198" s="5">
        <f t="shared" si="137"/>
        <v>68.106837606837601</v>
      </c>
      <c r="Q2198" s="6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4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5">
        <f t="shared" si="136"/>
        <v>9.5103109999999997</v>
      </c>
      <c r="P2199" s="5">
        <f t="shared" si="137"/>
        <v>65.891300230946882</v>
      </c>
      <c r="Q2199" s="6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4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5">
        <f t="shared" si="136"/>
        <v>1.3289249999999999</v>
      </c>
      <c r="P2200" s="5">
        <f t="shared" si="137"/>
        <v>81.654377880184327</v>
      </c>
      <c r="Q2200" s="6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4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5">
        <f t="shared" si="136"/>
        <v>1.4697777777777778</v>
      </c>
      <c r="P2201" s="5">
        <f t="shared" si="137"/>
        <v>52.701195219123505</v>
      </c>
      <c r="Q2201" s="6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4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5">
        <f t="shared" si="136"/>
        <v>5.4215</v>
      </c>
      <c r="P2202" s="5">
        <f t="shared" si="137"/>
        <v>41.228136882129277</v>
      </c>
      <c r="Q2202" s="6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4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5">
        <f t="shared" si="136"/>
        <v>3.8271818181818182</v>
      </c>
      <c r="P2203" s="5">
        <f t="shared" si="137"/>
        <v>15.035357142857142</v>
      </c>
      <c r="Q2203" s="6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5">
        <f t="shared" si="136"/>
        <v>7.0418124999999998</v>
      </c>
      <c r="P2204" s="5">
        <f t="shared" si="137"/>
        <v>39.066920943134534</v>
      </c>
      <c r="Q2204" s="6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4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5">
        <f t="shared" si="136"/>
        <v>1.0954999999999999</v>
      </c>
      <c r="P2205" s="5">
        <f t="shared" si="137"/>
        <v>43.82</v>
      </c>
      <c r="Q2205" s="6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4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5">
        <f t="shared" si="136"/>
        <v>1.3286666666666667</v>
      </c>
      <c r="P2206" s="5">
        <f t="shared" si="137"/>
        <v>27.301369863013697</v>
      </c>
      <c r="Q2206" s="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4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5">
        <f t="shared" si="136"/>
        <v>1.52</v>
      </c>
      <c r="P2207" s="5">
        <f t="shared" si="137"/>
        <v>42.222222222222221</v>
      </c>
      <c r="Q2207" s="6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4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5">
        <f t="shared" si="136"/>
        <v>1.0272727272727273</v>
      </c>
      <c r="P2208" s="5">
        <f t="shared" si="137"/>
        <v>33.235294117647058</v>
      </c>
      <c r="Q2208" s="6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4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5">
        <f t="shared" si="136"/>
        <v>1</v>
      </c>
      <c r="P2209" s="5">
        <f t="shared" si="137"/>
        <v>285.71428571428572</v>
      </c>
      <c r="Q2209" s="6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4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5">
        <f t="shared" si="136"/>
        <v>1.016</v>
      </c>
      <c r="P2210" s="5">
        <f t="shared" si="137"/>
        <v>42.333333333333336</v>
      </c>
      <c r="Q2210" s="6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4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5">
        <f t="shared" si="136"/>
        <v>1.508</v>
      </c>
      <c r="P2211" s="5">
        <f t="shared" si="137"/>
        <v>50.266666666666666</v>
      </c>
      <c r="Q2211" s="6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4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5">
        <f t="shared" si="136"/>
        <v>1.11425</v>
      </c>
      <c r="P2212" s="5">
        <f t="shared" si="137"/>
        <v>61.902777777777779</v>
      </c>
      <c r="Q2212" s="6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4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5">
        <f t="shared" si="136"/>
        <v>1.956</v>
      </c>
      <c r="P2213" s="5">
        <f t="shared" si="137"/>
        <v>40.75</v>
      </c>
      <c r="Q2213" s="6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5">
        <f t="shared" si="136"/>
        <v>1.1438333333333333</v>
      </c>
      <c r="P2214" s="5">
        <f t="shared" si="137"/>
        <v>55.796747967479675</v>
      </c>
      <c r="Q2214" s="6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4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5">
        <f t="shared" si="136"/>
        <v>2</v>
      </c>
      <c r="P2215" s="5">
        <f t="shared" si="137"/>
        <v>10</v>
      </c>
      <c r="Q2215" s="6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4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5">
        <f t="shared" si="136"/>
        <v>2.9250166666666666</v>
      </c>
      <c r="P2216" s="5">
        <f t="shared" si="137"/>
        <v>73.125416666666666</v>
      </c>
      <c r="Q2216" s="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4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5">
        <f t="shared" si="136"/>
        <v>1.5636363636363637</v>
      </c>
      <c r="P2217" s="5">
        <f t="shared" si="137"/>
        <v>26.060606060606062</v>
      </c>
      <c r="Q2217" s="6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4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5">
        <f t="shared" si="136"/>
        <v>1.0566666666666666</v>
      </c>
      <c r="P2218" s="5">
        <f t="shared" si="137"/>
        <v>22.642857142857142</v>
      </c>
      <c r="Q2218" s="6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4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5">
        <f t="shared" si="136"/>
        <v>1.0119047619047619</v>
      </c>
      <c r="P2219" s="5">
        <f t="shared" si="137"/>
        <v>47.222222222222221</v>
      </c>
      <c r="Q2219" s="6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4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5">
        <f t="shared" si="136"/>
        <v>1.2283299999999999</v>
      </c>
      <c r="P2220" s="5">
        <f t="shared" si="137"/>
        <v>32.324473684210524</v>
      </c>
      <c r="Q2220" s="6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4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5">
        <f t="shared" si="136"/>
        <v>1.0149999999999999</v>
      </c>
      <c r="P2221" s="5">
        <f t="shared" si="137"/>
        <v>53.421052631578945</v>
      </c>
      <c r="Q2221" s="6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4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5">
        <f t="shared" si="136"/>
        <v>1.0114285714285713</v>
      </c>
      <c r="P2222" s="5">
        <f t="shared" si="137"/>
        <v>51.304347826086953</v>
      </c>
      <c r="Q2222" s="6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4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5">
        <f t="shared" si="136"/>
        <v>1.0811999999999999</v>
      </c>
      <c r="P2223" s="5">
        <f t="shared" si="137"/>
        <v>37.197247706422019</v>
      </c>
      <c r="Q2223" s="6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5">
        <f t="shared" si="136"/>
        <v>1.6259999999999999</v>
      </c>
      <c r="P2224" s="5">
        <f t="shared" si="137"/>
        <v>27.1</v>
      </c>
      <c r="Q2224" s="6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4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5">
        <f t="shared" si="136"/>
        <v>1.0580000000000001</v>
      </c>
      <c r="P2225" s="5">
        <f t="shared" si="137"/>
        <v>206.31</v>
      </c>
      <c r="Q2225" s="6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4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5">
        <f t="shared" si="136"/>
        <v>2.4315000000000002</v>
      </c>
      <c r="P2226" s="5">
        <f t="shared" si="137"/>
        <v>82.145270270270274</v>
      </c>
      <c r="Q2226" s="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4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5">
        <f t="shared" si="136"/>
        <v>9.4483338095238096</v>
      </c>
      <c r="P2227" s="5">
        <f t="shared" si="137"/>
        <v>164.79651993355483</v>
      </c>
      <c r="Q2227" s="6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4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5">
        <f t="shared" si="136"/>
        <v>1.0846283333333333</v>
      </c>
      <c r="P2228" s="5">
        <f t="shared" si="137"/>
        <v>60.820280373831778</v>
      </c>
      <c r="Q2228" s="6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4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5">
        <f t="shared" si="136"/>
        <v>1.5737692307692308</v>
      </c>
      <c r="P2229" s="5">
        <f t="shared" si="137"/>
        <v>67.970099667774093</v>
      </c>
      <c r="Q2229" s="6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4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5">
        <f t="shared" si="136"/>
        <v>11.744899999999999</v>
      </c>
      <c r="P2230" s="5">
        <f t="shared" si="137"/>
        <v>81.561805555555551</v>
      </c>
      <c r="Q2230" s="6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4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5">
        <f t="shared" si="136"/>
        <v>1.7104755366949576</v>
      </c>
      <c r="P2231" s="5">
        <f t="shared" si="137"/>
        <v>25.42547309833024</v>
      </c>
      <c r="Q2231" s="6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4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5">
        <f t="shared" si="136"/>
        <v>1.2595294117647058</v>
      </c>
      <c r="P2232" s="5">
        <f t="shared" si="137"/>
        <v>21.497991967871485</v>
      </c>
      <c r="Q2232" s="6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4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5">
        <f t="shared" si="136"/>
        <v>12.121296000000001</v>
      </c>
      <c r="P2233" s="5">
        <f t="shared" si="137"/>
        <v>27.226630727762803</v>
      </c>
      <c r="Q2233" s="6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5">
        <f t="shared" si="136"/>
        <v>4.9580000000000002</v>
      </c>
      <c r="P2234" s="5">
        <f t="shared" si="137"/>
        <v>25.091093117408906</v>
      </c>
      <c r="Q2234" s="6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4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5">
        <f t="shared" si="136"/>
        <v>3.3203999999999998</v>
      </c>
      <c r="P2235" s="5">
        <f t="shared" si="137"/>
        <v>21.230179028132991</v>
      </c>
      <c r="Q2235" s="6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4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5">
        <f t="shared" si="136"/>
        <v>11.65</v>
      </c>
      <c r="P2236" s="5">
        <f t="shared" si="137"/>
        <v>41.607142857142854</v>
      </c>
      <c r="Q2236" s="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4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5">
        <f t="shared" si="136"/>
        <v>1.5331538461538461</v>
      </c>
      <c r="P2237" s="5">
        <f t="shared" si="137"/>
        <v>135.58503401360545</v>
      </c>
      <c r="Q2237" s="6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4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5">
        <f t="shared" si="136"/>
        <v>5.3710714285714287</v>
      </c>
      <c r="P2238" s="5">
        <f t="shared" si="137"/>
        <v>22.116176470588236</v>
      </c>
      <c r="Q2238" s="6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4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5">
        <f t="shared" si="136"/>
        <v>3.5292777777777777</v>
      </c>
      <c r="P2239" s="5">
        <f t="shared" si="137"/>
        <v>64.625635808748726</v>
      </c>
      <c r="Q2239" s="6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4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5">
        <f t="shared" si="136"/>
        <v>1.3740000000000001</v>
      </c>
      <c r="P2240" s="5">
        <f t="shared" si="137"/>
        <v>69.569620253164558</v>
      </c>
      <c r="Q2240" s="6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4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5">
        <f t="shared" si="136"/>
        <v>1.2802667999999999</v>
      </c>
      <c r="P2241" s="5">
        <f t="shared" si="137"/>
        <v>75.133028169014082</v>
      </c>
      <c r="Q2241" s="6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4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5">
        <f t="shared" si="136"/>
        <v>2.7067999999999999</v>
      </c>
      <c r="P2242" s="5">
        <f t="shared" si="137"/>
        <v>140.97916666666666</v>
      </c>
      <c r="Q2242" s="6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4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5">
        <f t="shared" ref="O2243:O2306" si="140">(E2243/D2243)</f>
        <v>8.0640000000000001</v>
      </c>
      <c r="P2243" s="5">
        <f t="shared" ref="P2243:P2306" si="141">(E2243/L2243)</f>
        <v>49.472392638036808</v>
      </c>
      <c r="Q2243" s="6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5">
        <f t="shared" si="140"/>
        <v>13.600976000000001</v>
      </c>
      <c r="P2244" s="5">
        <f t="shared" si="141"/>
        <v>53.865251485148519</v>
      </c>
      <c r="Q2244" s="6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4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5">
        <f t="shared" si="140"/>
        <v>9302.5</v>
      </c>
      <c r="P2245" s="5">
        <f t="shared" si="141"/>
        <v>4.5712530712530715</v>
      </c>
      <c r="Q2245" s="6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4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5">
        <f t="shared" si="140"/>
        <v>3.7702</v>
      </c>
      <c r="P2246" s="5">
        <f t="shared" si="141"/>
        <v>65.00344827586207</v>
      </c>
      <c r="Q2246" s="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4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5">
        <f t="shared" si="140"/>
        <v>26.47025</v>
      </c>
      <c r="P2247" s="5">
        <f t="shared" si="141"/>
        <v>53.475252525252522</v>
      </c>
      <c r="Q2247" s="6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4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5">
        <f t="shared" si="140"/>
        <v>1.0012000000000001</v>
      </c>
      <c r="P2248" s="5">
        <f t="shared" si="141"/>
        <v>43.912280701754383</v>
      </c>
      <c r="Q2248" s="6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4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5">
        <f t="shared" si="140"/>
        <v>1.0445405405405406</v>
      </c>
      <c r="P2249" s="5">
        <f t="shared" si="141"/>
        <v>50.852631578947367</v>
      </c>
      <c r="Q2249" s="6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4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5">
        <f t="shared" si="140"/>
        <v>1.0721428571428571</v>
      </c>
      <c r="P2250" s="5">
        <f t="shared" si="141"/>
        <v>58.6328125</v>
      </c>
      <c r="Q2250" s="6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4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5">
        <f t="shared" si="140"/>
        <v>1.6877142857142857</v>
      </c>
      <c r="P2251" s="5">
        <f t="shared" si="141"/>
        <v>32.81666666666667</v>
      </c>
      <c r="Q2251" s="6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4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5">
        <f t="shared" si="140"/>
        <v>9.7511200000000002</v>
      </c>
      <c r="P2252" s="5">
        <f t="shared" si="141"/>
        <v>426.93169877408059</v>
      </c>
      <c r="Q2252" s="6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4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5">
        <f t="shared" si="140"/>
        <v>1.3444929411764706</v>
      </c>
      <c r="P2253" s="5">
        <f t="shared" si="141"/>
        <v>23.808729166666669</v>
      </c>
      <c r="Q2253" s="6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5">
        <f t="shared" si="140"/>
        <v>2.722777777777778</v>
      </c>
      <c r="P2254" s="5">
        <f t="shared" si="141"/>
        <v>98.413654618473899</v>
      </c>
      <c r="Q2254" s="6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4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5">
        <f t="shared" si="140"/>
        <v>1.1268750000000001</v>
      </c>
      <c r="P2255" s="5">
        <f t="shared" si="141"/>
        <v>107.32142857142857</v>
      </c>
      <c r="Q2255" s="6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4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5">
        <f t="shared" si="140"/>
        <v>4.5979999999999999</v>
      </c>
      <c r="P2256" s="5">
        <f t="shared" si="141"/>
        <v>11.67005076142132</v>
      </c>
      <c r="Q2256" s="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4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5">
        <f t="shared" si="140"/>
        <v>2.8665822784810127</v>
      </c>
      <c r="P2257" s="5">
        <f t="shared" si="141"/>
        <v>41.782287822878232</v>
      </c>
      <c r="Q2257" s="6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4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5">
        <f t="shared" si="140"/>
        <v>2.2270833333333333</v>
      </c>
      <c r="P2258" s="5">
        <f t="shared" si="141"/>
        <v>21.38</v>
      </c>
      <c r="Q2258" s="6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4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5">
        <f t="shared" si="140"/>
        <v>6.3613999999999997</v>
      </c>
      <c r="P2259" s="5">
        <f t="shared" si="141"/>
        <v>94.103550295857985</v>
      </c>
      <c r="Q2259" s="6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4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5">
        <f t="shared" si="140"/>
        <v>1.4650000000000001</v>
      </c>
      <c r="P2260" s="5">
        <f t="shared" si="141"/>
        <v>15.721951219512196</v>
      </c>
      <c r="Q2260" s="6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4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5">
        <f t="shared" si="140"/>
        <v>18.670999999999999</v>
      </c>
      <c r="P2261" s="5">
        <f t="shared" si="141"/>
        <v>90.635922330097088</v>
      </c>
      <c r="Q2261" s="6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4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5">
        <f t="shared" si="140"/>
        <v>3.2692000000000001</v>
      </c>
      <c r="P2262" s="5">
        <f t="shared" si="141"/>
        <v>97.297619047619051</v>
      </c>
      <c r="Q2262" s="6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4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5">
        <f t="shared" si="140"/>
        <v>7.7949999999999999</v>
      </c>
      <c r="P2263" s="5">
        <f t="shared" si="141"/>
        <v>37.11904761904762</v>
      </c>
      <c r="Q2263" s="6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5">
        <f t="shared" si="140"/>
        <v>1.5415151515151515</v>
      </c>
      <c r="P2264" s="5">
        <f t="shared" si="141"/>
        <v>28.104972375690608</v>
      </c>
      <c r="Q2264" s="6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4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5">
        <f t="shared" si="140"/>
        <v>1.1554666666666666</v>
      </c>
      <c r="P2265" s="5">
        <f t="shared" si="141"/>
        <v>144.43333333333334</v>
      </c>
      <c r="Q2265" s="6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4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5">
        <f t="shared" si="140"/>
        <v>1.8003333333333333</v>
      </c>
      <c r="P2266" s="5">
        <f t="shared" si="141"/>
        <v>24.274157303370785</v>
      </c>
      <c r="Q2266" s="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4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5">
        <f t="shared" si="140"/>
        <v>2.9849999999999999</v>
      </c>
      <c r="P2267" s="5">
        <f t="shared" si="141"/>
        <v>35.117647058823529</v>
      </c>
      <c r="Q2267" s="6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4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5">
        <f t="shared" si="140"/>
        <v>3.2026666666666666</v>
      </c>
      <c r="P2268" s="5">
        <f t="shared" si="141"/>
        <v>24.762886597938145</v>
      </c>
      <c r="Q2268" s="6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4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5">
        <f t="shared" si="140"/>
        <v>3.80525</v>
      </c>
      <c r="P2269" s="5">
        <f t="shared" si="141"/>
        <v>188.37871287128712</v>
      </c>
      <c r="Q2269" s="6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4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5">
        <f t="shared" si="140"/>
        <v>1.026</v>
      </c>
      <c r="P2270" s="5">
        <f t="shared" si="141"/>
        <v>148.08247422680412</v>
      </c>
      <c r="Q2270" s="6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4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5">
        <f t="shared" si="140"/>
        <v>18.016400000000001</v>
      </c>
      <c r="P2271" s="5">
        <f t="shared" si="141"/>
        <v>49.934589800443462</v>
      </c>
      <c r="Q2271" s="6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4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5">
        <f t="shared" si="140"/>
        <v>7.2024800000000004</v>
      </c>
      <c r="P2272" s="5">
        <f t="shared" si="141"/>
        <v>107.82155688622754</v>
      </c>
      <c r="Q2272" s="6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4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5">
        <f t="shared" si="140"/>
        <v>2.8309000000000002</v>
      </c>
      <c r="P2273" s="5">
        <f t="shared" si="141"/>
        <v>42.63403614457831</v>
      </c>
      <c r="Q2273" s="6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5">
        <f t="shared" si="140"/>
        <v>13.566000000000001</v>
      </c>
      <c r="P2274" s="5">
        <f t="shared" si="141"/>
        <v>14.370762711864407</v>
      </c>
      <c r="Q2274" s="6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4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5">
        <f t="shared" si="140"/>
        <v>2.2035999999999998</v>
      </c>
      <c r="P2275" s="5">
        <f t="shared" si="141"/>
        <v>37.476190476190474</v>
      </c>
      <c r="Q2275" s="6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4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5">
        <f t="shared" si="140"/>
        <v>1.196</v>
      </c>
      <c r="P2276" s="5">
        <f t="shared" si="141"/>
        <v>30.202020202020201</v>
      </c>
      <c r="Q2276" s="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4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5">
        <f t="shared" si="140"/>
        <v>4.0776923076923079</v>
      </c>
      <c r="P2277" s="5">
        <f t="shared" si="141"/>
        <v>33.550632911392405</v>
      </c>
      <c r="Q2277" s="6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4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5">
        <f t="shared" si="140"/>
        <v>1.0581826105905425</v>
      </c>
      <c r="P2278" s="5">
        <f t="shared" si="141"/>
        <v>64.74666666666667</v>
      </c>
      <c r="Q2278" s="6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4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5">
        <f t="shared" si="140"/>
        <v>1.4108235294117648</v>
      </c>
      <c r="P2279" s="5">
        <f t="shared" si="141"/>
        <v>57.932367149758456</v>
      </c>
      <c r="Q2279" s="6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4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5">
        <f t="shared" si="140"/>
        <v>2.7069999999999999</v>
      </c>
      <c r="P2280" s="5">
        <f t="shared" si="141"/>
        <v>53.078431372549019</v>
      </c>
      <c r="Q2280" s="6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4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5">
        <f t="shared" si="140"/>
        <v>1.538</v>
      </c>
      <c r="P2281" s="5">
        <f t="shared" si="141"/>
        <v>48.0625</v>
      </c>
      <c r="Q2281" s="6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4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5">
        <f t="shared" si="140"/>
        <v>4.0357653061224488</v>
      </c>
      <c r="P2282" s="5">
        <f t="shared" si="141"/>
        <v>82.396874999999994</v>
      </c>
      <c r="Q2282" s="6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4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5">
        <f t="shared" si="140"/>
        <v>1.85</v>
      </c>
      <c r="P2283" s="5">
        <f t="shared" si="141"/>
        <v>50.454545454545453</v>
      </c>
      <c r="Q2283" s="6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5">
        <f t="shared" si="140"/>
        <v>1.8533333333333333</v>
      </c>
      <c r="P2284" s="5">
        <f t="shared" si="141"/>
        <v>115.83333333333333</v>
      </c>
      <c r="Q2284" s="6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4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5">
        <f t="shared" si="140"/>
        <v>1.0085533333333332</v>
      </c>
      <c r="P2285" s="5">
        <f t="shared" si="141"/>
        <v>63.03458333333333</v>
      </c>
      <c r="Q2285" s="6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4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5">
        <f t="shared" si="140"/>
        <v>1.0622116666666668</v>
      </c>
      <c r="P2286" s="5">
        <f t="shared" si="141"/>
        <v>108.02152542372882</v>
      </c>
      <c r="Q2286" s="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4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5">
        <f t="shared" si="140"/>
        <v>1.2136666666666667</v>
      </c>
      <c r="P2287" s="5">
        <f t="shared" si="141"/>
        <v>46.088607594936711</v>
      </c>
      <c r="Q2287" s="6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4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5">
        <f t="shared" si="140"/>
        <v>1.0006666666666666</v>
      </c>
      <c r="P2288" s="5">
        <f t="shared" si="141"/>
        <v>107.21428571428571</v>
      </c>
      <c r="Q2288" s="6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4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5">
        <f t="shared" si="140"/>
        <v>1.1997755555555556</v>
      </c>
      <c r="P2289" s="5">
        <f t="shared" si="141"/>
        <v>50.9338679245283</v>
      </c>
      <c r="Q2289" s="6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4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5">
        <f t="shared" si="140"/>
        <v>1.0009999999999999</v>
      </c>
      <c r="P2290" s="5">
        <f t="shared" si="141"/>
        <v>40.04</v>
      </c>
      <c r="Q2290" s="6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4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5">
        <f t="shared" si="140"/>
        <v>1.0740000000000001</v>
      </c>
      <c r="P2291" s="5">
        <f t="shared" si="141"/>
        <v>64.44</v>
      </c>
      <c r="Q2291" s="6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4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5">
        <f t="shared" si="140"/>
        <v>1.0406666666666666</v>
      </c>
      <c r="P2292" s="5">
        <f t="shared" si="141"/>
        <v>53.827586206896555</v>
      </c>
      <c r="Q2292" s="6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4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5">
        <f t="shared" si="140"/>
        <v>1.728</v>
      </c>
      <c r="P2293" s="5">
        <f t="shared" si="141"/>
        <v>100.46511627906976</v>
      </c>
      <c r="Q2293" s="6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5">
        <f t="shared" si="140"/>
        <v>1.072505</v>
      </c>
      <c r="P2294" s="5">
        <f t="shared" si="141"/>
        <v>46.630652173913049</v>
      </c>
      <c r="Q2294" s="6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4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5">
        <f t="shared" si="140"/>
        <v>1.0823529411764705</v>
      </c>
      <c r="P2295" s="5">
        <f t="shared" si="141"/>
        <v>34.074074074074076</v>
      </c>
      <c r="Q2295" s="6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4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5">
        <f t="shared" si="140"/>
        <v>1.4608079999999999</v>
      </c>
      <c r="P2296" s="5">
        <f t="shared" si="141"/>
        <v>65.214642857142863</v>
      </c>
      <c r="Q2296" s="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4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5">
        <f t="shared" si="140"/>
        <v>1.2524999999999999</v>
      </c>
      <c r="P2297" s="5">
        <f t="shared" si="141"/>
        <v>44.205882352941174</v>
      </c>
      <c r="Q2297" s="6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4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5">
        <f t="shared" si="140"/>
        <v>1.4907142857142857</v>
      </c>
      <c r="P2298" s="5">
        <f t="shared" si="141"/>
        <v>71.965517241379317</v>
      </c>
      <c r="Q2298" s="6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4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5">
        <f t="shared" si="140"/>
        <v>1.006</v>
      </c>
      <c r="P2299" s="5">
        <f t="shared" si="141"/>
        <v>52.94736842105263</v>
      </c>
      <c r="Q2299" s="6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4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5">
        <f t="shared" si="140"/>
        <v>1.0507333333333333</v>
      </c>
      <c r="P2300" s="5">
        <f t="shared" si="141"/>
        <v>109.45138888888889</v>
      </c>
      <c r="Q2300" s="6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4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5">
        <f t="shared" si="140"/>
        <v>3.5016666666666665</v>
      </c>
      <c r="P2301" s="5">
        <f t="shared" si="141"/>
        <v>75.035714285714292</v>
      </c>
      <c r="Q2301" s="6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4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5">
        <f t="shared" si="140"/>
        <v>1.0125</v>
      </c>
      <c r="P2302" s="5">
        <f t="shared" si="141"/>
        <v>115.71428571428571</v>
      </c>
      <c r="Q2302" s="6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4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5">
        <f t="shared" si="140"/>
        <v>1.336044</v>
      </c>
      <c r="P2303" s="5">
        <f t="shared" si="141"/>
        <v>31.659810426540286</v>
      </c>
      <c r="Q2303" s="6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5">
        <f t="shared" si="140"/>
        <v>1.7065217391304348</v>
      </c>
      <c r="P2304" s="5">
        <f t="shared" si="141"/>
        <v>46.176470588235297</v>
      </c>
      <c r="Q2304" s="6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4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5">
        <f t="shared" si="140"/>
        <v>1.0935829457364341</v>
      </c>
      <c r="P2305" s="5">
        <f t="shared" si="141"/>
        <v>68.481650485436887</v>
      </c>
      <c r="Q2305" s="6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4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5">
        <f t="shared" si="140"/>
        <v>1.0070033333333335</v>
      </c>
      <c r="P2306" s="5">
        <f t="shared" si="141"/>
        <v>53.469203539823013</v>
      </c>
      <c r="Q2306" s="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4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5">
        <f t="shared" ref="O2307:O2370" si="144">(E2307/D2307)</f>
        <v>1.0122777777777778</v>
      </c>
      <c r="P2307" s="5">
        <f t="shared" ref="P2307:P2370" si="145">(E2307/L2307)</f>
        <v>109.10778443113773</v>
      </c>
      <c r="Q2307" s="6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4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5">
        <f t="shared" si="144"/>
        <v>1.0675857142857144</v>
      </c>
      <c r="P2308" s="5">
        <f t="shared" si="145"/>
        <v>51.185616438356163</v>
      </c>
      <c r="Q2308" s="6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4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5">
        <f t="shared" si="144"/>
        <v>1.0665777537961894</v>
      </c>
      <c r="P2309" s="5">
        <f t="shared" si="145"/>
        <v>27.936800000000002</v>
      </c>
      <c r="Q2309" s="6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4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5">
        <f t="shared" si="144"/>
        <v>1.0130622</v>
      </c>
      <c r="P2310" s="5">
        <f t="shared" si="145"/>
        <v>82.496921824104234</v>
      </c>
      <c r="Q2310" s="6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4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5">
        <f t="shared" si="144"/>
        <v>1.0667450000000001</v>
      </c>
      <c r="P2311" s="5">
        <f t="shared" si="145"/>
        <v>59.817476635514019</v>
      </c>
      <c r="Q2311" s="6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4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5">
        <f t="shared" si="144"/>
        <v>4.288397837837838</v>
      </c>
      <c r="P2312" s="5">
        <f t="shared" si="145"/>
        <v>64.816470588235291</v>
      </c>
      <c r="Q2312" s="6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4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5">
        <f t="shared" si="144"/>
        <v>1.0411111111111111</v>
      </c>
      <c r="P2313" s="5">
        <f t="shared" si="145"/>
        <v>90.09615384615384</v>
      </c>
      <c r="Q2313" s="6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5">
        <f t="shared" si="144"/>
        <v>1.0786666666666667</v>
      </c>
      <c r="P2314" s="5">
        <f t="shared" si="145"/>
        <v>40.962025316455694</v>
      </c>
      <c r="Q2314" s="6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4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5">
        <f t="shared" si="144"/>
        <v>1.7584040000000001</v>
      </c>
      <c r="P2315" s="5">
        <f t="shared" si="145"/>
        <v>56.000127388535034</v>
      </c>
      <c r="Q2315" s="6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4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5">
        <f t="shared" si="144"/>
        <v>1.5697000000000001</v>
      </c>
      <c r="P2316" s="5">
        <f t="shared" si="145"/>
        <v>37.672800000000002</v>
      </c>
      <c r="Q2316" s="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4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5">
        <f t="shared" si="144"/>
        <v>1.026</v>
      </c>
      <c r="P2317" s="5">
        <f t="shared" si="145"/>
        <v>40.078125</v>
      </c>
      <c r="Q2317" s="6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4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5">
        <f t="shared" si="144"/>
        <v>1.0404266666666666</v>
      </c>
      <c r="P2318" s="5">
        <f t="shared" si="145"/>
        <v>78.031999999999996</v>
      </c>
      <c r="Q2318" s="6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4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5">
        <f t="shared" si="144"/>
        <v>1.04</v>
      </c>
      <c r="P2319" s="5">
        <f t="shared" si="145"/>
        <v>18.90909090909091</v>
      </c>
      <c r="Q2319" s="6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4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5">
        <f t="shared" si="144"/>
        <v>1.2105999999999999</v>
      </c>
      <c r="P2320" s="5">
        <f t="shared" si="145"/>
        <v>37.134969325153371</v>
      </c>
      <c r="Q2320" s="6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4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5">
        <f t="shared" si="144"/>
        <v>1.077</v>
      </c>
      <c r="P2321" s="5">
        <f t="shared" si="145"/>
        <v>41.961038961038959</v>
      </c>
      <c r="Q2321" s="6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4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5">
        <f t="shared" si="144"/>
        <v>1.0866</v>
      </c>
      <c r="P2322" s="5">
        <f t="shared" si="145"/>
        <v>61.044943820224717</v>
      </c>
      <c r="Q2322" s="6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4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5">
        <f t="shared" si="144"/>
        <v>0.39120962394619685</v>
      </c>
      <c r="P2323" s="5">
        <f t="shared" si="145"/>
        <v>64.53125</v>
      </c>
      <c r="Q2323" s="6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5">
        <f t="shared" si="144"/>
        <v>3.1481481481481478E-2</v>
      </c>
      <c r="P2324" s="5">
        <f t="shared" si="145"/>
        <v>21.25</v>
      </c>
      <c r="Q2324" s="6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4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5">
        <f t="shared" si="144"/>
        <v>0.48</v>
      </c>
      <c r="P2325" s="5">
        <f t="shared" si="145"/>
        <v>30</v>
      </c>
      <c r="Q2325" s="6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4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5">
        <f t="shared" si="144"/>
        <v>0.20733333333333334</v>
      </c>
      <c r="P2326" s="5">
        <f t="shared" si="145"/>
        <v>25.491803278688526</v>
      </c>
      <c r="Q2326" s="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4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5">
        <f t="shared" si="144"/>
        <v>0.08</v>
      </c>
      <c r="P2327" s="5">
        <f t="shared" si="145"/>
        <v>11.428571428571429</v>
      </c>
      <c r="Q2327" s="6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4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5">
        <f t="shared" si="144"/>
        <v>7.1999999999999998E-3</v>
      </c>
      <c r="P2328" s="5">
        <f t="shared" si="145"/>
        <v>108</v>
      </c>
      <c r="Q2328" s="6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4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5">
        <f t="shared" si="144"/>
        <v>5.2609431428571432</v>
      </c>
      <c r="P2329" s="5">
        <f t="shared" si="145"/>
        <v>54.883162444113267</v>
      </c>
      <c r="Q2329" s="6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4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5">
        <f t="shared" si="144"/>
        <v>2.5445000000000002</v>
      </c>
      <c r="P2330" s="5">
        <f t="shared" si="145"/>
        <v>47.383612662942269</v>
      </c>
      <c r="Q2330" s="6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4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5">
        <f t="shared" si="144"/>
        <v>1.0591999999999999</v>
      </c>
      <c r="P2331" s="5">
        <f t="shared" si="145"/>
        <v>211.84</v>
      </c>
      <c r="Q2331" s="6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4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5">
        <f t="shared" si="144"/>
        <v>1.0242285714285715</v>
      </c>
      <c r="P2332" s="5">
        <f t="shared" si="145"/>
        <v>219.92638036809817</v>
      </c>
      <c r="Q2332" s="6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4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5">
        <f t="shared" si="144"/>
        <v>1.4431375</v>
      </c>
      <c r="P2333" s="5">
        <f t="shared" si="145"/>
        <v>40.795406360424032</v>
      </c>
      <c r="Q2333" s="6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5">
        <f t="shared" si="144"/>
        <v>1.06308</v>
      </c>
      <c r="P2334" s="5">
        <f t="shared" si="145"/>
        <v>75.502840909090907</v>
      </c>
      <c r="Q2334" s="6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4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5">
        <f t="shared" si="144"/>
        <v>2.1216666666666666</v>
      </c>
      <c r="P2335" s="5">
        <f t="shared" si="145"/>
        <v>13.542553191489361</v>
      </c>
      <c r="Q2335" s="6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4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5">
        <f t="shared" si="144"/>
        <v>1.0195000000000001</v>
      </c>
      <c r="P2336" s="5">
        <f t="shared" si="145"/>
        <v>60.865671641791046</v>
      </c>
      <c r="Q2336" s="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4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5">
        <f t="shared" si="144"/>
        <v>1.0227200000000001</v>
      </c>
      <c r="P2337" s="5">
        <f t="shared" si="145"/>
        <v>115.69230769230769</v>
      </c>
      <c r="Q2337" s="6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4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5">
        <f t="shared" si="144"/>
        <v>5.2073254999999996</v>
      </c>
      <c r="P2338" s="5">
        <f t="shared" si="145"/>
        <v>48.104623556581984</v>
      </c>
      <c r="Q2338" s="6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4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5">
        <f t="shared" si="144"/>
        <v>1.1065833333333333</v>
      </c>
      <c r="P2339" s="5">
        <f t="shared" si="145"/>
        <v>74.184357541899445</v>
      </c>
      <c r="Q2339" s="6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4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5">
        <f t="shared" si="144"/>
        <v>1.0114333333333334</v>
      </c>
      <c r="P2340" s="5">
        <f t="shared" si="145"/>
        <v>123.34552845528455</v>
      </c>
      <c r="Q2340" s="6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4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5">
        <f t="shared" si="144"/>
        <v>2.9420799999999998</v>
      </c>
      <c r="P2341" s="5">
        <f t="shared" si="145"/>
        <v>66.623188405797094</v>
      </c>
      <c r="Q2341" s="6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4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5">
        <f t="shared" si="144"/>
        <v>1.0577749999999999</v>
      </c>
      <c r="P2342" s="5">
        <f t="shared" si="145"/>
        <v>104.99007444168734</v>
      </c>
      <c r="Q2342" s="6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4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5">
        <f t="shared" si="144"/>
        <v>0</v>
      </c>
      <c r="P2343" s="5" t="e">
        <f t="shared" si="145"/>
        <v>#DIV/0!</v>
      </c>
      <c r="Q2343" s="6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5">
        <f t="shared" si="144"/>
        <v>0</v>
      </c>
      <c r="P2344" s="5" t="e">
        <f t="shared" si="145"/>
        <v>#DIV/0!</v>
      </c>
      <c r="Q2344" s="6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4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5">
        <f t="shared" si="144"/>
        <v>0.03</v>
      </c>
      <c r="P2345" s="5">
        <f t="shared" si="145"/>
        <v>300</v>
      </c>
      <c r="Q2345" s="6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4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5">
        <f t="shared" si="144"/>
        <v>1E-3</v>
      </c>
      <c r="P2346" s="5">
        <f t="shared" si="145"/>
        <v>1</v>
      </c>
      <c r="Q2346" s="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4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5">
        <f t="shared" si="144"/>
        <v>0</v>
      </c>
      <c r="P2347" s="5" t="e">
        <f t="shared" si="145"/>
        <v>#DIV/0!</v>
      </c>
      <c r="Q2347" s="6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4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5">
        <f t="shared" si="144"/>
        <v>6.4999999999999997E-4</v>
      </c>
      <c r="P2348" s="5">
        <f t="shared" si="145"/>
        <v>13</v>
      </c>
      <c r="Q2348" s="6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4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5">
        <f t="shared" si="144"/>
        <v>1.4999999999999999E-2</v>
      </c>
      <c r="P2349" s="5">
        <f t="shared" si="145"/>
        <v>15</v>
      </c>
      <c r="Q2349" s="6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4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5">
        <f t="shared" si="144"/>
        <v>3.8571428571428572E-3</v>
      </c>
      <c r="P2350" s="5">
        <f t="shared" si="145"/>
        <v>54</v>
      </c>
      <c r="Q2350" s="6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4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5">
        <f t="shared" si="144"/>
        <v>0</v>
      </c>
      <c r="P2351" s="5" t="e">
        <f t="shared" si="145"/>
        <v>#DIV/0!</v>
      </c>
      <c r="Q2351" s="6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4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5">
        <f t="shared" si="144"/>
        <v>0</v>
      </c>
      <c r="P2352" s="5" t="e">
        <f t="shared" si="145"/>
        <v>#DIV/0!</v>
      </c>
      <c r="Q2352" s="6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4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5">
        <f t="shared" si="144"/>
        <v>5.7142857142857143E-3</v>
      </c>
      <c r="P2353" s="5">
        <f t="shared" si="145"/>
        <v>15.428571428571429</v>
      </c>
      <c r="Q2353" s="6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5">
        <f t="shared" si="144"/>
        <v>0</v>
      </c>
      <c r="P2354" s="5" t="e">
        <f t="shared" si="145"/>
        <v>#DIV/0!</v>
      </c>
      <c r="Q2354" s="6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4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5">
        <f t="shared" si="144"/>
        <v>0</v>
      </c>
      <c r="P2355" s="5" t="e">
        <f t="shared" si="145"/>
        <v>#DIV/0!</v>
      </c>
      <c r="Q2355" s="6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4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5">
        <f t="shared" si="144"/>
        <v>7.1428571428571429E-4</v>
      </c>
      <c r="P2356" s="5">
        <f t="shared" si="145"/>
        <v>25</v>
      </c>
      <c r="Q2356" s="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4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5">
        <f t="shared" si="144"/>
        <v>6.875E-3</v>
      </c>
      <c r="P2357" s="5">
        <f t="shared" si="145"/>
        <v>27.5</v>
      </c>
      <c r="Q2357" s="6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4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5">
        <f t="shared" si="144"/>
        <v>0</v>
      </c>
      <c r="P2358" s="5" t="e">
        <f t="shared" si="145"/>
        <v>#DIV/0!</v>
      </c>
      <c r="Q2358" s="6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4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5">
        <f t="shared" si="144"/>
        <v>0</v>
      </c>
      <c r="P2359" s="5" t="e">
        <f t="shared" si="145"/>
        <v>#DIV/0!</v>
      </c>
      <c r="Q2359" s="6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4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5">
        <f t="shared" si="144"/>
        <v>0</v>
      </c>
      <c r="P2360" s="5" t="e">
        <f t="shared" si="145"/>
        <v>#DIV/0!</v>
      </c>
      <c r="Q2360" s="6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4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5">
        <f t="shared" si="144"/>
        <v>0.14680000000000001</v>
      </c>
      <c r="P2361" s="5">
        <f t="shared" si="145"/>
        <v>367</v>
      </c>
      <c r="Q2361" s="6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4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5">
        <f t="shared" si="144"/>
        <v>4.0000000000000002E-4</v>
      </c>
      <c r="P2362" s="5">
        <f t="shared" si="145"/>
        <v>2</v>
      </c>
      <c r="Q2362" s="6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4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5">
        <f t="shared" si="144"/>
        <v>0</v>
      </c>
      <c r="P2363" s="5" t="e">
        <f t="shared" si="145"/>
        <v>#DIV/0!</v>
      </c>
      <c r="Q2363" s="6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5">
        <f t="shared" si="144"/>
        <v>0.2857142857142857</v>
      </c>
      <c r="P2364" s="5">
        <f t="shared" si="145"/>
        <v>60</v>
      </c>
      <c r="Q2364" s="6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4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5">
        <f t="shared" si="144"/>
        <v>0</v>
      </c>
      <c r="P2365" s="5" t="e">
        <f t="shared" si="145"/>
        <v>#DIV/0!</v>
      </c>
      <c r="Q2365" s="6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4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5">
        <f t="shared" si="144"/>
        <v>0</v>
      </c>
      <c r="P2366" s="5" t="e">
        <f t="shared" si="145"/>
        <v>#DIV/0!</v>
      </c>
      <c r="Q2366" s="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4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5">
        <f t="shared" si="144"/>
        <v>0</v>
      </c>
      <c r="P2367" s="5" t="e">
        <f t="shared" si="145"/>
        <v>#DIV/0!</v>
      </c>
      <c r="Q2367" s="6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4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5">
        <f t="shared" si="144"/>
        <v>0.1052</v>
      </c>
      <c r="P2368" s="5">
        <f t="shared" si="145"/>
        <v>97.407407407407405</v>
      </c>
      <c r="Q2368" s="6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4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5">
        <f t="shared" si="144"/>
        <v>1.34E-2</v>
      </c>
      <c r="P2369" s="5">
        <f t="shared" si="145"/>
        <v>47.857142857142854</v>
      </c>
      <c r="Q2369" s="6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4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5">
        <f t="shared" si="144"/>
        <v>2.5000000000000001E-3</v>
      </c>
      <c r="P2370" s="5">
        <f t="shared" si="145"/>
        <v>50</v>
      </c>
      <c r="Q2370" s="6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4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5">
        <f t="shared" ref="O2371:O2434" si="148">(E2371/D2371)</f>
        <v>0</v>
      </c>
      <c r="P2371" s="5" t="e">
        <f t="shared" ref="P2371:P2434" si="149">(E2371/L2371)</f>
        <v>#DIV/0!</v>
      </c>
      <c r="Q2371" s="6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4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5">
        <f t="shared" si="148"/>
        <v>3.2799999999999999E-3</v>
      </c>
      <c r="P2372" s="5">
        <f t="shared" si="149"/>
        <v>20.5</v>
      </c>
      <c r="Q2372" s="6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4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5">
        <f t="shared" si="148"/>
        <v>0</v>
      </c>
      <c r="P2373" s="5" t="e">
        <f t="shared" si="149"/>
        <v>#DIV/0!</v>
      </c>
      <c r="Q2373" s="6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5">
        <f t="shared" si="148"/>
        <v>3.272727272727273E-2</v>
      </c>
      <c r="P2374" s="5">
        <f t="shared" si="149"/>
        <v>30</v>
      </c>
      <c r="Q2374" s="6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4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5">
        <f t="shared" si="148"/>
        <v>5.8823529411764708E-5</v>
      </c>
      <c r="P2375" s="5">
        <f t="shared" si="149"/>
        <v>50</v>
      </c>
      <c r="Q2375" s="6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4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5">
        <f t="shared" si="148"/>
        <v>4.5454545454545455E-4</v>
      </c>
      <c r="P2376" s="5">
        <f t="shared" si="149"/>
        <v>10</v>
      </c>
      <c r="Q2376" s="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4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5">
        <f t="shared" si="148"/>
        <v>0</v>
      </c>
      <c r="P2377" s="5" t="e">
        <f t="shared" si="149"/>
        <v>#DIV/0!</v>
      </c>
      <c r="Q2377" s="6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4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5">
        <f t="shared" si="148"/>
        <v>0.10877666666666666</v>
      </c>
      <c r="P2378" s="5">
        <f t="shared" si="149"/>
        <v>81.582499999999996</v>
      </c>
      <c r="Q2378" s="6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4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5">
        <f t="shared" si="148"/>
        <v>0</v>
      </c>
      <c r="P2379" s="5" t="e">
        <f t="shared" si="149"/>
        <v>#DIV/0!</v>
      </c>
      <c r="Q2379" s="6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4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5">
        <f t="shared" si="148"/>
        <v>0</v>
      </c>
      <c r="P2380" s="5" t="e">
        <f t="shared" si="149"/>
        <v>#DIV/0!</v>
      </c>
      <c r="Q2380" s="6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4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5">
        <f t="shared" si="148"/>
        <v>0</v>
      </c>
      <c r="P2381" s="5" t="e">
        <f t="shared" si="149"/>
        <v>#DIV/0!</v>
      </c>
      <c r="Q2381" s="6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4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5">
        <f t="shared" si="148"/>
        <v>3.6666666666666666E-3</v>
      </c>
      <c r="P2382" s="5">
        <f t="shared" si="149"/>
        <v>18.333333333333332</v>
      </c>
      <c r="Q2382" s="6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4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5">
        <f t="shared" si="148"/>
        <v>1.8193398957730169E-2</v>
      </c>
      <c r="P2383" s="5">
        <f t="shared" si="149"/>
        <v>224.42857142857142</v>
      </c>
      <c r="Q2383" s="6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5">
        <f t="shared" si="148"/>
        <v>2.5000000000000001E-2</v>
      </c>
      <c r="P2384" s="5">
        <f t="shared" si="149"/>
        <v>37.5</v>
      </c>
      <c r="Q2384" s="6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4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5">
        <f t="shared" si="148"/>
        <v>4.3499999999999997E-2</v>
      </c>
      <c r="P2385" s="5">
        <f t="shared" si="149"/>
        <v>145</v>
      </c>
      <c r="Q2385" s="6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4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5">
        <f t="shared" si="148"/>
        <v>8.0000000000000002E-3</v>
      </c>
      <c r="P2386" s="5">
        <f t="shared" si="149"/>
        <v>1</v>
      </c>
      <c r="Q2386" s="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4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5">
        <f t="shared" si="148"/>
        <v>1.2123076923076924E-2</v>
      </c>
      <c r="P2387" s="5">
        <f t="shared" si="149"/>
        <v>112.57142857142857</v>
      </c>
      <c r="Q2387" s="6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4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5">
        <f t="shared" si="148"/>
        <v>0</v>
      </c>
      <c r="P2388" s="5" t="e">
        <f t="shared" si="149"/>
        <v>#DIV/0!</v>
      </c>
      <c r="Q2388" s="6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4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5">
        <f t="shared" si="148"/>
        <v>6.8399999999999997E-3</v>
      </c>
      <c r="P2389" s="5">
        <f t="shared" si="149"/>
        <v>342</v>
      </c>
      <c r="Q2389" s="6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4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5">
        <f t="shared" si="148"/>
        <v>1.2513513513513513E-2</v>
      </c>
      <c r="P2390" s="5">
        <f t="shared" si="149"/>
        <v>57.875</v>
      </c>
      <c r="Q2390" s="6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4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5">
        <f t="shared" si="148"/>
        <v>1.8749999999999999E-3</v>
      </c>
      <c r="P2391" s="5">
        <f t="shared" si="149"/>
        <v>30</v>
      </c>
      <c r="Q2391" s="6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4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5">
        <f t="shared" si="148"/>
        <v>0</v>
      </c>
      <c r="P2392" s="5" t="e">
        <f t="shared" si="149"/>
        <v>#DIV/0!</v>
      </c>
      <c r="Q2392" s="6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4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5">
        <f t="shared" si="148"/>
        <v>1.25E-3</v>
      </c>
      <c r="P2393" s="5">
        <f t="shared" si="149"/>
        <v>25</v>
      </c>
      <c r="Q2393" s="6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5">
        <f t="shared" si="148"/>
        <v>0</v>
      </c>
      <c r="P2394" s="5" t="e">
        <f t="shared" si="149"/>
        <v>#DIV/0!</v>
      </c>
      <c r="Q2394" s="6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4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5">
        <f t="shared" si="148"/>
        <v>5.0000000000000001E-4</v>
      </c>
      <c r="P2395" s="5">
        <f t="shared" si="149"/>
        <v>50</v>
      </c>
      <c r="Q2395" s="6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4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5">
        <f t="shared" si="148"/>
        <v>5.9999999999999995E-4</v>
      </c>
      <c r="P2396" s="5">
        <f t="shared" si="149"/>
        <v>1.5</v>
      </c>
      <c r="Q2396" s="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4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5">
        <f t="shared" si="148"/>
        <v>0</v>
      </c>
      <c r="P2397" s="5" t="e">
        <f t="shared" si="149"/>
        <v>#DIV/0!</v>
      </c>
      <c r="Q2397" s="6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4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5">
        <f t="shared" si="148"/>
        <v>2E-3</v>
      </c>
      <c r="P2398" s="5">
        <f t="shared" si="149"/>
        <v>10</v>
      </c>
      <c r="Q2398" s="6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4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5">
        <f t="shared" si="148"/>
        <v>0</v>
      </c>
      <c r="P2399" s="5" t="e">
        <f t="shared" si="149"/>
        <v>#DIV/0!</v>
      </c>
      <c r="Q2399" s="6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4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5">
        <f t="shared" si="148"/>
        <v>0</v>
      </c>
      <c r="P2400" s="5" t="e">
        <f t="shared" si="149"/>
        <v>#DIV/0!</v>
      </c>
      <c r="Q2400" s="6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4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5">
        <f t="shared" si="148"/>
        <v>0</v>
      </c>
      <c r="P2401" s="5" t="e">
        <f t="shared" si="149"/>
        <v>#DIV/0!</v>
      </c>
      <c r="Q2401" s="6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4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5">
        <f t="shared" si="148"/>
        <v>0</v>
      </c>
      <c r="P2402" s="5" t="e">
        <f t="shared" si="149"/>
        <v>#DIV/0!</v>
      </c>
      <c r="Q2402" s="6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4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5">
        <f t="shared" si="148"/>
        <v>7.1785714285714283E-3</v>
      </c>
      <c r="P2403" s="5">
        <f t="shared" si="149"/>
        <v>22.333333333333332</v>
      </c>
      <c r="Q2403" s="6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5">
        <f t="shared" si="148"/>
        <v>4.3333333333333331E-3</v>
      </c>
      <c r="P2404" s="5">
        <f t="shared" si="149"/>
        <v>52</v>
      </c>
      <c r="Q2404" s="6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4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5">
        <f t="shared" si="148"/>
        <v>0.16833333333333333</v>
      </c>
      <c r="P2405" s="5">
        <f t="shared" si="149"/>
        <v>16.833333333333332</v>
      </c>
      <c r="Q2405" s="6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4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5">
        <f t="shared" si="148"/>
        <v>0</v>
      </c>
      <c r="P2406" s="5" t="e">
        <f t="shared" si="149"/>
        <v>#DIV/0!</v>
      </c>
      <c r="Q2406" s="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4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5">
        <f t="shared" si="148"/>
        <v>0.22520000000000001</v>
      </c>
      <c r="P2407" s="5">
        <f t="shared" si="149"/>
        <v>56.3</v>
      </c>
      <c r="Q2407" s="6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4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5">
        <f t="shared" si="148"/>
        <v>0.41384615384615386</v>
      </c>
      <c r="P2408" s="5">
        <f t="shared" si="149"/>
        <v>84.0625</v>
      </c>
      <c r="Q2408" s="6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4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5">
        <f t="shared" si="148"/>
        <v>0.25259090909090909</v>
      </c>
      <c r="P2409" s="5">
        <f t="shared" si="149"/>
        <v>168.39393939393941</v>
      </c>
      <c r="Q2409" s="6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4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5">
        <f t="shared" si="148"/>
        <v>2E-3</v>
      </c>
      <c r="P2410" s="5">
        <f t="shared" si="149"/>
        <v>15</v>
      </c>
      <c r="Q2410" s="6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4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5">
        <f t="shared" si="148"/>
        <v>1.84E-2</v>
      </c>
      <c r="P2411" s="5">
        <f t="shared" si="149"/>
        <v>76.666666666666671</v>
      </c>
      <c r="Q2411" s="6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4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5">
        <f t="shared" si="148"/>
        <v>0</v>
      </c>
      <c r="P2412" s="5" t="e">
        <f t="shared" si="149"/>
        <v>#DIV/0!</v>
      </c>
      <c r="Q2412" s="6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4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5">
        <f t="shared" si="148"/>
        <v>6.0400000000000002E-3</v>
      </c>
      <c r="P2413" s="5">
        <f t="shared" si="149"/>
        <v>50.333333333333336</v>
      </c>
      <c r="Q2413" s="6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5">
        <f t="shared" si="148"/>
        <v>0</v>
      </c>
      <c r="P2414" s="5" t="e">
        <f t="shared" si="149"/>
        <v>#DIV/0!</v>
      </c>
      <c r="Q2414" s="6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4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5">
        <f t="shared" si="148"/>
        <v>8.3333333333333332E-3</v>
      </c>
      <c r="P2415" s="5">
        <f t="shared" si="149"/>
        <v>8.3333333333333339</v>
      </c>
      <c r="Q2415" s="6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4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5">
        <f t="shared" si="148"/>
        <v>3.0666666666666665E-2</v>
      </c>
      <c r="P2416" s="5">
        <f t="shared" si="149"/>
        <v>35.384615384615387</v>
      </c>
      <c r="Q2416" s="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4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5">
        <f t="shared" si="148"/>
        <v>5.5833333333333334E-3</v>
      </c>
      <c r="P2417" s="5">
        <f t="shared" si="149"/>
        <v>55.833333333333336</v>
      </c>
      <c r="Q2417" s="6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4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5">
        <f t="shared" si="148"/>
        <v>2.5000000000000001E-4</v>
      </c>
      <c r="P2418" s="5">
        <f t="shared" si="149"/>
        <v>5</v>
      </c>
      <c r="Q2418" s="6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4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5">
        <f t="shared" si="148"/>
        <v>0</v>
      </c>
      <c r="P2419" s="5" t="e">
        <f t="shared" si="149"/>
        <v>#DIV/0!</v>
      </c>
      <c r="Q2419" s="6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4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5">
        <f t="shared" si="148"/>
        <v>2.0000000000000001E-4</v>
      </c>
      <c r="P2420" s="5">
        <f t="shared" si="149"/>
        <v>1</v>
      </c>
      <c r="Q2420" s="6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4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5">
        <f t="shared" si="148"/>
        <v>0</v>
      </c>
      <c r="P2421" s="5" t="e">
        <f t="shared" si="149"/>
        <v>#DIV/0!</v>
      </c>
      <c r="Q2421" s="6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4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5">
        <f t="shared" si="148"/>
        <v>0.14825133372851215</v>
      </c>
      <c r="P2422" s="5">
        <f t="shared" si="149"/>
        <v>69.472222222222229</v>
      </c>
      <c r="Q2422" s="6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4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5">
        <f t="shared" si="148"/>
        <v>1.6666666666666666E-4</v>
      </c>
      <c r="P2423" s="5">
        <f t="shared" si="149"/>
        <v>1</v>
      </c>
      <c r="Q2423" s="6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5">
        <f t="shared" si="148"/>
        <v>2E-3</v>
      </c>
      <c r="P2424" s="5">
        <f t="shared" si="149"/>
        <v>1</v>
      </c>
      <c r="Q2424" s="6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4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5">
        <f t="shared" si="148"/>
        <v>1.3333333333333334E-4</v>
      </c>
      <c r="P2425" s="5">
        <f t="shared" si="149"/>
        <v>8</v>
      </c>
      <c r="Q2425" s="6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4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5">
        <f t="shared" si="148"/>
        <v>1.24E-2</v>
      </c>
      <c r="P2426" s="5">
        <f t="shared" si="149"/>
        <v>34.444444444444443</v>
      </c>
      <c r="Q2426" s="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4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5">
        <f t="shared" si="148"/>
        <v>2.8571428571428574E-4</v>
      </c>
      <c r="P2427" s="5">
        <f t="shared" si="149"/>
        <v>1</v>
      </c>
      <c r="Q2427" s="6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4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5">
        <f t="shared" si="148"/>
        <v>0</v>
      </c>
      <c r="P2428" s="5" t="e">
        <f t="shared" si="149"/>
        <v>#DIV/0!</v>
      </c>
      <c r="Q2428" s="6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4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5">
        <f t="shared" si="148"/>
        <v>2.0000000000000002E-5</v>
      </c>
      <c r="P2429" s="5">
        <f t="shared" si="149"/>
        <v>1</v>
      </c>
      <c r="Q2429" s="6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4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5">
        <f t="shared" si="148"/>
        <v>2.8571428571428571E-5</v>
      </c>
      <c r="P2430" s="5">
        <f t="shared" si="149"/>
        <v>1</v>
      </c>
      <c r="Q2430" s="6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4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5">
        <f t="shared" si="148"/>
        <v>1.4321428571428572E-2</v>
      </c>
      <c r="P2431" s="5">
        <f t="shared" si="149"/>
        <v>501.25</v>
      </c>
      <c r="Q2431" s="6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4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5">
        <f t="shared" si="148"/>
        <v>7.0000000000000001E-3</v>
      </c>
      <c r="P2432" s="5">
        <f t="shared" si="149"/>
        <v>10.5</v>
      </c>
      <c r="Q2432" s="6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4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5">
        <f t="shared" si="148"/>
        <v>2.0000000000000002E-5</v>
      </c>
      <c r="P2433" s="5">
        <f t="shared" si="149"/>
        <v>1</v>
      </c>
      <c r="Q2433" s="6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5">
        <f t="shared" si="148"/>
        <v>1.4285714285714287E-4</v>
      </c>
      <c r="P2434" s="5">
        <f t="shared" si="149"/>
        <v>1</v>
      </c>
      <c r="Q2434" s="6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4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5">
        <f t="shared" ref="O2435:O2498" si="152">(E2435/D2435)</f>
        <v>0</v>
      </c>
      <c r="P2435" s="5" t="e">
        <f t="shared" ref="P2435:P2498" si="153">(E2435/L2435)</f>
        <v>#DIV/0!</v>
      </c>
      <c r="Q2435" s="6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4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5">
        <f t="shared" si="152"/>
        <v>1.2999999999999999E-3</v>
      </c>
      <c r="P2436" s="5">
        <f t="shared" si="153"/>
        <v>13</v>
      </c>
      <c r="Q2436" s="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4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5">
        <f t="shared" si="152"/>
        <v>4.8960000000000002E-3</v>
      </c>
      <c r="P2437" s="5">
        <f t="shared" si="153"/>
        <v>306</v>
      </c>
      <c r="Q2437" s="6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4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5">
        <f t="shared" si="152"/>
        <v>3.8461538461538462E-4</v>
      </c>
      <c r="P2438" s="5">
        <f t="shared" si="153"/>
        <v>22.5</v>
      </c>
      <c r="Q2438" s="6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4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5">
        <f t="shared" si="152"/>
        <v>0</v>
      </c>
      <c r="P2439" s="5" t="e">
        <f t="shared" si="153"/>
        <v>#DIV/0!</v>
      </c>
      <c r="Q2439" s="6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4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5">
        <f t="shared" si="152"/>
        <v>3.3333333333333335E-3</v>
      </c>
      <c r="P2440" s="5">
        <f t="shared" si="153"/>
        <v>50</v>
      </c>
      <c r="Q2440" s="6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4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5">
        <f t="shared" si="152"/>
        <v>0</v>
      </c>
      <c r="P2441" s="5" t="e">
        <f t="shared" si="153"/>
        <v>#DIV/0!</v>
      </c>
      <c r="Q2441" s="6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4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5">
        <f t="shared" si="152"/>
        <v>2E-3</v>
      </c>
      <c r="P2442" s="5">
        <f t="shared" si="153"/>
        <v>5</v>
      </c>
      <c r="Q2442" s="6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4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5">
        <f t="shared" si="152"/>
        <v>1.0788</v>
      </c>
      <c r="P2443" s="5">
        <f t="shared" si="153"/>
        <v>74.22935779816514</v>
      </c>
      <c r="Q2443" s="6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5">
        <f t="shared" si="152"/>
        <v>1.2594166666666666</v>
      </c>
      <c r="P2444" s="5">
        <f t="shared" si="153"/>
        <v>81.252688172043008</v>
      </c>
      <c r="Q2444" s="6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4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5">
        <f t="shared" si="152"/>
        <v>2.0251494999999999</v>
      </c>
      <c r="P2445" s="5">
        <f t="shared" si="153"/>
        <v>130.23469453376205</v>
      </c>
      <c r="Q2445" s="6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4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5">
        <f t="shared" si="152"/>
        <v>1.0860000000000001</v>
      </c>
      <c r="P2446" s="5">
        <f t="shared" si="153"/>
        <v>53.409836065573771</v>
      </c>
      <c r="Q2446" s="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4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5">
        <f t="shared" si="152"/>
        <v>1.728</v>
      </c>
      <c r="P2447" s="5">
        <f t="shared" si="153"/>
        <v>75.130434782608702</v>
      </c>
      <c r="Q2447" s="6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4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5">
        <f t="shared" si="152"/>
        <v>1.6798</v>
      </c>
      <c r="P2448" s="5">
        <f t="shared" si="153"/>
        <v>75.666666666666671</v>
      </c>
      <c r="Q2448" s="6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4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5">
        <f t="shared" si="152"/>
        <v>4.2720000000000002</v>
      </c>
      <c r="P2449" s="5">
        <f t="shared" si="153"/>
        <v>31.691394658753708</v>
      </c>
      <c r="Q2449" s="6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4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5">
        <f t="shared" si="152"/>
        <v>1.075</v>
      </c>
      <c r="P2450" s="5">
        <f t="shared" si="153"/>
        <v>47.777777777777779</v>
      </c>
      <c r="Q2450" s="6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4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5">
        <f t="shared" si="152"/>
        <v>1.08</v>
      </c>
      <c r="P2451" s="5">
        <f t="shared" si="153"/>
        <v>90</v>
      </c>
      <c r="Q2451" s="6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4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5">
        <f t="shared" si="152"/>
        <v>1.0153353333333335</v>
      </c>
      <c r="P2452" s="5">
        <f t="shared" si="153"/>
        <v>149.31401960784314</v>
      </c>
      <c r="Q2452" s="6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4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5">
        <f t="shared" si="152"/>
        <v>1.1545000000000001</v>
      </c>
      <c r="P2453" s="5">
        <f t="shared" si="153"/>
        <v>62.06989247311828</v>
      </c>
      <c r="Q2453" s="6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5">
        <f t="shared" si="152"/>
        <v>1.335</v>
      </c>
      <c r="P2454" s="5">
        <f t="shared" si="153"/>
        <v>53.4</v>
      </c>
      <c r="Q2454" s="6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4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5">
        <f t="shared" si="152"/>
        <v>1.5469999999999999</v>
      </c>
      <c r="P2455" s="5">
        <f t="shared" si="153"/>
        <v>69.268656716417908</v>
      </c>
      <c r="Q2455" s="6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4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5">
        <f t="shared" si="152"/>
        <v>1.0084571428571429</v>
      </c>
      <c r="P2456" s="5">
        <f t="shared" si="153"/>
        <v>271.50769230769231</v>
      </c>
      <c r="Q2456" s="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4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5">
        <f t="shared" si="152"/>
        <v>1.82</v>
      </c>
      <c r="P2457" s="5">
        <f t="shared" si="153"/>
        <v>34.125</v>
      </c>
      <c r="Q2457" s="6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4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5">
        <f t="shared" si="152"/>
        <v>1.8086666666666666</v>
      </c>
      <c r="P2458" s="5">
        <f t="shared" si="153"/>
        <v>40.492537313432834</v>
      </c>
      <c r="Q2458" s="6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4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5">
        <f t="shared" si="152"/>
        <v>1.0230434782608695</v>
      </c>
      <c r="P2459" s="5">
        <f t="shared" si="153"/>
        <v>189.75806451612902</v>
      </c>
      <c r="Q2459" s="6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4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5">
        <f t="shared" si="152"/>
        <v>1.1017999999999999</v>
      </c>
      <c r="P2460" s="5">
        <f t="shared" si="153"/>
        <v>68.862499999999997</v>
      </c>
      <c r="Q2460" s="6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4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5">
        <f t="shared" si="152"/>
        <v>1.0225</v>
      </c>
      <c r="P2461" s="5">
        <f t="shared" si="153"/>
        <v>108.77659574468085</v>
      </c>
      <c r="Q2461" s="6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4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5">
        <f t="shared" si="152"/>
        <v>1.0078823529411765</v>
      </c>
      <c r="P2462" s="5">
        <f t="shared" si="153"/>
        <v>125.98529411764706</v>
      </c>
      <c r="Q2462" s="6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4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5">
        <f t="shared" si="152"/>
        <v>1.038</v>
      </c>
      <c r="P2463" s="5">
        <f t="shared" si="153"/>
        <v>90.523255813953483</v>
      </c>
      <c r="Q2463" s="6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5">
        <f t="shared" si="152"/>
        <v>1.1070833333333334</v>
      </c>
      <c r="P2464" s="5">
        <f t="shared" si="153"/>
        <v>28.880434782608695</v>
      </c>
      <c r="Q2464" s="6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4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5">
        <f t="shared" si="152"/>
        <v>1.1625000000000001</v>
      </c>
      <c r="P2465" s="5">
        <f t="shared" si="153"/>
        <v>31</v>
      </c>
      <c r="Q2465" s="6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4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5">
        <f t="shared" si="152"/>
        <v>1.111</v>
      </c>
      <c r="P2466" s="5">
        <f t="shared" si="153"/>
        <v>51.674418604651166</v>
      </c>
      <c r="Q2466" s="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4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5">
        <f t="shared" si="152"/>
        <v>1.8014285714285714</v>
      </c>
      <c r="P2467" s="5">
        <f t="shared" si="153"/>
        <v>26.270833333333332</v>
      </c>
      <c r="Q2467" s="6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4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5">
        <f t="shared" si="152"/>
        <v>1</v>
      </c>
      <c r="P2468" s="5">
        <f t="shared" si="153"/>
        <v>48.07692307692308</v>
      </c>
      <c r="Q2468" s="6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4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5">
        <f t="shared" si="152"/>
        <v>1.1850000000000001</v>
      </c>
      <c r="P2469" s="5">
        <f t="shared" si="153"/>
        <v>27.558139534883722</v>
      </c>
      <c r="Q2469" s="6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4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5">
        <f t="shared" si="152"/>
        <v>1.0721700000000001</v>
      </c>
      <c r="P2470" s="5">
        <f t="shared" si="153"/>
        <v>36.97137931034483</v>
      </c>
      <c r="Q2470" s="6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4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5">
        <f t="shared" si="152"/>
        <v>1.1366666666666667</v>
      </c>
      <c r="P2471" s="5">
        <f t="shared" si="153"/>
        <v>29.021276595744681</v>
      </c>
      <c r="Q2471" s="6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4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5">
        <f t="shared" si="152"/>
        <v>1.0316400000000001</v>
      </c>
      <c r="P2472" s="5">
        <f t="shared" si="153"/>
        <v>28.65666666666667</v>
      </c>
      <c r="Q2472" s="6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4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5">
        <f t="shared" si="152"/>
        <v>1.28</v>
      </c>
      <c r="P2473" s="5">
        <f t="shared" si="153"/>
        <v>37.647058823529413</v>
      </c>
      <c r="Q2473" s="6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5">
        <f t="shared" si="152"/>
        <v>1.3576026666666667</v>
      </c>
      <c r="P2474" s="5">
        <f t="shared" si="153"/>
        <v>97.904038461538462</v>
      </c>
      <c r="Q2474" s="6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4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5">
        <f t="shared" si="152"/>
        <v>1</v>
      </c>
      <c r="P2475" s="5">
        <f t="shared" si="153"/>
        <v>42.553191489361701</v>
      </c>
      <c r="Q2475" s="6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4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5">
        <f t="shared" si="152"/>
        <v>1.0000360000000001</v>
      </c>
      <c r="P2476" s="5">
        <f t="shared" si="153"/>
        <v>131.58368421052631</v>
      </c>
      <c r="Q2476" s="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4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5">
        <f t="shared" si="152"/>
        <v>1.0471999999999999</v>
      </c>
      <c r="P2477" s="5">
        <f t="shared" si="153"/>
        <v>32.320987654320987</v>
      </c>
      <c r="Q2477" s="6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4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5">
        <f t="shared" si="152"/>
        <v>1.050225</v>
      </c>
      <c r="P2478" s="5">
        <f t="shared" si="153"/>
        <v>61.103999999999999</v>
      </c>
      <c r="Q2478" s="6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4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5">
        <f t="shared" si="152"/>
        <v>1.7133333333333334</v>
      </c>
      <c r="P2479" s="5">
        <f t="shared" si="153"/>
        <v>31.341463414634145</v>
      </c>
      <c r="Q2479" s="6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4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5">
        <f t="shared" si="152"/>
        <v>1.2749999999999999</v>
      </c>
      <c r="P2480" s="5">
        <f t="shared" si="153"/>
        <v>129.1139240506329</v>
      </c>
      <c r="Q2480" s="6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4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5">
        <f t="shared" si="152"/>
        <v>1.3344333333333334</v>
      </c>
      <c r="P2481" s="5">
        <f t="shared" si="153"/>
        <v>25.020624999999999</v>
      </c>
      <c r="Q2481" s="6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4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5">
        <f t="shared" si="152"/>
        <v>1</v>
      </c>
      <c r="P2482" s="5">
        <f t="shared" si="153"/>
        <v>250</v>
      </c>
      <c r="Q2482" s="6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4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5">
        <f t="shared" si="152"/>
        <v>1.1291099999999998</v>
      </c>
      <c r="P2483" s="5">
        <f t="shared" si="153"/>
        <v>47.541473684210523</v>
      </c>
      <c r="Q2483" s="6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5">
        <f t="shared" si="152"/>
        <v>1.0009999999999999</v>
      </c>
      <c r="P2484" s="5">
        <f t="shared" si="153"/>
        <v>40.04</v>
      </c>
      <c r="Q2484" s="6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4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5">
        <f t="shared" si="152"/>
        <v>1.1372727272727272</v>
      </c>
      <c r="P2485" s="5">
        <f t="shared" si="153"/>
        <v>65.84210526315789</v>
      </c>
      <c r="Q2485" s="6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4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5">
        <f t="shared" si="152"/>
        <v>1.1931742857142855</v>
      </c>
      <c r="P2486" s="5">
        <f t="shared" si="153"/>
        <v>46.401222222222216</v>
      </c>
      <c r="Q2486" s="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4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5">
        <f t="shared" si="152"/>
        <v>1.0325</v>
      </c>
      <c r="P2487" s="5">
        <f t="shared" si="153"/>
        <v>50.365853658536587</v>
      </c>
      <c r="Q2487" s="6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4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5">
        <f t="shared" si="152"/>
        <v>2.6566666666666667</v>
      </c>
      <c r="P2488" s="5">
        <f t="shared" si="153"/>
        <v>26.566666666666666</v>
      </c>
      <c r="Q2488" s="6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4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5">
        <f t="shared" si="152"/>
        <v>1.0005066666666667</v>
      </c>
      <c r="P2489" s="5">
        <f t="shared" si="153"/>
        <v>39.493684210526318</v>
      </c>
      <c r="Q2489" s="6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4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5">
        <f t="shared" si="152"/>
        <v>1.0669999999999999</v>
      </c>
      <c r="P2490" s="5">
        <f t="shared" si="153"/>
        <v>49.246153846153845</v>
      </c>
      <c r="Q2490" s="6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4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5">
        <f t="shared" si="152"/>
        <v>1.3367142857142857</v>
      </c>
      <c r="P2491" s="5">
        <f t="shared" si="153"/>
        <v>62.38</v>
      </c>
      <c r="Q2491" s="6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4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5">
        <f t="shared" si="152"/>
        <v>1.214</v>
      </c>
      <c r="P2492" s="5">
        <f t="shared" si="153"/>
        <v>37.9375</v>
      </c>
      <c r="Q2492" s="6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4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5">
        <f t="shared" si="152"/>
        <v>1.032</v>
      </c>
      <c r="P2493" s="5">
        <f t="shared" si="153"/>
        <v>51.6</v>
      </c>
      <c r="Q2493" s="6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5">
        <f t="shared" si="152"/>
        <v>1.25</v>
      </c>
      <c r="P2494" s="5">
        <f t="shared" si="153"/>
        <v>27.777777777777779</v>
      </c>
      <c r="Q2494" s="6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4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5">
        <f t="shared" si="152"/>
        <v>1.2869999999999999</v>
      </c>
      <c r="P2495" s="5">
        <f t="shared" si="153"/>
        <v>99.382239382239376</v>
      </c>
      <c r="Q2495" s="6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4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5">
        <f t="shared" si="152"/>
        <v>1.0100533333333332</v>
      </c>
      <c r="P2496" s="5">
        <f t="shared" si="153"/>
        <v>38.848205128205123</v>
      </c>
      <c r="Q2496" s="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4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5">
        <f t="shared" si="152"/>
        <v>1.2753666666666665</v>
      </c>
      <c r="P2497" s="5">
        <f t="shared" si="153"/>
        <v>45.548809523809524</v>
      </c>
      <c r="Q2497" s="6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4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5">
        <f t="shared" si="152"/>
        <v>1</v>
      </c>
      <c r="P2498" s="5">
        <f t="shared" si="153"/>
        <v>600</v>
      </c>
      <c r="Q2498" s="6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4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5">
        <f t="shared" ref="O2499:O2562" si="156">(E2499/D2499)</f>
        <v>1.127715</v>
      </c>
      <c r="P2499" s="5">
        <f t="shared" ref="P2499:P2562" si="157">(E2499/L2499)</f>
        <v>80.551071428571419</v>
      </c>
      <c r="Q2499" s="6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4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5">
        <f t="shared" si="156"/>
        <v>1.056</v>
      </c>
      <c r="P2500" s="5">
        <f t="shared" si="157"/>
        <v>52.8</v>
      </c>
      <c r="Q2500" s="6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4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5">
        <f t="shared" si="156"/>
        <v>2.0262500000000001</v>
      </c>
      <c r="P2501" s="5">
        <f t="shared" si="157"/>
        <v>47.676470588235297</v>
      </c>
      <c r="Q2501" s="6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4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5">
        <f t="shared" si="156"/>
        <v>1.1333333333333333</v>
      </c>
      <c r="P2502" s="5">
        <f t="shared" si="157"/>
        <v>23.448275862068964</v>
      </c>
      <c r="Q2502" s="6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4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5">
        <f t="shared" si="156"/>
        <v>2.5545454545454545E-2</v>
      </c>
      <c r="P2503" s="5">
        <f t="shared" si="157"/>
        <v>40.142857142857146</v>
      </c>
      <c r="Q2503" s="6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5">
        <f t="shared" si="156"/>
        <v>7.8181818181818181E-4</v>
      </c>
      <c r="P2504" s="5">
        <f t="shared" si="157"/>
        <v>17.2</v>
      </c>
      <c r="Q2504" s="6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4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5">
        <f t="shared" si="156"/>
        <v>0</v>
      </c>
      <c r="P2505" s="5" t="e">
        <f t="shared" si="157"/>
        <v>#DIV/0!</v>
      </c>
      <c r="Q2505" s="6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4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5">
        <f t="shared" si="156"/>
        <v>0</v>
      </c>
      <c r="P2506" s="5" t="e">
        <f t="shared" si="157"/>
        <v>#DIV/0!</v>
      </c>
      <c r="Q2506" s="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4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5">
        <f t="shared" si="156"/>
        <v>0</v>
      </c>
      <c r="P2507" s="5" t="e">
        <f t="shared" si="157"/>
        <v>#DIV/0!</v>
      </c>
      <c r="Q2507" s="6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4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5">
        <f t="shared" si="156"/>
        <v>6.0000000000000001E-3</v>
      </c>
      <c r="P2508" s="5">
        <f t="shared" si="157"/>
        <v>15</v>
      </c>
      <c r="Q2508" s="6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4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5">
        <f t="shared" si="156"/>
        <v>0</v>
      </c>
      <c r="P2509" s="5" t="e">
        <f t="shared" si="157"/>
        <v>#DIV/0!</v>
      </c>
      <c r="Q2509" s="6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4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5">
        <f t="shared" si="156"/>
        <v>0</v>
      </c>
      <c r="P2510" s="5" t="e">
        <f t="shared" si="157"/>
        <v>#DIV/0!</v>
      </c>
      <c r="Q2510" s="6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4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5">
        <f t="shared" si="156"/>
        <v>1.0526315789473684E-2</v>
      </c>
      <c r="P2511" s="5">
        <f t="shared" si="157"/>
        <v>35.714285714285715</v>
      </c>
      <c r="Q2511" s="6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4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5">
        <f t="shared" si="156"/>
        <v>1.5E-3</v>
      </c>
      <c r="P2512" s="5">
        <f t="shared" si="157"/>
        <v>37.5</v>
      </c>
      <c r="Q2512" s="6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4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5">
        <f t="shared" si="156"/>
        <v>0</v>
      </c>
      <c r="P2513" s="5" t="e">
        <f t="shared" si="157"/>
        <v>#DIV/0!</v>
      </c>
      <c r="Q2513" s="6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5">
        <f t="shared" si="156"/>
        <v>0</v>
      </c>
      <c r="P2514" s="5" t="e">
        <f t="shared" si="157"/>
        <v>#DIV/0!</v>
      </c>
      <c r="Q2514" s="6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4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5">
        <f t="shared" si="156"/>
        <v>0</v>
      </c>
      <c r="P2515" s="5" t="e">
        <f t="shared" si="157"/>
        <v>#DIV/0!</v>
      </c>
      <c r="Q2515" s="6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4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5">
        <f t="shared" si="156"/>
        <v>1.7500000000000002E-2</v>
      </c>
      <c r="P2516" s="5">
        <f t="shared" si="157"/>
        <v>52.5</v>
      </c>
      <c r="Q2516" s="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4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5">
        <f t="shared" si="156"/>
        <v>0.186</v>
      </c>
      <c r="P2517" s="5">
        <f t="shared" si="157"/>
        <v>77.5</v>
      </c>
      <c r="Q2517" s="6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4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5">
        <f t="shared" si="156"/>
        <v>0</v>
      </c>
      <c r="P2518" s="5" t="e">
        <f t="shared" si="157"/>
        <v>#DIV/0!</v>
      </c>
      <c r="Q2518" s="6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4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5">
        <f t="shared" si="156"/>
        <v>9.8166666666666666E-2</v>
      </c>
      <c r="P2519" s="5">
        <f t="shared" si="157"/>
        <v>53.545454545454547</v>
      </c>
      <c r="Q2519" s="6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4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5">
        <f t="shared" si="156"/>
        <v>0</v>
      </c>
      <c r="P2520" s="5" t="e">
        <f t="shared" si="157"/>
        <v>#DIV/0!</v>
      </c>
      <c r="Q2520" s="6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4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5">
        <f t="shared" si="156"/>
        <v>4.3333333333333331E-4</v>
      </c>
      <c r="P2521" s="5">
        <f t="shared" si="157"/>
        <v>16.25</v>
      </c>
      <c r="Q2521" s="6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4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5">
        <f t="shared" si="156"/>
        <v>0</v>
      </c>
      <c r="P2522" s="5" t="e">
        <f t="shared" si="157"/>
        <v>#DIV/0!</v>
      </c>
      <c r="Q2522" s="6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4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5">
        <f t="shared" si="156"/>
        <v>1.0948792000000001</v>
      </c>
      <c r="P2523" s="5">
        <f t="shared" si="157"/>
        <v>103.68174242424243</v>
      </c>
      <c r="Q2523" s="6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5">
        <f t="shared" si="156"/>
        <v>1</v>
      </c>
      <c r="P2524" s="5">
        <f t="shared" si="157"/>
        <v>185.18518518518519</v>
      </c>
      <c r="Q2524" s="6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4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5">
        <f t="shared" si="156"/>
        <v>1.5644444444444445</v>
      </c>
      <c r="P2525" s="5">
        <f t="shared" si="157"/>
        <v>54.153846153846153</v>
      </c>
      <c r="Q2525" s="6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4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5">
        <f t="shared" si="156"/>
        <v>1.016</v>
      </c>
      <c r="P2526" s="5">
        <f t="shared" si="157"/>
        <v>177.2093023255814</v>
      </c>
      <c r="Q2526" s="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4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5">
        <f t="shared" si="156"/>
        <v>1.00325</v>
      </c>
      <c r="P2527" s="5">
        <f t="shared" si="157"/>
        <v>100.325</v>
      </c>
      <c r="Q2527" s="6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4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5">
        <f t="shared" si="156"/>
        <v>1.1294999999999999</v>
      </c>
      <c r="P2528" s="5">
        <f t="shared" si="157"/>
        <v>136.90909090909091</v>
      </c>
      <c r="Q2528" s="6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4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5">
        <f t="shared" si="156"/>
        <v>1.02125</v>
      </c>
      <c r="P2529" s="5">
        <f t="shared" si="157"/>
        <v>57.535211267605632</v>
      </c>
      <c r="Q2529" s="6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4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5">
        <f t="shared" si="156"/>
        <v>1.0724974999999999</v>
      </c>
      <c r="P2530" s="5">
        <f t="shared" si="157"/>
        <v>52.962839506172834</v>
      </c>
      <c r="Q2530" s="6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4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5">
        <f t="shared" si="156"/>
        <v>1.0428333333333333</v>
      </c>
      <c r="P2531" s="5">
        <f t="shared" si="157"/>
        <v>82.328947368421055</v>
      </c>
      <c r="Q2531" s="6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4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5">
        <f t="shared" si="156"/>
        <v>1</v>
      </c>
      <c r="P2532" s="5">
        <f t="shared" si="157"/>
        <v>135.41666666666666</v>
      </c>
      <c r="Q2532" s="6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4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5">
        <f t="shared" si="156"/>
        <v>1.004</v>
      </c>
      <c r="P2533" s="5">
        <f t="shared" si="157"/>
        <v>74.06557377049181</v>
      </c>
      <c r="Q2533" s="6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5">
        <f t="shared" si="156"/>
        <v>1.26125</v>
      </c>
      <c r="P2534" s="5">
        <f t="shared" si="157"/>
        <v>84.083333333333329</v>
      </c>
      <c r="Q2534" s="6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4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5">
        <f t="shared" si="156"/>
        <v>1.1066666666666667</v>
      </c>
      <c r="P2535" s="5">
        <f t="shared" si="157"/>
        <v>61.029411764705884</v>
      </c>
      <c r="Q2535" s="6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4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5">
        <f t="shared" si="156"/>
        <v>1.05</v>
      </c>
      <c r="P2536" s="5">
        <f t="shared" si="157"/>
        <v>150</v>
      </c>
      <c r="Q2536" s="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4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5">
        <f t="shared" si="156"/>
        <v>1.03775</v>
      </c>
      <c r="P2537" s="5">
        <f t="shared" si="157"/>
        <v>266.08974358974359</v>
      </c>
      <c r="Q2537" s="6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4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5">
        <f t="shared" si="156"/>
        <v>1.1599999999999999</v>
      </c>
      <c r="P2538" s="5">
        <f t="shared" si="157"/>
        <v>7.25</v>
      </c>
      <c r="Q2538" s="6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4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5">
        <f t="shared" si="156"/>
        <v>1.1000000000000001</v>
      </c>
      <c r="P2539" s="5">
        <f t="shared" si="157"/>
        <v>100</v>
      </c>
      <c r="Q2539" s="6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4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5">
        <f t="shared" si="156"/>
        <v>1.130176111111111</v>
      </c>
      <c r="P2540" s="5">
        <f t="shared" si="157"/>
        <v>109.96308108108107</v>
      </c>
      <c r="Q2540" s="6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4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5">
        <f t="shared" si="156"/>
        <v>1.0024999999999999</v>
      </c>
      <c r="P2541" s="5">
        <f t="shared" si="157"/>
        <v>169.91525423728814</v>
      </c>
      <c r="Q2541" s="6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4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5">
        <f t="shared" si="156"/>
        <v>1.034</v>
      </c>
      <c r="P2542" s="5">
        <f t="shared" si="157"/>
        <v>95.740740740740748</v>
      </c>
      <c r="Q2542" s="6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4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5">
        <f t="shared" si="156"/>
        <v>1.0702857142857143</v>
      </c>
      <c r="P2543" s="5">
        <f t="shared" si="157"/>
        <v>59.460317460317462</v>
      </c>
      <c r="Q2543" s="6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5">
        <f t="shared" si="156"/>
        <v>1.0357142857142858</v>
      </c>
      <c r="P2544" s="5">
        <f t="shared" si="157"/>
        <v>55.769230769230766</v>
      </c>
      <c r="Q2544" s="6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4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5">
        <f t="shared" si="156"/>
        <v>1.5640000000000001</v>
      </c>
      <c r="P2545" s="5">
        <f t="shared" si="157"/>
        <v>30.076923076923077</v>
      </c>
      <c r="Q2545" s="6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4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5">
        <f t="shared" si="156"/>
        <v>1.0082</v>
      </c>
      <c r="P2546" s="5">
        <f t="shared" si="157"/>
        <v>88.438596491228068</v>
      </c>
      <c r="Q2546" s="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4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5">
        <f t="shared" si="156"/>
        <v>1.9530000000000001</v>
      </c>
      <c r="P2547" s="5">
        <f t="shared" si="157"/>
        <v>64.032786885245898</v>
      </c>
      <c r="Q2547" s="6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4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5">
        <f t="shared" si="156"/>
        <v>1.1171428571428572</v>
      </c>
      <c r="P2548" s="5">
        <f t="shared" si="157"/>
        <v>60.153846153846153</v>
      </c>
      <c r="Q2548" s="6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4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5">
        <f t="shared" si="156"/>
        <v>1.1985454545454546</v>
      </c>
      <c r="P2549" s="5">
        <f t="shared" si="157"/>
        <v>49.194029850746269</v>
      </c>
      <c r="Q2549" s="6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4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5">
        <f t="shared" si="156"/>
        <v>1.0185</v>
      </c>
      <c r="P2550" s="5">
        <f t="shared" si="157"/>
        <v>165.16216216216216</v>
      </c>
      <c r="Q2550" s="6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4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5">
        <f t="shared" si="156"/>
        <v>1.0280254777070064</v>
      </c>
      <c r="P2551" s="5">
        <f t="shared" si="157"/>
        <v>43.621621621621621</v>
      </c>
      <c r="Q2551" s="6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4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5">
        <f t="shared" si="156"/>
        <v>1.0084615384615385</v>
      </c>
      <c r="P2552" s="5">
        <f t="shared" si="157"/>
        <v>43.7</v>
      </c>
      <c r="Q2552" s="6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4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5">
        <f t="shared" si="156"/>
        <v>1.0273469387755103</v>
      </c>
      <c r="P2553" s="5">
        <f t="shared" si="157"/>
        <v>67.419642857142861</v>
      </c>
      <c r="Q2553" s="6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5">
        <f t="shared" si="156"/>
        <v>1.0649999999999999</v>
      </c>
      <c r="P2554" s="5">
        <f t="shared" si="157"/>
        <v>177.5</v>
      </c>
      <c r="Q2554" s="6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4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5">
        <f t="shared" si="156"/>
        <v>1.5553333333333332</v>
      </c>
      <c r="P2555" s="5">
        <f t="shared" si="157"/>
        <v>38.883333333333333</v>
      </c>
      <c r="Q2555" s="6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4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5">
        <f t="shared" si="156"/>
        <v>1.228</v>
      </c>
      <c r="P2556" s="5">
        <f t="shared" si="157"/>
        <v>54.985074626865675</v>
      </c>
      <c r="Q2556" s="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4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5">
        <f t="shared" si="156"/>
        <v>1.0734999999999999</v>
      </c>
      <c r="P2557" s="5">
        <f t="shared" si="157"/>
        <v>61.342857142857142</v>
      </c>
      <c r="Q2557" s="6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4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5">
        <f t="shared" si="156"/>
        <v>1.0550335570469798</v>
      </c>
      <c r="P2558" s="5">
        <f t="shared" si="157"/>
        <v>23.117647058823529</v>
      </c>
      <c r="Q2558" s="6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4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5">
        <f t="shared" si="156"/>
        <v>1.1844444444444444</v>
      </c>
      <c r="P2559" s="5">
        <f t="shared" si="157"/>
        <v>29.611111111111111</v>
      </c>
      <c r="Q2559" s="6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4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5">
        <f t="shared" si="156"/>
        <v>1.0888</v>
      </c>
      <c r="P2560" s="5">
        <f t="shared" si="157"/>
        <v>75.611111111111114</v>
      </c>
      <c r="Q2560" s="6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4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5">
        <f t="shared" si="156"/>
        <v>1.1125</v>
      </c>
      <c r="P2561" s="5">
        <f t="shared" si="157"/>
        <v>35.6</v>
      </c>
      <c r="Q2561" s="6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4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5">
        <f t="shared" si="156"/>
        <v>1.0009999999999999</v>
      </c>
      <c r="P2562" s="5">
        <f t="shared" si="157"/>
        <v>143</v>
      </c>
      <c r="Q2562" s="6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4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5">
        <f t="shared" ref="O2563:O2626" si="160">(E2563/D2563)</f>
        <v>0</v>
      </c>
      <c r="P2563" s="5" t="e">
        <f t="shared" ref="P2563:P2626" si="161">(E2563/L2563)</f>
        <v>#DIV/0!</v>
      </c>
      <c r="Q2563" s="6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5">
        <f t="shared" si="160"/>
        <v>7.4999999999999997E-3</v>
      </c>
      <c r="P2564" s="5">
        <f t="shared" si="161"/>
        <v>25</v>
      </c>
      <c r="Q2564" s="6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4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5">
        <f t="shared" si="160"/>
        <v>0</v>
      </c>
      <c r="P2565" s="5" t="e">
        <f t="shared" si="161"/>
        <v>#DIV/0!</v>
      </c>
      <c r="Q2565" s="6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4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5">
        <f t="shared" si="160"/>
        <v>0</v>
      </c>
      <c r="P2566" s="5" t="e">
        <f t="shared" si="161"/>
        <v>#DIV/0!</v>
      </c>
      <c r="Q2566" s="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4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5">
        <f t="shared" si="160"/>
        <v>0.01</v>
      </c>
      <c r="P2567" s="5">
        <f t="shared" si="161"/>
        <v>100</v>
      </c>
      <c r="Q2567" s="6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4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5">
        <f t="shared" si="160"/>
        <v>0</v>
      </c>
      <c r="P2568" s="5" t="e">
        <f t="shared" si="161"/>
        <v>#DIV/0!</v>
      </c>
      <c r="Q2568" s="6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4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5">
        <f t="shared" si="160"/>
        <v>2.6666666666666666E-3</v>
      </c>
      <c r="P2569" s="5">
        <f t="shared" si="161"/>
        <v>60</v>
      </c>
      <c r="Q2569" s="6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4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5">
        <f t="shared" si="160"/>
        <v>5.0000000000000001E-3</v>
      </c>
      <c r="P2570" s="5">
        <f t="shared" si="161"/>
        <v>50</v>
      </c>
      <c r="Q2570" s="6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4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5">
        <f t="shared" si="160"/>
        <v>2.2307692307692306E-2</v>
      </c>
      <c r="P2571" s="5">
        <f t="shared" si="161"/>
        <v>72.5</v>
      </c>
      <c r="Q2571" s="6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4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5">
        <f t="shared" si="160"/>
        <v>8.4285714285714294E-3</v>
      </c>
      <c r="P2572" s="5">
        <f t="shared" si="161"/>
        <v>29.5</v>
      </c>
      <c r="Q2572" s="6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4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5">
        <f t="shared" si="160"/>
        <v>2.5000000000000001E-3</v>
      </c>
      <c r="P2573" s="5">
        <f t="shared" si="161"/>
        <v>62.5</v>
      </c>
      <c r="Q2573" s="6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5">
        <f t="shared" si="160"/>
        <v>0</v>
      </c>
      <c r="P2574" s="5" t="e">
        <f t="shared" si="161"/>
        <v>#DIV/0!</v>
      </c>
      <c r="Q2574" s="6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4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5">
        <f t="shared" si="160"/>
        <v>0</v>
      </c>
      <c r="P2575" s="5" t="e">
        <f t="shared" si="161"/>
        <v>#DIV/0!</v>
      </c>
      <c r="Q2575" s="6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4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5">
        <f t="shared" si="160"/>
        <v>0</v>
      </c>
      <c r="P2576" s="5" t="e">
        <f t="shared" si="161"/>
        <v>#DIV/0!</v>
      </c>
      <c r="Q2576" s="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4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5">
        <f t="shared" si="160"/>
        <v>0</v>
      </c>
      <c r="P2577" s="5" t="e">
        <f t="shared" si="161"/>
        <v>#DIV/0!</v>
      </c>
      <c r="Q2577" s="6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4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5">
        <f t="shared" si="160"/>
        <v>0</v>
      </c>
      <c r="P2578" s="5" t="e">
        <f t="shared" si="161"/>
        <v>#DIV/0!</v>
      </c>
      <c r="Q2578" s="6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4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5">
        <f t="shared" si="160"/>
        <v>0</v>
      </c>
      <c r="P2579" s="5" t="e">
        <f t="shared" si="161"/>
        <v>#DIV/0!</v>
      </c>
      <c r="Q2579" s="6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4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5">
        <f t="shared" si="160"/>
        <v>0</v>
      </c>
      <c r="P2580" s="5" t="e">
        <f t="shared" si="161"/>
        <v>#DIV/0!</v>
      </c>
      <c r="Q2580" s="6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4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5">
        <f t="shared" si="160"/>
        <v>1.3849999999999999E-3</v>
      </c>
      <c r="P2581" s="5">
        <f t="shared" si="161"/>
        <v>23.083333333333332</v>
      </c>
      <c r="Q2581" s="6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4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5">
        <f t="shared" si="160"/>
        <v>6.0000000000000001E-3</v>
      </c>
      <c r="P2582" s="5">
        <f t="shared" si="161"/>
        <v>25.5</v>
      </c>
      <c r="Q2582" s="6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4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5">
        <f t="shared" si="160"/>
        <v>0.106</v>
      </c>
      <c r="P2583" s="5">
        <f t="shared" si="161"/>
        <v>48.18181818181818</v>
      </c>
      <c r="Q2583" s="6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5">
        <f t="shared" si="160"/>
        <v>1.1111111111111112E-5</v>
      </c>
      <c r="P2584" s="5">
        <f t="shared" si="161"/>
        <v>1</v>
      </c>
      <c r="Q2584" s="6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4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5">
        <f t="shared" si="160"/>
        <v>5.0000000000000001E-3</v>
      </c>
      <c r="P2585" s="5">
        <f t="shared" si="161"/>
        <v>1</v>
      </c>
      <c r="Q2585" s="6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4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5">
        <f t="shared" si="160"/>
        <v>0</v>
      </c>
      <c r="P2586" s="5" t="e">
        <f t="shared" si="161"/>
        <v>#DIV/0!</v>
      </c>
      <c r="Q2586" s="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4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5">
        <f t="shared" si="160"/>
        <v>1.6666666666666668E-3</v>
      </c>
      <c r="P2587" s="5">
        <f t="shared" si="161"/>
        <v>50</v>
      </c>
      <c r="Q2587" s="6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4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5">
        <f t="shared" si="160"/>
        <v>1.6666666666666668E-3</v>
      </c>
      <c r="P2588" s="5">
        <f t="shared" si="161"/>
        <v>5</v>
      </c>
      <c r="Q2588" s="6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4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5">
        <f t="shared" si="160"/>
        <v>2.4340000000000001E-2</v>
      </c>
      <c r="P2589" s="5">
        <f t="shared" si="161"/>
        <v>202.83333333333334</v>
      </c>
      <c r="Q2589" s="6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4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5">
        <f t="shared" si="160"/>
        <v>3.8833333333333331E-2</v>
      </c>
      <c r="P2590" s="5">
        <f t="shared" si="161"/>
        <v>29.125</v>
      </c>
      <c r="Q2590" s="6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4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5">
        <f t="shared" si="160"/>
        <v>1E-4</v>
      </c>
      <c r="P2591" s="5">
        <f t="shared" si="161"/>
        <v>5</v>
      </c>
      <c r="Q2591" s="6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4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5">
        <f t="shared" si="160"/>
        <v>0</v>
      </c>
      <c r="P2592" s="5" t="e">
        <f t="shared" si="161"/>
        <v>#DIV/0!</v>
      </c>
      <c r="Q2592" s="6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4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5">
        <f t="shared" si="160"/>
        <v>1.7333333333333333E-2</v>
      </c>
      <c r="P2593" s="5">
        <f t="shared" si="161"/>
        <v>13</v>
      </c>
      <c r="Q2593" s="6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5">
        <f t="shared" si="160"/>
        <v>1.6666666666666668E-3</v>
      </c>
      <c r="P2594" s="5">
        <f t="shared" si="161"/>
        <v>50</v>
      </c>
      <c r="Q2594" s="6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4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5">
        <f t="shared" si="160"/>
        <v>0</v>
      </c>
      <c r="P2595" s="5" t="e">
        <f t="shared" si="161"/>
        <v>#DIV/0!</v>
      </c>
      <c r="Q2595" s="6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4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5">
        <f t="shared" si="160"/>
        <v>1.2500000000000001E-5</v>
      </c>
      <c r="P2596" s="5">
        <f t="shared" si="161"/>
        <v>1</v>
      </c>
      <c r="Q2596" s="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4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5">
        <f t="shared" si="160"/>
        <v>0.12166666666666667</v>
      </c>
      <c r="P2597" s="5">
        <f t="shared" si="161"/>
        <v>96.05263157894737</v>
      </c>
      <c r="Q2597" s="6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4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5">
        <f t="shared" si="160"/>
        <v>0.23588571428571428</v>
      </c>
      <c r="P2598" s="5">
        <f t="shared" si="161"/>
        <v>305.77777777777777</v>
      </c>
      <c r="Q2598" s="6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4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5">
        <f t="shared" si="160"/>
        <v>5.6666666666666664E-2</v>
      </c>
      <c r="P2599" s="5">
        <f t="shared" si="161"/>
        <v>12.142857142857142</v>
      </c>
      <c r="Q2599" s="6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4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5">
        <f t="shared" si="160"/>
        <v>0.39</v>
      </c>
      <c r="P2600" s="5">
        <f t="shared" si="161"/>
        <v>83.571428571428569</v>
      </c>
      <c r="Q2600" s="6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4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5">
        <f t="shared" si="160"/>
        <v>9.9546510341776348E-3</v>
      </c>
      <c r="P2601" s="5">
        <f t="shared" si="161"/>
        <v>18</v>
      </c>
      <c r="Q2601" s="6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4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5">
        <f t="shared" si="160"/>
        <v>6.9320000000000007E-2</v>
      </c>
      <c r="P2602" s="5">
        <f t="shared" si="161"/>
        <v>115.53333333333333</v>
      </c>
      <c r="Q2602" s="6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4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5">
        <f t="shared" si="160"/>
        <v>6.6139999999999999</v>
      </c>
      <c r="P2603" s="5">
        <f t="shared" si="161"/>
        <v>21.900662251655628</v>
      </c>
      <c r="Q2603" s="6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5">
        <f t="shared" si="160"/>
        <v>3.2609166666666667</v>
      </c>
      <c r="P2604" s="5">
        <f t="shared" si="161"/>
        <v>80.022494887525568</v>
      </c>
      <c r="Q2604" s="6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4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5">
        <f t="shared" si="160"/>
        <v>1.0148571428571429</v>
      </c>
      <c r="P2605" s="5">
        <f t="shared" si="161"/>
        <v>35.520000000000003</v>
      </c>
      <c r="Q2605" s="6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4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5">
        <f t="shared" si="160"/>
        <v>1.0421799999999999</v>
      </c>
      <c r="P2606" s="5">
        <f t="shared" si="161"/>
        <v>64.933333333333323</v>
      </c>
      <c r="Q2606" s="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4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5">
        <f t="shared" si="160"/>
        <v>1.0742157000000001</v>
      </c>
      <c r="P2607" s="5">
        <f t="shared" si="161"/>
        <v>60.965703745743475</v>
      </c>
      <c r="Q2607" s="6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4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5">
        <f t="shared" si="160"/>
        <v>1.1005454545454545</v>
      </c>
      <c r="P2608" s="5">
        <f t="shared" si="161"/>
        <v>31.444155844155844</v>
      </c>
      <c r="Q2608" s="6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4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5">
        <f t="shared" si="160"/>
        <v>4.077</v>
      </c>
      <c r="P2609" s="5">
        <f t="shared" si="161"/>
        <v>81.949748743718587</v>
      </c>
      <c r="Q2609" s="6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4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5">
        <f t="shared" si="160"/>
        <v>2.2392500000000002</v>
      </c>
      <c r="P2610" s="5">
        <f t="shared" si="161"/>
        <v>58.92763157894737</v>
      </c>
      <c r="Q2610" s="6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4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5">
        <f t="shared" si="160"/>
        <v>3.038011142857143</v>
      </c>
      <c r="P2611" s="5">
        <f t="shared" si="161"/>
        <v>157.29347633136095</v>
      </c>
      <c r="Q2611" s="6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4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5">
        <f t="shared" si="160"/>
        <v>1.4132510432681749</v>
      </c>
      <c r="P2612" s="5">
        <f t="shared" si="161"/>
        <v>55.758509532062391</v>
      </c>
      <c r="Q2612" s="6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4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5">
        <f t="shared" si="160"/>
        <v>27.906363636363636</v>
      </c>
      <c r="P2613" s="5">
        <f t="shared" si="161"/>
        <v>83.802893802893806</v>
      </c>
      <c r="Q2613" s="6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5">
        <f t="shared" si="160"/>
        <v>1.7176130000000001</v>
      </c>
      <c r="P2614" s="5">
        <f t="shared" si="161"/>
        <v>58.422210884353746</v>
      </c>
      <c r="Q2614" s="6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4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5">
        <f t="shared" si="160"/>
        <v>1.0101333333333333</v>
      </c>
      <c r="P2615" s="5">
        <f t="shared" si="161"/>
        <v>270.57142857142856</v>
      </c>
      <c r="Q2615" s="6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4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5">
        <f t="shared" si="160"/>
        <v>1.02</v>
      </c>
      <c r="P2616" s="5">
        <f t="shared" si="161"/>
        <v>107.1</v>
      </c>
      <c r="Q2616" s="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4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5">
        <f t="shared" si="160"/>
        <v>1.6976511744127936</v>
      </c>
      <c r="P2617" s="5">
        <f t="shared" si="161"/>
        <v>47.180555555555557</v>
      </c>
      <c r="Q2617" s="6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4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5">
        <f t="shared" si="160"/>
        <v>1.14534</v>
      </c>
      <c r="P2618" s="5">
        <f t="shared" si="161"/>
        <v>120.30882352941177</v>
      </c>
      <c r="Q2618" s="6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4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5">
        <f t="shared" si="160"/>
        <v>8.7759999999999998</v>
      </c>
      <c r="P2619" s="5">
        <f t="shared" si="161"/>
        <v>27.59748427672956</v>
      </c>
      <c r="Q2619" s="6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4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5">
        <f t="shared" si="160"/>
        <v>1.0538666666666667</v>
      </c>
      <c r="P2620" s="5">
        <f t="shared" si="161"/>
        <v>205.2987012987013</v>
      </c>
      <c r="Q2620" s="6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4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5">
        <f t="shared" si="160"/>
        <v>1.8839999999999999</v>
      </c>
      <c r="P2621" s="5">
        <f t="shared" si="161"/>
        <v>35.547169811320757</v>
      </c>
      <c r="Q2621" s="6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4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5">
        <f t="shared" si="160"/>
        <v>1.436523076923077</v>
      </c>
      <c r="P2622" s="5">
        <f t="shared" si="161"/>
        <v>74.639488409272587</v>
      </c>
      <c r="Q2622" s="6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4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5">
        <f t="shared" si="160"/>
        <v>1.4588000000000001</v>
      </c>
      <c r="P2623" s="5">
        <f t="shared" si="161"/>
        <v>47.058064516129029</v>
      </c>
      <c r="Q2623" s="6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5">
        <f t="shared" si="160"/>
        <v>1.3118399999999999</v>
      </c>
      <c r="P2624" s="5">
        <f t="shared" si="161"/>
        <v>26.591351351351353</v>
      </c>
      <c r="Q2624" s="6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4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5">
        <f t="shared" si="160"/>
        <v>1.1399999999999999</v>
      </c>
      <c r="P2625" s="5">
        <f t="shared" si="161"/>
        <v>36.774193548387096</v>
      </c>
      <c r="Q2625" s="6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4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5">
        <f t="shared" si="160"/>
        <v>13.794206249999998</v>
      </c>
      <c r="P2626" s="5">
        <f t="shared" si="161"/>
        <v>31.820544982698959</v>
      </c>
      <c r="Q2626" s="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4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5">
        <f t="shared" ref="O2627:O2690" si="164">(E2627/D2627)</f>
        <v>9.56</v>
      </c>
      <c r="P2627" s="5">
        <f t="shared" ref="P2627:P2690" si="165">(E2627/L2627)</f>
        <v>27.576923076923077</v>
      </c>
      <c r="Q2627" s="6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4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5">
        <f t="shared" si="164"/>
        <v>1.1200000000000001</v>
      </c>
      <c r="P2628" s="5">
        <f t="shared" si="165"/>
        <v>56</v>
      </c>
      <c r="Q2628" s="6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4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5">
        <f t="shared" si="164"/>
        <v>6.4666666666666668</v>
      </c>
      <c r="P2629" s="5">
        <f t="shared" si="165"/>
        <v>21.555555555555557</v>
      </c>
      <c r="Q2629" s="6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4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5">
        <f t="shared" si="164"/>
        <v>1.1036948748510131</v>
      </c>
      <c r="P2630" s="5">
        <f t="shared" si="165"/>
        <v>44.095238095238095</v>
      </c>
      <c r="Q2630" s="6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4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5">
        <f t="shared" si="164"/>
        <v>1.2774000000000001</v>
      </c>
      <c r="P2631" s="5">
        <f t="shared" si="165"/>
        <v>63.87</v>
      </c>
      <c r="Q2631" s="6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4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5">
        <f t="shared" si="164"/>
        <v>1.579</v>
      </c>
      <c r="P2632" s="5">
        <f t="shared" si="165"/>
        <v>38.987654320987652</v>
      </c>
      <c r="Q2632" s="6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4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5">
        <f t="shared" si="164"/>
        <v>1.1466525000000001</v>
      </c>
      <c r="P2633" s="5">
        <f t="shared" si="165"/>
        <v>80.185489510489504</v>
      </c>
      <c r="Q2633" s="6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5">
        <f t="shared" si="164"/>
        <v>1.3700934579439252</v>
      </c>
      <c r="P2634" s="5">
        <f t="shared" si="165"/>
        <v>34.904761904761905</v>
      </c>
      <c r="Q2634" s="6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4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5">
        <f t="shared" si="164"/>
        <v>3.5461999999999998</v>
      </c>
      <c r="P2635" s="5">
        <f t="shared" si="165"/>
        <v>89.100502512562812</v>
      </c>
      <c r="Q2635" s="6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4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5">
        <f t="shared" si="164"/>
        <v>1.0602150537634409</v>
      </c>
      <c r="P2636" s="5">
        <f t="shared" si="165"/>
        <v>39.44</v>
      </c>
      <c r="Q2636" s="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4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5">
        <f t="shared" si="164"/>
        <v>1</v>
      </c>
      <c r="P2637" s="5">
        <f t="shared" si="165"/>
        <v>136.9047619047619</v>
      </c>
      <c r="Q2637" s="6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4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5">
        <f t="shared" si="164"/>
        <v>1.873</v>
      </c>
      <c r="P2638" s="5">
        <f t="shared" si="165"/>
        <v>37.46</v>
      </c>
      <c r="Q2638" s="6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4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5">
        <f t="shared" si="164"/>
        <v>1.6619999999999999</v>
      </c>
      <c r="P2639" s="5">
        <f t="shared" si="165"/>
        <v>31.96153846153846</v>
      </c>
      <c r="Q2639" s="6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4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5">
        <f t="shared" si="164"/>
        <v>1.0172910662824208</v>
      </c>
      <c r="P2640" s="5">
        <f t="shared" si="165"/>
        <v>25.214285714285715</v>
      </c>
      <c r="Q2640" s="6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4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5">
        <f t="shared" si="164"/>
        <v>1.64</v>
      </c>
      <c r="P2641" s="5">
        <f t="shared" si="165"/>
        <v>10.040816326530612</v>
      </c>
      <c r="Q2641" s="6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4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5">
        <f t="shared" si="164"/>
        <v>1.0566666666666666</v>
      </c>
      <c r="P2642" s="5">
        <f t="shared" si="165"/>
        <v>45.94202898550725</v>
      </c>
      <c r="Q2642" s="6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4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5">
        <f t="shared" si="164"/>
        <v>0.01</v>
      </c>
      <c r="P2643" s="5">
        <f t="shared" si="165"/>
        <v>15</v>
      </c>
      <c r="Q2643" s="6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5">
        <f t="shared" si="164"/>
        <v>0</v>
      </c>
      <c r="P2644" s="5" t="e">
        <f t="shared" si="165"/>
        <v>#DIV/0!</v>
      </c>
      <c r="Q2644" s="6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4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5">
        <f t="shared" si="164"/>
        <v>0.33559730999999998</v>
      </c>
      <c r="P2645" s="5">
        <f t="shared" si="165"/>
        <v>223.58248500999335</v>
      </c>
      <c r="Q2645" s="6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4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5">
        <f t="shared" si="164"/>
        <v>2.053E-2</v>
      </c>
      <c r="P2646" s="5">
        <f t="shared" si="165"/>
        <v>39.480769230769234</v>
      </c>
      <c r="Q2646" s="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4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5">
        <f t="shared" si="164"/>
        <v>0.105</v>
      </c>
      <c r="P2647" s="5">
        <f t="shared" si="165"/>
        <v>91.304347826086953</v>
      </c>
      <c r="Q2647" s="6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4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5">
        <f t="shared" si="164"/>
        <v>8.4172839999999999E-2</v>
      </c>
      <c r="P2648" s="5">
        <f t="shared" si="165"/>
        <v>78.666205607476627</v>
      </c>
      <c r="Q2648" s="6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4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5">
        <f t="shared" si="164"/>
        <v>1.44E-2</v>
      </c>
      <c r="P2649" s="5">
        <f t="shared" si="165"/>
        <v>12</v>
      </c>
      <c r="Q2649" s="6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4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5">
        <f t="shared" si="164"/>
        <v>8.8333333333333337E-3</v>
      </c>
      <c r="P2650" s="5">
        <f t="shared" si="165"/>
        <v>17.666666666666668</v>
      </c>
      <c r="Q2650" s="6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4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5">
        <f t="shared" si="164"/>
        <v>9.9200000000000004E-4</v>
      </c>
      <c r="P2651" s="5">
        <f t="shared" si="165"/>
        <v>41.333333333333336</v>
      </c>
      <c r="Q2651" s="6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4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5">
        <f t="shared" si="164"/>
        <v>5.966666666666667E-3</v>
      </c>
      <c r="P2652" s="5">
        <f t="shared" si="165"/>
        <v>71.599999999999994</v>
      </c>
      <c r="Q2652" s="6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4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5">
        <f t="shared" si="164"/>
        <v>1.8689285714285714E-2</v>
      </c>
      <c r="P2653" s="5">
        <f t="shared" si="165"/>
        <v>307.8235294117647</v>
      </c>
      <c r="Q2653" s="6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5">
        <f t="shared" si="164"/>
        <v>8.8500000000000002E-3</v>
      </c>
      <c r="P2654" s="5">
        <f t="shared" si="165"/>
        <v>80.454545454545453</v>
      </c>
      <c r="Q2654" s="6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4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5">
        <f t="shared" si="164"/>
        <v>0.1152156862745098</v>
      </c>
      <c r="P2655" s="5">
        <f t="shared" si="165"/>
        <v>83.942857142857136</v>
      </c>
      <c r="Q2655" s="6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4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5">
        <f t="shared" si="164"/>
        <v>5.1000000000000004E-4</v>
      </c>
      <c r="P2656" s="5">
        <f t="shared" si="165"/>
        <v>8.5</v>
      </c>
      <c r="Q2656" s="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4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5">
        <f t="shared" si="164"/>
        <v>0.21033333333333334</v>
      </c>
      <c r="P2657" s="5">
        <f t="shared" si="165"/>
        <v>73.372093023255815</v>
      </c>
      <c r="Q2657" s="6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4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5">
        <f t="shared" si="164"/>
        <v>0.11436666666666667</v>
      </c>
      <c r="P2658" s="5">
        <f t="shared" si="165"/>
        <v>112.86184210526316</v>
      </c>
      <c r="Q2658" s="6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4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5">
        <f t="shared" si="164"/>
        <v>0.18737933333333334</v>
      </c>
      <c r="P2659" s="5">
        <f t="shared" si="165"/>
        <v>95.277627118644077</v>
      </c>
      <c r="Q2659" s="6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4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5">
        <f t="shared" si="164"/>
        <v>9.2857142857142856E-4</v>
      </c>
      <c r="P2660" s="5">
        <f t="shared" si="165"/>
        <v>22.75</v>
      </c>
      <c r="Q2660" s="6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4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5">
        <f t="shared" si="164"/>
        <v>2.720408163265306E-2</v>
      </c>
      <c r="P2661" s="5">
        <f t="shared" si="165"/>
        <v>133.30000000000001</v>
      </c>
      <c r="Q2661" s="6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4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5">
        <f t="shared" si="164"/>
        <v>9.5E-4</v>
      </c>
      <c r="P2662" s="5">
        <f t="shared" si="165"/>
        <v>3.8</v>
      </c>
      <c r="Q2662" s="6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4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5">
        <f t="shared" si="164"/>
        <v>1.0289999999999999</v>
      </c>
      <c r="P2663" s="5">
        <f t="shared" si="165"/>
        <v>85.75</v>
      </c>
      <c r="Q2663" s="6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5">
        <f t="shared" si="164"/>
        <v>1.0680000000000001</v>
      </c>
      <c r="P2664" s="5">
        <f t="shared" si="165"/>
        <v>267</v>
      </c>
      <c r="Q2664" s="6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4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5">
        <f t="shared" si="164"/>
        <v>1.0459624999999999</v>
      </c>
      <c r="P2665" s="5">
        <f t="shared" si="165"/>
        <v>373.55803571428572</v>
      </c>
      <c r="Q2665" s="6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4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5">
        <f t="shared" si="164"/>
        <v>1.0342857142857143</v>
      </c>
      <c r="P2666" s="5">
        <f t="shared" si="165"/>
        <v>174.03846153846155</v>
      </c>
      <c r="Q2666" s="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4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5">
        <f t="shared" si="164"/>
        <v>1.2314285714285715</v>
      </c>
      <c r="P2667" s="5">
        <f t="shared" si="165"/>
        <v>93.695652173913047</v>
      </c>
      <c r="Q2667" s="6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4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5">
        <f t="shared" si="164"/>
        <v>1.592951</v>
      </c>
      <c r="P2668" s="5">
        <f t="shared" si="165"/>
        <v>77.327718446601949</v>
      </c>
      <c r="Q2668" s="6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4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5">
        <f t="shared" si="164"/>
        <v>1.1066666666666667</v>
      </c>
      <c r="P2669" s="5">
        <f t="shared" si="165"/>
        <v>92.222222222222229</v>
      </c>
      <c r="Q2669" s="6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4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5">
        <f t="shared" si="164"/>
        <v>1.7070000000000001</v>
      </c>
      <c r="P2670" s="5">
        <f t="shared" si="165"/>
        <v>60.964285714285715</v>
      </c>
      <c r="Q2670" s="6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4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5">
        <f t="shared" si="164"/>
        <v>1.25125</v>
      </c>
      <c r="P2671" s="5">
        <f t="shared" si="165"/>
        <v>91</v>
      </c>
      <c r="Q2671" s="6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4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5">
        <f t="shared" si="164"/>
        <v>6.4158609339642042E-2</v>
      </c>
      <c r="P2672" s="5">
        <f t="shared" si="165"/>
        <v>41.583333333333336</v>
      </c>
      <c r="Q2672" s="6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4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5">
        <f t="shared" si="164"/>
        <v>0.11344</v>
      </c>
      <c r="P2673" s="5">
        <f t="shared" si="165"/>
        <v>33.761904761904759</v>
      </c>
      <c r="Q2673" s="6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5">
        <f t="shared" si="164"/>
        <v>0.33189999999999997</v>
      </c>
      <c r="P2674" s="5">
        <f t="shared" si="165"/>
        <v>70.61702127659575</v>
      </c>
      <c r="Q2674" s="6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4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5">
        <f t="shared" si="164"/>
        <v>0.27579999999999999</v>
      </c>
      <c r="P2675" s="5">
        <f t="shared" si="165"/>
        <v>167.15151515151516</v>
      </c>
      <c r="Q2675" s="6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4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5">
        <f t="shared" si="164"/>
        <v>0.62839999999999996</v>
      </c>
      <c r="P2676" s="5">
        <f t="shared" si="165"/>
        <v>128.61988304093566</v>
      </c>
      <c r="Q2676" s="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4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5">
        <f t="shared" si="164"/>
        <v>7.5880000000000003E-2</v>
      </c>
      <c r="P2677" s="5">
        <f t="shared" si="165"/>
        <v>65.41379310344827</v>
      </c>
      <c r="Q2677" s="6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4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5">
        <f t="shared" si="164"/>
        <v>0.50380952380952382</v>
      </c>
      <c r="P2678" s="5">
        <f t="shared" si="165"/>
        <v>117.55555555555556</v>
      </c>
      <c r="Q2678" s="6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4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5">
        <f t="shared" si="164"/>
        <v>0.17512820512820512</v>
      </c>
      <c r="P2679" s="5">
        <f t="shared" si="165"/>
        <v>126.48148148148148</v>
      </c>
      <c r="Q2679" s="6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4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5">
        <f t="shared" si="164"/>
        <v>1.3750000000000001E-4</v>
      </c>
      <c r="P2680" s="5">
        <f t="shared" si="165"/>
        <v>550</v>
      </c>
      <c r="Q2680" s="6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4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5">
        <f t="shared" si="164"/>
        <v>3.3E-3</v>
      </c>
      <c r="P2681" s="5">
        <f t="shared" si="165"/>
        <v>44</v>
      </c>
      <c r="Q2681" s="6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4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5">
        <f t="shared" si="164"/>
        <v>8.6250000000000007E-3</v>
      </c>
      <c r="P2682" s="5">
        <f t="shared" si="165"/>
        <v>69</v>
      </c>
      <c r="Q2682" s="6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4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5">
        <f t="shared" si="164"/>
        <v>6.875E-3</v>
      </c>
      <c r="P2683" s="5">
        <f t="shared" si="165"/>
        <v>27.5</v>
      </c>
      <c r="Q2683" s="6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5">
        <f t="shared" si="164"/>
        <v>0.28299999999999997</v>
      </c>
      <c r="P2684" s="5">
        <f t="shared" si="165"/>
        <v>84.9</v>
      </c>
      <c r="Q2684" s="6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4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5">
        <f t="shared" si="164"/>
        <v>2.3999999999999998E-3</v>
      </c>
      <c r="P2685" s="5">
        <f t="shared" si="165"/>
        <v>12</v>
      </c>
      <c r="Q2685" s="6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4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5">
        <f t="shared" si="164"/>
        <v>1.1428571428571429E-2</v>
      </c>
      <c r="P2686" s="5">
        <f t="shared" si="165"/>
        <v>200</v>
      </c>
      <c r="Q2686" s="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4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5">
        <f t="shared" si="164"/>
        <v>2.0000000000000001E-4</v>
      </c>
      <c r="P2687" s="5">
        <f t="shared" si="165"/>
        <v>10</v>
      </c>
      <c r="Q2687" s="6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4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5">
        <f t="shared" si="164"/>
        <v>0</v>
      </c>
      <c r="P2688" s="5" t="e">
        <f t="shared" si="165"/>
        <v>#DIV/0!</v>
      </c>
      <c r="Q2688" s="6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4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5">
        <f t="shared" si="164"/>
        <v>0</v>
      </c>
      <c r="P2689" s="5" t="e">
        <f t="shared" si="165"/>
        <v>#DIV/0!</v>
      </c>
      <c r="Q2689" s="6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4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5">
        <f t="shared" si="164"/>
        <v>1.48E-3</v>
      </c>
      <c r="P2690" s="5">
        <f t="shared" si="165"/>
        <v>5.2857142857142856</v>
      </c>
      <c r="Q2690" s="6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4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5">
        <f t="shared" ref="O2691:O2754" si="168">(E2691/D2691)</f>
        <v>2.8571428571428571E-5</v>
      </c>
      <c r="P2691" s="5">
        <f t="shared" ref="P2691:P2754" si="169">(E2691/L2691)</f>
        <v>1</v>
      </c>
      <c r="Q2691" s="6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4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5">
        <f t="shared" si="168"/>
        <v>0.107325</v>
      </c>
      <c r="P2692" s="5">
        <f t="shared" si="169"/>
        <v>72.762711864406782</v>
      </c>
      <c r="Q2692" s="6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4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5">
        <f t="shared" si="168"/>
        <v>5.3846153846153844E-4</v>
      </c>
      <c r="P2693" s="5">
        <f t="shared" si="169"/>
        <v>17.5</v>
      </c>
      <c r="Q2693" s="6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5">
        <f t="shared" si="168"/>
        <v>7.1428571428571426E-3</v>
      </c>
      <c r="P2694" s="5">
        <f t="shared" si="169"/>
        <v>25</v>
      </c>
      <c r="Q2694" s="6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4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5">
        <f t="shared" si="168"/>
        <v>8.0000000000000002E-3</v>
      </c>
      <c r="P2695" s="5">
        <f t="shared" si="169"/>
        <v>13.333333333333334</v>
      </c>
      <c r="Q2695" s="6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4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5">
        <f t="shared" si="168"/>
        <v>3.3333333333333335E-5</v>
      </c>
      <c r="P2696" s="5">
        <f t="shared" si="169"/>
        <v>1</v>
      </c>
      <c r="Q2696" s="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4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5">
        <f t="shared" si="168"/>
        <v>4.7333333333333333E-3</v>
      </c>
      <c r="P2697" s="5">
        <f t="shared" si="169"/>
        <v>23.666666666666668</v>
      </c>
      <c r="Q2697" s="6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4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5">
        <f t="shared" si="168"/>
        <v>5.6500000000000002E-2</v>
      </c>
      <c r="P2698" s="5">
        <f t="shared" si="169"/>
        <v>89.21052631578948</v>
      </c>
      <c r="Q2698" s="6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4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5">
        <f t="shared" si="168"/>
        <v>0.26352173913043481</v>
      </c>
      <c r="P2699" s="5">
        <f t="shared" si="169"/>
        <v>116.55769230769231</v>
      </c>
      <c r="Q2699" s="6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4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5">
        <f t="shared" si="168"/>
        <v>3.2512500000000002E-3</v>
      </c>
      <c r="P2700" s="5">
        <f t="shared" si="169"/>
        <v>13.005000000000001</v>
      </c>
      <c r="Q2700" s="6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4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5">
        <f t="shared" si="168"/>
        <v>0</v>
      </c>
      <c r="P2701" s="5" t="e">
        <f t="shared" si="169"/>
        <v>#DIV/0!</v>
      </c>
      <c r="Q2701" s="6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4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5">
        <f t="shared" si="168"/>
        <v>7.0007000700070005E-3</v>
      </c>
      <c r="P2702" s="5">
        <f t="shared" si="169"/>
        <v>17.5</v>
      </c>
      <c r="Q2702" s="6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4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5">
        <f t="shared" si="168"/>
        <v>0.46176470588235297</v>
      </c>
      <c r="P2703" s="5">
        <f t="shared" si="169"/>
        <v>34.130434782608695</v>
      </c>
      <c r="Q2703" s="6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5">
        <f t="shared" si="168"/>
        <v>0.34410000000000002</v>
      </c>
      <c r="P2704" s="5">
        <f t="shared" si="169"/>
        <v>132.34615384615384</v>
      </c>
      <c r="Q2704" s="6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4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5">
        <f t="shared" si="168"/>
        <v>1.0375000000000001</v>
      </c>
      <c r="P2705" s="5">
        <f t="shared" si="169"/>
        <v>922.22222222222217</v>
      </c>
      <c r="Q2705" s="6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4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5">
        <f t="shared" si="168"/>
        <v>6.0263157894736845E-2</v>
      </c>
      <c r="P2706" s="5">
        <f t="shared" si="169"/>
        <v>163.57142857142858</v>
      </c>
      <c r="Q2706" s="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4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5">
        <f t="shared" si="168"/>
        <v>0.10539393939393939</v>
      </c>
      <c r="P2707" s="5">
        <f t="shared" si="169"/>
        <v>217.375</v>
      </c>
      <c r="Q2707" s="6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4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5">
        <f t="shared" si="168"/>
        <v>1.1229714285714285</v>
      </c>
      <c r="P2708" s="5">
        <f t="shared" si="169"/>
        <v>149.44486692015209</v>
      </c>
      <c r="Q2708" s="6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4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5">
        <f t="shared" si="168"/>
        <v>3.50844625</v>
      </c>
      <c r="P2709" s="5">
        <f t="shared" si="169"/>
        <v>71.237487309644663</v>
      </c>
      <c r="Q2709" s="6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4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5">
        <f t="shared" si="168"/>
        <v>2.3321535</v>
      </c>
      <c r="P2710" s="5">
        <f t="shared" si="169"/>
        <v>44.464318398474738</v>
      </c>
      <c r="Q2710" s="6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4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5">
        <f t="shared" si="168"/>
        <v>1.01606</v>
      </c>
      <c r="P2711" s="5">
        <f t="shared" si="169"/>
        <v>164.94480519480518</v>
      </c>
      <c r="Q2711" s="6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4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5">
        <f t="shared" si="168"/>
        <v>1.5390035000000002</v>
      </c>
      <c r="P2712" s="5">
        <f t="shared" si="169"/>
        <v>84.871516544117654</v>
      </c>
      <c r="Q2712" s="6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4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5">
        <f t="shared" si="168"/>
        <v>1.007161125319693</v>
      </c>
      <c r="P2713" s="5">
        <f t="shared" si="169"/>
        <v>53.945205479452056</v>
      </c>
      <c r="Q2713" s="6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5">
        <f t="shared" si="168"/>
        <v>1.3138181818181818</v>
      </c>
      <c r="P2714" s="5">
        <f t="shared" si="169"/>
        <v>50.531468531468533</v>
      </c>
      <c r="Q2714" s="6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4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5">
        <f t="shared" si="168"/>
        <v>1.0224133333333334</v>
      </c>
      <c r="P2715" s="5">
        <f t="shared" si="169"/>
        <v>108.00140845070422</v>
      </c>
      <c r="Q2715" s="6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4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5">
        <f t="shared" si="168"/>
        <v>1.1635599999999999</v>
      </c>
      <c r="P2716" s="5">
        <f t="shared" si="169"/>
        <v>95.373770491803285</v>
      </c>
      <c r="Q2716" s="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4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5">
        <f t="shared" si="168"/>
        <v>2.6462241666666664</v>
      </c>
      <c r="P2717" s="5">
        <f t="shared" si="169"/>
        <v>57.631016333938291</v>
      </c>
      <c r="Q2717" s="6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4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5">
        <f t="shared" si="168"/>
        <v>1.1998010000000001</v>
      </c>
      <c r="P2718" s="5">
        <f t="shared" si="169"/>
        <v>64.160481283422456</v>
      </c>
      <c r="Q2718" s="6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4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5">
        <f t="shared" si="168"/>
        <v>1.2010400000000001</v>
      </c>
      <c r="P2719" s="5">
        <f t="shared" si="169"/>
        <v>92.387692307692305</v>
      </c>
      <c r="Q2719" s="6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4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5">
        <f t="shared" si="168"/>
        <v>1.0358333333333334</v>
      </c>
      <c r="P2720" s="5">
        <f t="shared" si="169"/>
        <v>125.97972972972973</v>
      </c>
      <c r="Q2720" s="6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4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5">
        <f t="shared" si="168"/>
        <v>1.0883333333333334</v>
      </c>
      <c r="P2721" s="5">
        <f t="shared" si="169"/>
        <v>94.637681159420296</v>
      </c>
      <c r="Q2721" s="6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4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5">
        <f t="shared" si="168"/>
        <v>1.1812400000000001</v>
      </c>
      <c r="P2722" s="5">
        <f t="shared" si="169"/>
        <v>170.69942196531792</v>
      </c>
      <c r="Q2722" s="6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4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5">
        <f t="shared" si="168"/>
        <v>14.62</v>
      </c>
      <c r="P2723" s="5">
        <f t="shared" si="169"/>
        <v>40.762081784386616</v>
      </c>
      <c r="Q2723" s="6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5">
        <f t="shared" si="168"/>
        <v>2.5253999999999999</v>
      </c>
      <c r="P2724" s="5">
        <f t="shared" si="169"/>
        <v>68.254054054054052</v>
      </c>
      <c r="Q2724" s="6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4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5">
        <f t="shared" si="168"/>
        <v>1.4005000000000001</v>
      </c>
      <c r="P2725" s="5">
        <f t="shared" si="169"/>
        <v>95.48863636363636</v>
      </c>
      <c r="Q2725" s="6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4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5">
        <f t="shared" si="168"/>
        <v>2.9687520259319289</v>
      </c>
      <c r="P2726" s="5">
        <f t="shared" si="169"/>
        <v>7.1902649656526005</v>
      </c>
      <c r="Q2726" s="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4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5">
        <f t="shared" si="168"/>
        <v>1.445425</v>
      </c>
      <c r="P2727" s="5">
        <f t="shared" si="169"/>
        <v>511.65486725663715</v>
      </c>
      <c r="Q2727" s="6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4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5">
        <f t="shared" si="168"/>
        <v>1.05745</v>
      </c>
      <c r="P2728" s="5">
        <f t="shared" si="169"/>
        <v>261.74504950495049</v>
      </c>
      <c r="Q2728" s="6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4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5">
        <f t="shared" si="168"/>
        <v>4.9321000000000002</v>
      </c>
      <c r="P2729" s="5">
        <f t="shared" si="169"/>
        <v>69.760961810466767</v>
      </c>
      <c r="Q2729" s="6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4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5">
        <f t="shared" si="168"/>
        <v>2.0182666666666669</v>
      </c>
      <c r="P2730" s="5">
        <f t="shared" si="169"/>
        <v>77.229591836734699</v>
      </c>
      <c r="Q2730" s="6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4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5">
        <f t="shared" si="168"/>
        <v>1.0444</v>
      </c>
      <c r="P2731" s="5">
        <f t="shared" si="169"/>
        <v>340.56521739130437</v>
      </c>
      <c r="Q2731" s="6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4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5">
        <f t="shared" si="168"/>
        <v>1.7029262962962963</v>
      </c>
      <c r="P2732" s="5">
        <f t="shared" si="169"/>
        <v>67.417903225806455</v>
      </c>
      <c r="Q2732" s="6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4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5">
        <f t="shared" si="168"/>
        <v>1.0430333333333333</v>
      </c>
      <c r="P2733" s="5">
        <f t="shared" si="169"/>
        <v>845.70270270270271</v>
      </c>
      <c r="Q2733" s="6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5">
        <f t="shared" si="168"/>
        <v>1.1825000000000001</v>
      </c>
      <c r="P2734" s="5">
        <f t="shared" si="169"/>
        <v>97.191780821917803</v>
      </c>
      <c r="Q2734" s="6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4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5">
        <f t="shared" si="168"/>
        <v>1.07538</v>
      </c>
      <c r="P2735" s="5">
        <f t="shared" si="169"/>
        <v>451.84033613445376</v>
      </c>
      <c r="Q2735" s="6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4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5">
        <f t="shared" si="168"/>
        <v>22603</v>
      </c>
      <c r="P2736" s="5">
        <f t="shared" si="169"/>
        <v>138.66871165644173</v>
      </c>
      <c r="Q2736" s="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4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5">
        <f t="shared" si="168"/>
        <v>9.7813466666666677</v>
      </c>
      <c r="P2737" s="5">
        <f t="shared" si="169"/>
        <v>21.640147492625371</v>
      </c>
      <c r="Q2737" s="6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4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5">
        <f t="shared" si="168"/>
        <v>1.2290000000000001</v>
      </c>
      <c r="P2738" s="5">
        <f t="shared" si="169"/>
        <v>169.51724137931035</v>
      </c>
      <c r="Q2738" s="6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4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5">
        <f t="shared" si="168"/>
        <v>2.4606080000000001</v>
      </c>
      <c r="P2739" s="5">
        <f t="shared" si="169"/>
        <v>161.88210526315791</v>
      </c>
      <c r="Q2739" s="6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4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5">
        <f t="shared" si="168"/>
        <v>1.4794</v>
      </c>
      <c r="P2740" s="5">
        <f t="shared" si="169"/>
        <v>493.13333333333333</v>
      </c>
      <c r="Q2740" s="6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4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5">
        <f t="shared" si="168"/>
        <v>3.8409090909090908</v>
      </c>
      <c r="P2741" s="5">
        <f t="shared" si="169"/>
        <v>22.120418848167539</v>
      </c>
      <c r="Q2741" s="6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4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5">
        <f t="shared" si="168"/>
        <v>1.0333333333333334</v>
      </c>
      <c r="P2742" s="5">
        <f t="shared" si="169"/>
        <v>18.235294117647058</v>
      </c>
      <c r="Q2742" s="6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4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5">
        <f t="shared" si="168"/>
        <v>4.3750000000000004E-3</v>
      </c>
      <c r="P2743" s="5">
        <f t="shared" si="169"/>
        <v>8.75</v>
      </c>
      <c r="Q2743" s="6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5">
        <f t="shared" si="168"/>
        <v>0.29239999999999999</v>
      </c>
      <c r="P2744" s="5">
        <f t="shared" si="169"/>
        <v>40.611111111111114</v>
      </c>
      <c r="Q2744" s="6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4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5">
        <f t="shared" si="168"/>
        <v>0</v>
      </c>
      <c r="P2745" s="5" t="e">
        <f t="shared" si="169"/>
        <v>#DIV/0!</v>
      </c>
      <c r="Q2745" s="6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4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5">
        <f t="shared" si="168"/>
        <v>5.2187499999999998E-2</v>
      </c>
      <c r="P2746" s="5">
        <f t="shared" si="169"/>
        <v>37.954545454545453</v>
      </c>
      <c r="Q2746" s="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4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5">
        <f t="shared" si="168"/>
        <v>0.21887499999999999</v>
      </c>
      <c r="P2747" s="5">
        <f t="shared" si="169"/>
        <v>35.734693877551024</v>
      </c>
      <c r="Q2747" s="6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4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5">
        <f t="shared" si="168"/>
        <v>0.26700000000000002</v>
      </c>
      <c r="P2748" s="5">
        <f t="shared" si="169"/>
        <v>42.157894736842103</v>
      </c>
      <c r="Q2748" s="6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4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5">
        <f t="shared" si="168"/>
        <v>0.28000000000000003</v>
      </c>
      <c r="P2749" s="5">
        <f t="shared" si="169"/>
        <v>35</v>
      </c>
      <c r="Q2749" s="6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4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5">
        <f t="shared" si="168"/>
        <v>1.06E-2</v>
      </c>
      <c r="P2750" s="5">
        <f t="shared" si="169"/>
        <v>13.25</v>
      </c>
      <c r="Q2750" s="6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4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5">
        <f t="shared" si="168"/>
        <v>1.0999999999999999E-2</v>
      </c>
      <c r="P2751" s="5">
        <f t="shared" si="169"/>
        <v>55</v>
      </c>
      <c r="Q2751" s="6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4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5">
        <f t="shared" si="168"/>
        <v>0</v>
      </c>
      <c r="P2752" s="5" t="e">
        <f t="shared" si="169"/>
        <v>#DIV/0!</v>
      </c>
      <c r="Q2752" s="6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4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5">
        <f t="shared" si="168"/>
        <v>0</v>
      </c>
      <c r="P2753" s="5" t="e">
        <f t="shared" si="169"/>
        <v>#DIV/0!</v>
      </c>
      <c r="Q2753" s="6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5">
        <f t="shared" si="168"/>
        <v>0.11458333333333333</v>
      </c>
      <c r="P2754" s="5">
        <f t="shared" si="169"/>
        <v>39.285714285714285</v>
      </c>
      <c r="Q2754" s="6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4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5">
        <f t="shared" ref="O2755:O2818" si="172">(E2755/D2755)</f>
        <v>0.19</v>
      </c>
      <c r="P2755" s="5">
        <f t="shared" ref="P2755:P2818" si="173">(E2755/L2755)</f>
        <v>47.5</v>
      </c>
      <c r="Q2755" s="6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4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5">
        <f t="shared" si="172"/>
        <v>0</v>
      </c>
      <c r="P2756" s="5" t="e">
        <f t="shared" si="173"/>
        <v>#DIV/0!</v>
      </c>
      <c r="Q2756" s="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4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5">
        <f t="shared" si="172"/>
        <v>0.52</v>
      </c>
      <c r="P2757" s="5">
        <f t="shared" si="173"/>
        <v>17.333333333333332</v>
      </c>
      <c r="Q2757" s="6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4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5">
        <f t="shared" si="172"/>
        <v>0.1048</v>
      </c>
      <c r="P2758" s="5">
        <f t="shared" si="173"/>
        <v>31.757575757575758</v>
      </c>
      <c r="Q2758" s="6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4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5">
        <f t="shared" si="172"/>
        <v>6.6666666666666671E-3</v>
      </c>
      <c r="P2759" s="5">
        <f t="shared" si="173"/>
        <v>5</v>
      </c>
      <c r="Q2759" s="6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4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5">
        <f t="shared" si="172"/>
        <v>0.11700000000000001</v>
      </c>
      <c r="P2760" s="5">
        <f t="shared" si="173"/>
        <v>39</v>
      </c>
      <c r="Q2760" s="6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4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5">
        <f t="shared" si="172"/>
        <v>0.105</v>
      </c>
      <c r="P2761" s="5">
        <f t="shared" si="173"/>
        <v>52.5</v>
      </c>
      <c r="Q2761" s="6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4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5">
        <f t="shared" si="172"/>
        <v>0</v>
      </c>
      <c r="P2762" s="5" t="e">
        <f t="shared" si="173"/>
        <v>#DIV/0!</v>
      </c>
      <c r="Q2762" s="6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4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5">
        <f t="shared" si="172"/>
        <v>7.1999999999999998E-3</v>
      </c>
      <c r="P2763" s="5">
        <f t="shared" si="173"/>
        <v>9</v>
      </c>
      <c r="Q2763" s="6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5">
        <f t="shared" si="172"/>
        <v>7.6923076923076927E-3</v>
      </c>
      <c r="P2764" s="5">
        <f t="shared" si="173"/>
        <v>25</v>
      </c>
      <c r="Q2764" s="6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4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5">
        <f t="shared" si="172"/>
        <v>2.2842639593908631E-3</v>
      </c>
      <c r="P2765" s="5">
        <f t="shared" si="173"/>
        <v>30</v>
      </c>
      <c r="Q2765" s="6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4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5">
        <f t="shared" si="172"/>
        <v>1.125E-2</v>
      </c>
      <c r="P2766" s="5">
        <f t="shared" si="173"/>
        <v>11.25</v>
      </c>
      <c r="Q2766" s="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4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5">
        <f t="shared" si="172"/>
        <v>0</v>
      </c>
      <c r="P2767" s="5" t="e">
        <f t="shared" si="173"/>
        <v>#DIV/0!</v>
      </c>
      <c r="Q2767" s="6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4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5">
        <f t="shared" si="172"/>
        <v>0.02</v>
      </c>
      <c r="P2768" s="5">
        <f t="shared" si="173"/>
        <v>25</v>
      </c>
      <c r="Q2768" s="6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4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5">
        <f t="shared" si="172"/>
        <v>8.5000000000000006E-3</v>
      </c>
      <c r="P2769" s="5">
        <f t="shared" si="173"/>
        <v>11.333333333333334</v>
      </c>
      <c r="Q2769" s="6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4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5">
        <f t="shared" si="172"/>
        <v>0.14314285714285716</v>
      </c>
      <c r="P2770" s="5">
        <f t="shared" si="173"/>
        <v>29.470588235294116</v>
      </c>
      <c r="Q2770" s="6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4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5">
        <f t="shared" si="172"/>
        <v>2.5000000000000001E-3</v>
      </c>
      <c r="P2771" s="5">
        <f t="shared" si="173"/>
        <v>1</v>
      </c>
      <c r="Q2771" s="6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4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5">
        <f t="shared" si="172"/>
        <v>0.1041125</v>
      </c>
      <c r="P2772" s="5">
        <f t="shared" si="173"/>
        <v>63.098484848484851</v>
      </c>
      <c r="Q2772" s="6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4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5">
        <f t="shared" si="172"/>
        <v>0</v>
      </c>
      <c r="P2773" s="5" t="e">
        <f t="shared" si="173"/>
        <v>#DIV/0!</v>
      </c>
      <c r="Q2773" s="6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5">
        <f t="shared" si="172"/>
        <v>0</v>
      </c>
      <c r="P2774" s="5" t="e">
        <f t="shared" si="173"/>
        <v>#DIV/0!</v>
      </c>
      <c r="Q2774" s="6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4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5">
        <f t="shared" si="172"/>
        <v>1.8867924528301887E-3</v>
      </c>
      <c r="P2775" s="5">
        <f t="shared" si="173"/>
        <v>1</v>
      </c>
      <c r="Q2775" s="6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4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5">
        <f t="shared" si="172"/>
        <v>0.14249999999999999</v>
      </c>
      <c r="P2776" s="5">
        <f t="shared" si="173"/>
        <v>43.846153846153847</v>
      </c>
      <c r="Q2776" s="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4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5">
        <f t="shared" si="172"/>
        <v>0.03</v>
      </c>
      <c r="P2777" s="5">
        <f t="shared" si="173"/>
        <v>75</v>
      </c>
      <c r="Q2777" s="6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4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5">
        <f t="shared" si="172"/>
        <v>7.8809523809523815E-2</v>
      </c>
      <c r="P2778" s="5">
        <f t="shared" si="173"/>
        <v>45.972222222222221</v>
      </c>
      <c r="Q2778" s="6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4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5">
        <f t="shared" si="172"/>
        <v>3.3333333333333335E-3</v>
      </c>
      <c r="P2779" s="5">
        <f t="shared" si="173"/>
        <v>10</v>
      </c>
      <c r="Q2779" s="6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4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5">
        <f t="shared" si="172"/>
        <v>0.25545454545454543</v>
      </c>
      <c r="P2780" s="5">
        <f t="shared" si="173"/>
        <v>93.666666666666671</v>
      </c>
      <c r="Q2780" s="6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4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5">
        <f t="shared" si="172"/>
        <v>2.12E-2</v>
      </c>
      <c r="P2781" s="5">
        <f t="shared" si="173"/>
        <v>53</v>
      </c>
      <c r="Q2781" s="6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4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5">
        <f t="shared" si="172"/>
        <v>0</v>
      </c>
      <c r="P2782" s="5" t="e">
        <f t="shared" si="173"/>
        <v>#DIV/0!</v>
      </c>
      <c r="Q2782" s="6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4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5">
        <f t="shared" si="172"/>
        <v>1.0528</v>
      </c>
      <c r="P2783" s="5">
        <f t="shared" si="173"/>
        <v>47</v>
      </c>
      <c r="Q2783" s="6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5">
        <f t="shared" si="172"/>
        <v>1.2</v>
      </c>
      <c r="P2784" s="5">
        <f t="shared" si="173"/>
        <v>66.666666666666671</v>
      </c>
      <c r="Q2784" s="6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4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5">
        <f t="shared" si="172"/>
        <v>1.145</v>
      </c>
      <c r="P2785" s="5">
        <f t="shared" si="173"/>
        <v>18.770491803278688</v>
      </c>
      <c r="Q2785" s="6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4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5">
        <f t="shared" si="172"/>
        <v>1.19</v>
      </c>
      <c r="P2786" s="5">
        <f t="shared" si="173"/>
        <v>66.111111111111114</v>
      </c>
      <c r="Q2786" s="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4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5">
        <f t="shared" si="172"/>
        <v>1.0468</v>
      </c>
      <c r="P2787" s="5">
        <f t="shared" si="173"/>
        <v>36.859154929577464</v>
      </c>
      <c r="Q2787" s="6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4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5">
        <f t="shared" si="172"/>
        <v>1.1783999999999999</v>
      </c>
      <c r="P2788" s="5">
        <f t="shared" si="173"/>
        <v>39.810810810810814</v>
      </c>
      <c r="Q2788" s="6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4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5">
        <f t="shared" si="172"/>
        <v>1.1970000000000001</v>
      </c>
      <c r="P2789" s="5">
        <f t="shared" si="173"/>
        <v>31.5</v>
      </c>
      <c r="Q2789" s="6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4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5">
        <f t="shared" si="172"/>
        <v>1.0249999999999999</v>
      </c>
      <c r="P2790" s="5">
        <f t="shared" si="173"/>
        <v>102.5</v>
      </c>
      <c r="Q2790" s="6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4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5">
        <f t="shared" si="172"/>
        <v>1.0116666666666667</v>
      </c>
      <c r="P2791" s="5">
        <f t="shared" si="173"/>
        <v>126.45833333333333</v>
      </c>
      <c r="Q2791" s="6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4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5">
        <f t="shared" si="172"/>
        <v>1.0533333333333332</v>
      </c>
      <c r="P2792" s="5">
        <f t="shared" si="173"/>
        <v>47.878787878787875</v>
      </c>
      <c r="Q2792" s="6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4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5">
        <f t="shared" si="172"/>
        <v>1.0249999999999999</v>
      </c>
      <c r="P2793" s="5">
        <f t="shared" si="173"/>
        <v>73.214285714285708</v>
      </c>
      <c r="Q2793" s="6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5">
        <f t="shared" si="172"/>
        <v>1.0760000000000001</v>
      </c>
      <c r="P2794" s="5">
        <f t="shared" si="173"/>
        <v>89.666666666666671</v>
      </c>
      <c r="Q2794" s="6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4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5">
        <f t="shared" si="172"/>
        <v>1.105675</v>
      </c>
      <c r="P2795" s="5">
        <f t="shared" si="173"/>
        <v>151.4623287671233</v>
      </c>
      <c r="Q2795" s="6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4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5">
        <f t="shared" si="172"/>
        <v>1.5</v>
      </c>
      <c r="P2796" s="5">
        <f t="shared" si="173"/>
        <v>25</v>
      </c>
      <c r="Q2796" s="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4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5">
        <f t="shared" si="172"/>
        <v>1.0428571428571429</v>
      </c>
      <c r="P2797" s="5">
        <f t="shared" si="173"/>
        <v>36.5</v>
      </c>
      <c r="Q2797" s="6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4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5">
        <f t="shared" si="172"/>
        <v>1.155</v>
      </c>
      <c r="P2798" s="5">
        <f t="shared" si="173"/>
        <v>44</v>
      </c>
      <c r="Q2798" s="6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4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5">
        <f t="shared" si="172"/>
        <v>1.02645125</v>
      </c>
      <c r="P2799" s="5">
        <f t="shared" si="173"/>
        <v>87.357553191489373</v>
      </c>
      <c r="Q2799" s="6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4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5">
        <f t="shared" si="172"/>
        <v>1.014</v>
      </c>
      <c r="P2800" s="5">
        <f t="shared" si="173"/>
        <v>36.474820143884891</v>
      </c>
      <c r="Q2800" s="6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4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5">
        <f t="shared" si="172"/>
        <v>1.1663479999999999</v>
      </c>
      <c r="P2801" s="5">
        <f t="shared" si="173"/>
        <v>44.859538461538463</v>
      </c>
      <c r="Q2801" s="6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4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5">
        <f t="shared" si="172"/>
        <v>1.33</v>
      </c>
      <c r="P2802" s="5">
        <f t="shared" si="173"/>
        <v>42.903225806451616</v>
      </c>
      <c r="Q2802" s="6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4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5">
        <f t="shared" si="172"/>
        <v>1.3320000000000001</v>
      </c>
      <c r="P2803" s="5">
        <f t="shared" si="173"/>
        <v>51.230769230769234</v>
      </c>
      <c r="Q2803" s="6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5">
        <f t="shared" si="172"/>
        <v>1.0183333333333333</v>
      </c>
      <c r="P2804" s="5">
        <f t="shared" si="173"/>
        <v>33.944444444444443</v>
      </c>
      <c r="Q2804" s="6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4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5">
        <f t="shared" si="172"/>
        <v>1.2795000000000001</v>
      </c>
      <c r="P2805" s="5">
        <f t="shared" si="173"/>
        <v>90.744680851063833</v>
      </c>
      <c r="Q2805" s="6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4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5">
        <f t="shared" si="172"/>
        <v>1.1499999999999999</v>
      </c>
      <c r="P2806" s="5">
        <f t="shared" si="173"/>
        <v>50</v>
      </c>
      <c r="Q2806" s="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4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5">
        <f t="shared" si="172"/>
        <v>1.1000000000000001</v>
      </c>
      <c r="P2807" s="5">
        <f t="shared" si="173"/>
        <v>24.444444444444443</v>
      </c>
      <c r="Q2807" s="6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4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5">
        <f t="shared" si="172"/>
        <v>1.121</v>
      </c>
      <c r="P2808" s="5">
        <f t="shared" si="173"/>
        <v>44.25</v>
      </c>
      <c r="Q2808" s="6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4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5">
        <f t="shared" si="172"/>
        <v>1.26</v>
      </c>
      <c r="P2809" s="5">
        <f t="shared" si="173"/>
        <v>67.741935483870961</v>
      </c>
      <c r="Q2809" s="6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4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5">
        <f t="shared" si="172"/>
        <v>1.0024444444444445</v>
      </c>
      <c r="P2810" s="5">
        <f t="shared" si="173"/>
        <v>65.376811594202906</v>
      </c>
      <c r="Q2810" s="6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4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5">
        <f t="shared" si="172"/>
        <v>1.024</v>
      </c>
      <c r="P2811" s="5">
        <f t="shared" si="173"/>
        <v>121.9047619047619</v>
      </c>
      <c r="Q2811" s="6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4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5">
        <f t="shared" si="172"/>
        <v>1.0820000000000001</v>
      </c>
      <c r="P2812" s="5">
        <f t="shared" si="173"/>
        <v>47.456140350877192</v>
      </c>
      <c r="Q2812" s="6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4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5">
        <f t="shared" si="172"/>
        <v>1.0026999999999999</v>
      </c>
      <c r="P2813" s="5">
        <f t="shared" si="173"/>
        <v>92.842592592592595</v>
      </c>
      <c r="Q2813" s="6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5">
        <f t="shared" si="172"/>
        <v>1.133</v>
      </c>
      <c r="P2814" s="5">
        <f t="shared" si="173"/>
        <v>68.253012048192772</v>
      </c>
      <c r="Q2814" s="6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4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5">
        <f t="shared" si="172"/>
        <v>1.2757571428571428</v>
      </c>
      <c r="P2815" s="5">
        <f t="shared" si="173"/>
        <v>37.209583333333335</v>
      </c>
      <c r="Q2815" s="6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4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5">
        <f t="shared" si="172"/>
        <v>1.0773333333333333</v>
      </c>
      <c r="P2816" s="5">
        <f t="shared" si="173"/>
        <v>25.25</v>
      </c>
      <c r="Q2816" s="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4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5">
        <f t="shared" si="172"/>
        <v>2.42</v>
      </c>
      <c r="P2817" s="5">
        <f t="shared" si="173"/>
        <v>43.214285714285715</v>
      </c>
      <c r="Q2817" s="6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4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5">
        <f t="shared" si="172"/>
        <v>1.4156666666666666</v>
      </c>
      <c r="P2818" s="5">
        <f t="shared" si="173"/>
        <v>25.130177514792898</v>
      </c>
      <c r="Q2818" s="6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4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5">
        <f t="shared" ref="O2819:O2882" si="176">(E2819/D2819)</f>
        <v>1.3</v>
      </c>
      <c r="P2819" s="5">
        <f t="shared" ref="P2819:P2882" si="177">(E2819/L2819)</f>
        <v>23.636363636363637</v>
      </c>
      <c r="Q2819" s="6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4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5">
        <f t="shared" si="176"/>
        <v>1.0603</v>
      </c>
      <c r="P2820" s="5">
        <f t="shared" si="177"/>
        <v>103.95098039215686</v>
      </c>
      <c r="Q2820" s="6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4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5">
        <f t="shared" si="176"/>
        <v>1.048</v>
      </c>
      <c r="P2821" s="5">
        <f t="shared" si="177"/>
        <v>50.384615384615387</v>
      </c>
      <c r="Q2821" s="6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4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5">
        <f t="shared" si="176"/>
        <v>1.36</v>
      </c>
      <c r="P2822" s="5">
        <f t="shared" si="177"/>
        <v>13.6</v>
      </c>
      <c r="Q2822" s="6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4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5">
        <f t="shared" si="176"/>
        <v>1</v>
      </c>
      <c r="P2823" s="5">
        <f t="shared" si="177"/>
        <v>28.571428571428573</v>
      </c>
      <c r="Q2823" s="6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5">
        <f t="shared" si="176"/>
        <v>1</v>
      </c>
      <c r="P2824" s="5">
        <f t="shared" si="177"/>
        <v>63.829787234042556</v>
      </c>
      <c r="Q2824" s="6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4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5">
        <f t="shared" si="176"/>
        <v>1.24</v>
      </c>
      <c r="P2825" s="5">
        <f t="shared" si="177"/>
        <v>8.8571428571428577</v>
      </c>
      <c r="Q2825" s="6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4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5">
        <f t="shared" si="176"/>
        <v>1.1692307692307693</v>
      </c>
      <c r="P2826" s="5">
        <f t="shared" si="177"/>
        <v>50.666666666666664</v>
      </c>
      <c r="Q2826" s="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4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5">
        <f t="shared" si="176"/>
        <v>1.0333333333333334</v>
      </c>
      <c r="P2827" s="5">
        <f t="shared" si="177"/>
        <v>60.784313725490193</v>
      </c>
      <c r="Q2827" s="6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4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5">
        <f t="shared" si="176"/>
        <v>1.0774999999999999</v>
      </c>
      <c r="P2828" s="5">
        <f t="shared" si="177"/>
        <v>113.42105263157895</v>
      </c>
      <c r="Q2828" s="6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4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5">
        <f t="shared" si="176"/>
        <v>1.2024999999999999</v>
      </c>
      <c r="P2829" s="5">
        <f t="shared" si="177"/>
        <v>104.56521739130434</v>
      </c>
      <c r="Q2829" s="6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4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5">
        <f t="shared" si="176"/>
        <v>1.0037894736842106</v>
      </c>
      <c r="P2830" s="5">
        <f t="shared" si="177"/>
        <v>98.30927835051547</v>
      </c>
      <c r="Q2830" s="6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4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5">
        <f t="shared" si="176"/>
        <v>1.0651999999999999</v>
      </c>
      <c r="P2831" s="5">
        <f t="shared" si="177"/>
        <v>35.039473684210527</v>
      </c>
      <c r="Q2831" s="6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4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5">
        <f t="shared" si="176"/>
        <v>1</v>
      </c>
      <c r="P2832" s="5">
        <f t="shared" si="177"/>
        <v>272.72727272727275</v>
      </c>
      <c r="Q2832" s="6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4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5">
        <f t="shared" si="176"/>
        <v>1.1066666666666667</v>
      </c>
      <c r="P2833" s="5">
        <f t="shared" si="177"/>
        <v>63.846153846153847</v>
      </c>
      <c r="Q2833" s="6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5">
        <f t="shared" si="176"/>
        <v>1.1471959999999999</v>
      </c>
      <c r="P2834" s="5">
        <f t="shared" si="177"/>
        <v>30.189368421052631</v>
      </c>
      <c r="Q2834" s="6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4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5">
        <f t="shared" si="176"/>
        <v>1.0825925925925926</v>
      </c>
      <c r="P2835" s="5">
        <f t="shared" si="177"/>
        <v>83.51428571428572</v>
      </c>
      <c r="Q2835" s="6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4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5">
        <f t="shared" si="176"/>
        <v>1.7</v>
      </c>
      <c r="P2836" s="5">
        <f t="shared" si="177"/>
        <v>64.761904761904759</v>
      </c>
      <c r="Q2836" s="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4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5">
        <f t="shared" si="176"/>
        <v>1.8709899999999999</v>
      </c>
      <c r="P2837" s="5">
        <f t="shared" si="177"/>
        <v>20.118172043010752</v>
      </c>
      <c r="Q2837" s="6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4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5">
        <f t="shared" si="176"/>
        <v>1.0777777777777777</v>
      </c>
      <c r="P2838" s="5">
        <f t="shared" si="177"/>
        <v>44.090909090909093</v>
      </c>
      <c r="Q2838" s="6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4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5">
        <f t="shared" si="176"/>
        <v>1</v>
      </c>
      <c r="P2839" s="5">
        <f t="shared" si="177"/>
        <v>40.476190476190474</v>
      </c>
      <c r="Q2839" s="6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4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5">
        <f t="shared" si="176"/>
        <v>1.2024999999999999</v>
      </c>
      <c r="P2840" s="5">
        <f t="shared" si="177"/>
        <v>44.537037037037038</v>
      </c>
      <c r="Q2840" s="6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4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5">
        <f t="shared" si="176"/>
        <v>1.1142857142857143</v>
      </c>
      <c r="P2841" s="5">
        <f t="shared" si="177"/>
        <v>125.80645161290323</v>
      </c>
      <c r="Q2841" s="6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4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5">
        <f t="shared" si="176"/>
        <v>1.04</v>
      </c>
      <c r="P2842" s="5">
        <f t="shared" si="177"/>
        <v>19.696969696969695</v>
      </c>
      <c r="Q2842" s="6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4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5">
        <f t="shared" si="176"/>
        <v>0.01</v>
      </c>
      <c r="P2843" s="5">
        <f t="shared" si="177"/>
        <v>10</v>
      </c>
      <c r="Q2843" s="6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5">
        <f t="shared" si="176"/>
        <v>0</v>
      </c>
      <c r="P2844" s="5" t="e">
        <f t="shared" si="177"/>
        <v>#DIV/0!</v>
      </c>
      <c r="Q2844" s="6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4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5">
        <f t="shared" si="176"/>
        <v>0</v>
      </c>
      <c r="P2845" s="5" t="e">
        <f t="shared" si="177"/>
        <v>#DIV/0!</v>
      </c>
      <c r="Q2845" s="6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4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5">
        <f t="shared" si="176"/>
        <v>5.4545454545454543E-2</v>
      </c>
      <c r="P2846" s="5">
        <f t="shared" si="177"/>
        <v>30</v>
      </c>
      <c r="Q2846" s="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4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5">
        <f t="shared" si="176"/>
        <v>0.31546666666666667</v>
      </c>
      <c r="P2847" s="5">
        <f t="shared" si="177"/>
        <v>60.666666666666664</v>
      </c>
      <c r="Q2847" s="6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4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5">
        <f t="shared" si="176"/>
        <v>0</v>
      </c>
      <c r="P2848" s="5" t="e">
        <f t="shared" si="177"/>
        <v>#DIV/0!</v>
      </c>
      <c r="Q2848" s="6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4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5">
        <f t="shared" si="176"/>
        <v>0</v>
      </c>
      <c r="P2849" s="5" t="e">
        <f t="shared" si="177"/>
        <v>#DIV/0!</v>
      </c>
      <c r="Q2849" s="6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4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5">
        <f t="shared" si="176"/>
        <v>2E-3</v>
      </c>
      <c r="P2850" s="5">
        <f t="shared" si="177"/>
        <v>23.333333333333332</v>
      </c>
      <c r="Q2850" s="6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4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5">
        <f t="shared" si="176"/>
        <v>0.01</v>
      </c>
      <c r="P2851" s="5">
        <f t="shared" si="177"/>
        <v>5</v>
      </c>
      <c r="Q2851" s="6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4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5">
        <f t="shared" si="176"/>
        <v>3.8875E-2</v>
      </c>
      <c r="P2852" s="5">
        <f t="shared" si="177"/>
        <v>23.923076923076923</v>
      </c>
      <c r="Q2852" s="6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4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5">
        <f t="shared" si="176"/>
        <v>0</v>
      </c>
      <c r="P2853" s="5" t="e">
        <f t="shared" si="177"/>
        <v>#DIV/0!</v>
      </c>
      <c r="Q2853" s="6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5">
        <f t="shared" si="176"/>
        <v>1.9E-2</v>
      </c>
      <c r="P2854" s="5">
        <f t="shared" si="177"/>
        <v>15.833333333333334</v>
      </c>
      <c r="Q2854" s="6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4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5">
        <f t="shared" si="176"/>
        <v>0</v>
      </c>
      <c r="P2855" s="5" t="e">
        <f t="shared" si="177"/>
        <v>#DIV/0!</v>
      </c>
      <c r="Q2855" s="6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4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5">
        <f t="shared" si="176"/>
        <v>0.41699999999999998</v>
      </c>
      <c r="P2856" s="5">
        <f t="shared" si="177"/>
        <v>29.785714285714285</v>
      </c>
      <c r="Q2856" s="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4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5">
        <f t="shared" si="176"/>
        <v>0.5</v>
      </c>
      <c r="P2857" s="5">
        <f t="shared" si="177"/>
        <v>60</v>
      </c>
      <c r="Q2857" s="6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4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5">
        <f t="shared" si="176"/>
        <v>4.8666666666666664E-2</v>
      </c>
      <c r="P2858" s="5">
        <f t="shared" si="177"/>
        <v>24.333333333333332</v>
      </c>
      <c r="Q2858" s="6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4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5">
        <f t="shared" si="176"/>
        <v>0.19736842105263158</v>
      </c>
      <c r="P2859" s="5">
        <f t="shared" si="177"/>
        <v>500</v>
      </c>
      <c r="Q2859" s="6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4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5">
        <f t="shared" si="176"/>
        <v>0</v>
      </c>
      <c r="P2860" s="5" t="e">
        <f t="shared" si="177"/>
        <v>#DIV/0!</v>
      </c>
      <c r="Q2860" s="6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4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5">
        <f t="shared" si="176"/>
        <v>1.7500000000000002E-2</v>
      </c>
      <c r="P2861" s="5">
        <f t="shared" si="177"/>
        <v>35</v>
      </c>
      <c r="Q2861" s="6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4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5">
        <f t="shared" si="176"/>
        <v>6.6500000000000004E-2</v>
      </c>
      <c r="P2862" s="5">
        <f t="shared" si="177"/>
        <v>29.555555555555557</v>
      </c>
      <c r="Q2862" s="6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4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5">
        <f t="shared" si="176"/>
        <v>0.32</v>
      </c>
      <c r="P2863" s="5">
        <f t="shared" si="177"/>
        <v>26.666666666666668</v>
      </c>
      <c r="Q2863" s="6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5">
        <f t="shared" si="176"/>
        <v>4.3307086614173228E-3</v>
      </c>
      <c r="P2864" s="5">
        <f t="shared" si="177"/>
        <v>18.333333333333332</v>
      </c>
      <c r="Q2864" s="6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4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5">
        <f t="shared" si="176"/>
        <v>4.0000000000000002E-4</v>
      </c>
      <c r="P2865" s="5">
        <f t="shared" si="177"/>
        <v>20</v>
      </c>
      <c r="Q2865" s="6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4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5">
        <f t="shared" si="176"/>
        <v>1.6E-2</v>
      </c>
      <c r="P2866" s="5">
        <f t="shared" si="177"/>
        <v>13.333333333333334</v>
      </c>
      <c r="Q2866" s="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4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5">
        <f t="shared" si="176"/>
        <v>0</v>
      </c>
      <c r="P2867" s="5" t="e">
        <f t="shared" si="177"/>
        <v>#DIV/0!</v>
      </c>
      <c r="Q2867" s="6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4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5">
        <f t="shared" si="176"/>
        <v>8.9999999999999993E-3</v>
      </c>
      <c r="P2868" s="5">
        <f t="shared" si="177"/>
        <v>22.5</v>
      </c>
      <c r="Q2868" s="6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4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5">
        <f t="shared" si="176"/>
        <v>0.2016</v>
      </c>
      <c r="P2869" s="5">
        <f t="shared" si="177"/>
        <v>50.4</v>
      </c>
      <c r="Q2869" s="6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4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5">
        <f t="shared" si="176"/>
        <v>0.42011733333333334</v>
      </c>
      <c r="P2870" s="5">
        <f t="shared" si="177"/>
        <v>105.02933333333334</v>
      </c>
      <c r="Q2870" s="6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4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5">
        <f t="shared" si="176"/>
        <v>8.8500000000000002E-3</v>
      </c>
      <c r="P2871" s="5">
        <f t="shared" si="177"/>
        <v>35.4</v>
      </c>
      <c r="Q2871" s="6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4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5">
        <f t="shared" si="176"/>
        <v>0.15</v>
      </c>
      <c r="P2872" s="5">
        <f t="shared" si="177"/>
        <v>83.333333333333329</v>
      </c>
      <c r="Q2872" s="6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4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5">
        <f t="shared" si="176"/>
        <v>4.6699999999999998E-2</v>
      </c>
      <c r="P2873" s="5">
        <f t="shared" si="177"/>
        <v>35.92307692307692</v>
      </c>
      <c r="Q2873" s="6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5">
        <f t="shared" si="176"/>
        <v>0</v>
      </c>
      <c r="P2874" s="5" t="e">
        <f t="shared" si="177"/>
        <v>#DIV/0!</v>
      </c>
      <c r="Q2874" s="6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4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5">
        <f t="shared" si="176"/>
        <v>0.38119999999999998</v>
      </c>
      <c r="P2875" s="5">
        <f t="shared" si="177"/>
        <v>119.125</v>
      </c>
      <c r="Q2875" s="6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4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5">
        <f t="shared" si="176"/>
        <v>5.4199999999999998E-2</v>
      </c>
      <c r="P2876" s="5">
        <f t="shared" si="177"/>
        <v>90.333333333333329</v>
      </c>
      <c r="Q2876" s="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4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5">
        <f t="shared" si="176"/>
        <v>3.5E-4</v>
      </c>
      <c r="P2877" s="5">
        <f t="shared" si="177"/>
        <v>2.3333333333333335</v>
      </c>
      <c r="Q2877" s="6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4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5">
        <f t="shared" si="176"/>
        <v>0</v>
      </c>
      <c r="P2878" s="5" t="e">
        <f t="shared" si="177"/>
        <v>#DIV/0!</v>
      </c>
      <c r="Q2878" s="6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4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5">
        <f t="shared" si="176"/>
        <v>0.10833333333333334</v>
      </c>
      <c r="P2879" s="5">
        <f t="shared" si="177"/>
        <v>108.33333333333333</v>
      </c>
      <c r="Q2879" s="6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4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5">
        <f t="shared" si="176"/>
        <v>2.1000000000000001E-2</v>
      </c>
      <c r="P2880" s="5">
        <f t="shared" si="177"/>
        <v>15.75</v>
      </c>
      <c r="Q2880" s="6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4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5">
        <f t="shared" si="176"/>
        <v>2.5892857142857141E-3</v>
      </c>
      <c r="P2881" s="5">
        <f t="shared" si="177"/>
        <v>29</v>
      </c>
      <c r="Q2881" s="6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4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5">
        <f t="shared" si="176"/>
        <v>0.23333333333333334</v>
      </c>
      <c r="P2882" s="5">
        <f t="shared" si="177"/>
        <v>96.551724137931032</v>
      </c>
      <c r="Q2882" s="6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4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5">
        <f t="shared" ref="O2883:O2946" si="180">(E2883/D2883)</f>
        <v>0</v>
      </c>
      <c r="P2883" s="5" t="e">
        <f t="shared" ref="P2883:P2946" si="181">(E2883/L2883)</f>
        <v>#DIV/0!</v>
      </c>
      <c r="Q2883" s="6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5">
        <f t="shared" si="180"/>
        <v>0.33600000000000002</v>
      </c>
      <c r="P2884" s="5">
        <f t="shared" si="181"/>
        <v>63</v>
      </c>
      <c r="Q2884" s="6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4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5">
        <f t="shared" si="180"/>
        <v>0.1908</v>
      </c>
      <c r="P2885" s="5">
        <f t="shared" si="181"/>
        <v>381.6</v>
      </c>
      <c r="Q2885" s="6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4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5">
        <f t="shared" si="180"/>
        <v>4.1111111111111114E-3</v>
      </c>
      <c r="P2886" s="5">
        <f t="shared" si="181"/>
        <v>46.25</v>
      </c>
      <c r="Q2886" s="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4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5">
        <f t="shared" si="180"/>
        <v>0.32500000000000001</v>
      </c>
      <c r="P2887" s="5">
        <f t="shared" si="181"/>
        <v>26</v>
      </c>
      <c r="Q2887" s="6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4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5">
        <f t="shared" si="180"/>
        <v>0.05</v>
      </c>
      <c r="P2888" s="5">
        <f t="shared" si="181"/>
        <v>10</v>
      </c>
      <c r="Q2888" s="6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4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5">
        <f t="shared" si="180"/>
        <v>1.6666666666666668E-3</v>
      </c>
      <c r="P2889" s="5">
        <f t="shared" si="181"/>
        <v>5</v>
      </c>
      <c r="Q2889" s="6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4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5">
        <f t="shared" si="180"/>
        <v>0</v>
      </c>
      <c r="P2890" s="5" t="e">
        <f t="shared" si="181"/>
        <v>#DIV/0!</v>
      </c>
      <c r="Q2890" s="6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4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5">
        <f t="shared" si="180"/>
        <v>0.38066666666666665</v>
      </c>
      <c r="P2891" s="5">
        <f t="shared" si="181"/>
        <v>81.571428571428569</v>
      </c>
      <c r="Q2891" s="6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4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5">
        <f t="shared" si="180"/>
        <v>1.0500000000000001E-2</v>
      </c>
      <c r="P2892" s="5">
        <f t="shared" si="181"/>
        <v>7</v>
      </c>
      <c r="Q2892" s="6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4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5">
        <f t="shared" si="180"/>
        <v>2.7300000000000001E-2</v>
      </c>
      <c r="P2893" s="5">
        <f t="shared" si="181"/>
        <v>27.3</v>
      </c>
      <c r="Q2893" s="6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5">
        <f t="shared" si="180"/>
        <v>9.0909090909090912E-2</v>
      </c>
      <c r="P2894" s="5">
        <f t="shared" si="181"/>
        <v>29.411764705882351</v>
      </c>
      <c r="Q2894" s="6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4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5">
        <f t="shared" si="180"/>
        <v>5.0000000000000001E-3</v>
      </c>
      <c r="P2895" s="5">
        <f t="shared" si="181"/>
        <v>12.5</v>
      </c>
      <c r="Q2895" s="6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4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5">
        <f t="shared" si="180"/>
        <v>0</v>
      </c>
      <c r="P2896" s="5" t="e">
        <f t="shared" si="181"/>
        <v>#DIV/0!</v>
      </c>
      <c r="Q2896" s="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4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5">
        <f t="shared" si="180"/>
        <v>4.5999999999999999E-2</v>
      </c>
      <c r="P2897" s="5">
        <f t="shared" si="181"/>
        <v>5.75</v>
      </c>
      <c r="Q2897" s="6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4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5">
        <f t="shared" si="180"/>
        <v>0.20833333333333334</v>
      </c>
      <c r="P2898" s="5">
        <f t="shared" si="181"/>
        <v>52.083333333333336</v>
      </c>
      <c r="Q2898" s="6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4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5">
        <f t="shared" si="180"/>
        <v>4.583333333333333E-2</v>
      </c>
      <c r="P2899" s="5">
        <f t="shared" si="181"/>
        <v>183.33333333333334</v>
      </c>
      <c r="Q2899" s="6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4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5">
        <f t="shared" si="180"/>
        <v>4.2133333333333335E-2</v>
      </c>
      <c r="P2900" s="5">
        <f t="shared" si="181"/>
        <v>26.333333333333332</v>
      </c>
      <c r="Q2900" s="6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4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5">
        <f t="shared" si="180"/>
        <v>0</v>
      </c>
      <c r="P2901" s="5" t="e">
        <f t="shared" si="181"/>
        <v>#DIV/0!</v>
      </c>
      <c r="Q2901" s="6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4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5">
        <f t="shared" si="180"/>
        <v>0.61909090909090914</v>
      </c>
      <c r="P2902" s="5">
        <f t="shared" si="181"/>
        <v>486.42857142857144</v>
      </c>
      <c r="Q2902" s="6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4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5">
        <f t="shared" si="180"/>
        <v>8.0000000000000002E-3</v>
      </c>
      <c r="P2903" s="5">
        <f t="shared" si="181"/>
        <v>3</v>
      </c>
      <c r="Q2903" s="6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5">
        <f t="shared" si="180"/>
        <v>1.6666666666666666E-4</v>
      </c>
      <c r="P2904" s="5">
        <f t="shared" si="181"/>
        <v>25</v>
      </c>
      <c r="Q2904" s="6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4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5">
        <f t="shared" si="180"/>
        <v>7.7999999999999996E-3</v>
      </c>
      <c r="P2905" s="5">
        <f t="shared" si="181"/>
        <v>9.75</v>
      </c>
      <c r="Q2905" s="6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4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5">
        <f t="shared" si="180"/>
        <v>0.05</v>
      </c>
      <c r="P2906" s="5">
        <f t="shared" si="181"/>
        <v>18.75</v>
      </c>
      <c r="Q2906" s="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4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5">
        <f t="shared" si="180"/>
        <v>0.17771428571428571</v>
      </c>
      <c r="P2907" s="5">
        <f t="shared" si="181"/>
        <v>36.588235294117645</v>
      </c>
      <c r="Q2907" s="6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4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5">
        <f t="shared" si="180"/>
        <v>9.4166666666666662E-2</v>
      </c>
      <c r="P2908" s="5">
        <f t="shared" si="181"/>
        <v>80.714285714285708</v>
      </c>
      <c r="Q2908" s="6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4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5">
        <f t="shared" si="180"/>
        <v>8.0000000000000004E-4</v>
      </c>
      <c r="P2909" s="5">
        <f t="shared" si="181"/>
        <v>1</v>
      </c>
      <c r="Q2909" s="6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4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5">
        <f t="shared" si="180"/>
        <v>2.75E-2</v>
      </c>
      <c r="P2910" s="5">
        <f t="shared" si="181"/>
        <v>52.8</v>
      </c>
      <c r="Q2910" s="6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4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5">
        <f t="shared" si="180"/>
        <v>1.1111111111111112E-4</v>
      </c>
      <c r="P2911" s="5">
        <f t="shared" si="181"/>
        <v>20</v>
      </c>
      <c r="Q2911" s="6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4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5">
        <f t="shared" si="180"/>
        <v>3.3333333333333335E-5</v>
      </c>
      <c r="P2912" s="5">
        <f t="shared" si="181"/>
        <v>1</v>
      </c>
      <c r="Q2912" s="6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4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5">
        <f t="shared" si="180"/>
        <v>0.36499999999999999</v>
      </c>
      <c r="P2913" s="5">
        <f t="shared" si="181"/>
        <v>46.928571428571431</v>
      </c>
      <c r="Q2913" s="6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5">
        <f t="shared" si="180"/>
        <v>0.14058171745152354</v>
      </c>
      <c r="P2914" s="5">
        <f t="shared" si="181"/>
        <v>78.07692307692308</v>
      </c>
      <c r="Q2914" s="6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4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5">
        <f t="shared" si="180"/>
        <v>2.0000000000000001E-4</v>
      </c>
      <c r="P2915" s="5">
        <f t="shared" si="181"/>
        <v>1</v>
      </c>
      <c r="Q2915" s="6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4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5">
        <f t="shared" si="180"/>
        <v>4.0000000000000003E-5</v>
      </c>
      <c r="P2916" s="5">
        <f t="shared" si="181"/>
        <v>1</v>
      </c>
      <c r="Q2916" s="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4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5">
        <f t="shared" si="180"/>
        <v>0.61099999999999999</v>
      </c>
      <c r="P2917" s="5">
        <f t="shared" si="181"/>
        <v>203.66666666666666</v>
      </c>
      <c r="Q2917" s="6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4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5">
        <f t="shared" si="180"/>
        <v>7.8378378378378383E-2</v>
      </c>
      <c r="P2918" s="5">
        <f t="shared" si="181"/>
        <v>20.714285714285715</v>
      </c>
      <c r="Q2918" s="6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4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5">
        <f t="shared" si="180"/>
        <v>0.2185</v>
      </c>
      <c r="P2919" s="5">
        <f t="shared" si="181"/>
        <v>48.555555555555557</v>
      </c>
      <c r="Q2919" s="6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4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5">
        <f t="shared" si="180"/>
        <v>0.27239999999999998</v>
      </c>
      <c r="P2920" s="5">
        <f t="shared" si="181"/>
        <v>68.099999999999994</v>
      </c>
      <c r="Q2920" s="6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4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5">
        <f t="shared" si="180"/>
        <v>8.5000000000000006E-2</v>
      </c>
      <c r="P2921" s="5">
        <f t="shared" si="181"/>
        <v>8.5</v>
      </c>
      <c r="Q2921" s="6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4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5">
        <f t="shared" si="180"/>
        <v>0.26840000000000003</v>
      </c>
      <c r="P2922" s="5">
        <f t="shared" si="181"/>
        <v>51.615384615384613</v>
      </c>
      <c r="Q2922" s="6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4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5">
        <f t="shared" si="180"/>
        <v>1.29</v>
      </c>
      <c r="P2923" s="5">
        <f t="shared" si="181"/>
        <v>43</v>
      </c>
      <c r="Q2923" s="6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5">
        <f t="shared" si="180"/>
        <v>1</v>
      </c>
      <c r="P2924" s="5">
        <f t="shared" si="181"/>
        <v>83.333333333333329</v>
      </c>
      <c r="Q2924" s="6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4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5">
        <f t="shared" si="180"/>
        <v>1</v>
      </c>
      <c r="P2925" s="5">
        <f t="shared" si="181"/>
        <v>30</v>
      </c>
      <c r="Q2925" s="6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4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5">
        <f t="shared" si="180"/>
        <v>1.032</v>
      </c>
      <c r="P2926" s="5">
        <f t="shared" si="181"/>
        <v>175.51020408163265</v>
      </c>
      <c r="Q2926" s="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4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5">
        <f t="shared" si="180"/>
        <v>1.0244597777777777</v>
      </c>
      <c r="P2927" s="5">
        <f t="shared" si="181"/>
        <v>231.66175879396985</v>
      </c>
      <c r="Q2927" s="6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4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5">
        <f t="shared" si="180"/>
        <v>1.25</v>
      </c>
      <c r="P2928" s="5">
        <f t="shared" si="181"/>
        <v>75</v>
      </c>
      <c r="Q2928" s="6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4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5">
        <f t="shared" si="180"/>
        <v>1.3083333333333333</v>
      </c>
      <c r="P2929" s="5">
        <f t="shared" si="181"/>
        <v>112.14285714285714</v>
      </c>
      <c r="Q2929" s="6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4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5">
        <f t="shared" si="180"/>
        <v>1</v>
      </c>
      <c r="P2930" s="5">
        <f t="shared" si="181"/>
        <v>41.666666666666664</v>
      </c>
      <c r="Q2930" s="6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4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5">
        <f t="shared" si="180"/>
        <v>1.02069375</v>
      </c>
      <c r="P2931" s="5">
        <f t="shared" si="181"/>
        <v>255.17343750000001</v>
      </c>
      <c r="Q2931" s="6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4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5">
        <f t="shared" si="180"/>
        <v>1.0092000000000001</v>
      </c>
      <c r="P2932" s="5">
        <f t="shared" si="181"/>
        <v>162.7741935483871</v>
      </c>
      <c r="Q2932" s="6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4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5">
        <f t="shared" si="180"/>
        <v>1.06</v>
      </c>
      <c r="P2933" s="5">
        <f t="shared" si="181"/>
        <v>88.333333333333329</v>
      </c>
      <c r="Q2933" s="6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5">
        <f t="shared" si="180"/>
        <v>1.0509677419354839</v>
      </c>
      <c r="P2934" s="5">
        <f t="shared" si="181"/>
        <v>85.736842105263165</v>
      </c>
      <c r="Q2934" s="6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4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5">
        <f t="shared" si="180"/>
        <v>1.0276000000000001</v>
      </c>
      <c r="P2935" s="5">
        <f t="shared" si="181"/>
        <v>47.574074074074076</v>
      </c>
      <c r="Q2935" s="6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4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5">
        <f t="shared" si="180"/>
        <v>1.08</v>
      </c>
      <c r="P2936" s="5">
        <f t="shared" si="181"/>
        <v>72.972972972972968</v>
      </c>
      <c r="Q2936" s="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4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5">
        <f t="shared" si="180"/>
        <v>1.0088571428571429</v>
      </c>
      <c r="P2937" s="5">
        <f t="shared" si="181"/>
        <v>90.538461538461533</v>
      </c>
      <c r="Q2937" s="6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4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5">
        <f t="shared" si="180"/>
        <v>1.28</v>
      </c>
      <c r="P2938" s="5">
        <f t="shared" si="181"/>
        <v>37.647058823529413</v>
      </c>
      <c r="Q2938" s="6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4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5">
        <f t="shared" si="180"/>
        <v>1.3333333333333333</v>
      </c>
      <c r="P2939" s="5">
        <f t="shared" si="181"/>
        <v>36.363636363636367</v>
      </c>
      <c r="Q2939" s="6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4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5">
        <f t="shared" si="180"/>
        <v>1.0137499999999999</v>
      </c>
      <c r="P2940" s="5">
        <f t="shared" si="181"/>
        <v>126.71875</v>
      </c>
      <c r="Q2940" s="6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4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5">
        <f t="shared" si="180"/>
        <v>1.0287500000000001</v>
      </c>
      <c r="P2941" s="5">
        <f t="shared" si="181"/>
        <v>329.2</v>
      </c>
      <c r="Q2941" s="6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4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5">
        <f t="shared" si="180"/>
        <v>1.0724</v>
      </c>
      <c r="P2942" s="5">
        <f t="shared" si="181"/>
        <v>81.242424242424249</v>
      </c>
      <c r="Q2942" s="6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4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5">
        <f t="shared" si="180"/>
        <v>4.0000000000000003E-5</v>
      </c>
      <c r="P2943" s="5">
        <f t="shared" si="181"/>
        <v>1</v>
      </c>
      <c r="Q2943" s="6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5">
        <f t="shared" si="180"/>
        <v>0.20424999999999999</v>
      </c>
      <c r="P2944" s="5">
        <f t="shared" si="181"/>
        <v>202.22772277227722</v>
      </c>
      <c r="Q2944" s="6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4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5">
        <f t="shared" si="180"/>
        <v>0</v>
      </c>
      <c r="P2945" s="5" t="e">
        <f t="shared" si="181"/>
        <v>#DIV/0!</v>
      </c>
      <c r="Q2945" s="6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4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5">
        <f t="shared" si="180"/>
        <v>0.01</v>
      </c>
      <c r="P2946" s="5">
        <f t="shared" si="181"/>
        <v>100</v>
      </c>
      <c r="Q2946" s="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4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5">
        <f t="shared" ref="O2947:O3010" si="184">(E2947/D2947)</f>
        <v>0</v>
      </c>
      <c r="P2947" s="5" t="e">
        <f t="shared" ref="P2947:P3010" si="185">(E2947/L2947)</f>
        <v>#DIV/0!</v>
      </c>
      <c r="Q2947" s="6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4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5">
        <f t="shared" si="184"/>
        <v>1E-3</v>
      </c>
      <c r="P2948" s="5">
        <f t="shared" si="185"/>
        <v>1</v>
      </c>
      <c r="Q2948" s="6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4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5">
        <f t="shared" si="184"/>
        <v>4.2880000000000001E-2</v>
      </c>
      <c r="P2949" s="5">
        <f t="shared" si="185"/>
        <v>82.461538461538467</v>
      </c>
      <c r="Q2949" s="6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4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5">
        <f t="shared" si="184"/>
        <v>4.8000000000000001E-5</v>
      </c>
      <c r="P2950" s="5">
        <f t="shared" si="185"/>
        <v>2.6666666666666665</v>
      </c>
      <c r="Q2950" s="6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4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5">
        <f t="shared" si="184"/>
        <v>2.5000000000000001E-2</v>
      </c>
      <c r="P2951" s="5">
        <f t="shared" si="185"/>
        <v>12.5</v>
      </c>
      <c r="Q2951" s="6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4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5">
        <f t="shared" si="184"/>
        <v>0</v>
      </c>
      <c r="P2952" s="5" t="e">
        <f t="shared" si="185"/>
        <v>#DIV/0!</v>
      </c>
      <c r="Q2952" s="6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4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5">
        <f t="shared" si="184"/>
        <v>2.1919999999999999E-2</v>
      </c>
      <c r="P2953" s="5">
        <f t="shared" si="185"/>
        <v>18.896551724137932</v>
      </c>
      <c r="Q2953" s="6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5">
        <f t="shared" si="184"/>
        <v>8.0250000000000002E-2</v>
      </c>
      <c r="P2954" s="5">
        <f t="shared" si="185"/>
        <v>200.625</v>
      </c>
      <c r="Q2954" s="6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4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5">
        <f t="shared" si="184"/>
        <v>1.5125E-3</v>
      </c>
      <c r="P2955" s="5">
        <f t="shared" si="185"/>
        <v>201.66666666666666</v>
      </c>
      <c r="Q2955" s="6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4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5">
        <f t="shared" si="184"/>
        <v>0</v>
      </c>
      <c r="P2956" s="5" t="e">
        <f t="shared" si="185"/>
        <v>#DIV/0!</v>
      </c>
      <c r="Q2956" s="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4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5">
        <f t="shared" si="184"/>
        <v>0.59583333333333333</v>
      </c>
      <c r="P2957" s="5">
        <f t="shared" si="185"/>
        <v>65</v>
      </c>
      <c r="Q2957" s="6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4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5">
        <f t="shared" si="184"/>
        <v>0.16734177215189874</v>
      </c>
      <c r="P2958" s="5">
        <f t="shared" si="185"/>
        <v>66.099999999999994</v>
      </c>
      <c r="Q2958" s="6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4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5">
        <f t="shared" si="184"/>
        <v>1.8666666666666668E-2</v>
      </c>
      <c r="P2959" s="5">
        <f t="shared" si="185"/>
        <v>93.333333333333329</v>
      </c>
      <c r="Q2959" s="6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4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5">
        <f t="shared" si="184"/>
        <v>0</v>
      </c>
      <c r="P2960" s="5" t="e">
        <f t="shared" si="185"/>
        <v>#DIV/0!</v>
      </c>
      <c r="Q2960" s="6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4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5">
        <f t="shared" si="184"/>
        <v>0</v>
      </c>
      <c r="P2961" s="5" t="e">
        <f t="shared" si="185"/>
        <v>#DIV/0!</v>
      </c>
      <c r="Q2961" s="6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4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5">
        <f t="shared" si="184"/>
        <v>0</v>
      </c>
      <c r="P2962" s="5" t="e">
        <f t="shared" si="185"/>
        <v>#DIV/0!</v>
      </c>
      <c r="Q2962" s="6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4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5">
        <f t="shared" si="184"/>
        <v>1.0962000000000001</v>
      </c>
      <c r="P2963" s="5">
        <f t="shared" si="185"/>
        <v>50.75</v>
      </c>
      <c r="Q2963" s="6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5">
        <f t="shared" si="184"/>
        <v>1.218</v>
      </c>
      <c r="P2964" s="5">
        <f t="shared" si="185"/>
        <v>60.9</v>
      </c>
      <c r="Q2964" s="6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4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5">
        <f t="shared" si="184"/>
        <v>1.0685</v>
      </c>
      <c r="P2965" s="5">
        <f t="shared" si="185"/>
        <v>109.03061224489795</v>
      </c>
      <c r="Q2965" s="6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4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5">
        <f t="shared" si="184"/>
        <v>1.0071379999999999</v>
      </c>
      <c r="P2966" s="5">
        <f t="shared" si="185"/>
        <v>25.692295918367346</v>
      </c>
      <c r="Q2966" s="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4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5">
        <f t="shared" si="184"/>
        <v>1.0900000000000001</v>
      </c>
      <c r="P2967" s="5">
        <f t="shared" si="185"/>
        <v>41.92307692307692</v>
      </c>
      <c r="Q2967" s="6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4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5">
        <f t="shared" si="184"/>
        <v>1.1363000000000001</v>
      </c>
      <c r="P2968" s="5">
        <f t="shared" si="185"/>
        <v>88.7734375</v>
      </c>
      <c r="Q2968" s="6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4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5">
        <f t="shared" si="184"/>
        <v>1.1392</v>
      </c>
      <c r="P2969" s="5">
        <f t="shared" si="185"/>
        <v>80.225352112676063</v>
      </c>
      <c r="Q2969" s="6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4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5">
        <f t="shared" si="184"/>
        <v>1.06</v>
      </c>
      <c r="P2970" s="5">
        <f t="shared" si="185"/>
        <v>78.936170212765958</v>
      </c>
      <c r="Q2970" s="6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4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5">
        <f t="shared" si="184"/>
        <v>1.625</v>
      </c>
      <c r="P2971" s="5">
        <f t="shared" si="185"/>
        <v>95.588235294117652</v>
      </c>
      <c r="Q2971" s="6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4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5">
        <f t="shared" si="184"/>
        <v>1.06</v>
      </c>
      <c r="P2972" s="5">
        <f t="shared" si="185"/>
        <v>69.890109890109883</v>
      </c>
      <c r="Q2972" s="6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4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5">
        <f t="shared" si="184"/>
        <v>1.0015624999999999</v>
      </c>
      <c r="P2973" s="5">
        <f t="shared" si="185"/>
        <v>74.534883720930239</v>
      </c>
      <c r="Q2973" s="6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5">
        <f t="shared" si="184"/>
        <v>1.0535000000000001</v>
      </c>
      <c r="P2974" s="5">
        <f t="shared" si="185"/>
        <v>123.94117647058823</v>
      </c>
      <c r="Q2974" s="6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4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5">
        <f t="shared" si="184"/>
        <v>1.748</v>
      </c>
      <c r="P2975" s="5">
        <f t="shared" si="185"/>
        <v>264.84848484848487</v>
      </c>
      <c r="Q2975" s="6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4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5">
        <f t="shared" si="184"/>
        <v>1.02</v>
      </c>
      <c r="P2976" s="5">
        <f t="shared" si="185"/>
        <v>58.620689655172413</v>
      </c>
      <c r="Q2976" s="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4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5">
        <f t="shared" si="184"/>
        <v>1.00125</v>
      </c>
      <c r="P2977" s="5">
        <f t="shared" si="185"/>
        <v>70.884955752212392</v>
      </c>
      <c r="Q2977" s="6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4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5">
        <f t="shared" si="184"/>
        <v>1.7142857142857142</v>
      </c>
      <c r="P2978" s="5">
        <f t="shared" si="185"/>
        <v>8.5714285714285712</v>
      </c>
      <c r="Q2978" s="6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4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5">
        <f t="shared" si="184"/>
        <v>1.1356666666666666</v>
      </c>
      <c r="P2979" s="5">
        <f t="shared" si="185"/>
        <v>113.56666666666666</v>
      </c>
      <c r="Q2979" s="6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4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5">
        <f t="shared" si="184"/>
        <v>1.2946666666666666</v>
      </c>
      <c r="P2980" s="5">
        <f t="shared" si="185"/>
        <v>60.6875</v>
      </c>
      <c r="Q2980" s="6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4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5">
        <f t="shared" si="184"/>
        <v>1.014</v>
      </c>
      <c r="P2981" s="5">
        <f t="shared" si="185"/>
        <v>110.21739130434783</v>
      </c>
      <c r="Q2981" s="6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4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5">
        <f t="shared" si="184"/>
        <v>1.0916666666666666</v>
      </c>
      <c r="P2982" s="5">
        <f t="shared" si="185"/>
        <v>136.45833333333334</v>
      </c>
      <c r="Q2982" s="6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4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5">
        <f t="shared" si="184"/>
        <v>1.28925</v>
      </c>
      <c r="P2983" s="5">
        <f t="shared" si="185"/>
        <v>53.164948453608247</v>
      </c>
      <c r="Q2983" s="6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5">
        <f t="shared" si="184"/>
        <v>1.0206</v>
      </c>
      <c r="P2984" s="5">
        <f t="shared" si="185"/>
        <v>86.491525423728817</v>
      </c>
      <c r="Q2984" s="6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4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5">
        <f t="shared" si="184"/>
        <v>1.465395775862069</v>
      </c>
      <c r="P2985" s="5">
        <f t="shared" si="185"/>
        <v>155.23827397260274</v>
      </c>
      <c r="Q2985" s="6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4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5">
        <f t="shared" si="184"/>
        <v>1.00352</v>
      </c>
      <c r="P2986" s="5">
        <f t="shared" si="185"/>
        <v>115.08256880733946</v>
      </c>
      <c r="Q2986" s="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4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5">
        <f t="shared" si="184"/>
        <v>1.2164999999999999</v>
      </c>
      <c r="P2987" s="5">
        <f t="shared" si="185"/>
        <v>109.5945945945946</v>
      </c>
      <c r="Q2987" s="6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4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5">
        <f t="shared" si="184"/>
        <v>1.0549999999999999</v>
      </c>
      <c r="P2988" s="5">
        <f t="shared" si="185"/>
        <v>45.214285714285715</v>
      </c>
      <c r="Q2988" s="6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4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5">
        <f t="shared" si="184"/>
        <v>1.1040080000000001</v>
      </c>
      <c r="P2989" s="5">
        <f t="shared" si="185"/>
        <v>104.15169811320754</v>
      </c>
      <c r="Q2989" s="6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4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5">
        <f t="shared" si="184"/>
        <v>1</v>
      </c>
      <c r="P2990" s="5">
        <f t="shared" si="185"/>
        <v>35.714285714285715</v>
      </c>
      <c r="Q2990" s="6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4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5">
        <f t="shared" si="184"/>
        <v>1.76535</v>
      </c>
      <c r="P2991" s="5">
        <f t="shared" si="185"/>
        <v>96.997252747252745</v>
      </c>
      <c r="Q2991" s="6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4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5">
        <f t="shared" si="184"/>
        <v>1</v>
      </c>
      <c r="P2992" s="5">
        <f t="shared" si="185"/>
        <v>370.37037037037038</v>
      </c>
      <c r="Q2992" s="6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4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5">
        <f t="shared" si="184"/>
        <v>1.0329411764705883</v>
      </c>
      <c r="P2993" s="5">
        <f t="shared" si="185"/>
        <v>94.408602150537632</v>
      </c>
      <c r="Q2993" s="6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5">
        <f t="shared" si="184"/>
        <v>1.0449999999999999</v>
      </c>
      <c r="P2994" s="5">
        <f t="shared" si="185"/>
        <v>48.984375</v>
      </c>
      <c r="Q2994" s="6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4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5">
        <f t="shared" si="184"/>
        <v>1.0029999999999999</v>
      </c>
      <c r="P2995" s="5">
        <f t="shared" si="185"/>
        <v>45.590909090909093</v>
      </c>
      <c r="Q2995" s="6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4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5">
        <f t="shared" si="184"/>
        <v>4.577466666666667</v>
      </c>
      <c r="P2996" s="5">
        <f t="shared" si="185"/>
        <v>23.275254237288134</v>
      </c>
      <c r="Q2996" s="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4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5">
        <f t="shared" si="184"/>
        <v>1.0496000000000001</v>
      </c>
      <c r="P2997" s="5">
        <f t="shared" si="185"/>
        <v>63.2289156626506</v>
      </c>
      <c r="Q2997" s="6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4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5">
        <f t="shared" si="184"/>
        <v>1.7194285714285715</v>
      </c>
      <c r="P2998" s="5">
        <f t="shared" si="185"/>
        <v>153.5204081632653</v>
      </c>
      <c r="Q2998" s="6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4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5">
        <f t="shared" si="184"/>
        <v>1.0373000000000001</v>
      </c>
      <c r="P2999" s="5">
        <f t="shared" si="185"/>
        <v>90.2</v>
      </c>
      <c r="Q2999" s="6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4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5">
        <f t="shared" si="184"/>
        <v>1.0302899999999999</v>
      </c>
      <c r="P3000" s="5">
        <f t="shared" si="185"/>
        <v>118.97113163972287</v>
      </c>
      <c r="Q3000" s="6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4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5">
        <f t="shared" si="184"/>
        <v>1.1888888888888889</v>
      </c>
      <c r="P3001" s="5">
        <f t="shared" si="185"/>
        <v>80.25</v>
      </c>
      <c r="Q3001" s="6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4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5">
        <f t="shared" si="184"/>
        <v>1</v>
      </c>
      <c r="P3002" s="5">
        <f t="shared" si="185"/>
        <v>62.5</v>
      </c>
      <c r="Q3002" s="6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4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5">
        <f t="shared" si="184"/>
        <v>3.1869988910451896</v>
      </c>
      <c r="P3003" s="5">
        <f t="shared" si="185"/>
        <v>131.37719999999999</v>
      </c>
      <c r="Q3003" s="6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5">
        <f t="shared" si="184"/>
        <v>1.0850614285714286</v>
      </c>
      <c r="P3004" s="5">
        <f t="shared" si="185"/>
        <v>73.032980769230775</v>
      </c>
      <c r="Q3004" s="6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4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5">
        <f t="shared" si="184"/>
        <v>1.0116666666666667</v>
      </c>
      <c r="P3005" s="5">
        <f t="shared" si="185"/>
        <v>178.52941176470588</v>
      </c>
      <c r="Q3005" s="6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4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5">
        <f t="shared" si="184"/>
        <v>1.12815</v>
      </c>
      <c r="P3006" s="5">
        <f t="shared" si="185"/>
        <v>162.90974729241879</v>
      </c>
      <c r="Q3006" s="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4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5">
        <f t="shared" si="184"/>
        <v>1.2049622641509434</v>
      </c>
      <c r="P3007" s="5">
        <f t="shared" si="185"/>
        <v>108.24237288135593</v>
      </c>
      <c r="Q3007" s="6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4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5">
        <f t="shared" si="184"/>
        <v>1.0774999999999999</v>
      </c>
      <c r="P3008" s="5">
        <f t="shared" si="185"/>
        <v>88.865979381443296</v>
      </c>
      <c r="Q3008" s="6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4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5">
        <f t="shared" si="184"/>
        <v>1.8</v>
      </c>
      <c r="P3009" s="5">
        <f t="shared" si="185"/>
        <v>54</v>
      </c>
      <c r="Q3009" s="6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4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5">
        <f t="shared" si="184"/>
        <v>1.0116666666666667</v>
      </c>
      <c r="P3010" s="5">
        <f t="shared" si="185"/>
        <v>116.73076923076923</v>
      </c>
      <c r="Q3010" s="6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4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5">
        <f t="shared" ref="O3011:O3074" si="188">(E3011/D3011)</f>
        <v>1.19756</v>
      </c>
      <c r="P3011" s="5">
        <f t="shared" ref="P3011:P3074" si="189">(E3011/L3011)</f>
        <v>233.8984375</v>
      </c>
      <c r="Q3011" s="6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4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5">
        <f t="shared" si="188"/>
        <v>1.58</v>
      </c>
      <c r="P3012" s="5">
        <f t="shared" si="189"/>
        <v>158</v>
      </c>
      <c r="Q3012" s="6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4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5">
        <f t="shared" si="188"/>
        <v>1.2366666666666666</v>
      </c>
      <c r="P3013" s="5">
        <f t="shared" si="189"/>
        <v>14.84</v>
      </c>
      <c r="Q3013" s="6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5">
        <f t="shared" si="188"/>
        <v>1.1712499999999999</v>
      </c>
      <c r="P3014" s="5">
        <f t="shared" si="189"/>
        <v>85.181818181818187</v>
      </c>
      <c r="Q3014" s="6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4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5">
        <f t="shared" si="188"/>
        <v>1.5696000000000001</v>
      </c>
      <c r="P3015" s="5">
        <f t="shared" si="189"/>
        <v>146.69158878504672</v>
      </c>
      <c r="Q3015" s="6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4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5">
        <f t="shared" si="188"/>
        <v>1.13104</v>
      </c>
      <c r="P3016" s="5">
        <f t="shared" si="189"/>
        <v>50.764811490125673</v>
      </c>
      <c r="Q3016" s="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4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5">
        <f t="shared" si="188"/>
        <v>1.0317647058823529</v>
      </c>
      <c r="P3017" s="5">
        <f t="shared" si="189"/>
        <v>87.7</v>
      </c>
      <c r="Q3017" s="6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4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5">
        <f t="shared" si="188"/>
        <v>1.0261176470588236</v>
      </c>
      <c r="P3018" s="5">
        <f t="shared" si="189"/>
        <v>242.27777777777777</v>
      </c>
      <c r="Q3018" s="6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4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5">
        <f t="shared" si="188"/>
        <v>1.0584090909090909</v>
      </c>
      <c r="P3019" s="5">
        <f t="shared" si="189"/>
        <v>146.44654088050314</v>
      </c>
      <c r="Q3019" s="6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4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5">
        <f t="shared" si="188"/>
        <v>1.0071428571428571</v>
      </c>
      <c r="P3020" s="5">
        <f t="shared" si="189"/>
        <v>103.17073170731707</v>
      </c>
      <c r="Q3020" s="6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4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5">
        <f t="shared" si="188"/>
        <v>1.2123333333333333</v>
      </c>
      <c r="P3021" s="5">
        <f t="shared" si="189"/>
        <v>80.464601769911511</v>
      </c>
      <c r="Q3021" s="6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4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5">
        <f t="shared" si="188"/>
        <v>1.0057142857142858</v>
      </c>
      <c r="P3022" s="5">
        <f t="shared" si="189"/>
        <v>234.66666666666666</v>
      </c>
      <c r="Q3022" s="6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4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5">
        <f t="shared" si="188"/>
        <v>1.1602222222222223</v>
      </c>
      <c r="P3023" s="5">
        <f t="shared" si="189"/>
        <v>50.689320388349515</v>
      </c>
      <c r="Q3023" s="6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5">
        <f t="shared" si="188"/>
        <v>1.0087999999999999</v>
      </c>
      <c r="P3024" s="5">
        <f t="shared" si="189"/>
        <v>162.70967741935485</v>
      </c>
      <c r="Q3024" s="6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4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5">
        <f t="shared" si="188"/>
        <v>1.03</v>
      </c>
      <c r="P3025" s="5">
        <f t="shared" si="189"/>
        <v>120.16666666666667</v>
      </c>
      <c r="Q3025" s="6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4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5">
        <f t="shared" si="188"/>
        <v>2.4641999999999999</v>
      </c>
      <c r="P3026" s="5">
        <f t="shared" si="189"/>
        <v>67.697802197802204</v>
      </c>
      <c r="Q3026" s="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4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5">
        <f t="shared" si="188"/>
        <v>3.0219999999999998</v>
      </c>
      <c r="P3027" s="5">
        <f t="shared" si="189"/>
        <v>52.103448275862071</v>
      </c>
      <c r="Q3027" s="6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4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5">
        <f t="shared" si="188"/>
        <v>1.4333333333333333</v>
      </c>
      <c r="P3028" s="5">
        <f t="shared" si="189"/>
        <v>51.6</v>
      </c>
      <c r="Q3028" s="6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4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5">
        <f t="shared" si="188"/>
        <v>1.3144</v>
      </c>
      <c r="P3029" s="5">
        <f t="shared" si="189"/>
        <v>164.3</v>
      </c>
      <c r="Q3029" s="6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4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5">
        <f t="shared" si="188"/>
        <v>1.6801999999999999</v>
      </c>
      <c r="P3030" s="5">
        <f t="shared" si="189"/>
        <v>84.858585858585855</v>
      </c>
      <c r="Q3030" s="6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4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5">
        <f t="shared" si="188"/>
        <v>1.0967666666666667</v>
      </c>
      <c r="P3031" s="5">
        <f t="shared" si="189"/>
        <v>94.548850574712645</v>
      </c>
      <c r="Q3031" s="6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4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5">
        <f t="shared" si="188"/>
        <v>1.0668571428571429</v>
      </c>
      <c r="P3032" s="5">
        <f t="shared" si="189"/>
        <v>45.536585365853661</v>
      </c>
      <c r="Q3032" s="6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4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5">
        <f t="shared" si="188"/>
        <v>1</v>
      </c>
      <c r="P3033" s="5">
        <f t="shared" si="189"/>
        <v>51.724137931034484</v>
      </c>
      <c r="Q3033" s="6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5">
        <f t="shared" si="188"/>
        <v>1.272</v>
      </c>
      <c r="P3034" s="5">
        <f t="shared" si="189"/>
        <v>50.88</v>
      </c>
      <c r="Q3034" s="6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4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5">
        <f t="shared" si="188"/>
        <v>1.4653333333333334</v>
      </c>
      <c r="P3035" s="5">
        <f t="shared" si="189"/>
        <v>191.13043478260869</v>
      </c>
      <c r="Q3035" s="6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4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5">
        <f t="shared" si="188"/>
        <v>1.1253599999999999</v>
      </c>
      <c r="P3036" s="5">
        <f t="shared" si="189"/>
        <v>89.314285714285717</v>
      </c>
      <c r="Q3036" s="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4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5">
        <f t="shared" si="188"/>
        <v>1.0878684000000001</v>
      </c>
      <c r="P3037" s="5">
        <f t="shared" si="189"/>
        <v>88.588631921824103</v>
      </c>
      <c r="Q3037" s="6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4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5">
        <f t="shared" si="188"/>
        <v>1.26732</v>
      </c>
      <c r="P3038" s="5">
        <f t="shared" si="189"/>
        <v>96.300911854103347</v>
      </c>
      <c r="Q3038" s="6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4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5">
        <f t="shared" si="188"/>
        <v>2.1320000000000001</v>
      </c>
      <c r="P3039" s="5">
        <f t="shared" si="189"/>
        <v>33.3125</v>
      </c>
      <c r="Q3039" s="6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4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5">
        <f t="shared" si="188"/>
        <v>1.0049999999999999</v>
      </c>
      <c r="P3040" s="5">
        <f t="shared" si="189"/>
        <v>37.222222222222221</v>
      </c>
      <c r="Q3040" s="6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4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5">
        <f t="shared" si="188"/>
        <v>1.0871389999999999</v>
      </c>
      <c r="P3041" s="5">
        <f t="shared" si="189"/>
        <v>92.130423728813554</v>
      </c>
      <c r="Q3041" s="6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4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5">
        <f t="shared" si="188"/>
        <v>1.075</v>
      </c>
      <c r="P3042" s="5">
        <f t="shared" si="189"/>
        <v>76.785714285714292</v>
      </c>
      <c r="Q3042" s="6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4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5">
        <f t="shared" si="188"/>
        <v>1.1048192771084338</v>
      </c>
      <c r="P3043" s="5">
        <f t="shared" si="189"/>
        <v>96.526315789473685</v>
      </c>
      <c r="Q3043" s="6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5">
        <f t="shared" si="188"/>
        <v>1.28</v>
      </c>
      <c r="P3044" s="5">
        <f t="shared" si="189"/>
        <v>51.891891891891895</v>
      </c>
      <c r="Q3044" s="6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4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5">
        <f t="shared" si="188"/>
        <v>1.1000666666666667</v>
      </c>
      <c r="P3045" s="5">
        <f t="shared" si="189"/>
        <v>128.9140625</v>
      </c>
      <c r="Q3045" s="6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4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5">
        <f t="shared" si="188"/>
        <v>1.0934166666666667</v>
      </c>
      <c r="P3046" s="5">
        <f t="shared" si="189"/>
        <v>84.108974358974365</v>
      </c>
      <c r="Q3046" s="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4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5">
        <f t="shared" si="188"/>
        <v>1.3270650000000002</v>
      </c>
      <c r="P3047" s="5">
        <f t="shared" si="189"/>
        <v>82.941562500000003</v>
      </c>
      <c r="Q3047" s="6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4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5">
        <f t="shared" si="188"/>
        <v>1.9084810126582279</v>
      </c>
      <c r="P3048" s="5">
        <f t="shared" si="189"/>
        <v>259.94827586206895</v>
      </c>
      <c r="Q3048" s="6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4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5">
        <f t="shared" si="188"/>
        <v>1.49</v>
      </c>
      <c r="P3049" s="5">
        <f t="shared" si="189"/>
        <v>37.25</v>
      </c>
      <c r="Q3049" s="6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4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5">
        <f t="shared" si="188"/>
        <v>1.6639999999999999</v>
      </c>
      <c r="P3050" s="5">
        <f t="shared" si="189"/>
        <v>177.02127659574469</v>
      </c>
      <c r="Q3050" s="6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4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5">
        <f t="shared" si="188"/>
        <v>1.0666666666666667</v>
      </c>
      <c r="P3051" s="5">
        <f t="shared" si="189"/>
        <v>74.074074074074076</v>
      </c>
      <c r="Q3051" s="6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4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5">
        <f t="shared" si="188"/>
        <v>1.06</v>
      </c>
      <c r="P3052" s="5">
        <f t="shared" si="189"/>
        <v>70.666666666666671</v>
      </c>
      <c r="Q3052" s="6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4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5">
        <f t="shared" si="188"/>
        <v>0.23628571428571429</v>
      </c>
      <c r="P3053" s="5">
        <f t="shared" si="189"/>
        <v>23.62857142857143</v>
      </c>
      <c r="Q3053" s="6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5">
        <f t="shared" si="188"/>
        <v>1.5E-3</v>
      </c>
      <c r="P3054" s="5">
        <f t="shared" si="189"/>
        <v>37.5</v>
      </c>
      <c r="Q3054" s="6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4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5">
        <f t="shared" si="188"/>
        <v>4.0000000000000001E-3</v>
      </c>
      <c r="P3055" s="5">
        <f t="shared" si="189"/>
        <v>13.333333333333334</v>
      </c>
      <c r="Q3055" s="6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4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5">
        <f t="shared" si="188"/>
        <v>0</v>
      </c>
      <c r="P3056" s="5" t="e">
        <f t="shared" si="189"/>
        <v>#DIV/0!</v>
      </c>
      <c r="Q3056" s="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4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5">
        <f t="shared" si="188"/>
        <v>5.0000000000000002E-5</v>
      </c>
      <c r="P3057" s="5">
        <f t="shared" si="189"/>
        <v>1</v>
      </c>
      <c r="Q3057" s="6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4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5">
        <f t="shared" si="188"/>
        <v>0</v>
      </c>
      <c r="P3058" s="5" t="e">
        <f t="shared" si="189"/>
        <v>#DIV/0!</v>
      </c>
      <c r="Q3058" s="6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4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5">
        <f t="shared" si="188"/>
        <v>0</v>
      </c>
      <c r="P3059" s="5" t="e">
        <f t="shared" si="189"/>
        <v>#DIV/0!</v>
      </c>
      <c r="Q3059" s="6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4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5">
        <f t="shared" si="188"/>
        <v>1.6666666666666666E-4</v>
      </c>
      <c r="P3060" s="5">
        <f t="shared" si="189"/>
        <v>1</v>
      </c>
      <c r="Q3060" s="6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4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5">
        <f t="shared" si="188"/>
        <v>3.0066666666666665E-2</v>
      </c>
      <c r="P3061" s="5">
        <f t="shared" si="189"/>
        <v>41</v>
      </c>
      <c r="Q3061" s="6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4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5">
        <f t="shared" si="188"/>
        <v>1.5227272727272728E-3</v>
      </c>
      <c r="P3062" s="5">
        <f t="shared" si="189"/>
        <v>55.833333333333336</v>
      </c>
      <c r="Q3062" s="6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4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5">
        <f t="shared" si="188"/>
        <v>0</v>
      </c>
      <c r="P3063" s="5" t="e">
        <f t="shared" si="189"/>
        <v>#DIV/0!</v>
      </c>
      <c r="Q3063" s="6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5">
        <f t="shared" si="188"/>
        <v>0.66839999999999999</v>
      </c>
      <c r="P3064" s="5">
        <f t="shared" si="189"/>
        <v>99.761194029850742</v>
      </c>
      <c r="Q3064" s="6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4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5">
        <f t="shared" si="188"/>
        <v>0.19566666666666666</v>
      </c>
      <c r="P3065" s="5">
        <f t="shared" si="189"/>
        <v>25.521739130434781</v>
      </c>
      <c r="Q3065" s="6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4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5">
        <f t="shared" si="188"/>
        <v>0.11294666666666667</v>
      </c>
      <c r="P3066" s="5">
        <f t="shared" si="189"/>
        <v>117.65277777777777</v>
      </c>
      <c r="Q3066" s="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4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5">
        <f t="shared" si="188"/>
        <v>4.0000000000000002E-4</v>
      </c>
      <c r="P3067" s="5">
        <f t="shared" si="189"/>
        <v>5</v>
      </c>
      <c r="Q3067" s="6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4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5">
        <f t="shared" si="188"/>
        <v>0.11985714285714286</v>
      </c>
      <c r="P3068" s="5">
        <f t="shared" si="189"/>
        <v>2796.6666666666665</v>
      </c>
      <c r="Q3068" s="6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4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5">
        <f t="shared" si="188"/>
        <v>2.5000000000000001E-2</v>
      </c>
      <c r="P3069" s="5">
        <f t="shared" si="189"/>
        <v>200</v>
      </c>
      <c r="Q3069" s="6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4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5">
        <f t="shared" si="188"/>
        <v>6.9999999999999999E-4</v>
      </c>
      <c r="P3070" s="5">
        <f t="shared" si="189"/>
        <v>87.5</v>
      </c>
      <c r="Q3070" s="6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4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5">
        <f t="shared" si="188"/>
        <v>0.14099999999999999</v>
      </c>
      <c r="P3071" s="5">
        <f t="shared" si="189"/>
        <v>20.142857142857142</v>
      </c>
      <c r="Q3071" s="6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4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5">
        <f t="shared" si="188"/>
        <v>3.3399999999999999E-2</v>
      </c>
      <c r="P3072" s="5">
        <f t="shared" si="189"/>
        <v>20.875</v>
      </c>
      <c r="Q3072" s="6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4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5">
        <f t="shared" si="188"/>
        <v>0.59775</v>
      </c>
      <c r="P3073" s="5">
        <f t="shared" si="189"/>
        <v>61.307692307692307</v>
      </c>
      <c r="Q3073" s="6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5">
        <f t="shared" si="188"/>
        <v>1.6666666666666666E-4</v>
      </c>
      <c r="P3074" s="5">
        <f t="shared" si="189"/>
        <v>1</v>
      </c>
      <c r="Q3074" s="6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4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5">
        <f t="shared" ref="O3075:O3138" si="192">(E3075/D3075)</f>
        <v>2.3035714285714285E-4</v>
      </c>
      <c r="P3075" s="5">
        <f t="shared" ref="P3075:P3138" si="193">(E3075/L3075)</f>
        <v>92.142857142857139</v>
      </c>
      <c r="Q3075" s="6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4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5">
        <f t="shared" si="192"/>
        <v>8.8000000000000003E-4</v>
      </c>
      <c r="P3076" s="5">
        <f t="shared" si="193"/>
        <v>7.333333333333333</v>
      </c>
      <c r="Q3076" s="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4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5">
        <f t="shared" si="192"/>
        <v>8.6400000000000005E-2</v>
      </c>
      <c r="P3077" s="5">
        <f t="shared" si="193"/>
        <v>64.8</v>
      </c>
      <c r="Q3077" s="6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4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5">
        <f t="shared" si="192"/>
        <v>0.15060000000000001</v>
      </c>
      <c r="P3078" s="5">
        <f t="shared" si="193"/>
        <v>30.12</v>
      </c>
      <c r="Q3078" s="6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4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5">
        <f t="shared" si="192"/>
        <v>4.7727272727272731E-3</v>
      </c>
      <c r="P3079" s="5">
        <f t="shared" si="193"/>
        <v>52.5</v>
      </c>
      <c r="Q3079" s="6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4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5">
        <f t="shared" si="192"/>
        <v>1.1833333333333333E-3</v>
      </c>
      <c r="P3080" s="5">
        <f t="shared" si="193"/>
        <v>23.666666666666668</v>
      </c>
      <c r="Q3080" s="6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4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5">
        <f t="shared" si="192"/>
        <v>8.4173998587352451E-3</v>
      </c>
      <c r="P3081" s="5">
        <f t="shared" si="193"/>
        <v>415.77777777777777</v>
      </c>
      <c r="Q3081" s="6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4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5">
        <f t="shared" si="192"/>
        <v>1.8799999999999999E-4</v>
      </c>
      <c r="P3082" s="5">
        <f t="shared" si="193"/>
        <v>53.714285714285715</v>
      </c>
      <c r="Q3082" s="6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4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5">
        <f t="shared" si="192"/>
        <v>2.1029999999999998E-3</v>
      </c>
      <c r="P3083" s="5">
        <f t="shared" si="193"/>
        <v>420.6</v>
      </c>
      <c r="Q3083" s="6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5">
        <f t="shared" si="192"/>
        <v>0</v>
      </c>
      <c r="P3084" s="5" t="e">
        <f t="shared" si="193"/>
        <v>#DIV/0!</v>
      </c>
      <c r="Q3084" s="6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4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5">
        <f t="shared" si="192"/>
        <v>2.8E-3</v>
      </c>
      <c r="P3085" s="5">
        <f t="shared" si="193"/>
        <v>18.666666666666668</v>
      </c>
      <c r="Q3085" s="6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4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5">
        <f t="shared" si="192"/>
        <v>0.11579206701157921</v>
      </c>
      <c r="P3086" s="5">
        <f t="shared" si="193"/>
        <v>78.333333333333329</v>
      </c>
      <c r="Q3086" s="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4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5">
        <f t="shared" si="192"/>
        <v>2.4400000000000002E-2</v>
      </c>
      <c r="P3087" s="5">
        <f t="shared" si="193"/>
        <v>67.777777777777771</v>
      </c>
      <c r="Q3087" s="6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4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5">
        <f t="shared" si="192"/>
        <v>2.5000000000000001E-3</v>
      </c>
      <c r="P3088" s="5">
        <f t="shared" si="193"/>
        <v>16.666666666666668</v>
      </c>
      <c r="Q3088" s="6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4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5">
        <f t="shared" si="192"/>
        <v>6.2500000000000003E-3</v>
      </c>
      <c r="P3089" s="5">
        <f t="shared" si="193"/>
        <v>62.5</v>
      </c>
      <c r="Q3089" s="6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4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5">
        <f t="shared" si="192"/>
        <v>1.9384615384615384E-3</v>
      </c>
      <c r="P3090" s="5">
        <f t="shared" si="193"/>
        <v>42</v>
      </c>
      <c r="Q3090" s="6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4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5">
        <f t="shared" si="192"/>
        <v>0.23416000000000001</v>
      </c>
      <c r="P3091" s="5">
        <f t="shared" si="193"/>
        <v>130.0888888888889</v>
      </c>
      <c r="Q3091" s="6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4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5">
        <f t="shared" si="192"/>
        <v>5.080888888888889E-2</v>
      </c>
      <c r="P3092" s="5">
        <f t="shared" si="193"/>
        <v>1270.2222222222222</v>
      </c>
      <c r="Q3092" s="6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4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5">
        <f t="shared" si="192"/>
        <v>0.15920000000000001</v>
      </c>
      <c r="P3093" s="5">
        <f t="shared" si="193"/>
        <v>88.444444444444443</v>
      </c>
      <c r="Q3093" s="6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5">
        <f t="shared" si="192"/>
        <v>1.1831900000000001E-2</v>
      </c>
      <c r="P3094" s="5">
        <f t="shared" si="193"/>
        <v>56.342380952380957</v>
      </c>
      <c r="Q3094" s="6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4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5">
        <f t="shared" si="192"/>
        <v>0.22750000000000001</v>
      </c>
      <c r="P3095" s="5">
        <f t="shared" si="193"/>
        <v>53.529411764705884</v>
      </c>
      <c r="Q3095" s="6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4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5">
        <f t="shared" si="192"/>
        <v>2.5000000000000001E-4</v>
      </c>
      <c r="P3096" s="5">
        <f t="shared" si="193"/>
        <v>25</v>
      </c>
      <c r="Q3096" s="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4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5">
        <f t="shared" si="192"/>
        <v>3.351206434316354E-3</v>
      </c>
      <c r="P3097" s="5">
        <f t="shared" si="193"/>
        <v>50</v>
      </c>
      <c r="Q3097" s="6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4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5">
        <f t="shared" si="192"/>
        <v>3.9750000000000001E-2</v>
      </c>
      <c r="P3098" s="5">
        <f t="shared" si="193"/>
        <v>56.785714285714285</v>
      </c>
      <c r="Q3098" s="6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4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5">
        <f t="shared" si="192"/>
        <v>0.17150000000000001</v>
      </c>
      <c r="P3099" s="5">
        <f t="shared" si="193"/>
        <v>40.833333333333336</v>
      </c>
      <c r="Q3099" s="6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4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5">
        <f t="shared" si="192"/>
        <v>3.608004104669061E-2</v>
      </c>
      <c r="P3100" s="5">
        <f t="shared" si="193"/>
        <v>65.111111111111114</v>
      </c>
      <c r="Q3100" s="6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4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5">
        <f t="shared" si="192"/>
        <v>0.13900000000000001</v>
      </c>
      <c r="P3101" s="5">
        <f t="shared" si="193"/>
        <v>55.6</v>
      </c>
      <c r="Q3101" s="6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4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5">
        <f t="shared" si="192"/>
        <v>0.15225</v>
      </c>
      <c r="P3102" s="5">
        <f t="shared" si="193"/>
        <v>140.53846153846155</v>
      </c>
      <c r="Q3102" s="6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4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5">
        <f t="shared" si="192"/>
        <v>0.12</v>
      </c>
      <c r="P3103" s="5">
        <f t="shared" si="193"/>
        <v>25</v>
      </c>
      <c r="Q3103" s="6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5">
        <f t="shared" si="192"/>
        <v>0.391125</v>
      </c>
      <c r="P3104" s="5">
        <f t="shared" si="193"/>
        <v>69.533333333333331</v>
      </c>
      <c r="Q3104" s="6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4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5">
        <f t="shared" si="192"/>
        <v>2.6829268292682929E-3</v>
      </c>
      <c r="P3105" s="5">
        <f t="shared" si="193"/>
        <v>5.5</v>
      </c>
      <c r="Q3105" s="6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4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5">
        <f t="shared" si="192"/>
        <v>0.29625000000000001</v>
      </c>
      <c r="P3106" s="5">
        <f t="shared" si="193"/>
        <v>237</v>
      </c>
      <c r="Q3106" s="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4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5">
        <f t="shared" si="192"/>
        <v>0.4236099230111206</v>
      </c>
      <c r="P3107" s="5">
        <f t="shared" si="193"/>
        <v>79.870967741935488</v>
      </c>
      <c r="Q3107" s="6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4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5">
        <f t="shared" si="192"/>
        <v>4.1000000000000002E-2</v>
      </c>
      <c r="P3108" s="5">
        <f t="shared" si="193"/>
        <v>10.25</v>
      </c>
      <c r="Q3108" s="6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4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5">
        <f t="shared" si="192"/>
        <v>0.197625</v>
      </c>
      <c r="P3109" s="5">
        <f t="shared" si="193"/>
        <v>272.58620689655174</v>
      </c>
      <c r="Q3109" s="6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4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5">
        <f t="shared" si="192"/>
        <v>5.1999999999999995E-4</v>
      </c>
      <c r="P3110" s="5">
        <f t="shared" si="193"/>
        <v>13</v>
      </c>
      <c r="Q3110" s="6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4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5">
        <f t="shared" si="192"/>
        <v>0.25030188679245285</v>
      </c>
      <c r="P3111" s="5">
        <f t="shared" si="193"/>
        <v>58.184210526315788</v>
      </c>
      <c r="Q3111" s="6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4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5">
        <f t="shared" si="192"/>
        <v>4.0000000000000002E-4</v>
      </c>
      <c r="P3112" s="5">
        <f t="shared" si="193"/>
        <v>10</v>
      </c>
      <c r="Q3112" s="6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4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5">
        <f t="shared" si="192"/>
        <v>0.26640000000000003</v>
      </c>
      <c r="P3113" s="5">
        <f t="shared" si="193"/>
        <v>70.10526315789474</v>
      </c>
      <c r="Q3113" s="6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5">
        <f t="shared" si="192"/>
        <v>4.7363636363636365E-2</v>
      </c>
      <c r="P3114" s="5">
        <f t="shared" si="193"/>
        <v>57.888888888888886</v>
      </c>
      <c r="Q3114" s="6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4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5">
        <f t="shared" si="192"/>
        <v>4.2435339894712751E-2</v>
      </c>
      <c r="P3115" s="5">
        <f t="shared" si="193"/>
        <v>125.27027027027027</v>
      </c>
      <c r="Q3115" s="6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4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5">
        <f t="shared" si="192"/>
        <v>0</v>
      </c>
      <c r="P3116" s="5" t="e">
        <f t="shared" si="193"/>
        <v>#DIV/0!</v>
      </c>
      <c r="Q3116" s="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4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5">
        <f t="shared" si="192"/>
        <v>0.03</v>
      </c>
      <c r="P3117" s="5">
        <f t="shared" si="193"/>
        <v>300</v>
      </c>
      <c r="Q3117" s="6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4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5">
        <f t="shared" si="192"/>
        <v>0.57333333333333336</v>
      </c>
      <c r="P3118" s="5">
        <f t="shared" si="193"/>
        <v>43</v>
      </c>
      <c r="Q3118" s="6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4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5">
        <f t="shared" si="192"/>
        <v>1E-3</v>
      </c>
      <c r="P3119" s="5">
        <f t="shared" si="193"/>
        <v>1</v>
      </c>
      <c r="Q3119" s="6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4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5">
        <f t="shared" si="192"/>
        <v>3.0999999999999999E-3</v>
      </c>
      <c r="P3120" s="5">
        <f t="shared" si="193"/>
        <v>775</v>
      </c>
      <c r="Q3120" s="6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4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5">
        <f t="shared" si="192"/>
        <v>5.0000000000000001E-4</v>
      </c>
      <c r="P3121" s="5">
        <f t="shared" si="193"/>
        <v>5</v>
      </c>
      <c r="Q3121" s="6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4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5">
        <f t="shared" si="192"/>
        <v>9.8461538461538464E-5</v>
      </c>
      <c r="P3122" s="5">
        <f t="shared" si="193"/>
        <v>12.8</v>
      </c>
      <c r="Q3122" s="6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4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5">
        <f t="shared" si="192"/>
        <v>6.6666666666666671E-3</v>
      </c>
      <c r="P3123" s="5">
        <f t="shared" si="193"/>
        <v>10</v>
      </c>
      <c r="Q3123" s="6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5">
        <f t="shared" si="192"/>
        <v>0.58291457286432158</v>
      </c>
      <c r="P3124" s="5">
        <f t="shared" si="193"/>
        <v>58</v>
      </c>
      <c r="Q3124" s="6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4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5">
        <f t="shared" si="192"/>
        <v>0.68153600000000003</v>
      </c>
      <c r="P3125" s="5">
        <f t="shared" si="193"/>
        <v>244.80459770114942</v>
      </c>
      <c r="Q3125" s="6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4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5">
        <f t="shared" si="192"/>
        <v>3.2499999999999997E-5</v>
      </c>
      <c r="P3126" s="5">
        <f t="shared" si="193"/>
        <v>6.5</v>
      </c>
      <c r="Q3126" s="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4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5">
        <f t="shared" si="192"/>
        <v>0</v>
      </c>
      <c r="P3127" s="5" t="e">
        <f t="shared" si="193"/>
        <v>#DIV/0!</v>
      </c>
      <c r="Q3127" s="6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4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5">
        <f t="shared" si="192"/>
        <v>4.1599999999999998E-2</v>
      </c>
      <c r="P3128" s="5">
        <f t="shared" si="193"/>
        <v>61.176470588235297</v>
      </c>
      <c r="Q3128" s="6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4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5">
        <f t="shared" si="192"/>
        <v>0</v>
      </c>
      <c r="P3129" s="5" t="e">
        <f t="shared" si="193"/>
        <v>#DIV/0!</v>
      </c>
      <c r="Q3129" s="6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4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5">
        <f t="shared" si="192"/>
        <v>1.0860666666666667</v>
      </c>
      <c r="P3130" s="5">
        <f t="shared" si="193"/>
        <v>139.23931623931625</v>
      </c>
      <c r="Q3130" s="6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4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5">
        <f t="shared" si="192"/>
        <v>8.0000000000000002E-3</v>
      </c>
      <c r="P3131" s="5">
        <f t="shared" si="193"/>
        <v>10</v>
      </c>
      <c r="Q3131" s="6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4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5">
        <f t="shared" si="192"/>
        <v>3.7499999999999999E-2</v>
      </c>
      <c r="P3132" s="5">
        <f t="shared" si="193"/>
        <v>93.75</v>
      </c>
      <c r="Q3132" s="6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4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5">
        <f t="shared" si="192"/>
        <v>0.15731707317073171</v>
      </c>
      <c r="P3133" s="5">
        <f t="shared" si="193"/>
        <v>53.75</v>
      </c>
      <c r="Q3133" s="6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5">
        <f t="shared" si="192"/>
        <v>3.3333333333333332E-4</v>
      </c>
      <c r="P3134" s="5">
        <f t="shared" si="193"/>
        <v>10</v>
      </c>
      <c r="Q3134" s="6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4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5">
        <f t="shared" si="192"/>
        <v>1.08</v>
      </c>
      <c r="P3135" s="5">
        <f t="shared" si="193"/>
        <v>33.75</v>
      </c>
      <c r="Q3135" s="6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4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5">
        <f t="shared" si="192"/>
        <v>0.22500000000000001</v>
      </c>
      <c r="P3136" s="5">
        <f t="shared" si="193"/>
        <v>18.75</v>
      </c>
      <c r="Q3136" s="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4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5">
        <f t="shared" si="192"/>
        <v>0.20849420849420849</v>
      </c>
      <c r="P3137" s="5">
        <f t="shared" si="193"/>
        <v>23.142857142857142</v>
      </c>
      <c r="Q3137" s="6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4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5">
        <f t="shared" si="192"/>
        <v>1.278</v>
      </c>
      <c r="P3138" s="5">
        <f t="shared" si="193"/>
        <v>29.045454545454547</v>
      </c>
      <c r="Q3138" s="6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4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5">
        <f t="shared" ref="O3139:O3202" si="196">(E3139/D3139)</f>
        <v>3.3333333333333333E-2</v>
      </c>
      <c r="P3139" s="5">
        <f t="shared" ref="P3139:P3202" si="197">(E3139/L3139)</f>
        <v>50</v>
      </c>
      <c r="Q3139" s="6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4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5">
        <f t="shared" si="196"/>
        <v>0</v>
      </c>
      <c r="P3140" s="5" t="e">
        <f t="shared" si="197"/>
        <v>#DIV/0!</v>
      </c>
      <c r="Q3140" s="6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4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5">
        <f t="shared" si="196"/>
        <v>5.3999999999999999E-2</v>
      </c>
      <c r="P3141" s="5">
        <f t="shared" si="197"/>
        <v>450</v>
      </c>
      <c r="Q3141" s="6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4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5">
        <f t="shared" si="196"/>
        <v>9.5999999999999992E-3</v>
      </c>
      <c r="P3142" s="5">
        <f t="shared" si="197"/>
        <v>24</v>
      </c>
      <c r="Q3142" s="6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4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5">
        <f t="shared" si="196"/>
        <v>0.51600000000000001</v>
      </c>
      <c r="P3143" s="5">
        <f t="shared" si="197"/>
        <v>32.25</v>
      </c>
      <c r="Q3143" s="6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5">
        <f t="shared" si="196"/>
        <v>1.6363636363636365E-2</v>
      </c>
      <c r="P3144" s="5">
        <f t="shared" si="197"/>
        <v>15</v>
      </c>
      <c r="Q3144" s="6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4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5">
        <f t="shared" si="196"/>
        <v>0</v>
      </c>
      <c r="P3145" s="5" t="e">
        <f t="shared" si="197"/>
        <v>#DIV/0!</v>
      </c>
      <c r="Q3145" s="6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4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5">
        <f t="shared" si="196"/>
        <v>0.754</v>
      </c>
      <c r="P3146" s="5">
        <f t="shared" si="197"/>
        <v>251.33333333333334</v>
      </c>
      <c r="Q3146" s="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4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5">
        <f t="shared" si="196"/>
        <v>0</v>
      </c>
      <c r="P3147" s="5" t="e">
        <f t="shared" si="197"/>
        <v>#DIV/0!</v>
      </c>
      <c r="Q3147" s="6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4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5">
        <f t="shared" si="196"/>
        <v>0.105</v>
      </c>
      <c r="P3148" s="5">
        <f t="shared" si="197"/>
        <v>437.5</v>
      </c>
      <c r="Q3148" s="6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4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5">
        <f t="shared" si="196"/>
        <v>1.1752499999999999</v>
      </c>
      <c r="P3149" s="5">
        <f t="shared" si="197"/>
        <v>110.35211267605634</v>
      </c>
      <c r="Q3149" s="6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4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5">
        <f t="shared" si="196"/>
        <v>1.3116666666666668</v>
      </c>
      <c r="P3150" s="5">
        <f t="shared" si="197"/>
        <v>41.421052631578945</v>
      </c>
      <c r="Q3150" s="6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4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5">
        <f t="shared" si="196"/>
        <v>1.04</v>
      </c>
      <c r="P3151" s="5">
        <f t="shared" si="197"/>
        <v>52</v>
      </c>
      <c r="Q3151" s="6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4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5">
        <f t="shared" si="196"/>
        <v>1.01</v>
      </c>
      <c r="P3152" s="5">
        <f t="shared" si="197"/>
        <v>33.990384615384613</v>
      </c>
      <c r="Q3152" s="6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4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5">
        <f t="shared" si="196"/>
        <v>1.004</v>
      </c>
      <c r="P3153" s="5">
        <f t="shared" si="197"/>
        <v>103.35294117647059</v>
      </c>
      <c r="Q3153" s="6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5">
        <f t="shared" si="196"/>
        <v>1.0595454545454546</v>
      </c>
      <c r="P3154" s="5">
        <f t="shared" si="197"/>
        <v>34.791044776119406</v>
      </c>
      <c r="Q3154" s="6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4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5">
        <f t="shared" si="196"/>
        <v>3.3558333333333334</v>
      </c>
      <c r="P3155" s="5">
        <f t="shared" si="197"/>
        <v>41.773858921161825</v>
      </c>
      <c r="Q3155" s="6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4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5">
        <f t="shared" si="196"/>
        <v>1.1292857142857142</v>
      </c>
      <c r="P3156" s="5">
        <f t="shared" si="197"/>
        <v>64.268292682926827</v>
      </c>
      <c r="Q3156" s="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4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5">
        <f t="shared" si="196"/>
        <v>1.885046</v>
      </c>
      <c r="P3157" s="5">
        <f t="shared" si="197"/>
        <v>31.209370860927152</v>
      </c>
      <c r="Q3157" s="6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4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5">
        <f t="shared" si="196"/>
        <v>1.0181818181818181</v>
      </c>
      <c r="P3158" s="5">
        <f t="shared" si="197"/>
        <v>62.921348314606739</v>
      </c>
      <c r="Q3158" s="6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4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5">
        <f t="shared" si="196"/>
        <v>1.01</v>
      </c>
      <c r="P3159" s="5">
        <f t="shared" si="197"/>
        <v>98.536585365853654</v>
      </c>
      <c r="Q3159" s="6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4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5">
        <f t="shared" si="196"/>
        <v>1.1399999999999999</v>
      </c>
      <c r="P3160" s="5">
        <f t="shared" si="197"/>
        <v>82.608695652173907</v>
      </c>
      <c r="Q3160" s="6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4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5">
        <f t="shared" si="196"/>
        <v>1.3348133333333334</v>
      </c>
      <c r="P3161" s="5">
        <f t="shared" si="197"/>
        <v>38.504230769230773</v>
      </c>
      <c r="Q3161" s="6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4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5">
        <f t="shared" si="196"/>
        <v>1.0153333333333334</v>
      </c>
      <c r="P3162" s="5">
        <f t="shared" si="197"/>
        <v>80.15789473684211</v>
      </c>
      <c r="Q3162" s="6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4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5">
        <f t="shared" si="196"/>
        <v>1.0509999999999999</v>
      </c>
      <c r="P3163" s="5">
        <f t="shared" si="197"/>
        <v>28.405405405405407</v>
      </c>
      <c r="Q3163" s="6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5">
        <f t="shared" si="196"/>
        <v>1.2715000000000001</v>
      </c>
      <c r="P3164" s="5">
        <f t="shared" si="197"/>
        <v>80.730158730158735</v>
      </c>
      <c r="Q3164" s="6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4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5">
        <f t="shared" si="196"/>
        <v>1.1115384615384616</v>
      </c>
      <c r="P3165" s="5">
        <f t="shared" si="197"/>
        <v>200.69444444444446</v>
      </c>
      <c r="Q3165" s="6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4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5">
        <f t="shared" si="196"/>
        <v>1.0676000000000001</v>
      </c>
      <c r="P3166" s="5">
        <f t="shared" si="197"/>
        <v>37.591549295774648</v>
      </c>
      <c r="Q3166" s="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4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5">
        <f t="shared" si="196"/>
        <v>1.6266666666666667</v>
      </c>
      <c r="P3167" s="5">
        <f t="shared" si="197"/>
        <v>58.095238095238095</v>
      </c>
      <c r="Q3167" s="6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4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5">
        <f t="shared" si="196"/>
        <v>1.6022808571428573</v>
      </c>
      <c r="P3168" s="5">
        <f t="shared" si="197"/>
        <v>60.300892473118282</v>
      </c>
      <c r="Q3168" s="6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4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5">
        <f t="shared" si="196"/>
        <v>1.1616666666666666</v>
      </c>
      <c r="P3169" s="5">
        <f t="shared" si="197"/>
        <v>63.363636363636367</v>
      </c>
      <c r="Q3169" s="6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4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5">
        <f t="shared" si="196"/>
        <v>1.242</v>
      </c>
      <c r="P3170" s="5">
        <f t="shared" si="197"/>
        <v>50.901639344262293</v>
      </c>
      <c r="Q3170" s="6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4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5">
        <f t="shared" si="196"/>
        <v>1.030125</v>
      </c>
      <c r="P3171" s="5">
        <f t="shared" si="197"/>
        <v>100.5</v>
      </c>
      <c r="Q3171" s="6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4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5">
        <f t="shared" si="196"/>
        <v>1.1225000000000001</v>
      </c>
      <c r="P3172" s="5">
        <f t="shared" si="197"/>
        <v>31.619718309859156</v>
      </c>
      <c r="Q3172" s="6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4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5">
        <f t="shared" si="196"/>
        <v>1.0881428571428571</v>
      </c>
      <c r="P3173" s="5">
        <f t="shared" si="197"/>
        <v>65.102564102564102</v>
      </c>
      <c r="Q3173" s="6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5">
        <f t="shared" si="196"/>
        <v>1.1499999999999999</v>
      </c>
      <c r="P3174" s="5">
        <f t="shared" si="197"/>
        <v>79.310344827586206</v>
      </c>
      <c r="Q3174" s="6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4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5">
        <f t="shared" si="196"/>
        <v>1.03</v>
      </c>
      <c r="P3175" s="5">
        <f t="shared" si="197"/>
        <v>139.18918918918919</v>
      </c>
      <c r="Q3175" s="6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4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5">
        <f t="shared" si="196"/>
        <v>1.0113333333333334</v>
      </c>
      <c r="P3176" s="5">
        <f t="shared" si="197"/>
        <v>131.91304347826087</v>
      </c>
      <c r="Q3176" s="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4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5">
        <f t="shared" si="196"/>
        <v>1.0955999999999999</v>
      </c>
      <c r="P3177" s="5">
        <f t="shared" si="197"/>
        <v>91.3</v>
      </c>
      <c r="Q3177" s="6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4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5">
        <f t="shared" si="196"/>
        <v>1.148421052631579</v>
      </c>
      <c r="P3178" s="5">
        <f t="shared" si="197"/>
        <v>39.672727272727272</v>
      </c>
      <c r="Q3178" s="6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4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5">
        <f t="shared" si="196"/>
        <v>1.1739999999999999</v>
      </c>
      <c r="P3179" s="5">
        <f t="shared" si="197"/>
        <v>57.549019607843135</v>
      </c>
      <c r="Q3179" s="6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4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5">
        <f t="shared" si="196"/>
        <v>1.7173333333333334</v>
      </c>
      <c r="P3180" s="5">
        <f t="shared" si="197"/>
        <v>33.025641025641029</v>
      </c>
      <c r="Q3180" s="6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4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5">
        <f t="shared" si="196"/>
        <v>1.1416238095238094</v>
      </c>
      <c r="P3181" s="5">
        <f t="shared" si="197"/>
        <v>77.335806451612896</v>
      </c>
      <c r="Q3181" s="6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4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5">
        <f t="shared" si="196"/>
        <v>1.1975</v>
      </c>
      <c r="P3182" s="5">
        <f t="shared" si="197"/>
        <v>31.933333333333334</v>
      </c>
      <c r="Q3182" s="6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4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5">
        <f t="shared" si="196"/>
        <v>1.0900000000000001</v>
      </c>
      <c r="P3183" s="5">
        <f t="shared" si="197"/>
        <v>36.333333333333336</v>
      </c>
      <c r="Q3183" s="6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5">
        <f t="shared" si="196"/>
        <v>1.0088571428571429</v>
      </c>
      <c r="P3184" s="5">
        <f t="shared" si="197"/>
        <v>46.768211920529801</v>
      </c>
      <c r="Q3184" s="6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4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5">
        <f t="shared" si="196"/>
        <v>1.0900000000000001</v>
      </c>
      <c r="P3185" s="5">
        <f t="shared" si="197"/>
        <v>40.073529411764703</v>
      </c>
      <c r="Q3185" s="6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4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5">
        <f t="shared" si="196"/>
        <v>1.0720930232558139</v>
      </c>
      <c r="P3186" s="5">
        <f t="shared" si="197"/>
        <v>100.21739130434783</v>
      </c>
      <c r="Q3186" s="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4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5">
        <f t="shared" si="196"/>
        <v>1</v>
      </c>
      <c r="P3187" s="5">
        <f t="shared" si="197"/>
        <v>41.666666666666664</v>
      </c>
      <c r="Q3187" s="6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4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5">
        <f t="shared" si="196"/>
        <v>1.0218750000000001</v>
      </c>
      <c r="P3188" s="5">
        <f t="shared" si="197"/>
        <v>46.714285714285715</v>
      </c>
      <c r="Q3188" s="6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4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5">
        <f t="shared" si="196"/>
        <v>1.1629333333333334</v>
      </c>
      <c r="P3189" s="5">
        <f t="shared" si="197"/>
        <v>71.491803278688522</v>
      </c>
      <c r="Q3189" s="6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4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5">
        <f t="shared" si="196"/>
        <v>0.65</v>
      </c>
      <c r="P3190" s="5">
        <f t="shared" si="197"/>
        <v>14.444444444444445</v>
      </c>
      <c r="Q3190" s="6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4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5">
        <f t="shared" si="196"/>
        <v>0.12327272727272727</v>
      </c>
      <c r="P3191" s="5">
        <f t="shared" si="197"/>
        <v>356.84210526315792</v>
      </c>
      <c r="Q3191" s="6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4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5">
        <f t="shared" si="196"/>
        <v>0</v>
      </c>
      <c r="P3192" s="5" t="e">
        <f t="shared" si="197"/>
        <v>#DIV/0!</v>
      </c>
      <c r="Q3192" s="6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4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5">
        <f t="shared" si="196"/>
        <v>4.0266666666666666E-2</v>
      </c>
      <c r="P3193" s="5">
        <f t="shared" si="197"/>
        <v>37.75</v>
      </c>
      <c r="Q3193" s="6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5">
        <f t="shared" si="196"/>
        <v>1.0200000000000001E-2</v>
      </c>
      <c r="P3194" s="5">
        <f t="shared" si="197"/>
        <v>12.75</v>
      </c>
      <c r="Q3194" s="6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4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5">
        <f t="shared" si="196"/>
        <v>0.1174</v>
      </c>
      <c r="P3195" s="5">
        <f t="shared" si="197"/>
        <v>24.458333333333332</v>
      </c>
      <c r="Q3195" s="6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4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5">
        <f t="shared" si="196"/>
        <v>0</v>
      </c>
      <c r="P3196" s="5" t="e">
        <f t="shared" si="197"/>
        <v>#DIV/0!</v>
      </c>
      <c r="Q3196" s="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4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5">
        <f t="shared" si="196"/>
        <v>0.59142857142857141</v>
      </c>
      <c r="P3197" s="5">
        <f t="shared" si="197"/>
        <v>53.07692307692308</v>
      </c>
      <c r="Q3197" s="6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4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5">
        <f t="shared" si="196"/>
        <v>5.9999999999999995E-4</v>
      </c>
      <c r="P3198" s="5">
        <f t="shared" si="197"/>
        <v>300</v>
      </c>
      <c r="Q3198" s="6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4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5">
        <f t="shared" si="196"/>
        <v>0.1145</v>
      </c>
      <c r="P3199" s="5">
        <f t="shared" si="197"/>
        <v>286.25</v>
      </c>
      <c r="Q3199" s="6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4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5">
        <f t="shared" si="196"/>
        <v>3.6666666666666666E-3</v>
      </c>
      <c r="P3200" s="5">
        <f t="shared" si="197"/>
        <v>36.666666666666664</v>
      </c>
      <c r="Q3200" s="6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4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5">
        <f t="shared" si="196"/>
        <v>0.52159999999999995</v>
      </c>
      <c r="P3201" s="5">
        <f t="shared" si="197"/>
        <v>49.20754716981132</v>
      </c>
      <c r="Q3201" s="6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4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5">
        <f t="shared" si="196"/>
        <v>2.0000000000000002E-5</v>
      </c>
      <c r="P3202" s="5">
        <f t="shared" si="197"/>
        <v>1</v>
      </c>
      <c r="Q3202" s="6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4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5">
        <f t="shared" ref="O3203:O3266" si="200">(E3203/D3203)</f>
        <v>1.2500000000000001E-2</v>
      </c>
      <c r="P3203" s="5">
        <f t="shared" ref="P3203:P3266" si="201">(E3203/L3203)</f>
        <v>12.5</v>
      </c>
      <c r="Q3203" s="6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5">
        <f t="shared" si="200"/>
        <v>0.54520000000000002</v>
      </c>
      <c r="P3204" s="5">
        <f t="shared" si="201"/>
        <v>109.04</v>
      </c>
      <c r="Q3204" s="6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4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5">
        <f t="shared" si="200"/>
        <v>0.25</v>
      </c>
      <c r="P3205" s="5">
        <f t="shared" si="201"/>
        <v>41.666666666666664</v>
      </c>
      <c r="Q3205" s="6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4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5">
        <f t="shared" si="200"/>
        <v>0</v>
      </c>
      <c r="P3206" s="5" t="e">
        <f t="shared" si="201"/>
        <v>#DIV/0!</v>
      </c>
      <c r="Q3206" s="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4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5">
        <f t="shared" si="200"/>
        <v>3.4125000000000003E-2</v>
      </c>
      <c r="P3207" s="5">
        <f t="shared" si="201"/>
        <v>22.75</v>
      </c>
      <c r="Q3207" s="6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4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5">
        <f t="shared" si="200"/>
        <v>0</v>
      </c>
      <c r="P3208" s="5" t="e">
        <f t="shared" si="201"/>
        <v>#DIV/0!</v>
      </c>
      <c r="Q3208" s="6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4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5">
        <f t="shared" si="200"/>
        <v>0.46363636363636362</v>
      </c>
      <c r="P3209" s="5">
        <f t="shared" si="201"/>
        <v>70.833333333333329</v>
      </c>
      <c r="Q3209" s="6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4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5">
        <f t="shared" si="200"/>
        <v>1.0349999999999999</v>
      </c>
      <c r="P3210" s="5">
        <f t="shared" si="201"/>
        <v>63.109756097560975</v>
      </c>
      <c r="Q3210" s="6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4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5">
        <f t="shared" si="200"/>
        <v>1.1932315789473684</v>
      </c>
      <c r="P3211" s="5">
        <f t="shared" si="201"/>
        <v>50.157964601769912</v>
      </c>
      <c r="Q3211" s="6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4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5">
        <f t="shared" si="200"/>
        <v>1.2576666666666667</v>
      </c>
      <c r="P3212" s="5">
        <f t="shared" si="201"/>
        <v>62.883333333333333</v>
      </c>
      <c r="Q3212" s="6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4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5">
        <f t="shared" si="200"/>
        <v>1.1974347826086957</v>
      </c>
      <c r="P3213" s="5">
        <f t="shared" si="201"/>
        <v>85.531055900621112</v>
      </c>
      <c r="Q3213" s="6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5">
        <f t="shared" si="200"/>
        <v>1.2625</v>
      </c>
      <c r="P3214" s="5">
        <f t="shared" si="201"/>
        <v>53.723404255319146</v>
      </c>
      <c r="Q3214" s="6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4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5">
        <f t="shared" si="200"/>
        <v>1.0011666666666668</v>
      </c>
      <c r="P3215" s="5">
        <f t="shared" si="201"/>
        <v>127.80851063829788</v>
      </c>
      <c r="Q3215" s="6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4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5">
        <f t="shared" si="200"/>
        <v>1.0213333333333334</v>
      </c>
      <c r="P3216" s="5">
        <f t="shared" si="201"/>
        <v>106.57391304347826</v>
      </c>
      <c r="Q3216" s="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4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5">
        <f t="shared" si="200"/>
        <v>1.0035142857142858</v>
      </c>
      <c r="P3217" s="5">
        <f t="shared" si="201"/>
        <v>262.11194029850748</v>
      </c>
      <c r="Q3217" s="6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4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5">
        <f t="shared" si="200"/>
        <v>1.0004999999999999</v>
      </c>
      <c r="P3218" s="5">
        <f t="shared" si="201"/>
        <v>57.171428571428571</v>
      </c>
      <c r="Q3218" s="6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4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5">
        <f t="shared" si="200"/>
        <v>1.1602222222222223</v>
      </c>
      <c r="P3219" s="5">
        <f t="shared" si="201"/>
        <v>50.20192307692308</v>
      </c>
      <c r="Q3219" s="6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4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5">
        <f t="shared" si="200"/>
        <v>1.0209999999999999</v>
      </c>
      <c r="P3220" s="5">
        <f t="shared" si="201"/>
        <v>66.586956521739125</v>
      </c>
      <c r="Q3220" s="6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4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5">
        <f t="shared" si="200"/>
        <v>1.0011000000000001</v>
      </c>
      <c r="P3221" s="5">
        <f t="shared" si="201"/>
        <v>168.25210084033614</v>
      </c>
      <c r="Q3221" s="6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4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5">
        <f t="shared" si="200"/>
        <v>1.0084</v>
      </c>
      <c r="P3222" s="5">
        <f t="shared" si="201"/>
        <v>256.37288135593218</v>
      </c>
      <c r="Q3222" s="6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4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5">
        <f t="shared" si="200"/>
        <v>1.0342499999999999</v>
      </c>
      <c r="P3223" s="5">
        <f t="shared" si="201"/>
        <v>36.610619469026545</v>
      </c>
      <c r="Q3223" s="6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5">
        <f t="shared" si="200"/>
        <v>1.248</v>
      </c>
      <c r="P3224" s="5">
        <f t="shared" si="201"/>
        <v>37.142857142857146</v>
      </c>
      <c r="Q3224" s="6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4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5">
        <f t="shared" si="200"/>
        <v>1.0951612903225807</v>
      </c>
      <c r="P3225" s="5">
        <f t="shared" si="201"/>
        <v>45.878378378378379</v>
      </c>
      <c r="Q3225" s="6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4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5">
        <f t="shared" si="200"/>
        <v>1.0203333333333333</v>
      </c>
      <c r="P3226" s="5">
        <f t="shared" si="201"/>
        <v>141.71296296296296</v>
      </c>
      <c r="Q3226" s="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4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5">
        <f t="shared" si="200"/>
        <v>1.0235000000000001</v>
      </c>
      <c r="P3227" s="5">
        <f t="shared" si="201"/>
        <v>52.487179487179489</v>
      </c>
      <c r="Q3227" s="6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4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5">
        <f t="shared" si="200"/>
        <v>1.0416666666666667</v>
      </c>
      <c r="P3228" s="5">
        <f t="shared" si="201"/>
        <v>59.523809523809526</v>
      </c>
      <c r="Q3228" s="6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4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5">
        <f t="shared" si="200"/>
        <v>1.25</v>
      </c>
      <c r="P3229" s="5">
        <f t="shared" si="201"/>
        <v>50</v>
      </c>
      <c r="Q3229" s="6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4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5">
        <f t="shared" si="200"/>
        <v>1.0234285714285714</v>
      </c>
      <c r="P3230" s="5">
        <f t="shared" si="201"/>
        <v>193.62162162162161</v>
      </c>
      <c r="Q3230" s="6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4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5">
        <f t="shared" si="200"/>
        <v>1.0786500000000001</v>
      </c>
      <c r="P3231" s="5">
        <f t="shared" si="201"/>
        <v>106.79702970297029</v>
      </c>
      <c r="Q3231" s="6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4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5">
        <f t="shared" si="200"/>
        <v>1.0988461538461538</v>
      </c>
      <c r="P3232" s="5">
        <f t="shared" si="201"/>
        <v>77.21621621621621</v>
      </c>
      <c r="Q3232" s="6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4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5">
        <f t="shared" si="200"/>
        <v>1.61</v>
      </c>
      <c r="P3233" s="5">
        <f t="shared" si="201"/>
        <v>57.5</v>
      </c>
      <c r="Q3233" s="6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5">
        <f t="shared" si="200"/>
        <v>1.3120000000000001</v>
      </c>
      <c r="P3234" s="5">
        <f t="shared" si="201"/>
        <v>50.46153846153846</v>
      </c>
      <c r="Q3234" s="6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4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5">
        <f t="shared" si="200"/>
        <v>1.1879999999999999</v>
      </c>
      <c r="P3235" s="5">
        <f t="shared" si="201"/>
        <v>97.377049180327873</v>
      </c>
      <c r="Q3235" s="6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4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5">
        <f t="shared" si="200"/>
        <v>1.0039275000000001</v>
      </c>
      <c r="P3236" s="5">
        <f t="shared" si="201"/>
        <v>34.91921739130435</v>
      </c>
      <c r="Q3236" s="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4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5">
        <f t="shared" si="200"/>
        <v>1.0320666666666667</v>
      </c>
      <c r="P3237" s="5">
        <f t="shared" si="201"/>
        <v>85.530386740331494</v>
      </c>
      <c r="Q3237" s="6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4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5">
        <f t="shared" si="200"/>
        <v>1.006</v>
      </c>
      <c r="P3238" s="5">
        <f t="shared" si="201"/>
        <v>182.90909090909091</v>
      </c>
      <c r="Q3238" s="6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4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5">
        <f t="shared" si="200"/>
        <v>1.0078754285714286</v>
      </c>
      <c r="P3239" s="5">
        <f t="shared" si="201"/>
        <v>131.13620817843866</v>
      </c>
      <c r="Q3239" s="6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4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5">
        <f t="shared" si="200"/>
        <v>1.1232142857142857</v>
      </c>
      <c r="P3240" s="5">
        <f t="shared" si="201"/>
        <v>39.810126582278478</v>
      </c>
      <c r="Q3240" s="6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4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5">
        <f t="shared" si="200"/>
        <v>1.0591914022517912</v>
      </c>
      <c r="P3241" s="5">
        <f t="shared" si="201"/>
        <v>59.701730769230764</v>
      </c>
      <c r="Q3241" s="6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4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5">
        <f t="shared" si="200"/>
        <v>1.0056666666666667</v>
      </c>
      <c r="P3242" s="5">
        <f t="shared" si="201"/>
        <v>88.735294117647058</v>
      </c>
      <c r="Q3242" s="6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4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5">
        <f t="shared" si="200"/>
        <v>1.1530588235294117</v>
      </c>
      <c r="P3243" s="5">
        <f t="shared" si="201"/>
        <v>58.688622754491021</v>
      </c>
      <c r="Q3243" s="6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5">
        <f t="shared" si="200"/>
        <v>1.273042</v>
      </c>
      <c r="P3244" s="5">
        <f t="shared" si="201"/>
        <v>69.56513661202186</v>
      </c>
      <c r="Q3244" s="6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4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5">
        <f t="shared" si="200"/>
        <v>1.028375</v>
      </c>
      <c r="P3245" s="5">
        <f t="shared" si="201"/>
        <v>115.87323943661971</v>
      </c>
      <c r="Q3245" s="6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4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5">
        <f t="shared" si="200"/>
        <v>1.0293749999999999</v>
      </c>
      <c r="P3246" s="5">
        <f t="shared" si="201"/>
        <v>23.869565217391305</v>
      </c>
      <c r="Q3246" s="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4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5">
        <f t="shared" si="200"/>
        <v>1.043047619047619</v>
      </c>
      <c r="P3247" s="5">
        <f t="shared" si="201"/>
        <v>81.125925925925927</v>
      </c>
      <c r="Q3247" s="6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4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5">
        <f t="shared" si="200"/>
        <v>1.1122000000000001</v>
      </c>
      <c r="P3248" s="5">
        <f t="shared" si="201"/>
        <v>57.626943005181346</v>
      </c>
      <c r="Q3248" s="6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4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5">
        <f t="shared" si="200"/>
        <v>1.0586</v>
      </c>
      <c r="P3249" s="5">
        <f t="shared" si="201"/>
        <v>46.429824561403507</v>
      </c>
      <c r="Q3249" s="6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4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5">
        <f t="shared" si="200"/>
        <v>1.0079166666666666</v>
      </c>
      <c r="P3250" s="5">
        <f t="shared" si="201"/>
        <v>60.475000000000001</v>
      </c>
      <c r="Q3250" s="6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4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5">
        <f t="shared" si="200"/>
        <v>1.0492727272727274</v>
      </c>
      <c r="P3251" s="5">
        <f t="shared" si="201"/>
        <v>65.579545454545453</v>
      </c>
      <c r="Q3251" s="6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4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5">
        <f t="shared" si="200"/>
        <v>1.01552</v>
      </c>
      <c r="P3252" s="5">
        <f t="shared" si="201"/>
        <v>119.1924882629108</v>
      </c>
      <c r="Q3252" s="6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4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5">
        <f t="shared" si="200"/>
        <v>1.1073333333333333</v>
      </c>
      <c r="P3253" s="5">
        <f t="shared" si="201"/>
        <v>83.05</v>
      </c>
      <c r="Q3253" s="6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5">
        <f t="shared" si="200"/>
        <v>1.2782222222222221</v>
      </c>
      <c r="P3254" s="5">
        <f t="shared" si="201"/>
        <v>57.52</v>
      </c>
      <c r="Q3254" s="6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4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5">
        <f t="shared" si="200"/>
        <v>1.0182500000000001</v>
      </c>
      <c r="P3255" s="5">
        <f t="shared" si="201"/>
        <v>177.08695652173913</v>
      </c>
      <c r="Q3255" s="6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4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5">
        <f t="shared" si="200"/>
        <v>1.012576923076923</v>
      </c>
      <c r="P3256" s="5">
        <f t="shared" si="201"/>
        <v>70.771505376344081</v>
      </c>
      <c r="Q3256" s="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4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5">
        <f t="shared" si="200"/>
        <v>1.75</v>
      </c>
      <c r="P3257" s="5">
        <f t="shared" si="201"/>
        <v>29.166666666666668</v>
      </c>
      <c r="Q3257" s="6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4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5">
        <f t="shared" si="200"/>
        <v>1.2806</v>
      </c>
      <c r="P3258" s="5">
        <f t="shared" si="201"/>
        <v>72.76136363636364</v>
      </c>
      <c r="Q3258" s="6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4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5">
        <f t="shared" si="200"/>
        <v>1.0629949999999999</v>
      </c>
      <c r="P3259" s="5">
        <f t="shared" si="201"/>
        <v>51.853414634146333</v>
      </c>
      <c r="Q3259" s="6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4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5">
        <f t="shared" si="200"/>
        <v>1.052142857142857</v>
      </c>
      <c r="P3260" s="5">
        <f t="shared" si="201"/>
        <v>98.2</v>
      </c>
      <c r="Q3260" s="6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4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5">
        <f t="shared" si="200"/>
        <v>1.0616782608695652</v>
      </c>
      <c r="P3261" s="5">
        <f t="shared" si="201"/>
        <v>251.7381443298969</v>
      </c>
      <c r="Q3261" s="6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4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5">
        <f t="shared" si="200"/>
        <v>1.0924</v>
      </c>
      <c r="P3262" s="5">
        <f t="shared" si="201"/>
        <v>74.821917808219183</v>
      </c>
      <c r="Q3262" s="6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4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5">
        <f t="shared" si="200"/>
        <v>1.0045454545454546</v>
      </c>
      <c r="P3263" s="5">
        <f t="shared" si="201"/>
        <v>67.65306122448979</v>
      </c>
      <c r="Q3263" s="6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5">
        <f t="shared" si="200"/>
        <v>1.0304098360655738</v>
      </c>
      <c r="P3264" s="5">
        <f t="shared" si="201"/>
        <v>93.81343283582089</v>
      </c>
      <c r="Q3264" s="6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4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5">
        <f t="shared" si="200"/>
        <v>1.121664</v>
      </c>
      <c r="P3265" s="5">
        <f t="shared" si="201"/>
        <v>41.237647058823526</v>
      </c>
      <c r="Q3265" s="6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4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5">
        <f t="shared" si="200"/>
        <v>1.03</v>
      </c>
      <c r="P3266" s="5">
        <f t="shared" si="201"/>
        <v>52.551020408163268</v>
      </c>
      <c r="Q3266" s="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4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5">
        <f t="shared" ref="O3267:O3330" si="204">(E3267/D3267)</f>
        <v>1.64</v>
      </c>
      <c r="P3267" s="5">
        <f t="shared" ref="P3267:P3330" si="205">(E3267/L3267)</f>
        <v>70.285714285714292</v>
      </c>
      <c r="Q3267" s="6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4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5">
        <f t="shared" si="204"/>
        <v>1.3128333333333333</v>
      </c>
      <c r="P3268" s="5">
        <f t="shared" si="205"/>
        <v>48.325153374233132</v>
      </c>
      <c r="Q3268" s="6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4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5">
        <f t="shared" si="204"/>
        <v>1.0209999999999999</v>
      </c>
      <c r="P3269" s="5">
        <f t="shared" si="205"/>
        <v>53.177083333333336</v>
      </c>
      <c r="Q3269" s="6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4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5">
        <f t="shared" si="204"/>
        <v>1.28</v>
      </c>
      <c r="P3270" s="5">
        <f t="shared" si="205"/>
        <v>60.952380952380949</v>
      </c>
      <c r="Q3270" s="6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4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5">
        <f t="shared" si="204"/>
        <v>1.0149999999999999</v>
      </c>
      <c r="P3271" s="5">
        <f t="shared" si="205"/>
        <v>116</v>
      </c>
      <c r="Q3271" s="6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4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5">
        <f t="shared" si="204"/>
        <v>1.0166666666666666</v>
      </c>
      <c r="P3272" s="5">
        <f t="shared" si="205"/>
        <v>61</v>
      </c>
      <c r="Q3272" s="6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4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5">
        <f t="shared" si="204"/>
        <v>1.3</v>
      </c>
      <c r="P3273" s="5">
        <f t="shared" si="205"/>
        <v>38.235294117647058</v>
      </c>
      <c r="Q3273" s="6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5">
        <f t="shared" si="204"/>
        <v>1.5443</v>
      </c>
      <c r="P3274" s="5">
        <f t="shared" si="205"/>
        <v>106.50344827586207</v>
      </c>
      <c r="Q3274" s="6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4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5">
        <f t="shared" si="204"/>
        <v>1.0740000000000001</v>
      </c>
      <c r="P3275" s="5">
        <f t="shared" si="205"/>
        <v>204.57142857142858</v>
      </c>
      <c r="Q3275" s="6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4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5">
        <f t="shared" si="204"/>
        <v>1.0132258064516129</v>
      </c>
      <c r="P3276" s="5">
        <f t="shared" si="205"/>
        <v>54.912587412587413</v>
      </c>
      <c r="Q3276" s="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4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5">
        <f t="shared" si="204"/>
        <v>1.0027777777777778</v>
      </c>
      <c r="P3277" s="5">
        <f t="shared" si="205"/>
        <v>150.41666666666666</v>
      </c>
      <c r="Q3277" s="6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4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5">
        <f t="shared" si="204"/>
        <v>1.1684444444444444</v>
      </c>
      <c r="P3278" s="5">
        <f t="shared" si="205"/>
        <v>52.58</v>
      </c>
      <c r="Q3278" s="6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4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5">
        <f t="shared" si="204"/>
        <v>1.0860000000000001</v>
      </c>
      <c r="P3279" s="5">
        <f t="shared" si="205"/>
        <v>54.3</v>
      </c>
      <c r="Q3279" s="6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4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5">
        <f t="shared" si="204"/>
        <v>1.034</v>
      </c>
      <c r="P3280" s="5">
        <f t="shared" si="205"/>
        <v>76.029411764705884</v>
      </c>
      <c r="Q3280" s="6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4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5">
        <f t="shared" si="204"/>
        <v>1.1427586206896552</v>
      </c>
      <c r="P3281" s="5">
        <f t="shared" si="205"/>
        <v>105.2063492063492</v>
      </c>
      <c r="Q3281" s="6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4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5">
        <f t="shared" si="204"/>
        <v>1.03</v>
      </c>
      <c r="P3282" s="5">
        <f t="shared" si="205"/>
        <v>68.666666666666671</v>
      </c>
      <c r="Q3282" s="6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4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5">
        <f t="shared" si="204"/>
        <v>1.216</v>
      </c>
      <c r="P3283" s="5">
        <f t="shared" si="205"/>
        <v>129.36170212765958</v>
      </c>
      <c r="Q3283" s="6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5">
        <f t="shared" si="204"/>
        <v>1.026467741935484</v>
      </c>
      <c r="P3284" s="5">
        <f t="shared" si="205"/>
        <v>134.26371308016877</v>
      </c>
      <c r="Q3284" s="6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4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5">
        <f t="shared" si="204"/>
        <v>1.0475000000000001</v>
      </c>
      <c r="P3285" s="5">
        <f t="shared" si="205"/>
        <v>17.829787234042552</v>
      </c>
      <c r="Q3285" s="6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4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5">
        <f t="shared" si="204"/>
        <v>1.016</v>
      </c>
      <c r="P3286" s="5">
        <f t="shared" si="205"/>
        <v>203.2</v>
      </c>
      <c r="Q3286" s="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4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5">
        <f t="shared" si="204"/>
        <v>1.1210242048409682</v>
      </c>
      <c r="P3287" s="5">
        <f t="shared" si="205"/>
        <v>69.18518518518519</v>
      </c>
      <c r="Q3287" s="6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4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5">
        <f t="shared" si="204"/>
        <v>1.0176666666666667</v>
      </c>
      <c r="P3288" s="5">
        <f t="shared" si="205"/>
        <v>125.12295081967213</v>
      </c>
      <c r="Q3288" s="6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4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5">
        <f t="shared" si="204"/>
        <v>1</v>
      </c>
      <c r="P3289" s="5">
        <f t="shared" si="205"/>
        <v>73.529411764705884</v>
      </c>
      <c r="Q3289" s="6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4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5">
        <f t="shared" si="204"/>
        <v>1.0026489999999999</v>
      </c>
      <c r="P3290" s="5">
        <f t="shared" si="205"/>
        <v>48.437149758454105</v>
      </c>
      <c r="Q3290" s="6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4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5">
        <f t="shared" si="204"/>
        <v>1.3304200000000002</v>
      </c>
      <c r="P3291" s="5">
        <f t="shared" si="205"/>
        <v>26.608400000000003</v>
      </c>
      <c r="Q3291" s="6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4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5">
        <f t="shared" si="204"/>
        <v>1.212</v>
      </c>
      <c r="P3292" s="5">
        <f t="shared" si="205"/>
        <v>33.666666666666664</v>
      </c>
      <c r="Q3292" s="6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4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5">
        <f t="shared" si="204"/>
        <v>1.1399999999999999</v>
      </c>
      <c r="P3293" s="5">
        <f t="shared" si="205"/>
        <v>40.714285714285715</v>
      </c>
      <c r="Q3293" s="6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5">
        <f t="shared" si="204"/>
        <v>2.8613861386138613</v>
      </c>
      <c r="P3294" s="5">
        <f t="shared" si="205"/>
        <v>19.266666666666666</v>
      </c>
      <c r="Q3294" s="6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4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5">
        <f t="shared" si="204"/>
        <v>1.7044444444444444</v>
      </c>
      <c r="P3295" s="5">
        <f t="shared" si="205"/>
        <v>84.285714285714292</v>
      </c>
      <c r="Q3295" s="6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4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5">
        <f t="shared" si="204"/>
        <v>1.1833333333333333</v>
      </c>
      <c r="P3296" s="5">
        <f t="shared" si="205"/>
        <v>29.583333333333332</v>
      </c>
      <c r="Q3296" s="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4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5">
        <f t="shared" si="204"/>
        <v>1.0285857142857142</v>
      </c>
      <c r="P3297" s="5">
        <f t="shared" si="205"/>
        <v>26.667037037037037</v>
      </c>
      <c r="Q3297" s="6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4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5">
        <f t="shared" si="204"/>
        <v>1.4406666666666668</v>
      </c>
      <c r="P3298" s="5">
        <f t="shared" si="205"/>
        <v>45.978723404255319</v>
      </c>
      <c r="Q3298" s="6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4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5">
        <f t="shared" si="204"/>
        <v>1.0007272727272727</v>
      </c>
      <c r="P3299" s="5">
        <f t="shared" si="205"/>
        <v>125.09090909090909</v>
      </c>
      <c r="Q3299" s="6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4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5">
        <f t="shared" si="204"/>
        <v>1.0173000000000001</v>
      </c>
      <c r="P3300" s="5">
        <f t="shared" si="205"/>
        <v>141.29166666666666</v>
      </c>
      <c r="Q3300" s="6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4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5">
        <f t="shared" si="204"/>
        <v>1.1619999999999999</v>
      </c>
      <c r="P3301" s="5">
        <f t="shared" si="205"/>
        <v>55.333333333333336</v>
      </c>
      <c r="Q3301" s="6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4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5">
        <f t="shared" si="204"/>
        <v>1.3616666666666666</v>
      </c>
      <c r="P3302" s="5">
        <f t="shared" si="205"/>
        <v>46.420454545454547</v>
      </c>
      <c r="Q3302" s="6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4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5">
        <f t="shared" si="204"/>
        <v>1.3346666666666667</v>
      </c>
      <c r="P3303" s="5">
        <f t="shared" si="205"/>
        <v>57.2</v>
      </c>
      <c r="Q3303" s="6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5">
        <f t="shared" si="204"/>
        <v>1.0339285714285715</v>
      </c>
      <c r="P3304" s="5">
        <f t="shared" si="205"/>
        <v>173.7</v>
      </c>
      <c r="Q3304" s="6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4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5">
        <f t="shared" si="204"/>
        <v>1.1588888888888889</v>
      </c>
      <c r="P3305" s="5">
        <f t="shared" si="205"/>
        <v>59.6</v>
      </c>
      <c r="Q3305" s="6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4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5">
        <f t="shared" si="204"/>
        <v>1.0451666666666666</v>
      </c>
      <c r="P3306" s="5">
        <f t="shared" si="205"/>
        <v>89.585714285714289</v>
      </c>
      <c r="Q3306" s="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4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5">
        <f t="shared" si="204"/>
        <v>1.0202500000000001</v>
      </c>
      <c r="P3307" s="5">
        <f t="shared" si="205"/>
        <v>204.05</v>
      </c>
      <c r="Q3307" s="6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4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5">
        <f t="shared" si="204"/>
        <v>1.7533333333333334</v>
      </c>
      <c r="P3308" s="5">
        <f t="shared" si="205"/>
        <v>48.703703703703702</v>
      </c>
      <c r="Q3308" s="6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4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5">
        <f t="shared" si="204"/>
        <v>1.0668</v>
      </c>
      <c r="P3309" s="5">
        <f t="shared" si="205"/>
        <v>53.339999999999996</v>
      </c>
      <c r="Q3309" s="6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4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5">
        <f t="shared" si="204"/>
        <v>1.2228571428571429</v>
      </c>
      <c r="P3310" s="5">
        <f t="shared" si="205"/>
        <v>75.087719298245617</v>
      </c>
      <c r="Q3310" s="6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4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5">
        <f t="shared" si="204"/>
        <v>1.5942857142857143</v>
      </c>
      <c r="P3311" s="5">
        <f t="shared" si="205"/>
        <v>18</v>
      </c>
      <c r="Q3311" s="6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4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5">
        <f t="shared" si="204"/>
        <v>1.0007692307692309</v>
      </c>
      <c r="P3312" s="5">
        <f t="shared" si="205"/>
        <v>209.83870967741936</v>
      </c>
      <c r="Q3312" s="6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4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5">
        <f t="shared" si="204"/>
        <v>1.0984</v>
      </c>
      <c r="P3313" s="5">
        <f t="shared" si="205"/>
        <v>61.022222222222226</v>
      </c>
      <c r="Q3313" s="6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5">
        <f t="shared" si="204"/>
        <v>1.0004</v>
      </c>
      <c r="P3314" s="5">
        <f t="shared" si="205"/>
        <v>61</v>
      </c>
      <c r="Q3314" s="6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4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5">
        <f t="shared" si="204"/>
        <v>1.1605000000000001</v>
      </c>
      <c r="P3315" s="5">
        <f t="shared" si="205"/>
        <v>80.034482758620683</v>
      </c>
      <c r="Q3315" s="6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4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5">
        <f t="shared" si="204"/>
        <v>2.1074999999999999</v>
      </c>
      <c r="P3316" s="5">
        <f t="shared" si="205"/>
        <v>29.068965517241381</v>
      </c>
      <c r="Q3316" s="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4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5">
        <f t="shared" si="204"/>
        <v>1.1000000000000001</v>
      </c>
      <c r="P3317" s="5">
        <f t="shared" si="205"/>
        <v>49.438202247191015</v>
      </c>
      <c r="Q3317" s="6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4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5">
        <f t="shared" si="204"/>
        <v>1.0008673425918038</v>
      </c>
      <c r="P3318" s="5">
        <f t="shared" si="205"/>
        <v>93.977440000000001</v>
      </c>
      <c r="Q3318" s="6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4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5">
        <f t="shared" si="204"/>
        <v>1.0619047619047619</v>
      </c>
      <c r="P3319" s="5">
        <f t="shared" si="205"/>
        <v>61.944444444444443</v>
      </c>
      <c r="Q3319" s="6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4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5">
        <f t="shared" si="204"/>
        <v>1.256</v>
      </c>
      <c r="P3320" s="5">
        <f t="shared" si="205"/>
        <v>78.5</v>
      </c>
      <c r="Q3320" s="6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4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5">
        <f t="shared" si="204"/>
        <v>1.08</v>
      </c>
      <c r="P3321" s="5">
        <f t="shared" si="205"/>
        <v>33.75</v>
      </c>
      <c r="Q3321" s="6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4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5">
        <f t="shared" si="204"/>
        <v>1.01</v>
      </c>
      <c r="P3322" s="5">
        <f t="shared" si="205"/>
        <v>66.44736842105263</v>
      </c>
      <c r="Q3322" s="6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4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5">
        <f t="shared" si="204"/>
        <v>1.0740000000000001</v>
      </c>
      <c r="P3323" s="5">
        <f t="shared" si="205"/>
        <v>35.799999999999997</v>
      </c>
      <c r="Q3323" s="6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5">
        <f t="shared" si="204"/>
        <v>1.0151515151515151</v>
      </c>
      <c r="P3324" s="5">
        <f t="shared" si="205"/>
        <v>145.65217391304347</v>
      </c>
      <c r="Q3324" s="6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4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5">
        <f t="shared" si="204"/>
        <v>1.2589999999999999</v>
      </c>
      <c r="P3325" s="5">
        <f t="shared" si="205"/>
        <v>25.693877551020407</v>
      </c>
      <c r="Q3325" s="6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4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5">
        <f t="shared" si="204"/>
        <v>1.0166666666666666</v>
      </c>
      <c r="P3326" s="5">
        <f t="shared" si="205"/>
        <v>152.5</v>
      </c>
      <c r="Q3326" s="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4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5">
        <f t="shared" si="204"/>
        <v>1.125</v>
      </c>
      <c r="P3327" s="5">
        <f t="shared" si="205"/>
        <v>30</v>
      </c>
      <c r="Q3327" s="6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4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5">
        <f t="shared" si="204"/>
        <v>1.0137499999999999</v>
      </c>
      <c r="P3328" s="5">
        <f t="shared" si="205"/>
        <v>142.28070175438597</v>
      </c>
      <c r="Q3328" s="6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4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5">
        <f t="shared" si="204"/>
        <v>1.0125</v>
      </c>
      <c r="P3329" s="5">
        <f t="shared" si="205"/>
        <v>24.545454545454547</v>
      </c>
      <c r="Q3329" s="6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4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5">
        <f t="shared" si="204"/>
        <v>1.4638888888888888</v>
      </c>
      <c r="P3330" s="5">
        <f t="shared" si="205"/>
        <v>292.77777777777777</v>
      </c>
      <c r="Q3330" s="6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4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5">
        <f t="shared" ref="O3331:O3394" si="208">(E3331/D3331)</f>
        <v>1.1679999999999999</v>
      </c>
      <c r="P3331" s="5">
        <f t="shared" ref="P3331:P3394" si="209">(E3331/L3331)</f>
        <v>44.92307692307692</v>
      </c>
      <c r="Q3331" s="6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4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5">
        <f t="shared" si="208"/>
        <v>1.0626666666666666</v>
      </c>
      <c r="P3332" s="5">
        <f t="shared" si="209"/>
        <v>23.10144927536232</v>
      </c>
      <c r="Q3332" s="6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4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5">
        <f t="shared" si="208"/>
        <v>1.0451999999999999</v>
      </c>
      <c r="P3333" s="5">
        <f t="shared" si="209"/>
        <v>80.400000000000006</v>
      </c>
      <c r="Q3333" s="6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5">
        <f t="shared" si="208"/>
        <v>1</v>
      </c>
      <c r="P3334" s="5">
        <f t="shared" si="209"/>
        <v>72.289156626506028</v>
      </c>
      <c r="Q3334" s="6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4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5">
        <f t="shared" si="208"/>
        <v>1.0457142857142858</v>
      </c>
      <c r="P3335" s="5">
        <f t="shared" si="209"/>
        <v>32.972972972972975</v>
      </c>
      <c r="Q3335" s="6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4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5">
        <f t="shared" si="208"/>
        <v>1.3862051149573753</v>
      </c>
      <c r="P3336" s="5">
        <f t="shared" si="209"/>
        <v>116.65217391304348</v>
      </c>
      <c r="Q3336" s="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4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5">
        <f t="shared" si="208"/>
        <v>1.0032000000000001</v>
      </c>
      <c r="P3337" s="5">
        <f t="shared" si="209"/>
        <v>79.61904761904762</v>
      </c>
      <c r="Q3337" s="6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4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5">
        <f t="shared" si="208"/>
        <v>1</v>
      </c>
      <c r="P3338" s="5">
        <f t="shared" si="209"/>
        <v>27.777777777777779</v>
      </c>
      <c r="Q3338" s="6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4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5">
        <f t="shared" si="208"/>
        <v>1.1020000000000001</v>
      </c>
      <c r="P3339" s="5">
        <f t="shared" si="209"/>
        <v>81.029411764705884</v>
      </c>
      <c r="Q3339" s="6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4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5">
        <f t="shared" si="208"/>
        <v>1.0218</v>
      </c>
      <c r="P3340" s="5">
        <f t="shared" si="209"/>
        <v>136.84821428571428</v>
      </c>
      <c r="Q3340" s="6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4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5">
        <f t="shared" si="208"/>
        <v>1.0435000000000001</v>
      </c>
      <c r="P3341" s="5">
        <f t="shared" si="209"/>
        <v>177.61702127659575</v>
      </c>
      <c r="Q3341" s="6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4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5">
        <f t="shared" si="208"/>
        <v>1.3816666666666666</v>
      </c>
      <c r="P3342" s="5">
        <f t="shared" si="209"/>
        <v>109.07894736842105</v>
      </c>
      <c r="Q3342" s="6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4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5">
        <f t="shared" si="208"/>
        <v>1</v>
      </c>
      <c r="P3343" s="5">
        <f t="shared" si="209"/>
        <v>119.64285714285714</v>
      </c>
      <c r="Q3343" s="6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5">
        <f t="shared" si="208"/>
        <v>1.0166666666666666</v>
      </c>
      <c r="P3344" s="5">
        <f t="shared" si="209"/>
        <v>78.205128205128204</v>
      </c>
      <c r="Q3344" s="6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4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5">
        <f t="shared" si="208"/>
        <v>1.7142857142857142</v>
      </c>
      <c r="P3345" s="5">
        <f t="shared" si="209"/>
        <v>52.173913043478258</v>
      </c>
      <c r="Q3345" s="6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4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5">
        <f t="shared" si="208"/>
        <v>1.0144444444444445</v>
      </c>
      <c r="P3346" s="5">
        <f t="shared" si="209"/>
        <v>114.125</v>
      </c>
      <c r="Q3346" s="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4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5">
        <f t="shared" si="208"/>
        <v>1.3</v>
      </c>
      <c r="P3347" s="5">
        <f t="shared" si="209"/>
        <v>50</v>
      </c>
      <c r="Q3347" s="6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4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5">
        <f t="shared" si="208"/>
        <v>1.1000000000000001</v>
      </c>
      <c r="P3348" s="5">
        <f t="shared" si="209"/>
        <v>91.666666666666671</v>
      </c>
      <c r="Q3348" s="6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4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5">
        <f t="shared" si="208"/>
        <v>1.1944999999999999</v>
      </c>
      <c r="P3349" s="5">
        <f t="shared" si="209"/>
        <v>108.59090909090909</v>
      </c>
      <c r="Q3349" s="6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4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5">
        <f t="shared" si="208"/>
        <v>1.002909090909091</v>
      </c>
      <c r="P3350" s="5">
        <f t="shared" si="209"/>
        <v>69.822784810126578</v>
      </c>
      <c r="Q3350" s="6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4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5">
        <f t="shared" si="208"/>
        <v>1.534</v>
      </c>
      <c r="P3351" s="5">
        <f t="shared" si="209"/>
        <v>109.57142857142857</v>
      </c>
      <c r="Q3351" s="6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4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5">
        <f t="shared" si="208"/>
        <v>1.0442857142857143</v>
      </c>
      <c r="P3352" s="5">
        <f t="shared" si="209"/>
        <v>71.666666666666671</v>
      </c>
      <c r="Q3352" s="6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4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5">
        <f t="shared" si="208"/>
        <v>1.0109999999999999</v>
      </c>
      <c r="P3353" s="5">
        <f t="shared" si="209"/>
        <v>93.611111111111114</v>
      </c>
      <c r="Q3353" s="6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5">
        <f t="shared" si="208"/>
        <v>1.0751999999999999</v>
      </c>
      <c r="P3354" s="5">
        <f t="shared" si="209"/>
        <v>76.8</v>
      </c>
      <c r="Q3354" s="6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4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5">
        <f t="shared" si="208"/>
        <v>3.15</v>
      </c>
      <c r="P3355" s="5">
        <f t="shared" si="209"/>
        <v>35.795454545454547</v>
      </c>
      <c r="Q3355" s="6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4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5">
        <f t="shared" si="208"/>
        <v>1.0193333333333334</v>
      </c>
      <c r="P3356" s="5">
        <f t="shared" si="209"/>
        <v>55.6</v>
      </c>
      <c r="Q3356" s="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4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5">
        <f t="shared" si="208"/>
        <v>1.2628571428571429</v>
      </c>
      <c r="P3357" s="5">
        <f t="shared" si="209"/>
        <v>147.33333333333334</v>
      </c>
      <c r="Q3357" s="6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4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5">
        <f t="shared" si="208"/>
        <v>1.014</v>
      </c>
      <c r="P3358" s="5">
        <f t="shared" si="209"/>
        <v>56.333333333333336</v>
      </c>
      <c r="Q3358" s="6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4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5">
        <f t="shared" si="208"/>
        <v>1.01</v>
      </c>
      <c r="P3359" s="5">
        <f t="shared" si="209"/>
        <v>96.19047619047619</v>
      </c>
      <c r="Q3359" s="6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4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5">
        <f t="shared" si="208"/>
        <v>1.0299</v>
      </c>
      <c r="P3360" s="5">
        <f t="shared" si="209"/>
        <v>63.574074074074076</v>
      </c>
      <c r="Q3360" s="6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4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5">
        <f t="shared" si="208"/>
        <v>1.0625</v>
      </c>
      <c r="P3361" s="5">
        <f t="shared" si="209"/>
        <v>184.78260869565219</v>
      </c>
      <c r="Q3361" s="6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4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5">
        <f t="shared" si="208"/>
        <v>1.0137777777777779</v>
      </c>
      <c r="P3362" s="5">
        <f t="shared" si="209"/>
        <v>126.72222222222223</v>
      </c>
      <c r="Q3362" s="6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4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5">
        <f t="shared" si="208"/>
        <v>1.1346000000000001</v>
      </c>
      <c r="P3363" s="5">
        <f t="shared" si="209"/>
        <v>83.42647058823529</v>
      </c>
      <c r="Q3363" s="6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5">
        <f t="shared" si="208"/>
        <v>2.1800000000000002</v>
      </c>
      <c r="P3364" s="5">
        <f t="shared" si="209"/>
        <v>54.5</v>
      </c>
      <c r="Q3364" s="6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4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5">
        <f t="shared" si="208"/>
        <v>1.0141935483870967</v>
      </c>
      <c r="P3365" s="5">
        <f t="shared" si="209"/>
        <v>302.30769230769232</v>
      </c>
      <c r="Q3365" s="6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4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5">
        <f t="shared" si="208"/>
        <v>1.0593333333333332</v>
      </c>
      <c r="P3366" s="5">
        <f t="shared" si="209"/>
        <v>44.138888888888886</v>
      </c>
      <c r="Q3366" s="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4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5">
        <f t="shared" si="208"/>
        <v>1.04</v>
      </c>
      <c r="P3367" s="5">
        <f t="shared" si="209"/>
        <v>866.66666666666663</v>
      </c>
      <c r="Q3367" s="6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4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5">
        <f t="shared" si="208"/>
        <v>2.21</v>
      </c>
      <c r="P3368" s="5">
        <f t="shared" si="209"/>
        <v>61.388888888888886</v>
      </c>
      <c r="Q3368" s="6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4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5">
        <f t="shared" si="208"/>
        <v>1.1866666666666668</v>
      </c>
      <c r="P3369" s="5">
        <f t="shared" si="209"/>
        <v>29.666666666666668</v>
      </c>
      <c r="Q3369" s="6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4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5">
        <f t="shared" si="208"/>
        <v>1.046</v>
      </c>
      <c r="P3370" s="5">
        <f t="shared" si="209"/>
        <v>45.478260869565219</v>
      </c>
      <c r="Q3370" s="6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4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5">
        <f t="shared" si="208"/>
        <v>1.0389999999999999</v>
      </c>
      <c r="P3371" s="5">
        <f t="shared" si="209"/>
        <v>96.203703703703709</v>
      </c>
      <c r="Q3371" s="6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4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5">
        <f t="shared" si="208"/>
        <v>1.1773333333333333</v>
      </c>
      <c r="P3372" s="5">
        <f t="shared" si="209"/>
        <v>67.92307692307692</v>
      </c>
      <c r="Q3372" s="6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4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5">
        <f t="shared" si="208"/>
        <v>1.385</v>
      </c>
      <c r="P3373" s="5">
        <f t="shared" si="209"/>
        <v>30.777777777777779</v>
      </c>
      <c r="Q3373" s="6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5">
        <f t="shared" si="208"/>
        <v>1.0349999999999999</v>
      </c>
      <c r="P3374" s="5">
        <f t="shared" si="209"/>
        <v>38.333333333333336</v>
      </c>
      <c r="Q3374" s="6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4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5">
        <f t="shared" si="208"/>
        <v>1.0024999999999999</v>
      </c>
      <c r="P3375" s="5">
        <f t="shared" si="209"/>
        <v>66.833333333333329</v>
      </c>
      <c r="Q3375" s="6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4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5">
        <f t="shared" si="208"/>
        <v>1.0657142857142856</v>
      </c>
      <c r="P3376" s="5">
        <f t="shared" si="209"/>
        <v>71.730769230769226</v>
      </c>
      <c r="Q3376" s="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4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5">
        <f t="shared" si="208"/>
        <v>1</v>
      </c>
      <c r="P3377" s="5">
        <f t="shared" si="209"/>
        <v>176.47058823529412</v>
      </c>
      <c r="Q3377" s="6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4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5">
        <f t="shared" si="208"/>
        <v>1.0001249999999999</v>
      </c>
      <c r="P3378" s="5">
        <f t="shared" si="209"/>
        <v>421.10526315789474</v>
      </c>
      <c r="Q3378" s="6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4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5">
        <f t="shared" si="208"/>
        <v>1.0105</v>
      </c>
      <c r="P3379" s="5">
        <f t="shared" si="209"/>
        <v>104.98701298701299</v>
      </c>
      <c r="Q3379" s="6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4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5">
        <f t="shared" si="208"/>
        <v>1.0763636363636364</v>
      </c>
      <c r="P3380" s="5">
        <f t="shared" si="209"/>
        <v>28.19047619047619</v>
      </c>
      <c r="Q3380" s="6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4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5">
        <f t="shared" si="208"/>
        <v>1.0365</v>
      </c>
      <c r="P3381" s="5">
        <f t="shared" si="209"/>
        <v>54.55263157894737</v>
      </c>
      <c r="Q3381" s="6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4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5">
        <f t="shared" si="208"/>
        <v>1.0443333333333333</v>
      </c>
      <c r="P3382" s="5">
        <f t="shared" si="209"/>
        <v>111.89285714285714</v>
      </c>
      <c r="Q3382" s="6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4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5">
        <f t="shared" si="208"/>
        <v>1.0225</v>
      </c>
      <c r="P3383" s="5">
        <f t="shared" si="209"/>
        <v>85.208333333333329</v>
      </c>
      <c r="Q3383" s="6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5">
        <f t="shared" si="208"/>
        <v>1.0074285714285713</v>
      </c>
      <c r="P3384" s="5">
        <f t="shared" si="209"/>
        <v>76.652173913043484</v>
      </c>
      <c r="Q3384" s="6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4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5">
        <f t="shared" si="208"/>
        <v>1.1171428571428572</v>
      </c>
      <c r="P3385" s="5">
        <f t="shared" si="209"/>
        <v>65.166666666666671</v>
      </c>
      <c r="Q3385" s="6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4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5">
        <f t="shared" si="208"/>
        <v>1.0001100000000001</v>
      </c>
      <c r="P3386" s="5">
        <f t="shared" si="209"/>
        <v>93.760312499999998</v>
      </c>
      <c r="Q3386" s="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4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5">
        <f t="shared" si="208"/>
        <v>1</v>
      </c>
      <c r="P3387" s="5">
        <f t="shared" si="209"/>
        <v>133.33333333333334</v>
      </c>
      <c r="Q3387" s="6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4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5">
        <f t="shared" si="208"/>
        <v>1.05</v>
      </c>
      <c r="P3388" s="5">
        <f t="shared" si="209"/>
        <v>51.219512195121951</v>
      </c>
      <c r="Q3388" s="6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4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5">
        <f t="shared" si="208"/>
        <v>1.1686666666666667</v>
      </c>
      <c r="P3389" s="5">
        <f t="shared" si="209"/>
        <v>100.17142857142858</v>
      </c>
      <c r="Q3389" s="6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4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5">
        <f t="shared" si="208"/>
        <v>1.038</v>
      </c>
      <c r="P3390" s="5">
        <f t="shared" si="209"/>
        <v>34.6</v>
      </c>
      <c r="Q3390" s="6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4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5">
        <f t="shared" si="208"/>
        <v>1.145</v>
      </c>
      <c r="P3391" s="5">
        <f t="shared" si="209"/>
        <v>184.67741935483872</v>
      </c>
      <c r="Q3391" s="6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4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5">
        <f t="shared" si="208"/>
        <v>1.024</v>
      </c>
      <c r="P3392" s="5">
        <f t="shared" si="209"/>
        <v>69.818181818181813</v>
      </c>
      <c r="Q3392" s="6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4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5">
        <f t="shared" si="208"/>
        <v>2.23</v>
      </c>
      <c r="P3393" s="5">
        <f t="shared" si="209"/>
        <v>61.944444444444443</v>
      </c>
      <c r="Q3393" s="6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5">
        <f t="shared" si="208"/>
        <v>1</v>
      </c>
      <c r="P3394" s="5">
        <f t="shared" si="209"/>
        <v>41.666666666666664</v>
      </c>
      <c r="Q3394" s="6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4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5">
        <f t="shared" ref="O3395:O3458" si="212">(E3395/D3395)</f>
        <v>1.0580000000000001</v>
      </c>
      <c r="P3395" s="5">
        <f t="shared" ref="P3395:P3458" si="213">(E3395/L3395)</f>
        <v>36.06818181818182</v>
      </c>
      <c r="Q3395" s="6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4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5">
        <f t="shared" si="212"/>
        <v>1.4236363636363636</v>
      </c>
      <c r="P3396" s="5">
        <f t="shared" si="213"/>
        <v>29</v>
      </c>
      <c r="Q3396" s="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4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5">
        <f t="shared" si="212"/>
        <v>1.84</v>
      </c>
      <c r="P3397" s="5">
        <f t="shared" si="213"/>
        <v>24.210526315789473</v>
      </c>
      <c r="Q3397" s="6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4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5">
        <f t="shared" si="212"/>
        <v>1.0433333333333332</v>
      </c>
      <c r="P3398" s="5">
        <f t="shared" si="213"/>
        <v>55.892857142857146</v>
      </c>
      <c r="Q3398" s="6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4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5">
        <f t="shared" si="212"/>
        <v>1.1200000000000001</v>
      </c>
      <c r="P3399" s="5">
        <f t="shared" si="213"/>
        <v>11.666666666666666</v>
      </c>
      <c r="Q3399" s="6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4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5">
        <f t="shared" si="212"/>
        <v>1.1107499999999999</v>
      </c>
      <c r="P3400" s="5">
        <f t="shared" si="213"/>
        <v>68.353846153846149</v>
      </c>
      <c r="Q3400" s="6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4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5">
        <f t="shared" si="212"/>
        <v>1.0375000000000001</v>
      </c>
      <c r="P3401" s="5">
        <f t="shared" si="213"/>
        <v>27.065217391304348</v>
      </c>
      <c r="Q3401" s="6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4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5">
        <f t="shared" si="212"/>
        <v>1.0041</v>
      </c>
      <c r="P3402" s="5">
        <f t="shared" si="213"/>
        <v>118.12941176470588</v>
      </c>
      <c r="Q3402" s="6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4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5">
        <f t="shared" si="212"/>
        <v>1.0186206896551724</v>
      </c>
      <c r="P3403" s="5">
        <f t="shared" si="213"/>
        <v>44.757575757575758</v>
      </c>
      <c r="Q3403" s="6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5">
        <f t="shared" si="212"/>
        <v>1.0976666666666666</v>
      </c>
      <c r="P3404" s="5">
        <f t="shared" si="213"/>
        <v>99.787878787878782</v>
      </c>
      <c r="Q3404" s="6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4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5">
        <f t="shared" si="212"/>
        <v>1</v>
      </c>
      <c r="P3405" s="5">
        <f t="shared" si="213"/>
        <v>117.64705882352941</v>
      </c>
      <c r="Q3405" s="6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4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5">
        <f t="shared" si="212"/>
        <v>1.22</v>
      </c>
      <c r="P3406" s="5">
        <f t="shared" si="213"/>
        <v>203.33333333333334</v>
      </c>
      <c r="Q3406" s="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4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5">
        <f t="shared" si="212"/>
        <v>1.3757142857142857</v>
      </c>
      <c r="P3407" s="5">
        <f t="shared" si="213"/>
        <v>28.323529411764707</v>
      </c>
      <c r="Q3407" s="6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4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5">
        <f t="shared" si="212"/>
        <v>1.0031000000000001</v>
      </c>
      <c r="P3408" s="5">
        <f t="shared" si="213"/>
        <v>110.23076923076923</v>
      </c>
      <c r="Q3408" s="6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4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5">
        <f t="shared" si="212"/>
        <v>1.071</v>
      </c>
      <c r="P3409" s="5">
        <f t="shared" si="213"/>
        <v>31.970149253731343</v>
      </c>
      <c r="Q3409" s="6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4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5">
        <f t="shared" si="212"/>
        <v>2.11</v>
      </c>
      <c r="P3410" s="5">
        <f t="shared" si="213"/>
        <v>58.611111111111114</v>
      </c>
      <c r="Q3410" s="6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4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5">
        <f t="shared" si="212"/>
        <v>1.236</v>
      </c>
      <c r="P3411" s="5">
        <f t="shared" si="213"/>
        <v>29.428571428571427</v>
      </c>
      <c r="Q3411" s="6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4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5">
        <f t="shared" si="212"/>
        <v>1.085</v>
      </c>
      <c r="P3412" s="5">
        <f t="shared" si="213"/>
        <v>81.375</v>
      </c>
      <c r="Q3412" s="6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4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5">
        <f t="shared" si="212"/>
        <v>1.0356666666666667</v>
      </c>
      <c r="P3413" s="5">
        <f t="shared" si="213"/>
        <v>199.16666666666666</v>
      </c>
      <c r="Q3413" s="6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5">
        <f t="shared" si="212"/>
        <v>1</v>
      </c>
      <c r="P3414" s="5">
        <f t="shared" si="213"/>
        <v>115.38461538461539</v>
      </c>
      <c r="Q3414" s="6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4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5">
        <f t="shared" si="212"/>
        <v>1.3</v>
      </c>
      <c r="P3415" s="5">
        <f t="shared" si="213"/>
        <v>46.428571428571431</v>
      </c>
      <c r="Q3415" s="6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4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5">
        <f t="shared" si="212"/>
        <v>1.0349999999999999</v>
      </c>
      <c r="P3416" s="5">
        <f t="shared" si="213"/>
        <v>70.568181818181813</v>
      </c>
      <c r="Q3416" s="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4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5">
        <f t="shared" si="212"/>
        <v>1</v>
      </c>
      <c r="P3417" s="5">
        <f t="shared" si="213"/>
        <v>22.222222222222221</v>
      </c>
      <c r="Q3417" s="6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4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5">
        <f t="shared" si="212"/>
        <v>1.196</v>
      </c>
      <c r="P3418" s="5">
        <f t="shared" si="213"/>
        <v>159.46666666666667</v>
      </c>
      <c r="Q3418" s="6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4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5">
        <f t="shared" si="212"/>
        <v>1.0000058823529412</v>
      </c>
      <c r="P3419" s="5">
        <f t="shared" si="213"/>
        <v>37.777999999999999</v>
      </c>
      <c r="Q3419" s="6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4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5">
        <f t="shared" si="212"/>
        <v>1.00875</v>
      </c>
      <c r="P3420" s="5">
        <f t="shared" si="213"/>
        <v>72.053571428571431</v>
      </c>
      <c r="Q3420" s="6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4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5">
        <f t="shared" si="212"/>
        <v>1.0654545454545454</v>
      </c>
      <c r="P3421" s="5">
        <f t="shared" si="213"/>
        <v>63.695652173913047</v>
      </c>
      <c r="Q3421" s="6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4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5">
        <f t="shared" si="212"/>
        <v>1.38</v>
      </c>
      <c r="P3422" s="5">
        <f t="shared" si="213"/>
        <v>28.411764705882351</v>
      </c>
      <c r="Q3422" s="6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4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5">
        <f t="shared" si="212"/>
        <v>1.0115000000000001</v>
      </c>
      <c r="P3423" s="5">
        <f t="shared" si="213"/>
        <v>103.21428571428571</v>
      </c>
      <c r="Q3423" s="6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5">
        <f t="shared" si="212"/>
        <v>1.091</v>
      </c>
      <c r="P3424" s="5">
        <f t="shared" si="213"/>
        <v>71.152173913043484</v>
      </c>
      <c r="Q3424" s="6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4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5">
        <f t="shared" si="212"/>
        <v>1.4</v>
      </c>
      <c r="P3425" s="5">
        <f t="shared" si="213"/>
        <v>35</v>
      </c>
      <c r="Q3425" s="6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4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5">
        <f t="shared" si="212"/>
        <v>1.0358333333333334</v>
      </c>
      <c r="P3426" s="5">
        <f t="shared" si="213"/>
        <v>81.776315789473685</v>
      </c>
      <c r="Q3426" s="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4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5">
        <f t="shared" si="212"/>
        <v>1.0297033333333332</v>
      </c>
      <c r="P3427" s="5">
        <f t="shared" si="213"/>
        <v>297.02980769230766</v>
      </c>
      <c r="Q3427" s="6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4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5">
        <f t="shared" si="212"/>
        <v>1.0813333333333333</v>
      </c>
      <c r="P3428" s="5">
        <f t="shared" si="213"/>
        <v>46.609195402298852</v>
      </c>
      <c r="Q3428" s="6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4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5">
        <f t="shared" si="212"/>
        <v>1</v>
      </c>
      <c r="P3429" s="5">
        <f t="shared" si="213"/>
        <v>51.724137931034484</v>
      </c>
      <c r="Q3429" s="6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4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5">
        <f t="shared" si="212"/>
        <v>1.0275000000000001</v>
      </c>
      <c r="P3430" s="5">
        <f t="shared" si="213"/>
        <v>40.294117647058826</v>
      </c>
      <c r="Q3430" s="6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4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5">
        <f t="shared" si="212"/>
        <v>1.3</v>
      </c>
      <c r="P3431" s="5">
        <f t="shared" si="213"/>
        <v>16.25</v>
      </c>
      <c r="Q3431" s="6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4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5">
        <f t="shared" si="212"/>
        <v>1.0854949999999999</v>
      </c>
      <c r="P3432" s="5">
        <f t="shared" si="213"/>
        <v>30.152638888888887</v>
      </c>
      <c r="Q3432" s="6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4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5">
        <f t="shared" si="212"/>
        <v>1</v>
      </c>
      <c r="P3433" s="5">
        <f t="shared" si="213"/>
        <v>95.238095238095241</v>
      </c>
      <c r="Q3433" s="6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5">
        <f t="shared" si="212"/>
        <v>1.0965</v>
      </c>
      <c r="P3434" s="5">
        <f t="shared" si="213"/>
        <v>52.214285714285715</v>
      </c>
      <c r="Q3434" s="6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4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5">
        <f t="shared" si="212"/>
        <v>1.0026315789473683</v>
      </c>
      <c r="P3435" s="5">
        <f t="shared" si="213"/>
        <v>134.1549295774648</v>
      </c>
      <c r="Q3435" s="6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4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5">
        <f t="shared" si="212"/>
        <v>1.0555000000000001</v>
      </c>
      <c r="P3436" s="5">
        <f t="shared" si="213"/>
        <v>62.827380952380949</v>
      </c>
      <c r="Q3436" s="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4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5">
        <f t="shared" si="212"/>
        <v>1.1200000000000001</v>
      </c>
      <c r="P3437" s="5">
        <f t="shared" si="213"/>
        <v>58.94736842105263</v>
      </c>
      <c r="Q3437" s="6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4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5">
        <f t="shared" si="212"/>
        <v>1.0589999999999999</v>
      </c>
      <c r="P3438" s="5">
        <f t="shared" si="213"/>
        <v>143.1081081081081</v>
      </c>
      <c r="Q3438" s="6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4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5">
        <f t="shared" si="212"/>
        <v>1.01</v>
      </c>
      <c r="P3439" s="5">
        <f t="shared" si="213"/>
        <v>84.166666666666671</v>
      </c>
      <c r="Q3439" s="6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4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5">
        <f t="shared" si="212"/>
        <v>1.042</v>
      </c>
      <c r="P3440" s="5">
        <f t="shared" si="213"/>
        <v>186.07142857142858</v>
      </c>
      <c r="Q3440" s="6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4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5">
        <f t="shared" si="212"/>
        <v>1.3467833333333334</v>
      </c>
      <c r="P3441" s="5">
        <f t="shared" si="213"/>
        <v>89.785555555555561</v>
      </c>
      <c r="Q3441" s="6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4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5">
        <f t="shared" si="212"/>
        <v>1.052184</v>
      </c>
      <c r="P3442" s="5">
        <f t="shared" si="213"/>
        <v>64.157560975609755</v>
      </c>
      <c r="Q3442" s="6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4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5">
        <f t="shared" si="212"/>
        <v>1.026</v>
      </c>
      <c r="P3443" s="5">
        <f t="shared" si="213"/>
        <v>59.651162790697676</v>
      </c>
      <c r="Q3443" s="6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5">
        <f t="shared" si="212"/>
        <v>1</v>
      </c>
      <c r="P3444" s="5">
        <f t="shared" si="213"/>
        <v>31.25</v>
      </c>
      <c r="Q3444" s="6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4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5">
        <f t="shared" si="212"/>
        <v>1.855</v>
      </c>
      <c r="P3445" s="5">
        <f t="shared" si="213"/>
        <v>41.222222222222221</v>
      </c>
      <c r="Q3445" s="6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4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5">
        <f t="shared" si="212"/>
        <v>2.89</v>
      </c>
      <c r="P3446" s="5">
        <f t="shared" si="213"/>
        <v>43.35</v>
      </c>
      <c r="Q3446" s="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4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5">
        <f t="shared" si="212"/>
        <v>1</v>
      </c>
      <c r="P3447" s="5">
        <f t="shared" si="213"/>
        <v>64.516129032258064</v>
      </c>
      <c r="Q3447" s="6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4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5">
        <f t="shared" si="212"/>
        <v>1.0820000000000001</v>
      </c>
      <c r="P3448" s="5">
        <f t="shared" si="213"/>
        <v>43.28</v>
      </c>
      <c r="Q3448" s="6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4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5">
        <f t="shared" si="212"/>
        <v>1.0780000000000001</v>
      </c>
      <c r="P3449" s="5">
        <f t="shared" si="213"/>
        <v>77</v>
      </c>
      <c r="Q3449" s="6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4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5">
        <f t="shared" si="212"/>
        <v>1.0976190476190477</v>
      </c>
      <c r="P3450" s="5">
        <f t="shared" si="213"/>
        <v>51.222222222222221</v>
      </c>
      <c r="Q3450" s="6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4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5">
        <f t="shared" si="212"/>
        <v>1.70625</v>
      </c>
      <c r="P3451" s="5">
        <f t="shared" si="213"/>
        <v>68.25</v>
      </c>
      <c r="Q3451" s="6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4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5">
        <f t="shared" si="212"/>
        <v>1.52</v>
      </c>
      <c r="P3452" s="5">
        <f t="shared" si="213"/>
        <v>19.487179487179485</v>
      </c>
      <c r="Q3452" s="6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4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5">
        <f t="shared" si="212"/>
        <v>1.0123076923076924</v>
      </c>
      <c r="P3453" s="5">
        <f t="shared" si="213"/>
        <v>41.125</v>
      </c>
      <c r="Q3453" s="6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5">
        <f t="shared" si="212"/>
        <v>1.532</v>
      </c>
      <c r="P3454" s="5">
        <f t="shared" si="213"/>
        <v>41.405405405405403</v>
      </c>
      <c r="Q3454" s="6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4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5">
        <f t="shared" si="212"/>
        <v>1.2833333333333334</v>
      </c>
      <c r="P3455" s="5">
        <f t="shared" si="213"/>
        <v>27.5</v>
      </c>
      <c r="Q3455" s="6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4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5">
        <f t="shared" si="212"/>
        <v>1.0071428571428571</v>
      </c>
      <c r="P3456" s="5">
        <f t="shared" si="213"/>
        <v>33.571428571428569</v>
      </c>
      <c r="Q3456" s="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4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5">
        <f t="shared" si="212"/>
        <v>1.0065</v>
      </c>
      <c r="P3457" s="5">
        <f t="shared" si="213"/>
        <v>145.86956521739131</v>
      </c>
      <c r="Q3457" s="6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4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5">
        <f t="shared" si="212"/>
        <v>1.913</v>
      </c>
      <c r="P3458" s="5">
        <f t="shared" si="213"/>
        <v>358.6875</v>
      </c>
      <c r="Q3458" s="6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4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5">
        <f t="shared" ref="O3459:O3522" si="216">(E3459/D3459)</f>
        <v>1.4019999999999999</v>
      </c>
      <c r="P3459" s="5">
        <f t="shared" ref="P3459:P3522" si="217">(E3459/L3459)</f>
        <v>50.981818181818184</v>
      </c>
      <c r="Q3459" s="6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4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5">
        <f t="shared" si="216"/>
        <v>1.2433537832310839</v>
      </c>
      <c r="P3460" s="5">
        <f t="shared" si="217"/>
        <v>45.037037037037038</v>
      </c>
      <c r="Q3460" s="6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4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5">
        <f t="shared" si="216"/>
        <v>1.262</v>
      </c>
      <c r="P3461" s="5">
        <f t="shared" si="217"/>
        <v>17.527777777777779</v>
      </c>
      <c r="Q3461" s="6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4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5">
        <f t="shared" si="216"/>
        <v>1.9</v>
      </c>
      <c r="P3462" s="5">
        <f t="shared" si="217"/>
        <v>50</v>
      </c>
      <c r="Q3462" s="6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4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5">
        <f t="shared" si="216"/>
        <v>1.39</v>
      </c>
      <c r="P3463" s="5">
        <f t="shared" si="217"/>
        <v>57.916666666666664</v>
      </c>
      <c r="Q3463" s="6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5">
        <f t="shared" si="216"/>
        <v>2.02</v>
      </c>
      <c r="P3464" s="5">
        <f t="shared" si="217"/>
        <v>29.705882352941178</v>
      </c>
      <c r="Q3464" s="6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4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5">
        <f t="shared" si="216"/>
        <v>1.0338000000000001</v>
      </c>
      <c r="P3465" s="5">
        <f t="shared" si="217"/>
        <v>90.684210526315795</v>
      </c>
      <c r="Q3465" s="6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4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5">
        <f t="shared" si="216"/>
        <v>1.023236</v>
      </c>
      <c r="P3466" s="5">
        <f t="shared" si="217"/>
        <v>55.012688172043013</v>
      </c>
      <c r="Q3466" s="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4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5">
        <f t="shared" si="216"/>
        <v>1.03</v>
      </c>
      <c r="P3467" s="5">
        <f t="shared" si="217"/>
        <v>57.222222222222221</v>
      </c>
      <c r="Q3467" s="6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4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5">
        <f t="shared" si="216"/>
        <v>1.2714285714285714</v>
      </c>
      <c r="P3468" s="5">
        <f t="shared" si="217"/>
        <v>72.950819672131146</v>
      </c>
      <c r="Q3468" s="6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4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5">
        <f t="shared" si="216"/>
        <v>1.01</v>
      </c>
      <c r="P3469" s="5">
        <f t="shared" si="217"/>
        <v>64.468085106382972</v>
      </c>
      <c r="Q3469" s="6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4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5">
        <f t="shared" si="216"/>
        <v>1.2178</v>
      </c>
      <c r="P3470" s="5">
        <f t="shared" si="217"/>
        <v>716.35294117647061</v>
      </c>
      <c r="Q3470" s="6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4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5">
        <f t="shared" si="216"/>
        <v>1.1339285714285714</v>
      </c>
      <c r="P3471" s="5">
        <f t="shared" si="217"/>
        <v>50.396825396825399</v>
      </c>
      <c r="Q3471" s="6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4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5">
        <f t="shared" si="216"/>
        <v>1.5</v>
      </c>
      <c r="P3472" s="5">
        <f t="shared" si="217"/>
        <v>41.666666666666664</v>
      </c>
      <c r="Q3472" s="6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4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5">
        <f t="shared" si="216"/>
        <v>2.1459999999999999</v>
      </c>
      <c r="P3473" s="5">
        <f t="shared" si="217"/>
        <v>35.766666666666666</v>
      </c>
      <c r="Q3473" s="6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5">
        <f t="shared" si="216"/>
        <v>1.0205</v>
      </c>
      <c r="P3474" s="5">
        <f t="shared" si="217"/>
        <v>88.739130434782609</v>
      </c>
      <c r="Q3474" s="6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4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5">
        <f t="shared" si="216"/>
        <v>1</v>
      </c>
      <c r="P3475" s="5">
        <f t="shared" si="217"/>
        <v>148.4848484848485</v>
      </c>
      <c r="Q3475" s="6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4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5">
        <f t="shared" si="216"/>
        <v>1.01</v>
      </c>
      <c r="P3476" s="5">
        <f t="shared" si="217"/>
        <v>51.794871794871796</v>
      </c>
      <c r="Q3476" s="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4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5">
        <f t="shared" si="216"/>
        <v>1.1333333333333333</v>
      </c>
      <c r="P3477" s="5">
        <f t="shared" si="217"/>
        <v>20</v>
      </c>
      <c r="Q3477" s="6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4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5">
        <f t="shared" si="216"/>
        <v>1.04</v>
      </c>
      <c r="P3478" s="5">
        <f t="shared" si="217"/>
        <v>52</v>
      </c>
      <c r="Q3478" s="6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4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5">
        <f t="shared" si="216"/>
        <v>1.1533333333333333</v>
      </c>
      <c r="P3479" s="5">
        <f t="shared" si="217"/>
        <v>53.230769230769234</v>
      </c>
      <c r="Q3479" s="6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4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5">
        <f t="shared" si="216"/>
        <v>1.1285000000000001</v>
      </c>
      <c r="P3480" s="5">
        <f t="shared" si="217"/>
        <v>39.596491228070178</v>
      </c>
      <c r="Q3480" s="6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4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5">
        <f t="shared" si="216"/>
        <v>1.2786666666666666</v>
      </c>
      <c r="P3481" s="5">
        <f t="shared" si="217"/>
        <v>34.25</v>
      </c>
      <c r="Q3481" s="6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4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5">
        <f t="shared" si="216"/>
        <v>1.4266666666666667</v>
      </c>
      <c r="P3482" s="5">
        <f t="shared" si="217"/>
        <v>164.61538461538461</v>
      </c>
      <c r="Q3482" s="6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4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5">
        <f t="shared" si="216"/>
        <v>1.1879999999999999</v>
      </c>
      <c r="P3483" s="5">
        <f t="shared" si="217"/>
        <v>125.05263157894737</v>
      </c>
      <c r="Q3483" s="6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5">
        <f t="shared" si="216"/>
        <v>1.3833333333333333</v>
      </c>
      <c r="P3484" s="5">
        <f t="shared" si="217"/>
        <v>51.875</v>
      </c>
      <c r="Q3484" s="6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4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5">
        <f t="shared" si="216"/>
        <v>1.599402985074627</v>
      </c>
      <c r="P3485" s="5">
        <f t="shared" si="217"/>
        <v>40.285714285714285</v>
      </c>
      <c r="Q3485" s="6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4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5">
        <f t="shared" si="216"/>
        <v>1.1424000000000001</v>
      </c>
      <c r="P3486" s="5">
        <f t="shared" si="217"/>
        <v>64.909090909090907</v>
      </c>
      <c r="Q3486" s="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4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5">
        <f t="shared" si="216"/>
        <v>1.0060606060606061</v>
      </c>
      <c r="P3487" s="5">
        <f t="shared" si="217"/>
        <v>55.333333333333336</v>
      </c>
      <c r="Q3487" s="6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4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5">
        <f t="shared" si="216"/>
        <v>1.552</v>
      </c>
      <c r="P3488" s="5">
        <f t="shared" si="217"/>
        <v>83.142857142857139</v>
      </c>
      <c r="Q3488" s="6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4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5">
        <f t="shared" si="216"/>
        <v>1.2775000000000001</v>
      </c>
      <c r="P3489" s="5">
        <f t="shared" si="217"/>
        <v>38.712121212121211</v>
      </c>
      <c r="Q3489" s="6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4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5">
        <f t="shared" si="216"/>
        <v>1.212</v>
      </c>
      <c r="P3490" s="5">
        <f t="shared" si="217"/>
        <v>125.37931034482759</v>
      </c>
      <c r="Q3490" s="6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4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5">
        <f t="shared" si="216"/>
        <v>1.127</v>
      </c>
      <c r="P3491" s="5">
        <f t="shared" si="217"/>
        <v>78.263888888888886</v>
      </c>
      <c r="Q3491" s="6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4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5">
        <f t="shared" si="216"/>
        <v>1.2749999999999999</v>
      </c>
      <c r="P3492" s="5">
        <f t="shared" si="217"/>
        <v>47.222222222222221</v>
      </c>
      <c r="Q3492" s="6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4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5">
        <f t="shared" si="216"/>
        <v>1.5820000000000001</v>
      </c>
      <c r="P3493" s="5">
        <f t="shared" si="217"/>
        <v>79.099999999999994</v>
      </c>
      <c r="Q3493" s="6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5">
        <f t="shared" si="216"/>
        <v>1.0526894736842105</v>
      </c>
      <c r="P3494" s="5">
        <f t="shared" si="217"/>
        <v>114.29199999999999</v>
      </c>
      <c r="Q3494" s="6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4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5">
        <f t="shared" si="216"/>
        <v>1</v>
      </c>
      <c r="P3495" s="5">
        <f t="shared" si="217"/>
        <v>51.724137931034484</v>
      </c>
      <c r="Q3495" s="6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4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5">
        <f t="shared" si="216"/>
        <v>1</v>
      </c>
      <c r="P3496" s="5">
        <f t="shared" si="217"/>
        <v>30.76923076923077</v>
      </c>
      <c r="Q3496" s="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4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5">
        <f t="shared" si="216"/>
        <v>1.0686</v>
      </c>
      <c r="P3497" s="5">
        <f t="shared" si="217"/>
        <v>74.208333333333329</v>
      </c>
      <c r="Q3497" s="6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4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5">
        <f t="shared" si="216"/>
        <v>1.244</v>
      </c>
      <c r="P3498" s="5">
        <f t="shared" si="217"/>
        <v>47.846153846153847</v>
      </c>
      <c r="Q3498" s="6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4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5">
        <f t="shared" si="216"/>
        <v>1.0870406189555126</v>
      </c>
      <c r="P3499" s="5">
        <f t="shared" si="217"/>
        <v>34.408163265306122</v>
      </c>
      <c r="Q3499" s="6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4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5">
        <f t="shared" si="216"/>
        <v>1.0242424242424242</v>
      </c>
      <c r="P3500" s="5">
        <f t="shared" si="217"/>
        <v>40.238095238095241</v>
      </c>
      <c r="Q3500" s="6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4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5">
        <f t="shared" si="216"/>
        <v>1.0549999999999999</v>
      </c>
      <c r="P3501" s="5">
        <f t="shared" si="217"/>
        <v>60.285714285714285</v>
      </c>
      <c r="Q3501" s="6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4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5">
        <f t="shared" si="216"/>
        <v>1.0629999999999999</v>
      </c>
      <c r="P3502" s="5">
        <f t="shared" si="217"/>
        <v>25.30952380952381</v>
      </c>
      <c r="Q3502" s="6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4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5">
        <f t="shared" si="216"/>
        <v>1.0066666666666666</v>
      </c>
      <c r="P3503" s="5">
        <f t="shared" si="217"/>
        <v>35.952380952380949</v>
      </c>
      <c r="Q3503" s="6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5">
        <f t="shared" si="216"/>
        <v>1.054</v>
      </c>
      <c r="P3504" s="5">
        <f t="shared" si="217"/>
        <v>136</v>
      </c>
      <c r="Q3504" s="6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4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5">
        <f t="shared" si="216"/>
        <v>1.0755999999999999</v>
      </c>
      <c r="P3505" s="5">
        <f t="shared" si="217"/>
        <v>70.763157894736835</v>
      </c>
      <c r="Q3505" s="6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4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5">
        <f t="shared" si="216"/>
        <v>1</v>
      </c>
      <c r="P3506" s="5">
        <f t="shared" si="217"/>
        <v>125</v>
      </c>
      <c r="Q3506" s="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4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5">
        <f t="shared" si="216"/>
        <v>1.0376000000000001</v>
      </c>
      <c r="P3507" s="5">
        <f t="shared" si="217"/>
        <v>66.512820512820511</v>
      </c>
      <c r="Q3507" s="6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4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5">
        <f t="shared" si="216"/>
        <v>1.0149999999999999</v>
      </c>
      <c r="P3508" s="5">
        <f t="shared" si="217"/>
        <v>105</v>
      </c>
      <c r="Q3508" s="6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4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5">
        <f t="shared" si="216"/>
        <v>1.044</v>
      </c>
      <c r="P3509" s="5">
        <f t="shared" si="217"/>
        <v>145</v>
      </c>
      <c r="Q3509" s="6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4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5">
        <f t="shared" si="216"/>
        <v>1.8</v>
      </c>
      <c r="P3510" s="5">
        <f t="shared" si="217"/>
        <v>12</v>
      </c>
      <c r="Q3510" s="6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4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5">
        <f t="shared" si="216"/>
        <v>1.0633333333333332</v>
      </c>
      <c r="P3511" s="5">
        <f t="shared" si="217"/>
        <v>96.666666666666671</v>
      </c>
      <c r="Q3511" s="6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4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5">
        <f t="shared" si="216"/>
        <v>1.0055555555555555</v>
      </c>
      <c r="P3512" s="5">
        <f t="shared" si="217"/>
        <v>60.333333333333336</v>
      </c>
      <c r="Q3512" s="6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4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5">
        <f t="shared" si="216"/>
        <v>1.012</v>
      </c>
      <c r="P3513" s="5">
        <f t="shared" si="217"/>
        <v>79.89473684210526</v>
      </c>
      <c r="Q3513" s="6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5">
        <f t="shared" si="216"/>
        <v>1</v>
      </c>
      <c r="P3514" s="5">
        <f t="shared" si="217"/>
        <v>58.823529411764703</v>
      </c>
      <c r="Q3514" s="6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4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5">
        <f t="shared" si="216"/>
        <v>1.1839285714285714</v>
      </c>
      <c r="P3515" s="5">
        <f t="shared" si="217"/>
        <v>75.340909090909093</v>
      </c>
      <c r="Q3515" s="6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4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5">
        <f t="shared" si="216"/>
        <v>1.1000000000000001</v>
      </c>
      <c r="P3516" s="5">
        <f t="shared" si="217"/>
        <v>55</v>
      </c>
      <c r="Q3516" s="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4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5">
        <f t="shared" si="216"/>
        <v>1.0266666666666666</v>
      </c>
      <c r="P3517" s="5">
        <f t="shared" si="217"/>
        <v>66.956521739130437</v>
      </c>
      <c r="Q3517" s="6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4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5">
        <f t="shared" si="216"/>
        <v>1</v>
      </c>
      <c r="P3518" s="5">
        <f t="shared" si="217"/>
        <v>227.27272727272728</v>
      </c>
      <c r="Q3518" s="6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4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5">
        <f t="shared" si="216"/>
        <v>1</v>
      </c>
      <c r="P3519" s="5">
        <f t="shared" si="217"/>
        <v>307.69230769230768</v>
      </c>
      <c r="Q3519" s="6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4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5">
        <f t="shared" si="216"/>
        <v>1.10046</v>
      </c>
      <c r="P3520" s="5">
        <f t="shared" si="217"/>
        <v>50.020909090909093</v>
      </c>
      <c r="Q3520" s="6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4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5">
        <f t="shared" si="216"/>
        <v>1.0135000000000001</v>
      </c>
      <c r="P3521" s="5">
        <f t="shared" si="217"/>
        <v>72.392857142857139</v>
      </c>
      <c r="Q3521" s="6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4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5">
        <f t="shared" si="216"/>
        <v>1.0075000000000001</v>
      </c>
      <c r="P3522" s="5">
        <f t="shared" si="217"/>
        <v>95.952380952380949</v>
      </c>
      <c r="Q3522" s="6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4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5">
        <f t="shared" ref="O3523:O3586" si="220">(E3523/D3523)</f>
        <v>1.6942857142857144</v>
      </c>
      <c r="P3523" s="5">
        <f t="shared" ref="P3523:P3586" si="221">(E3523/L3523)</f>
        <v>45.615384615384613</v>
      </c>
      <c r="Q3523" s="6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5">
        <f t="shared" si="220"/>
        <v>1</v>
      </c>
      <c r="P3524" s="5">
        <f t="shared" si="221"/>
        <v>41.029411764705884</v>
      </c>
      <c r="Q3524" s="6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4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5">
        <f t="shared" si="220"/>
        <v>1.1365000000000001</v>
      </c>
      <c r="P3525" s="5">
        <f t="shared" si="221"/>
        <v>56.825000000000003</v>
      </c>
      <c r="Q3525" s="6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4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5">
        <f t="shared" si="220"/>
        <v>1.0156000000000001</v>
      </c>
      <c r="P3526" s="5">
        <f t="shared" si="221"/>
        <v>137.24324324324326</v>
      </c>
      <c r="Q3526" s="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4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5">
        <f t="shared" si="220"/>
        <v>1.06</v>
      </c>
      <c r="P3527" s="5">
        <f t="shared" si="221"/>
        <v>75.714285714285708</v>
      </c>
      <c r="Q3527" s="6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4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5">
        <f t="shared" si="220"/>
        <v>1.02</v>
      </c>
      <c r="P3528" s="5">
        <f t="shared" si="221"/>
        <v>99</v>
      </c>
      <c r="Q3528" s="6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4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5">
        <f t="shared" si="220"/>
        <v>1.1691666666666667</v>
      </c>
      <c r="P3529" s="5">
        <f t="shared" si="221"/>
        <v>81.569767441860463</v>
      </c>
      <c r="Q3529" s="6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4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5">
        <f t="shared" si="220"/>
        <v>1.0115151515151515</v>
      </c>
      <c r="P3530" s="5">
        <f t="shared" si="221"/>
        <v>45.108108108108105</v>
      </c>
      <c r="Q3530" s="6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4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5">
        <f t="shared" si="220"/>
        <v>1.32</v>
      </c>
      <c r="P3531" s="5">
        <f t="shared" si="221"/>
        <v>36.666666666666664</v>
      </c>
      <c r="Q3531" s="6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4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5">
        <f t="shared" si="220"/>
        <v>1</v>
      </c>
      <c r="P3532" s="5">
        <f t="shared" si="221"/>
        <v>125</v>
      </c>
      <c r="Q3532" s="6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4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5">
        <f t="shared" si="220"/>
        <v>1.28</v>
      </c>
      <c r="P3533" s="5">
        <f t="shared" si="221"/>
        <v>49.230769230769234</v>
      </c>
      <c r="Q3533" s="6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5">
        <f t="shared" si="220"/>
        <v>1.1895833333333334</v>
      </c>
      <c r="P3534" s="5">
        <f t="shared" si="221"/>
        <v>42.296296296296298</v>
      </c>
      <c r="Q3534" s="6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4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5">
        <f t="shared" si="220"/>
        <v>1.262</v>
      </c>
      <c r="P3535" s="5">
        <f t="shared" si="221"/>
        <v>78.875</v>
      </c>
      <c r="Q3535" s="6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4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5">
        <f t="shared" si="220"/>
        <v>1.5620000000000001</v>
      </c>
      <c r="P3536" s="5">
        <f t="shared" si="221"/>
        <v>38.284313725490193</v>
      </c>
      <c r="Q3536" s="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4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5">
        <f t="shared" si="220"/>
        <v>1.0315000000000001</v>
      </c>
      <c r="P3537" s="5">
        <f t="shared" si="221"/>
        <v>44.847826086956523</v>
      </c>
      <c r="Q3537" s="6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4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5">
        <f t="shared" si="220"/>
        <v>1.5333333333333334</v>
      </c>
      <c r="P3538" s="5">
        <f t="shared" si="221"/>
        <v>13.529411764705882</v>
      </c>
      <c r="Q3538" s="6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4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5">
        <f t="shared" si="220"/>
        <v>1.8044444444444445</v>
      </c>
      <c r="P3539" s="5">
        <f t="shared" si="221"/>
        <v>43.5</v>
      </c>
      <c r="Q3539" s="6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4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5">
        <f t="shared" si="220"/>
        <v>1.2845</v>
      </c>
      <c r="P3540" s="5">
        <f t="shared" si="221"/>
        <v>30.951807228915662</v>
      </c>
      <c r="Q3540" s="6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4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5">
        <f t="shared" si="220"/>
        <v>1.1966666666666668</v>
      </c>
      <c r="P3541" s="5">
        <f t="shared" si="221"/>
        <v>55.230769230769234</v>
      </c>
      <c r="Q3541" s="6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4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5">
        <f t="shared" si="220"/>
        <v>1.23</v>
      </c>
      <c r="P3542" s="5">
        <f t="shared" si="221"/>
        <v>46.125</v>
      </c>
      <c r="Q3542" s="6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4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5">
        <f t="shared" si="220"/>
        <v>1.05</v>
      </c>
      <c r="P3543" s="5">
        <f t="shared" si="221"/>
        <v>39.375</v>
      </c>
      <c r="Q3543" s="6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5">
        <f t="shared" si="220"/>
        <v>1.0223636363636364</v>
      </c>
      <c r="P3544" s="5">
        <f t="shared" si="221"/>
        <v>66.152941176470591</v>
      </c>
      <c r="Q3544" s="6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4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5">
        <f t="shared" si="220"/>
        <v>1.0466666666666666</v>
      </c>
      <c r="P3545" s="5">
        <f t="shared" si="221"/>
        <v>54.137931034482762</v>
      </c>
      <c r="Q3545" s="6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4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5">
        <f t="shared" si="220"/>
        <v>1</v>
      </c>
      <c r="P3546" s="5">
        <f t="shared" si="221"/>
        <v>104.16666666666667</v>
      </c>
      <c r="Q3546" s="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4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5">
        <f t="shared" si="220"/>
        <v>1.004</v>
      </c>
      <c r="P3547" s="5">
        <f t="shared" si="221"/>
        <v>31.375</v>
      </c>
      <c r="Q3547" s="6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4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5">
        <f t="shared" si="220"/>
        <v>1.0227272727272727</v>
      </c>
      <c r="P3548" s="5">
        <f t="shared" si="221"/>
        <v>59.210526315789473</v>
      </c>
      <c r="Q3548" s="6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4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5">
        <f t="shared" si="220"/>
        <v>1.1440928571428572</v>
      </c>
      <c r="P3549" s="5">
        <f t="shared" si="221"/>
        <v>119.17633928571429</v>
      </c>
      <c r="Q3549" s="6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4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5">
        <f t="shared" si="220"/>
        <v>1.019047619047619</v>
      </c>
      <c r="P3550" s="5">
        <f t="shared" si="221"/>
        <v>164.61538461538461</v>
      </c>
      <c r="Q3550" s="6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4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5">
        <f t="shared" si="220"/>
        <v>1.02</v>
      </c>
      <c r="P3551" s="5">
        <f t="shared" si="221"/>
        <v>24.285714285714285</v>
      </c>
      <c r="Q3551" s="6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4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5">
        <f t="shared" si="220"/>
        <v>1.048</v>
      </c>
      <c r="P3552" s="5">
        <f t="shared" si="221"/>
        <v>40.9375</v>
      </c>
      <c r="Q3552" s="6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4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5">
        <f t="shared" si="220"/>
        <v>1.0183333333333333</v>
      </c>
      <c r="P3553" s="5">
        <f t="shared" si="221"/>
        <v>61.1</v>
      </c>
      <c r="Q3553" s="6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5">
        <f t="shared" si="220"/>
        <v>1</v>
      </c>
      <c r="P3554" s="5">
        <f t="shared" si="221"/>
        <v>38.65</v>
      </c>
      <c r="Q3554" s="6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4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5">
        <f t="shared" si="220"/>
        <v>1.0627272727272727</v>
      </c>
      <c r="P3555" s="5">
        <f t="shared" si="221"/>
        <v>56.20192307692308</v>
      </c>
      <c r="Q3555" s="6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4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5">
        <f t="shared" si="220"/>
        <v>1.1342219999999998</v>
      </c>
      <c r="P3556" s="5">
        <f t="shared" si="221"/>
        <v>107.00207547169811</v>
      </c>
      <c r="Q3556" s="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4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5">
        <f t="shared" si="220"/>
        <v>1</v>
      </c>
      <c r="P3557" s="5">
        <f t="shared" si="221"/>
        <v>171.42857142857142</v>
      </c>
      <c r="Q3557" s="6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4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5">
        <f t="shared" si="220"/>
        <v>1.0045454545454546</v>
      </c>
      <c r="P3558" s="5">
        <f t="shared" si="221"/>
        <v>110.5</v>
      </c>
      <c r="Q3558" s="6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4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5">
        <f t="shared" si="220"/>
        <v>1.0003599999999999</v>
      </c>
      <c r="P3559" s="5">
        <f t="shared" si="221"/>
        <v>179.27598566308242</v>
      </c>
      <c r="Q3559" s="6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4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5">
        <f t="shared" si="220"/>
        <v>1.44</v>
      </c>
      <c r="P3560" s="5">
        <f t="shared" si="221"/>
        <v>22.90909090909091</v>
      </c>
      <c r="Q3560" s="6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4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5">
        <f t="shared" si="220"/>
        <v>1.0349999999999999</v>
      </c>
      <c r="P3561" s="5">
        <f t="shared" si="221"/>
        <v>43.125</v>
      </c>
      <c r="Q3561" s="6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4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5">
        <f t="shared" si="220"/>
        <v>1.0843750000000001</v>
      </c>
      <c r="P3562" s="5">
        <f t="shared" si="221"/>
        <v>46.891891891891895</v>
      </c>
      <c r="Q3562" s="6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4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5">
        <f t="shared" si="220"/>
        <v>1.024</v>
      </c>
      <c r="P3563" s="5">
        <f t="shared" si="221"/>
        <v>47.407407407407405</v>
      </c>
      <c r="Q3563" s="6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5">
        <f t="shared" si="220"/>
        <v>1.4888888888888889</v>
      </c>
      <c r="P3564" s="5">
        <f t="shared" si="221"/>
        <v>15.129032258064516</v>
      </c>
      <c r="Q3564" s="6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4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5">
        <f t="shared" si="220"/>
        <v>1.0549000000000002</v>
      </c>
      <c r="P3565" s="5">
        <f t="shared" si="221"/>
        <v>21.098000000000003</v>
      </c>
      <c r="Q3565" s="6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4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5">
        <f t="shared" si="220"/>
        <v>1.0049999999999999</v>
      </c>
      <c r="P3566" s="5">
        <f t="shared" si="221"/>
        <v>59.117647058823529</v>
      </c>
      <c r="Q3566" s="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4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5">
        <f t="shared" si="220"/>
        <v>1.3055555555555556</v>
      </c>
      <c r="P3567" s="5">
        <f t="shared" si="221"/>
        <v>97.916666666666671</v>
      </c>
      <c r="Q3567" s="6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4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5">
        <f t="shared" si="220"/>
        <v>1.0475000000000001</v>
      </c>
      <c r="P3568" s="5">
        <f t="shared" si="221"/>
        <v>55.131578947368418</v>
      </c>
      <c r="Q3568" s="6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4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5">
        <f t="shared" si="220"/>
        <v>1.0880000000000001</v>
      </c>
      <c r="P3569" s="5">
        <f t="shared" si="221"/>
        <v>26.536585365853657</v>
      </c>
      <c r="Q3569" s="6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4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5">
        <f t="shared" si="220"/>
        <v>1.1100000000000001</v>
      </c>
      <c r="P3570" s="5">
        <f t="shared" si="221"/>
        <v>58.421052631578945</v>
      </c>
      <c r="Q3570" s="6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4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5">
        <f t="shared" si="220"/>
        <v>1.0047999999999999</v>
      </c>
      <c r="P3571" s="5">
        <f t="shared" si="221"/>
        <v>122.53658536585365</v>
      </c>
      <c r="Q3571" s="6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4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5">
        <f t="shared" si="220"/>
        <v>1.1435</v>
      </c>
      <c r="P3572" s="5">
        <f t="shared" si="221"/>
        <v>87.961538461538467</v>
      </c>
      <c r="Q3572" s="6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4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5">
        <f t="shared" si="220"/>
        <v>1.2206666666666666</v>
      </c>
      <c r="P3573" s="5">
        <f t="shared" si="221"/>
        <v>73.239999999999995</v>
      </c>
      <c r="Q3573" s="6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5">
        <f t="shared" si="220"/>
        <v>1</v>
      </c>
      <c r="P3574" s="5">
        <f t="shared" si="221"/>
        <v>55.555555555555557</v>
      </c>
      <c r="Q3574" s="6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4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5">
        <f t="shared" si="220"/>
        <v>1.028</v>
      </c>
      <c r="P3575" s="5">
        <f t="shared" si="221"/>
        <v>39.53846153846154</v>
      </c>
      <c r="Q3575" s="6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4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5">
        <f t="shared" si="220"/>
        <v>1.0612068965517241</v>
      </c>
      <c r="P3576" s="5">
        <f t="shared" si="221"/>
        <v>136.77777777777777</v>
      </c>
      <c r="Q3576" s="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4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5">
        <f t="shared" si="220"/>
        <v>1.0133000000000001</v>
      </c>
      <c r="P3577" s="5">
        <f t="shared" si="221"/>
        <v>99.343137254901961</v>
      </c>
      <c r="Q3577" s="6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4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5">
        <f t="shared" si="220"/>
        <v>1</v>
      </c>
      <c r="P3578" s="5">
        <f t="shared" si="221"/>
        <v>20</v>
      </c>
      <c r="Q3578" s="6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4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5">
        <f t="shared" si="220"/>
        <v>1.3</v>
      </c>
      <c r="P3579" s="5">
        <f t="shared" si="221"/>
        <v>28.888888888888889</v>
      </c>
      <c r="Q3579" s="6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4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5">
        <f t="shared" si="220"/>
        <v>1.0001333333333333</v>
      </c>
      <c r="P3580" s="5">
        <f t="shared" si="221"/>
        <v>40.545945945945945</v>
      </c>
      <c r="Q3580" s="6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4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5">
        <f t="shared" si="220"/>
        <v>1</v>
      </c>
      <c r="P3581" s="5">
        <f t="shared" si="221"/>
        <v>35.714285714285715</v>
      </c>
      <c r="Q3581" s="6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4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5">
        <f t="shared" si="220"/>
        <v>1.1388888888888888</v>
      </c>
      <c r="P3582" s="5">
        <f t="shared" si="221"/>
        <v>37.962962962962962</v>
      </c>
      <c r="Q3582" s="6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4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5">
        <f t="shared" si="220"/>
        <v>1</v>
      </c>
      <c r="P3583" s="5">
        <f t="shared" si="221"/>
        <v>33.333333333333336</v>
      </c>
      <c r="Q3583" s="6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5">
        <f t="shared" si="220"/>
        <v>2.87</v>
      </c>
      <c r="P3584" s="5">
        <f t="shared" si="221"/>
        <v>58.571428571428569</v>
      </c>
      <c r="Q3584" s="6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4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5">
        <f t="shared" si="220"/>
        <v>1.085</v>
      </c>
      <c r="P3585" s="5">
        <f t="shared" si="221"/>
        <v>135.625</v>
      </c>
      <c r="Q3585" s="6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4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5">
        <f t="shared" si="220"/>
        <v>1.155</v>
      </c>
      <c r="P3586" s="5">
        <f t="shared" si="221"/>
        <v>30.9375</v>
      </c>
      <c r="Q3586" s="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4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5">
        <f t="shared" ref="O3587:O3650" si="224">(E3587/D3587)</f>
        <v>1.1911764705882353</v>
      </c>
      <c r="P3587" s="5">
        <f t="shared" ref="P3587:P3650" si="225">(E3587/L3587)</f>
        <v>176.08695652173913</v>
      </c>
      <c r="Q3587" s="6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4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5">
        <f t="shared" si="224"/>
        <v>1.0942666666666667</v>
      </c>
      <c r="P3588" s="5">
        <f t="shared" si="225"/>
        <v>151.9814814814815</v>
      </c>
      <c r="Q3588" s="6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4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5">
        <f t="shared" si="224"/>
        <v>1.266</v>
      </c>
      <c r="P3589" s="5">
        <f t="shared" si="225"/>
        <v>22.607142857142858</v>
      </c>
      <c r="Q3589" s="6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4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5">
        <f t="shared" si="224"/>
        <v>1.0049999999999999</v>
      </c>
      <c r="P3590" s="5">
        <f t="shared" si="225"/>
        <v>18.272727272727273</v>
      </c>
      <c r="Q3590" s="6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4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5">
        <f t="shared" si="224"/>
        <v>1.2749999999999999</v>
      </c>
      <c r="P3591" s="5">
        <f t="shared" si="225"/>
        <v>82.258064516129039</v>
      </c>
      <c r="Q3591" s="6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4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5">
        <f t="shared" si="224"/>
        <v>1.0005999999999999</v>
      </c>
      <c r="P3592" s="5">
        <f t="shared" si="225"/>
        <v>68.534246575342465</v>
      </c>
      <c r="Q3592" s="6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4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5">
        <f t="shared" si="224"/>
        <v>1.75</v>
      </c>
      <c r="P3593" s="5">
        <f t="shared" si="225"/>
        <v>68.055555555555557</v>
      </c>
      <c r="Q3593" s="6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5">
        <f t="shared" si="224"/>
        <v>1.2725</v>
      </c>
      <c r="P3594" s="5">
        <f t="shared" si="225"/>
        <v>72.714285714285708</v>
      </c>
      <c r="Q3594" s="6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4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5">
        <f t="shared" si="224"/>
        <v>1.1063333333333334</v>
      </c>
      <c r="P3595" s="5">
        <f t="shared" si="225"/>
        <v>77.186046511627907</v>
      </c>
      <c r="Q3595" s="6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4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5">
        <f t="shared" si="224"/>
        <v>1.2593749999999999</v>
      </c>
      <c r="P3596" s="5">
        <f t="shared" si="225"/>
        <v>55.972222222222221</v>
      </c>
      <c r="Q3596" s="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4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5">
        <f t="shared" si="224"/>
        <v>1.1850000000000001</v>
      </c>
      <c r="P3597" s="5">
        <f t="shared" si="225"/>
        <v>49.693548387096776</v>
      </c>
      <c r="Q3597" s="6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4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5">
        <f t="shared" si="224"/>
        <v>1.0772727272727274</v>
      </c>
      <c r="P3598" s="5">
        <f t="shared" si="225"/>
        <v>79</v>
      </c>
      <c r="Q3598" s="6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4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5">
        <f t="shared" si="224"/>
        <v>1.026</v>
      </c>
      <c r="P3599" s="5">
        <f t="shared" si="225"/>
        <v>77.727272727272734</v>
      </c>
      <c r="Q3599" s="6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4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5">
        <f t="shared" si="224"/>
        <v>1.101</v>
      </c>
      <c r="P3600" s="5">
        <f t="shared" si="225"/>
        <v>40.777777777777779</v>
      </c>
      <c r="Q3600" s="6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4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5">
        <f t="shared" si="224"/>
        <v>2.02</v>
      </c>
      <c r="P3601" s="5">
        <f t="shared" si="225"/>
        <v>59.411764705882355</v>
      </c>
      <c r="Q3601" s="6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4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5">
        <f t="shared" si="224"/>
        <v>1.3</v>
      </c>
      <c r="P3602" s="5">
        <f t="shared" si="225"/>
        <v>3.25</v>
      </c>
      <c r="Q3602" s="6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4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5">
        <f t="shared" si="224"/>
        <v>1.0435000000000001</v>
      </c>
      <c r="P3603" s="5">
        <f t="shared" si="225"/>
        <v>39.377358490566039</v>
      </c>
      <c r="Q3603" s="6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5">
        <f t="shared" si="224"/>
        <v>1.0004999999999999</v>
      </c>
      <c r="P3604" s="5">
        <f t="shared" si="225"/>
        <v>81.673469387755105</v>
      </c>
      <c r="Q3604" s="6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4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5">
        <f t="shared" si="224"/>
        <v>1.7066666666666668</v>
      </c>
      <c r="P3605" s="5">
        <f t="shared" si="225"/>
        <v>44.912280701754383</v>
      </c>
      <c r="Q3605" s="6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4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5">
        <f t="shared" si="224"/>
        <v>1.1283333333333334</v>
      </c>
      <c r="P3606" s="5">
        <f t="shared" si="225"/>
        <v>49.05797101449275</v>
      </c>
      <c r="Q3606" s="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4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5">
        <f t="shared" si="224"/>
        <v>1.84</v>
      </c>
      <c r="P3607" s="5">
        <f t="shared" si="225"/>
        <v>30.666666666666668</v>
      </c>
      <c r="Q3607" s="6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4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5">
        <f t="shared" si="224"/>
        <v>1.3026666666666666</v>
      </c>
      <c r="P3608" s="5">
        <f t="shared" si="225"/>
        <v>61.0625</v>
      </c>
      <c r="Q3608" s="6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4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5">
        <f t="shared" si="224"/>
        <v>1.0545454545454545</v>
      </c>
      <c r="P3609" s="5">
        <f t="shared" si="225"/>
        <v>29</v>
      </c>
      <c r="Q3609" s="6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4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5">
        <f t="shared" si="224"/>
        <v>1</v>
      </c>
      <c r="P3610" s="5">
        <f t="shared" si="225"/>
        <v>29.62962962962963</v>
      </c>
      <c r="Q3610" s="6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4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5">
        <f t="shared" si="224"/>
        <v>1.5331632653061225</v>
      </c>
      <c r="P3611" s="5">
        <f t="shared" si="225"/>
        <v>143.0952380952381</v>
      </c>
      <c r="Q3611" s="6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4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5">
        <f t="shared" si="224"/>
        <v>1.623</v>
      </c>
      <c r="P3612" s="5">
        <f t="shared" si="225"/>
        <v>52.354838709677416</v>
      </c>
      <c r="Q3612" s="6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4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5">
        <f t="shared" si="224"/>
        <v>1.36</v>
      </c>
      <c r="P3613" s="5">
        <f t="shared" si="225"/>
        <v>66.666666666666671</v>
      </c>
      <c r="Q3613" s="6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5">
        <f t="shared" si="224"/>
        <v>1.444</v>
      </c>
      <c r="P3614" s="5">
        <f t="shared" si="225"/>
        <v>126.66666666666667</v>
      </c>
      <c r="Q3614" s="6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4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5">
        <f t="shared" si="224"/>
        <v>1</v>
      </c>
      <c r="P3615" s="5">
        <f t="shared" si="225"/>
        <v>62.5</v>
      </c>
      <c r="Q3615" s="6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4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5">
        <f t="shared" si="224"/>
        <v>1.008</v>
      </c>
      <c r="P3616" s="5">
        <f t="shared" si="225"/>
        <v>35.492957746478872</v>
      </c>
      <c r="Q3616" s="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4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5">
        <f t="shared" si="224"/>
        <v>1.0680000000000001</v>
      </c>
      <c r="P3617" s="5">
        <f t="shared" si="225"/>
        <v>37.083333333333336</v>
      </c>
      <c r="Q3617" s="6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4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5">
        <f t="shared" si="224"/>
        <v>1.248</v>
      </c>
      <c r="P3618" s="5">
        <f t="shared" si="225"/>
        <v>69.333333333333329</v>
      </c>
      <c r="Q3618" s="6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4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5">
        <f t="shared" si="224"/>
        <v>1.1891891891891893</v>
      </c>
      <c r="P3619" s="5">
        <f t="shared" si="225"/>
        <v>17.254901960784313</v>
      </c>
      <c r="Q3619" s="6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4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5">
        <f t="shared" si="224"/>
        <v>1.01</v>
      </c>
      <c r="P3620" s="5">
        <f t="shared" si="225"/>
        <v>36.071428571428569</v>
      </c>
      <c r="Q3620" s="6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4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5">
        <f t="shared" si="224"/>
        <v>1.1299999999999999</v>
      </c>
      <c r="P3621" s="5">
        <f t="shared" si="225"/>
        <v>66.470588235294116</v>
      </c>
      <c r="Q3621" s="6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4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5">
        <f t="shared" si="224"/>
        <v>1.0519047619047619</v>
      </c>
      <c r="P3622" s="5">
        <f t="shared" si="225"/>
        <v>56.065989847715734</v>
      </c>
      <c r="Q3622" s="6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4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5">
        <f t="shared" si="224"/>
        <v>1.0973333333333333</v>
      </c>
      <c r="P3623" s="5">
        <f t="shared" si="225"/>
        <v>47.028571428571432</v>
      </c>
      <c r="Q3623" s="6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5">
        <f t="shared" si="224"/>
        <v>1.00099</v>
      </c>
      <c r="P3624" s="5">
        <f t="shared" si="225"/>
        <v>47.666190476190479</v>
      </c>
      <c r="Q3624" s="6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4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5">
        <f t="shared" si="224"/>
        <v>1.2</v>
      </c>
      <c r="P3625" s="5">
        <f t="shared" si="225"/>
        <v>88.235294117647058</v>
      </c>
      <c r="Q3625" s="6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4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5">
        <f t="shared" si="224"/>
        <v>1.0493333333333332</v>
      </c>
      <c r="P3626" s="5">
        <f t="shared" si="225"/>
        <v>80.717948717948715</v>
      </c>
      <c r="Q3626" s="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4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5">
        <f t="shared" si="224"/>
        <v>1.0266666666666666</v>
      </c>
      <c r="P3627" s="5">
        <f t="shared" si="225"/>
        <v>39.487179487179489</v>
      </c>
      <c r="Q3627" s="6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4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5">
        <f t="shared" si="224"/>
        <v>1.0182500000000001</v>
      </c>
      <c r="P3628" s="5">
        <f t="shared" si="225"/>
        <v>84.854166666666671</v>
      </c>
      <c r="Q3628" s="6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4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5">
        <f t="shared" si="224"/>
        <v>1</v>
      </c>
      <c r="P3629" s="5">
        <f t="shared" si="225"/>
        <v>68.965517241379317</v>
      </c>
      <c r="Q3629" s="6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4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5">
        <f t="shared" si="224"/>
        <v>0</v>
      </c>
      <c r="P3630" s="5" t="e">
        <f t="shared" si="225"/>
        <v>#DIV/0!</v>
      </c>
      <c r="Q3630" s="6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4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5">
        <f t="shared" si="224"/>
        <v>1.9999999999999999E-6</v>
      </c>
      <c r="P3631" s="5">
        <f t="shared" si="225"/>
        <v>1</v>
      </c>
      <c r="Q3631" s="6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4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5">
        <f t="shared" si="224"/>
        <v>3.3333333333333332E-4</v>
      </c>
      <c r="P3632" s="5">
        <f t="shared" si="225"/>
        <v>1</v>
      </c>
      <c r="Q3632" s="6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4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5">
        <f t="shared" si="224"/>
        <v>0.51023391812865493</v>
      </c>
      <c r="P3633" s="5">
        <f t="shared" si="225"/>
        <v>147.88135593220338</v>
      </c>
      <c r="Q3633" s="6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5">
        <f t="shared" si="224"/>
        <v>0.2</v>
      </c>
      <c r="P3634" s="5">
        <f t="shared" si="225"/>
        <v>100</v>
      </c>
      <c r="Q3634" s="6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4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5">
        <f t="shared" si="224"/>
        <v>0.35239999999999999</v>
      </c>
      <c r="P3635" s="5">
        <f t="shared" si="225"/>
        <v>56.838709677419352</v>
      </c>
      <c r="Q3635" s="6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4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5">
        <f t="shared" si="224"/>
        <v>4.2466666666666666E-2</v>
      </c>
      <c r="P3636" s="5">
        <f t="shared" si="225"/>
        <v>176.94444444444446</v>
      </c>
      <c r="Q3636" s="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4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5">
        <f t="shared" si="224"/>
        <v>0.36457142857142855</v>
      </c>
      <c r="P3637" s="5">
        <f t="shared" si="225"/>
        <v>127.6</v>
      </c>
      <c r="Q3637" s="6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4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5">
        <f t="shared" si="224"/>
        <v>0</v>
      </c>
      <c r="P3638" s="5" t="e">
        <f t="shared" si="225"/>
        <v>#DIV/0!</v>
      </c>
      <c r="Q3638" s="6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4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5">
        <f t="shared" si="224"/>
        <v>0.30866666666666664</v>
      </c>
      <c r="P3639" s="5">
        <f t="shared" si="225"/>
        <v>66.142857142857139</v>
      </c>
      <c r="Q3639" s="6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4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5">
        <f t="shared" si="224"/>
        <v>6.545454545454546E-2</v>
      </c>
      <c r="P3640" s="5">
        <f t="shared" si="225"/>
        <v>108</v>
      </c>
      <c r="Q3640" s="6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4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5">
        <f t="shared" si="224"/>
        <v>4.0000000000000003E-5</v>
      </c>
      <c r="P3641" s="5">
        <f t="shared" si="225"/>
        <v>1</v>
      </c>
      <c r="Q3641" s="6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4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5">
        <f t="shared" si="224"/>
        <v>5.5E-2</v>
      </c>
      <c r="P3642" s="5">
        <f t="shared" si="225"/>
        <v>18.333333333333332</v>
      </c>
      <c r="Q3642" s="6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4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5">
        <f t="shared" si="224"/>
        <v>0</v>
      </c>
      <c r="P3643" s="5" t="e">
        <f t="shared" si="225"/>
        <v>#DIV/0!</v>
      </c>
      <c r="Q3643" s="6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5">
        <f t="shared" si="224"/>
        <v>2.1428571428571429E-2</v>
      </c>
      <c r="P3644" s="5">
        <f t="shared" si="225"/>
        <v>7.5</v>
      </c>
      <c r="Q3644" s="6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4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5">
        <f t="shared" si="224"/>
        <v>0</v>
      </c>
      <c r="P3645" s="5" t="e">
        <f t="shared" si="225"/>
        <v>#DIV/0!</v>
      </c>
      <c r="Q3645" s="6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4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5">
        <f t="shared" si="224"/>
        <v>0.16420000000000001</v>
      </c>
      <c r="P3646" s="5">
        <f t="shared" si="225"/>
        <v>68.416666666666671</v>
      </c>
      <c r="Q3646" s="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4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5">
        <f t="shared" si="224"/>
        <v>1E-3</v>
      </c>
      <c r="P3647" s="5">
        <f t="shared" si="225"/>
        <v>1</v>
      </c>
      <c r="Q3647" s="6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4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5">
        <f t="shared" si="224"/>
        <v>4.8099999999999997E-2</v>
      </c>
      <c r="P3648" s="5">
        <f t="shared" si="225"/>
        <v>60.125</v>
      </c>
      <c r="Q3648" s="6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4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5">
        <f t="shared" si="224"/>
        <v>0.06</v>
      </c>
      <c r="P3649" s="5">
        <f t="shared" si="225"/>
        <v>15</v>
      </c>
      <c r="Q3649" s="6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4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5">
        <f t="shared" si="224"/>
        <v>1.003825</v>
      </c>
      <c r="P3650" s="5">
        <f t="shared" si="225"/>
        <v>550.04109589041093</v>
      </c>
      <c r="Q3650" s="6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4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5">
        <f t="shared" ref="O3651:O3714" si="228">(E3651/D3651)</f>
        <v>1.04</v>
      </c>
      <c r="P3651" s="5">
        <f t="shared" ref="P3651:P3714" si="229">(E3651/L3651)</f>
        <v>97.5</v>
      </c>
      <c r="Q3651" s="6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4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5">
        <f t="shared" si="228"/>
        <v>1</v>
      </c>
      <c r="P3652" s="5">
        <f t="shared" si="229"/>
        <v>29.411764705882351</v>
      </c>
      <c r="Q3652" s="6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4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5">
        <f t="shared" si="228"/>
        <v>1.04</v>
      </c>
      <c r="P3653" s="5">
        <f t="shared" si="229"/>
        <v>57.777777777777779</v>
      </c>
      <c r="Q3653" s="6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5">
        <f t="shared" si="228"/>
        <v>2.5066666666666668</v>
      </c>
      <c r="P3654" s="5">
        <f t="shared" si="229"/>
        <v>44.235294117647058</v>
      </c>
      <c r="Q3654" s="6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4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5">
        <f t="shared" si="228"/>
        <v>1.0049999999999999</v>
      </c>
      <c r="P3655" s="5">
        <f t="shared" si="229"/>
        <v>60.909090909090907</v>
      </c>
      <c r="Q3655" s="6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4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5">
        <f t="shared" si="228"/>
        <v>1.744</v>
      </c>
      <c r="P3656" s="5">
        <f t="shared" si="229"/>
        <v>68.84210526315789</v>
      </c>
      <c r="Q3656" s="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4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5">
        <f t="shared" si="228"/>
        <v>1.1626000000000001</v>
      </c>
      <c r="P3657" s="5">
        <f t="shared" si="229"/>
        <v>73.582278481012665</v>
      </c>
      <c r="Q3657" s="6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4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5">
        <f t="shared" si="228"/>
        <v>1.0582</v>
      </c>
      <c r="P3658" s="5">
        <f t="shared" si="229"/>
        <v>115.02173913043478</v>
      </c>
      <c r="Q3658" s="6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4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5">
        <f t="shared" si="228"/>
        <v>1.1074999999999999</v>
      </c>
      <c r="P3659" s="5">
        <f t="shared" si="229"/>
        <v>110.75</v>
      </c>
      <c r="Q3659" s="6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4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5">
        <f t="shared" si="228"/>
        <v>1.0066666666666666</v>
      </c>
      <c r="P3660" s="5">
        <f t="shared" si="229"/>
        <v>75.5</v>
      </c>
      <c r="Q3660" s="6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4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5">
        <f t="shared" si="228"/>
        <v>1.0203333333333333</v>
      </c>
      <c r="P3661" s="5">
        <f t="shared" si="229"/>
        <v>235.46153846153845</v>
      </c>
      <c r="Q3661" s="6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4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5">
        <f t="shared" si="228"/>
        <v>1</v>
      </c>
      <c r="P3662" s="5">
        <f t="shared" si="229"/>
        <v>11.363636363636363</v>
      </c>
      <c r="Q3662" s="6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4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5">
        <f t="shared" si="228"/>
        <v>1.1100000000000001</v>
      </c>
      <c r="P3663" s="5">
        <f t="shared" si="229"/>
        <v>92.5</v>
      </c>
      <c r="Q3663" s="6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5">
        <f t="shared" si="228"/>
        <v>1.0142500000000001</v>
      </c>
      <c r="P3664" s="5">
        <f t="shared" si="229"/>
        <v>202.85</v>
      </c>
      <c r="Q3664" s="6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4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5">
        <f t="shared" si="228"/>
        <v>1.04</v>
      </c>
      <c r="P3665" s="5">
        <f t="shared" si="229"/>
        <v>26</v>
      </c>
      <c r="Q3665" s="6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4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5">
        <f t="shared" si="228"/>
        <v>1.09375</v>
      </c>
      <c r="P3666" s="5">
        <f t="shared" si="229"/>
        <v>46.05263157894737</v>
      </c>
      <c r="Q3666" s="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4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5">
        <f t="shared" si="228"/>
        <v>1.1516129032258065</v>
      </c>
      <c r="P3667" s="5">
        <f t="shared" si="229"/>
        <v>51</v>
      </c>
      <c r="Q3667" s="6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4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5">
        <f t="shared" si="228"/>
        <v>1</v>
      </c>
      <c r="P3668" s="5">
        <f t="shared" si="229"/>
        <v>31.578947368421051</v>
      </c>
      <c r="Q3668" s="6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4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5">
        <f t="shared" si="228"/>
        <v>1.0317033333333334</v>
      </c>
      <c r="P3669" s="5">
        <f t="shared" si="229"/>
        <v>53.363965517241382</v>
      </c>
      <c r="Q3669" s="6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4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5">
        <f t="shared" si="228"/>
        <v>1.0349999999999999</v>
      </c>
      <c r="P3670" s="5">
        <f t="shared" si="229"/>
        <v>36.964285714285715</v>
      </c>
      <c r="Q3670" s="6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4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5">
        <f t="shared" si="228"/>
        <v>1.3819999999999999</v>
      </c>
      <c r="P3671" s="5">
        <f t="shared" si="229"/>
        <v>81.294117647058826</v>
      </c>
      <c r="Q3671" s="6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4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5">
        <f t="shared" si="228"/>
        <v>1.0954545454545455</v>
      </c>
      <c r="P3672" s="5">
        <f t="shared" si="229"/>
        <v>20.083333333333332</v>
      </c>
      <c r="Q3672" s="6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4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5">
        <f t="shared" si="228"/>
        <v>1.0085714285714287</v>
      </c>
      <c r="P3673" s="5">
        <f t="shared" si="229"/>
        <v>88.25</v>
      </c>
      <c r="Q3673" s="6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5">
        <f t="shared" si="228"/>
        <v>1.0153333333333334</v>
      </c>
      <c r="P3674" s="5">
        <f t="shared" si="229"/>
        <v>53.438596491228068</v>
      </c>
      <c r="Q3674" s="6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4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5">
        <f t="shared" si="228"/>
        <v>1.13625</v>
      </c>
      <c r="P3675" s="5">
        <f t="shared" si="229"/>
        <v>39.868421052631582</v>
      </c>
      <c r="Q3675" s="6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4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5">
        <f t="shared" si="228"/>
        <v>1</v>
      </c>
      <c r="P3676" s="5">
        <f t="shared" si="229"/>
        <v>145.16129032258064</v>
      </c>
      <c r="Q3676" s="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4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5">
        <f t="shared" si="228"/>
        <v>1.4</v>
      </c>
      <c r="P3677" s="5">
        <f t="shared" si="229"/>
        <v>23.333333333333332</v>
      </c>
      <c r="Q3677" s="6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4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5">
        <f t="shared" si="228"/>
        <v>1.2875000000000001</v>
      </c>
      <c r="P3678" s="5">
        <f t="shared" si="229"/>
        <v>64.375</v>
      </c>
      <c r="Q3678" s="6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4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5">
        <f t="shared" si="228"/>
        <v>1.0290416666666666</v>
      </c>
      <c r="P3679" s="5">
        <f t="shared" si="229"/>
        <v>62.052763819095475</v>
      </c>
      <c r="Q3679" s="6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4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5">
        <f t="shared" si="228"/>
        <v>1.0249999999999999</v>
      </c>
      <c r="P3680" s="5">
        <f t="shared" si="229"/>
        <v>66.129032258064512</v>
      </c>
      <c r="Q3680" s="6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4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5">
        <f t="shared" si="228"/>
        <v>1.101</v>
      </c>
      <c r="P3681" s="5">
        <f t="shared" si="229"/>
        <v>73.400000000000006</v>
      </c>
      <c r="Q3681" s="6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4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5">
        <f t="shared" si="228"/>
        <v>1.1276666666666666</v>
      </c>
      <c r="P3682" s="5">
        <f t="shared" si="229"/>
        <v>99.5</v>
      </c>
      <c r="Q3682" s="6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4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5">
        <f t="shared" si="228"/>
        <v>1.119</v>
      </c>
      <c r="P3683" s="5">
        <f t="shared" si="229"/>
        <v>62.166666666666664</v>
      </c>
      <c r="Q3683" s="6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5">
        <f t="shared" si="228"/>
        <v>1.3919999999999999</v>
      </c>
      <c r="P3684" s="5">
        <f t="shared" si="229"/>
        <v>62.328358208955223</v>
      </c>
      <c r="Q3684" s="6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4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5">
        <f t="shared" si="228"/>
        <v>1.1085714285714285</v>
      </c>
      <c r="P3685" s="5">
        <f t="shared" si="229"/>
        <v>58.787878787878789</v>
      </c>
      <c r="Q3685" s="6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4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5">
        <f t="shared" si="228"/>
        <v>1.3906666666666667</v>
      </c>
      <c r="P3686" s="5">
        <f t="shared" si="229"/>
        <v>45.347826086956523</v>
      </c>
      <c r="Q3686" s="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4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5">
        <f t="shared" si="228"/>
        <v>1.0569999999999999</v>
      </c>
      <c r="P3687" s="5">
        <f t="shared" si="229"/>
        <v>41.944444444444443</v>
      </c>
      <c r="Q3687" s="6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4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5">
        <f t="shared" si="228"/>
        <v>1.0142857142857142</v>
      </c>
      <c r="P3688" s="5">
        <f t="shared" si="229"/>
        <v>59.166666666666664</v>
      </c>
      <c r="Q3688" s="6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4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5">
        <f t="shared" si="228"/>
        <v>1.0024500000000001</v>
      </c>
      <c r="P3689" s="5">
        <f t="shared" si="229"/>
        <v>200.49</v>
      </c>
      <c r="Q3689" s="6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4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5">
        <f t="shared" si="228"/>
        <v>1.0916666666666666</v>
      </c>
      <c r="P3690" s="5">
        <f t="shared" si="229"/>
        <v>83.974358974358978</v>
      </c>
      <c r="Q3690" s="6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4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5">
        <f t="shared" si="228"/>
        <v>1.1833333333333333</v>
      </c>
      <c r="P3691" s="5">
        <f t="shared" si="229"/>
        <v>57.258064516129032</v>
      </c>
      <c r="Q3691" s="6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4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5">
        <f t="shared" si="228"/>
        <v>1.2</v>
      </c>
      <c r="P3692" s="5">
        <f t="shared" si="229"/>
        <v>58.064516129032256</v>
      </c>
      <c r="Q3692" s="6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4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5">
        <f t="shared" si="228"/>
        <v>1.2796000000000001</v>
      </c>
      <c r="P3693" s="5">
        <f t="shared" si="229"/>
        <v>186.80291970802921</v>
      </c>
      <c r="Q3693" s="6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5">
        <f t="shared" si="228"/>
        <v>1.26</v>
      </c>
      <c r="P3694" s="5">
        <f t="shared" si="229"/>
        <v>74.117647058823536</v>
      </c>
      <c r="Q3694" s="6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4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5">
        <f t="shared" si="228"/>
        <v>1.2912912912912913</v>
      </c>
      <c r="P3695" s="5">
        <f t="shared" si="229"/>
        <v>30.714285714285715</v>
      </c>
      <c r="Q3695" s="6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4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5">
        <f t="shared" si="228"/>
        <v>1.0742857142857143</v>
      </c>
      <c r="P3696" s="5">
        <f t="shared" si="229"/>
        <v>62.666666666666664</v>
      </c>
      <c r="Q3696" s="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4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5">
        <f t="shared" si="228"/>
        <v>1.00125</v>
      </c>
      <c r="P3697" s="5">
        <f t="shared" si="229"/>
        <v>121.36363636363636</v>
      </c>
      <c r="Q3697" s="6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4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5">
        <f t="shared" si="228"/>
        <v>1.55</v>
      </c>
      <c r="P3698" s="5">
        <f t="shared" si="229"/>
        <v>39.743589743589745</v>
      </c>
      <c r="Q3698" s="6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4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5">
        <f t="shared" si="228"/>
        <v>1.08</v>
      </c>
      <c r="P3699" s="5">
        <f t="shared" si="229"/>
        <v>72</v>
      </c>
      <c r="Q3699" s="6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4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5">
        <f t="shared" si="228"/>
        <v>1.1052</v>
      </c>
      <c r="P3700" s="5">
        <f t="shared" si="229"/>
        <v>40.632352941176471</v>
      </c>
      <c r="Q3700" s="6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4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5">
        <f t="shared" si="228"/>
        <v>1.008</v>
      </c>
      <c r="P3701" s="5">
        <f t="shared" si="229"/>
        <v>63</v>
      </c>
      <c r="Q3701" s="6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4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5">
        <f t="shared" si="228"/>
        <v>1.212</v>
      </c>
      <c r="P3702" s="5">
        <f t="shared" si="229"/>
        <v>33.666666666666664</v>
      </c>
      <c r="Q3702" s="6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4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5">
        <f t="shared" si="228"/>
        <v>1.0033333333333334</v>
      </c>
      <c r="P3703" s="5">
        <f t="shared" si="229"/>
        <v>38.589743589743591</v>
      </c>
      <c r="Q3703" s="6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5">
        <f t="shared" si="228"/>
        <v>1.0916666666666666</v>
      </c>
      <c r="P3704" s="5">
        <f t="shared" si="229"/>
        <v>155.95238095238096</v>
      </c>
      <c r="Q3704" s="6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4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5">
        <f t="shared" si="228"/>
        <v>1.2342857142857142</v>
      </c>
      <c r="P3705" s="5">
        <f t="shared" si="229"/>
        <v>43.2</v>
      </c>
      <c r="Q3705" s="6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4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5">
        <f t="shared" si="228"/>
        <v>1.3633666666666666</v>
      </c>
      <c r="P3706" s="5">
        <f t="shared" si="229"/>
        <v>15.148518518518518</v>
      </c>
      <c r="Q3706" s="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4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5">
        <f t="shared" si="228"/>
        <v>1.0346657233816767</v>
      </c>
      <c r="P3707" s="5">
        <f t="shared" si="229"/>
        <v>83.571428571428569</v>
      </c>
      <c r="Q3707" s="6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4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5">
        <f t="shared" si="228"/>
        <v>1.2133333333333334</v>
      </c>
      <c r="P3708" s="5">
        <f t="shared" si="229"/>
        <v>140</v>
      </c>
      <c r="Q3708" s="6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4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5">
        <f t="shared" si="228"/>
        <v>1.86</v>
      </c>
      <c r="P3709" s="5">
        <f t="shared" si="229"/>
        <v>80.869565217391298</v>
      </c>
      <c r="Q3709" s="6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4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5">
        <f t="shared" si="228"/>
        <v>3</v>
      </c>
      <c r="P3710" s="5">
        <f t="shared" si="229"/>
        <v>53.846153846153847</v>
      </c>
      <c r="Q3710" s="6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4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5">
        <f t="shared" si="228"/>
        <v>1.0825</v>
      </c>
      <c r="P3711" s="5">
        <f t="shared" si="229"/>
        <v>30.928571428571427</v>
      </c>
      <c r="Q3711" s="6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4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5">
        <f t="shared" si="228"/>
        <v>1.4115384615384616</v>
      </c>
      <c r="P3712" s="5">
        <f t="shared" si="229"/>
        <v>67.962962962962962</v>
      </c>
      <c r="Q3712" s="6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4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5">
        <f t="shared" si="228"/>
        <v>1.1399999999999999</v>
      </c>
      <c r="P3713" s="5">
        <f t="shared" si="229"/>
        <v>27.142857142857142</v>
      </c>
      <c r="Q3713" s="6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5">
        <f t="shared" si="228"/>
        <v>1.5373333333333334</v>
      </c>
      <c r="P3714" s="5">
        <f t="shared" si="229"/>
        <v>110.86538461538461</v>
      </c>
      <c r="Q3714" s="6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4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5">
        <f t="shared" ref="O3715:O3778" si="232">(E3715/D3715)</f>
        <v>1.0149999999999999</v>
      </c>
      <c r="P3715" s="5">
        <f t="shared" ref="P3715:P3778" si="233">(E3715/L3715)</f>
        <v>106.84210526315789</v>
      </c>
      <c r="Q3715" s="6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4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5">
        <f t="shared" si="232"/>
        <v>1.0235000000000001</v>
      </c>
      <c r="P3716" s="5">
        <f t="shared" si="233"/>
        <v>105.51546391752578</v>
      </c>
      <c r="Q3716" s="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4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5">
        <f t="shared" si="232"/>
        <v>1.0257142857142858</v>
      </c>
      <c r="P3717" s="5">
        <f t="shared" si="233"/>
        <v>132.96296296296296</v>
      </c>
      <c r="Q3717" s="6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4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5">
        <f t="shared" si="232"/>
        <v>1.5575000000000001</v>
      </c>
      <c r="P3718" s="5">
        <f t="shared" si="233"/>
        <v>51.916666666666664</v>
      </c>
      <c r="Q3718" s="6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4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5">
        <f t="shared" si="232"/>
        <v>1.0075000000000001</v>
      </c>
      <c r="P3719" s="5">
        <f t="shared" si="233"/>
        <v>310</v>
      </c>
      <c r="Q3719" s="6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4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5">
        <f t="shared" si="232"/>
        <v>2.3940000000000001</v>
      </c>
      <c r="P3720" s="5">
        <f t="shared" si="233"/>
        <v>26.021739130434781</v>
      </c>
      <c r="Q3720" s="6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4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5">
        <f t="shared" si="232"/>
        <v>2.1</v>
      </c>
      <c r="P3721" s="5">
        <f t="shared" si="233"/>
        <v>105</v>
      </c>
      <c r="Q3721" s="6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4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5">
        <f t="shared" si="232"/>
        <v>1.0451515151515152</v>
      </c>
      <c r="P3722" s="5">
        <f t="shared" si="233"/>
        <v>86.224999999999994</v>
      </c>
      <c r="Q3722" s="6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4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5">
        <f t="shared" si="232"/>
        <v>1.008</v>
      </c>
      <c r="P3723" s="5">
        <f t="shared" si="233"/>
        <v>114.54545454545455</v>
      </c>
      <c r="Q3723" s="6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5">
        <f t="shared" si="232"/>
        <v>1.1120000000000001</v>
      </c>
      <c r="P3724" s="5">
        <f t="shared" si="233"/>
        <v>47.657142857142858</v>
      </c>
      <c r="Q3724" s="6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4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5">
        <f t="shared" si="232"/>
        <v>1.0204444444444445</v>
      </c>
      <c r="P3725" s="5">
        <f t="shared" si="233"/>
        <v>72.888888888888886</v>
      </c>
      <c r="Q3725" s="6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4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5">
        <f t="shared" si="232"/>
        <v>1.0254767441860466</v>
      </c>
      <c r="P3726" s="5">
        <f t="shared" si="233"/>
        <v>49.545505617977533</v>
      </c>
      <c r="Q3726" s="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4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5">
        <f t="shared" si="232"/>
        <v>1.27</v>
      </c>
      <c r="P3727" s="5">
        <f t="shared" si="233"/>
        <v>25.4</v>
      </c>
      <c r="Q3727" s="6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4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5">
        <f t="shared" si="232"/>
        <v>3.3870588235294119</v>
      </c>
      <c r="P3728" s="5">
        <f t="shared" si="233"/>
        <v>62.586956521739133</v>
      </c>
      <c r="Q3728" s="6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4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5">
        <f t="shared" si="232"/>
        <v>1.0075000000000001</v>
      </c>
      <c r="P3729" s="5">
        <f t="shared" si="233"/>
        <v>61.060606060606062</v>
      </c>
      <c r="Q3729" s="6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4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5">
        <f t="shared" si="232"/>
        <v>9.3100000000000002E-2</v>
      </c>
      <c r="P3730" s="5">
        <f t="shared" si="233"/>
        <v>60.064516129032256</v>
      </c>
      <c r="Q3730" s="6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4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5">
        <f t="shared" si="232"/>
        <v>7.2400000000000006E-2</v>
      </c>
      <c r="P3731" s="5">
        <f t="shared" si="233"/>
        <v>72.400000000000006</v>
      </c>
      <c r="Q3731" s="6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4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5">
        <f t="shared" si="232"/>
        <v>0.1</v>
      </c>
      <c r="P3732" s="5">
        <f t="shared" si="233"/>
        <v>100</v>
      </c>
      <c r="Q3732" s="6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4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5">
        <f t="shared" si="232"/>
        <v>0.11272727272727273</v>
      </c>
      <c r="P3733" s="5">
        <f t="shared" si="233"/>
        <v>51.666666666666664</v>
      </c>
      <c r="Q3733" s="6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5">
        <f t="shared" si="232"/>
        <v>0.15411764705882353</v>
      </c>
      <c r="P3734" s="5">
        <f t="shared" si="233"/>
        <v>32.75</v>
      </c>
      <c r="Q3734" s="6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4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5">
        <f t="shared" si="232"/>
        <v>0</v>
      </c>
      <c r="P3735" s="5" t="e">
        <f t="shared" si="233"/>
        <v>#DIV/0!</v>
      </c>
      <c r="Q3735" s="6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4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5">
        <f t="shared" si="232"/>
        <v>0.28466666666666668</v>
      </c>
      <c r="P3736" s="5">
        <f t="shared" si="233"/>
        <v>61</v>
      </c>
      <c r="Q3736" s="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4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5">
        <f t="shared" si="232"/>
        <v>0.13333333333333333</v>
      </c>
      <c r="P3737" s="5">
        <f t="shared" si="233"/>
        <v>10</v>
      </c>
      <c r="Q3737" s="6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4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5">
        <f t="shared" si="232"/>
        <v>6.6666666666666671E-3</v>
      </c>
      <c r="P3738" s="5">
        <f t="shared" si="233"/>
        <v>10</v>
      </c>
      <c r="Q3738" s="6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4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5">
        <f t="shared" si="232"/>
        <v>0.21428571428571427</v>
      </c>
      <c r="P3739" s="5">
        <f t="shared" si="233"/>
        <v>37.5</v>
      </c>
      <c r="Q3739" s="6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4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5">
        <f t="shared" si="232"/>
        <v>0.18</v>
      </c>
      <c r="P3740" s="5">
        <f t="shared" si="233"/>
        <v>45</v>
      </c>
      <c r="Q3740" s="6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4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5">
        <f t="shared" si="232"/>
        <v>0.20125000000000001</v>
      </c>
      <c r="P3741" s="5">
        <f t="shared" si="233"/>
        <v>100.625</v>
      </c>
      <c r="Q3741" s="6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4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5">
        <f t="shared" si="232"/>
        <v>0.17899999999999999</v>
      </c>
      <c r="P3742" s="5">
        <f t="shared" si="233"/>
        <v>25.571428571428573</v>
      </c>
      <c r="Q3742" s="6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4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5">
        <f t="shared" si="232"/>
        <v>0</v>
      </c>
      <c r="P3743" s="5" t="e">
        <f t="shared" si="233"/>
        <v>#DIV/0!</v>
      </c>
      <c r="Q3743" s="6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5">
        <f t="shared" si="232"/>
        <v>0.02</v>
      </c>
      <c r="P3744" s="5">
        <f t="shared" si="233"/>
        <v>25</v>
      </c>
      <c r="Q3744" s="6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4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5">
        <f t="shared" si="232"/>
        <v>0</v>
      </c>
      <c r="P3745" s="5" t="e">
        <f t="shared" si="233"/>
        <v>#DIV/0!</v>
      </c>
      <c r="Q3745" s="6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4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5">
        <f t="shared" si="232"/>
        <v>0</v>
      </c>
      <c r="P3746" s="5" t="e">
        <f t="shared" si="233"/>
        <v>#DIV/0!</v>
      </c>
      <c r="Q3746" s="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4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5">
        <f t="shared" si="232"/>
        <v>0.1</v>
      </c>
      <c r="P3747" s="5">
        <f t="shared" si="233"/>
        <v>10</v>
      </c>
      <c r="Q3747" s="6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4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5">
        <f t="shared" si="232"/>
        <v>2.3764705882352941E-2</v>
      </c>
      <c r="P3748" s="5">
        <f t="shared" si="233"/>
        <v>202</v>
      </c>
      <c r="Q3748" s="6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4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5">
        <f t="shared" si="232"/>
        <v>0.01</v>
      </c>
      <c r="P3749" s="5">
        <f t="shared" si="233"/>
        <v>25</v>
      </c>
      <c r="Q3749" s="6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4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5">
        <f t="shared" si="232"/>
        <v>1.0351999999999999</v>
      </c>
      <c r="P3750" s="5">
        <f t="shared" si="233"/>
        <v>99.538461538461533</v>
      </c>
      <c r="Q3750" s="6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4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5">
        <f t="shared" si="232"/>
        <v>1.05</v>
      </c>
      <c r="P3751" s="5">
        <f t="shared" si="233"/>
        <v>75</v>
      </c>
      <c r="Q3751" s="6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4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5">
        <f t="shared" si="232"/>
        <v>1.0044999999999999</v>
      </c>
      <c r="P3752" s="5">
        <f t="shared" si="233"/>
        <v>215.25</v>
      </c>
      <c r="Q3752" s="6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4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5">
        <f t="shared" si="232"/>
        <v>1.3260000000000001</v>
      </c>
      <c r="P3753" s="5">
        <f t="shared" si="233"/>
        <v>120.54545454545455</v>
      </c>
      <c r="Q3753" s="6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5">
        <f t="shared" si="232"/>
        <v>1.1299999999999999</v>
      </c>
      <c r="P3754" s="5">
        <f t="shared" si="233"/>
        <v>37.666666666666664</v>
      </c>
      <c r="Q3754" s="6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4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5">
        <f t="shared" si="232"/>
        <v>1.0334000000000001</v>
      </c>
      <c r="P3755" s="5">
        <f t="shared" si="233"/>
        <v>172.23333333333332</v>
      </c>
      <c r="Q3755" s="6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4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5">
        <f t="shared" si="232"/>
        <v>1.2</v>
      </c>
      <c r="P3756" s="5">
        <f t="shared" si="233"/>
        <v>111.11111111111111</v>
      </c>
      <c r="Q3756" s="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4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5">
        <f t="shared" si="232"/>
        <v>1.2963636363636364</v>
      </c>
      <c r="P3757" s="5">
        <f t="shared" si="233"/>
        <v>25.464285714285715</v>
      </c>
      <c r="Q3757" s="6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4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5">
        <f t="shared" si="232"/>
        <v>1.0111111111111111</v>
      </c>
      <c r="P3758" s="5">
        <f t="shared" si="233"/>
        <v>267.64705882352939</v>
      </c>
      <c r="Q3758" s="6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4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5">
        <f t="shared" si="232"/>
        <v>1.0851428571428572</v>
      </c>
      <c r="P3759" s="5">
        <f t="shared" si="233"/>
        <v>75.959999999999994</v>
      </c>
      <c r="Q3759" s="6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4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5">
        <f t="shared" si="232"/>
        <v>1.0233333333333334</v>
      </c>
      <c r="P3760" s="5">
        <f t="shared" si="233"/>
        <v>59.03846153846154</v>
      </c>
      <c r="Q3760" s="6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4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5">
        <f t="shared" si="232"/>
        <v>1.1024425000000002</v>
      </c>
      <c r="P3761" s="5">
        <f t="shared" si="233"/>
        <v>50.111022727272733</v>
      </c>
      <c r="Q3761" s="6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4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5">
        <f t="shared" si="232"/>
        <v>1.010154</v>
      </c>
      <c r="P3762" s="5">
        <f t="shared" si="233"/>
        <v>55.502967032967035</v>
      </c>
      <c r="Q3762" s="6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4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5">
        <f t="shared" si="232"/>
        <v>1</v>
      </c>
      <c r="P3763" s="5">
        <f t="shared" si="233"/>
        <v>166.66666666666666</v>
      </c>
      <c r="Q3763" s="6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5">
        <f t="shared" si="232"/>
        <v>1.0624</v>
      </c>
      <c r="P3764" s="5">
        <f t="shared" si="233"/>
        <v>47.428571428571431</v>
      </c>
      <c r="Q3764" s="6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4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5">
        <f t="shared" si="232"/>
        <v>1</v>
      </c>
      <c r="P3765" s="5">
        <f t="shared" si="233"/>
        <v>64.935064935064929</v>
      </c>
      <c r="Q3765" s="6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4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5">
        <f t="shared" si="232"/>
        <v>1</v>
      </c>
      <c r="P3766" s="5">
        <f t="shared" si="233"/>
        <v>55.555555555555557</v>
      </c>
      <c r="Q3766" s="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4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5">
        <f t="shared" si="232"/>
        <v>1.1345714285714286</v>
      </c>
      <c r="P3767" s="5">
        <f t="shared" si="233"/>
        <v>74.224299065420567</v>
      </c>
      <c r="Q3767" s="6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4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5">
        <f t="shared" si="232"/>
        <v>1.0265010000000001</v>
      </c>
      <c r="P3768" s="5">
        <f t="shared" si="233"/>
        <v>106.9271875</v>
      </c>
      <c r="Q3768" s="6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4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5">
        <f t="shared" si="232"/>
        <v>1.1675</v>
      </c>
      <c r="P3769" s="5">
        <f t="shared" si="233"/>
        <v>41.696428571428569</v>
      </c>
      <c r="Q3769" s="6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4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5">
        <f t="shared" si="232"/>
        <v>1.0765274999999999</v>
      </c>
      <c r="P3770" s="5">
        <f t="shared" si="233"/>
        <v>74.243275862068955</v>
      </c>
      <c r="Q3770" s="6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4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5">
        <f t="shared" si="232"/>
        <v>1</v>
      </c>
      <c r="P3771" s="5">
        <f t="shared" si="233"/>
        <v>73.333333333333329</v>
      </c>
      <c r="Q3771" s="6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4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5">
        <f t="shared" si="232"/>
        <v>1</v>
      </c>
      <c r="P3772" s="5">
        <f t="shared" si="233"/>
        <v>100</v>
      </c>
      <c r="Q3772" s="6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4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5">
        <f t="shared" si="232"/>
        <v>1.46</v>
      </c>
      <c r="P3773" s="5">
        <f t="shared" si="233"/>
        <v>38.421052631578945</v>
      </c>
      <c r="Q3773" s="6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5">
        <f t="shared" si="232"/>
        <v>1.1020000000000001</v>
      </c>
      <c r="P3774" s="5">
        <f t="shared" si="233"/>
        <v>166.96969696969697</v>
      </c>
      <c r="Q3774" s="6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4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5">
        <f t="shared" si="232"/>
        <v>1.0820000000000001</v>
      </c>
      <c r="P3775" s="5">
        <f t="shared" si="233"/>
        <v>94.912280701754383</v>
      </c>
      <c r="Q3775" s="6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4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5">
        <f t="shared" si="232"/>
        <v>1</v>
      </c>
      <c r="P3776" s="5">
        <f t="shared" si="233"/>
        <v>100</v>
      </c>
      <c r="Q3776" s="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4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5">
        <f t="shared" si="232"/>
        <v>1.0024999999999999</v>
      </c>
      <c r="P3777" s="5">
        <f t="shared" si="233"/>
        <v>143.21428571428572</v>
      </c>
      <c r="Q3777" s="6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4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5">
        <f t="shared" si="232"/>
        <v>1.0671250000000001</v>
      </c>
      <c r="P3778" s="5">
        <f t="shared" si="233"/>
        <v>90.819148936170208</v>
      </c>
      <c r="Q3778" s="6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4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5">
        <f t="shared" ref="O3779:O3842" si="236">(E3779/D3779)</f>
        <v>1.4319999999999999</v>
      </c>
      <c r="P3779" s="5">
        <f t="shared" ref="P3779:P3842" si="237">(E3779/L3779)</f>
        <v>48.542372881355931</v>
      </c>
      <c r="Q3779" s="6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4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5">
        <f t="shared" si="236"/>
        <v>1.0504166666666668</v>
      </c>
      <c r="P3780" s="5">
        <f t="shared" si="237"/>
        <v>70.027777777777771</v>
      </c>
      <c r="Q3780" s="6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4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5">
        <f t="shared" si="236"/>
        <v>1.0398000000000001</v>
      </c>
      <c r="P3781" s="5">
        <f t="shared" si="237"/>
        <v>135.62608695652173</v>
      </c>
      <c r="Q3781" s="6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4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5">
        <f t="shared" si="236"/>
        <v>1.2</v>
      </c>
      <c r="P3782" s="5">
        <f t="shared" si="237"/>
        <v>100</v>
      </c>
      <c r="Q3782" s="6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4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5">
        <f t="shared" si="236"/>
        <v>1.0966666666666667</v>
      </c>
      <c r="P3783" s="5">
        <f t="shared" si="237"/>
        <v>94.90384615384616</v>
      </c>
      <c r="Q3783" s="6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5">
        <f t="shared" si="236"/>
        <v>1.0175000000000001</v>
      </c>
      <c r="P3784" s="5">
        <f t="shared" si="237"/>
        <v>75.370370370370367</v>
      </c>
      <c r="Q3784" s="6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4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5">
        <f t="shared" si="236"/>
        <v>1.2891666666666666</v>
      </c>
      <c r="P3785" s="5">
        <f t="shared" si="237"/>
        <v>64.458333333333329</v>
      </c>
      <c r="Q3785" s="6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4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5">
        <f t="shared" si="236"/>
        <v>1.1499999999999999</v>
      </c>
      <c r="P3786" s="5">
        <f t="shared" si="237"/>
        <v>115</v>
      </c>
      <c r="Q3786" s="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4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5">
        <f t="shared" si="236"/>
        <v>1.5075000000000001</v>
      </c>
      <c r="P3787" s="5">
        <f t="shared" si="237"/>
        <v>100.5</v>
      </c>
      <c r="Q3787" s="6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4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5">
        <f t="shared" si="236"/>
        <v>1.1096666666666666</v>
      </c>
      <c r="P3788" s="5">
        <f t="shared" si="237"/>
        <v>93.774647887323937</v>
      </c>
      <c r="Q3788" s="6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4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5">
        <f t="shared" si="236"/>
        <v>1.0028571428571429</v>
      </c>
      <c r="P3789" s="5">
        <f t="shared" si="237"/>
        <v>35.1</v>
      </c>
      <c r="Q3789" s="6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4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5">
        <f t="shared" si="236"/>
        <v>6.6666666666666671E-3</v>
      </c>
      <c r="P3790" s="5">
        <f t="shared" si="237"/>
        <v>500</v>
      </c>
      <c r="Q3790" s="6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4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5">
        <f t="shared" si="236"/>
        <v>3.267605633802817E-2</v>
      </c>
      <c r="P3791" s="5">
        <f t="shared" si="237"/>
        <v>29</v>
      </c>
      <c r="Q3791" s="6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4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5">
        <f t="shared" si="236"/>
        <v>0</v>
      </c>
      <c r="P3792" s="5" t="e">
        <f t="shared" si="237"/>
        <v>#DIV/0!</v>
      </c>
      <c r="Q3792" s="6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4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5">
        <f t="shared" si="236"/>
        <v>0</v>
      </c>
      <c r="P3793" s="5" t="e">
        <f t="shared" si="237"/>
        <v>#DIV/0!</v>
      </c>
      <c r="Q3793" s="6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5">
        <f t="shared" si="236"/>
        <v>2.8E-3</v>
      </c>
      <c r="P3794" s="5">
        <f t="shared" si="237"/>
        <v>17.5</v>
      </c>
      <c r="Q3794" s="6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4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5">
        <f t="shared" si="236"/>
        <v>0.59657142857142853</v>
      </c>
      <c r="P3795" s="5">
        <f t="shared" si="237"/>
        <v>174</v>
      </c>
      <c r="Q3795" s="6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4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5">
        <f t="shared" si="236"/>
        <v>0.01</v>
      </c>
      <c r="P3796" s="5">
        <f t="shared" si="237"/>
        <v>50</v>
      </c>
      <c r="Q3796" s="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4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5">
        <f t="shared" si="236"/>
        <v>1.6666666666666666E-2</v>
      </c>
      <c r="P3797" s="5">
        <f t="shared" si="237"/>
        <v>5</v>
      </c>
      <c r="Q3797" s="6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4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5">
        <f t="shared" si="236"/>
        <v>4.4444444444444447E-5</v>
      </c>
      <c r="P3798" s="5">
        <f t="shared" si="237"/>
        <v>1</v>
      </c>
      <c r="Q3798" s="6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4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5">
        <f t="shared" si="236"/>
        <v>0.89666666666666661</v>
      </c>
      <c r="P3799" s="5">
        <f t="shared" si="237"/>
        <v>145.40540540540542</v>
      </c>
      <c r="Q3799" s="6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4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5">
        <f t="shared" si="236"/>
        <v>1.4642857142857143E-2</v>
      </c>
      <c r="P3800" s="5">
        <f t="shared" si="237"/>
        <v>205</v>
      </c>
      <c r="Q3800" s="6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4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5">
        <f t="shared" si="236"/>
        <v>4.02E-2</v>
      </c>
      <c r="P3801" s="5">
        <f t="shared" si="237"/>
        <v>100.5</v>
      </c>
      <c r="Q3801" s="6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4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5">
        <f t="shared" si="236"/>
        <v>4.0045454545454544E-2</v>
      </c>
      <c r="P3802" s="5">
        <f t="shared" si="237"/>
        <v>55.0625</v>
      </c>
      <c r="Q3802" s="6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4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5">
        <f t="shared" si="236"/>
        <v>8.5199999999999998E-2</v>
      </c>
      <c r="P3803" s="5">
        <f t="shared" si="237"/>
        <v>47.333333333333336</v>
      </c>
      <c r="Q3803" s="6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5">
        <f t="shared" si="236"/>
        <v>0</v>
      </c>
      <c r="P3804" s="5" t="e">
        <f t="shared" si="237"/>
        <v>#DIV/0!</v>
      </c>
      <c r="Q3804" s="6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4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5">
        <f t="shared" si="236"/>
        <v>0.19650000000000001</v>
      </c>
      <c r="P3805" s="5">
        <f t="shared" si="237"/>
        <v>58.95</v>
      </c>
      <c r="Q3805" s="6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4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5">
        <f t="shared" si="236"/>
        <v>0</v>
      </c>
      <c r="P3806" s="5" t="e">
        <f t="shared" si="237"/>
        <v>#DIV/0!</v>
      </c>
      <c r="Q3806" s="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4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5">
        <f t="shared" si="236"/>
        <v>2.0000000000000002E-5</v>
      </c>
      <c r="P3807" s="5">
        <f t="shared" si="237"/>
        <v>1.5</v>
      </c>
      <c r="Q3807" s="6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4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5">
        <f t="shared" si="236"/>
        <v>6.6666666666666664E-4</v>
      </c>
      <c r="P3808" s="5">
        <f t="shared" si="237"/>
        <v>5</v>
      </c>
      <c r="Q3808" s="6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4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5">
        <f t="shared" si="236"/>
        <v>0.30333333333333334</v>
      </c>
      <c r="P3809" s="5">
        <f t="shared" si="237"/>
        <v>50.555555555555557</v>
      </c>
      <c r="Q3809" s="6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4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5">
        <f t="shared" si="236"/>
        <v>1</v>
      </c>
      <c r="P3810" s="5">
        <f t="shared" si="237"/>
        <v>41.666666666666664</v>
      </c>
      <c r="Q3810" s="6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4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5">
        <f t="shared" si="236"/>
        <v>1.0125</v>
      </c>
      <c r="P3811" s="5">
        <f t="shared" si="237"/>
        <v>53.289473684210527</v>
      </c>
      <c r="Q3811" s="6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4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5">
        <f t="shared" si="236"/>
        <v>1.2173333333333334</v>
      </c>
      <c r="P3812" s="5">
        <f t="shared" si="237"/>
        <v>70.230769230769226</v>
      </c>
      <c r="Q3812" s="6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4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5">
        <f t="shared" si="236"/>
        <v>3.3</v>
      </c>
      <c r="P3813" s="5">
        <f t="shared" si="237"/>
        <v>43.421052631578945</v>
      </c>
      <c r="Q3813" s="6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5">
        <f t="shared" si="236"/>
        <v>1.0954999999999999</v>
      </c>
      <c r="P3814" s="5">
        <f t="shared" si="237"/>
        <v>199.18181818181819</v>
      </c>
      <c r="Q3814" s="6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4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5">
        <f t="shared" si="236"/>
        <v>1.0095190476190474</v>
      </c>
      <c r="P3815" s="5">
        <f t="shared" si="237"/>
        <v>78.518148148148143</v>
      </c>
      <c r="Q3815" s="6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4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5">
        <f t="shared" si="236"/>
        <v>1.4013333333333333</v>
      </c>
      <c r="P3816" s="5">
        <f t="shared" si="237"/>
        <v>61.823529411764703</v>
      </c>
      <c r="Q3816" s="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4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5">
        <f t="shared" si="236"/>
        <v>1.0000100000000001</v>
      </c>
      <c r="P3817" s="5">
        <f t="shared" si="237"/>
        <v>50.000500000000002</v>
      </c>
      <c r="Q3817" s="6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4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5">
        <f t="shared" si="236"/>
        <v>1.19238</v>
      </c>
      <c r="P3818" s="5">
        <f t="shared" si="237"/>
        <v>48.339729729729726</v>
      </c>
      <c r="Q3818" s="6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4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5">
        <f t="shared" si="236"/>
        <v>1.0725</v>
      </c>
      <c r="P3819" s="5">
        <f t="shared" si="237"/>
        <v>107.25</v>
      </c>
      <c r="Q3819" s="6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4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5">
        <f t="shared" si="236"/>
        <v>2.2799999999999998</v>
      </c>
      <c r="P3820" s="5">
        <f t="shared" si="237"/>
        <v>57</v>
      </c>
      <c r="Q3820" s="6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4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5">
        <f t="shared" si="236"/>
        <v>1.0640000000000001</v>
      </c>
      <c r="P3821" s="5">
        <f t="shared" si="237"/>
        <v>40.92307692307692</v>
      </c>
      <c r="Q3821" s="6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4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5">
        <f t="shared" si="236"/>
        <v>1.4333333333333333</v>
      </c>
      <c r="P3822" s="5">
        <f t="shared" si="237"/>
        <v>21.5</v>
      </c>
      <c r="Q3822" s="6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4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5">
        <f t="shared" si="236"/>
        <v>1.0454285714285714</v>
      </c>
      <c r="P3823" s="5">
        <f t="shared" si="237"/>
        <v>79.543478260869563</v>
      </c>
      <c r="Q3823" s="6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5">
        <f t="shared" si="236"/>
        <v>1.1002000000000001</v>
      </c>
      <c r="P3824" s="5">
        <f t="shared" si="237"/>
        <v>72.381578947368425</v>
      </c>
      <c r="Q3824" s="6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4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5">
        <f t="shared" si="236"/>
        <v>1.06</v>
      </c>
      <c r="P3825" s="5">
        <f t="shared" si="237"/>
        <v>64.634146341463421</v>
      </c>
      <c r="Q3825" s="6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4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5">
        <f t="shared" si="236"/>
        <v>1.08</v>
      </c>
      <c r="P3826" s="5">
        <f t="shared" si="237"/>
        <v>38.571428571428569</v>
      </c>
      <c r="Q3826" s="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4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5">
        <f t="shared" si="236"/>
        <v>1.0542</v>
      </c>
      <c r="P3827" s="5">
        <f t="shared" si="237"/>
        <v>107.57142857142857</v>
      </c>
      <c r="Q3827" s="6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4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5">
        <f t="shared" si="236"/>
        <v>1.1916666666666667</v>
      </c>
      <c r="P3828" s="5">
        <f t="shared" si="237"/>
        <v>27.5</v>
      </c>
      <c r="Q3828" s="6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4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5">
        <f t="shared" si="236"/>
        <v>1.5266666666666666</v>
      </c>
      <c r="P3829" s="5">
        <f t="shared" si="237"/>
        <v>70.461538461538467</v>
      </c>
      <c r="Q3829" s="6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4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5">
        <f t="shared" si="236"/>
        <v>1</v>
      </c>
      <c r="P3830" s="5">
        <f t="shared" si="237"/>
        <v>178.57142857142858</v>
      </c>
      <c r="Q3830" s="6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4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5">
        <f t="shared" si="236"/>
        <v>1.002</v>
      </c>
      <c r="P3831" s="5">
        <f t="shared" si="237"/>
        <v>62.625</v>
      </c>
      <c r="Q3831" s="6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4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5">
        <f t="shared" si="236"/>
        <v>2.25</v>
      </c>
      <c r="P3832" s="5">
        <f t="shared" si="237"/>
        <v>75</v>
      </c>
      <c r="Q3832" s="6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4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5">
        <f t="shared" si="236"/>
        <v>1.0602199999999999</v>
      </c>
      <c r="P3833" s="5">
        <f t="shared" si="237"/>
        <v>58.901111111111113</v>
      </c>
      <c r="Q3833" s="6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5">
        <f t="shared" si="236"/>
        <v>1.0466666666666666</v>
      </c>
      <c r="P3834" s="5">
        <f t="shared" si="237"/>
        <v>139.55555555555554</v>
      </c>
      <c r="Q3834" s="6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4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5">
        <f t="shared" si="236"/>
        <v>1.1666666666666667</v>
      </c>
      <c r="P3835" s="5">
        <f t="shared" si="237"/>
        <v>70</v>
      </c>
      <c r="Q3835" s="6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4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5">
        <f t="shared" si="236"/>
        <v>1.0903333333333334</v>
      </c>
      <c r="P3836" s="5">
        <f t="shared" si="237"/>
        <v>57.385964912280699</v>
      </c>
      <c r="Q3836" s="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4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5">
        <f t="shared" si="236"/>
        <v>1.6</v>
      </c>
      <c r="P3837" s="5">
        <f t="shared" si="237"/>
        <v>40</v>
      </c>
      <c r="Q3837" s="6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4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5">
        <f t="shared" si="236"/>
        <v>1.125</v>
      </c>
      <c r="P3838" s="5">
        <f t="shared" si="237"/>
        <v>64.285714285714292</v>
      </c>
      <c r="Q3838" s="6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4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5">
        <f t="shared" si="236"/>
        <v>1.0209999999999999</v>
      </c>
      <c r="P3839" s="5">
        <f t="shared" si="237"/>
        <v>120.11764705882354</v>
      </c>
      <c r="Q3839" s="6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4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5">
        <f t="shared" si="236"/>
        <v>1.00824</v>
      </c>
      <c r="P3840" s="5">
        <f t="shared" si="237"/>
        <v>1008.24</v>
      </c>
      <c r="Q3840" s="6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4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5">
        <f t="shared" si="236"/>
        <v>1.0125</v>
      </c>
      <c r="P3841" s="5">
        <f t="shared" si="237"/>
        <v>63.28125</v>
      </c>
      <c r="Q3841" s="6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4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5">
        <f t="shared" si="236"/>
        <v>65</v>
      </c>
      <c r="P3842" s="5">
        <f t="shared" si="237"/>
        <v>21.666666666666668</v>
      </c>
      <c r="Q3842" s="6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4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5">
        <f t="shared" ref="O3843:O3906" si="240">(E3843/D3843)</f>
        <v>8.72E-2</v>
      </c>
      <c r="P3843" s="5">
        <f t="shared" ref="P3843:P3906" si="241">(E3843/L3843)</f>
        <v>25.647058823529413</v>
      </c>
      <c r="Q3843" s="6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5">
        <f t="shared" si="240"/>
        <v>0.21940000000000001</v>
      </c>
      <c r="P3844" s="5">
        <f t="shared" si="241"/>
        <v>47.695652173913047</v>
      </c>
      <c r="Q3844" s="6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4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5">
        <f t="shared" si="240"/>
        <v>0.21299999999999999</v>
      </c>
      <c r="P3845" s="5">
        <f t="shared" si="241"/>
        <v>56.05263157894737</v>
      </c>
      <c r="Q3845" s="6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4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5">
        <f t="shared" si="240"/>
        <v>0.41489795918367345</v>
      </c>
      <c r="P3846" s="5">
        <f t="shared" si="241"/>
        <v>81.319999999999993</v>
      </c>
      <c r="Q3846" s="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4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5">
        <f t="shared" si="240"/>
        <v>2.1049999999999999E-2</v>
      </c>
      <c r="P3847" s="5">
        <f t="shared" si="241"/>
        <v>70.166666666666671</v>
      </c>
      <c r="Q3847" s="6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4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5">
        <f t="shared" si="240"/>
        <v>2.7E-2</v>
      </c>
      <c r="P3848" s="5">
        <f t="shared" si="241"/>
        <v>23.625</v>
      </c>
      <c r="Q3848" s="6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4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5">
        <f t="shared" si="240"/>
        <v>0.16161904761904761</v>
      </c>
      <c r="P3849" s="5">
        <f t="shared" si="241"/>
        <v>188.55555555555554</v>
      </c>
      <c r="Q3849" s="6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4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5">
        <f t="shared" si="240"/>
        <v>0.16376923076923078</v>
      </c>
      <c r="P3850" s="5">
        <f t="shared" si="241"/>
        <v>49.511627906976742</v>
      </c>
      <c r="Q3850" s="6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4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5">
        <f t="shared" si="240"/>
        <v>7.0433333333333334E-2</v>
      </c>
      <c r="P3851" s="5">
        <f t="shared" si="241"/>
        <v>75.464285714285708</v>
      </c>
      <c r="Q3851" s="6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4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5">
        <f t="shared" si="240"/>
        <v>3.7999999999999999E-2</v>
      </c>
      <c r="P3852" s="5">
        <f t="shared" si="241"/>
        <v>9.5</v>
      </c>
      <c r="Q3852" s="6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4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5">
        <f t="shared" si="240"/>
        <v>0.34079999999999999</v>
      </c>
      <c r="P3853" s="5">
        <f t="shared" si="241"/>
        <v>35.5</v>
      </c>
      <c r="Q3853" s="6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5">
        <f t="shared" si="240"/>
        <v>2E-3</v>
      </c>
      <c r="P3854" s="5">
        <f t="shared" si="241"/>
        <v>10</v>
      </c>
      <c r="Q3854" s="6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4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5">
        <f t="shared" si="240"/>
        <v>2.5999999999999998E-4</v>
      </c>
      <c r="P3855" s="5">
        <f t="shared" si="241"/>
        <v>13</v>
      </c>
      <c r="Q3855" s="6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4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5">
        <f t="shared" si="240"/>
        <v>0.16254545454545455</v>
      </c>
      <c r="P3856" s="5">
        <f t="shared" si="241"/>
        <v>89.4</v>
      </c>
      <c r="Q3856" s="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4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5">
        <f t="shared" si="240"/>
        <v>2.5000000000000001E-2</v>
      </c>
      <c r="P3857" s="5">
        <f t="shared" si="241"/>
        <v>25</v>
      </c>
      <c r="Q3857" s="6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4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5">
        <f t="shared" si="240"/>
        <v>2.0000000000000001E-4</v>
      </c>
      <c r="P3858" s="5">
        <f t="shared" si="241"/>
        <v>1</v>
      </c>
      <c r="Q3858" s="6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4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5">
        <f t="shared" si="240"/>
        <v>5.1999999999999998E-2</v>
      </c>
      <c r="P3859" s="5">
        <f t="shared" si="241"/>
        <v>65</v>
      </c>
      <c r="Q3859" s="6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4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5">
        <f t="shared" si="240"/>
        <v>0.02</v>
      </c>
      <c r="P3860" s="5">
        <f t="shared" si="241"/>
        <v>10</v>
      </c>
      <c r="Q3860" s="6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4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5">
        <f t="shared" si="240"/>
        <v>4.0000000000000002E-4</v>
      </c>
      <c r="P3861" s="5">
        <f t="shared" si="241"/>
        <v>1</v>
      </c>
      <c r="Q3861" s="6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4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5">
        <f t="shared" si="240"/>
        <v>0.17666666666666667</v>
      </c>
      <c r="P3862" s="5">
        <f t="shared" si="241"/>
        <v>81.538461538461533</v>
      </c>
      <c r="Q3862" s="6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4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5">
        <f t="shared" si="240"/>
        <v>0.05</v>
      </c>
      <c r="P3863" s="5">
        <f t="shared" si="241"/>
        <v>100</v>
      </c>
      <c r="Q3863" s="6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5">
        <f t="shared" si="240"/>
        <v>1.3333333333333334E-4</v>
      </c>
      <c r="P3864" s="5">
        <f t="shared" si="241"/>
        <v>1</v>
      </c>
      <c r="Q3864" s="6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4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5">
        <f t="shared" si="240"/>
        <v>0</v>
      </c>
      <c r="P3865" s="5" t="e">
        <f t="shared" si="241"/>
        <v>#DIV/0!</v>
      </c>
      <c r="Q3865" s="6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4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5">
        <f t="shared" si="240"/>
        <v>1.2E-2</v>
      </c>
      <c r="P3866" s="5">
        <f t="shared" si="241"/>
        <v>20</v>
      </c>
      <c r="Q3866" s="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4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5">
        <f t="shared" si="240"/>
        <v>0.26937422295897223</v>
      </c>
      <c r="P3867" s="5">
        <f t="shared" si="241"/>
        <v>46.428571428571431</v>
      </c>
      <c r="Q3867" s="6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4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5">
        <f t="shared" si="240"/>
        <v>5.4999999999999997E-3</v>
      </c>
      <c r="P3868" s="5">
        <f t="shared" si="241"/>
        <v>5.5</v>
      </c>
      <c r="Q3868" s="6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4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5">
        <f t="shared" si="240"/>
        <v>0.1255</v>
      </c>
      <c r="P3869" s="5">
        <f t="shared" si="241"/>
        <v>50.2</v>
      </c>
      <c r="Q3869" s="6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4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5">
        <f t="shared" si="240"/>
        <v>2E-3</v>
      </c>
      <c r="P3870" s="5">
        <f t="shared" si="241"/>
        <v>10</v>
      </c>
      <c r="Q3870" s="6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4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5">
        <f t="shared" si="240"/>
        <v>3.44748684310884E-2</v>
      </c>
      <c r="P3871" s="5">
        <f t="shared" si="241"/>
        <v>30.133333333333333</v>
      </c>
      <c r="Q3871" s="6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4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5">
        <f t="shared" si="240"/>
        <v>0.15</v>
      </c>
      <c r="P3872" s="5">
        <f t="shared" si="241"/>
        <v>150</v>
      </c>
      <c r="Q3872" s="6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4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5">
        <f t="shared" si="240"/>
        <v>2.6666666666666668E-2</v>
      </c>
      <c r="P3873" s="5">
        <f t="shared" si="241"/>
        <v>13.333333333333334</v>
      </c>
      <c r="Q3873" s="6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5">
        <f t="shared" si="240"/>
        <v>0</v>
      </c>
      <c r="P3874" s="5" t="e">
        <f t="shared" si="241"/>
        <v>#DIV/0!</v>
      </c>
      <c r="Q3874" s="6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4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5">
        <f t="shared" si="240"/>
        <v>0</v>
      </c>
      <c r="P3875" s="5" t="e">
        <f t="shared" si="241"/>
        <v>#DIV/0!</v>
      </c>
      <c r="Q3875" s="6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4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5">
        <f t="shared" si="240"/>
        <v>0</v>
      </c>
      <c r="P3876" s="5" t="e">
        <f t="shared" si="241"/>
        <v>#DIV/0!</v>
      </c>
      <c r="Q3876" s="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4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5">
        <f t="shared" si="240"/>
        <v>0</v>
      </c>
      <c r="P3877" s="5" t="e">
        <f t="shared" si="241"/>
        <v>#DIV/0!</v>
      </c>
      <c r="Q3877" s="6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4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5">
        <f t="shared" si="240"/>
        <v>0.52794871794871789</v>
      </c>
      <c r="P3878" s="5">
        <f t="shared" si="241"/>
        <v>44.760869565217391</v>
      </c>
      <c r="Q3878" s="6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4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5">
        <f t="shared" si="240"/>
        <v>4.9639999999999997E-2</v>
      </c>
      <c r="P3879" s="5">
        <f t="shared" si="241"/>
        <v>88.642857142857139</v>
      </c>
      <c r="Q3879" s="6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4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5">
        <f t="shared" si="240"/>
        <v>5.5555555555555556E-4</v>
      </c>
      <c r="P3880" s="5">
        <f t="shared" si="241"/>
        <v>10</v>
      </c>
      <c r="Q3880" s="6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4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5">
        <f t="shared" si="240"/>
        <v>0</v>
      </c>
      <c r="P3881" s="5" t="e">
        <f t="shared" si="241"/>
        <v>#DIV/0!</v>
      </c>
      <c r="Q3881" s="6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4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5">
        <f t="shared" si="240"/>
        <v>0.13066666666666665</v>
      </c>
      <c r="P3882" s="5">
        <f t="shared" si="241"/>
        <v>57.647058823529413</v>
      </c>
      <c r="Q3882" s="6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4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5">
        <f t="shared" si="240"/>
        <v>0.05</v>
      </c>
      <c r="P3883" s="5">
        <f t="shared" si="241"/>
        <v>25</v>
      </c>
      <c r="Q3883" s="6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5">
        <f t="shared" si="240"/>
        <v>0</v>
      </c>
      <c r="P3884" s="5" t="e">
        <f t="shared" si="241"/>
        <v>#DIV/0!</v>
      </c>
      <c r="Q3884" s="6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4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5">
        <f t="shared" si="240"/>
        <v>0</v>
      </c>
      <c r="P3885" s="5" t="e">
        <f t="shared" si="241"/>
        <v>#DIV/0!</v>
      </c>
      <c r="Q3885" s="6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4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5">
        <f t="shared" si="240"/>
        <v>0</v>
      </c>
      <c r="P3886" s="5" t="e">
        <f t="shared" si="241"/>
        <v>#DIV/0!</v>
      </c>
      <c r="Q3886" s="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4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5">
        <f t="shared" si="240"/>
        <v>0</v>
      </c>
      <c r="P3887" s="5" t="e">
        <f t="shared" si="241"/>
        <v>#DIV/0!</v>
      </c>
      <c r="Q3887" s="6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4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5">
        <f t="shared" si="240"/>
        <v>0</v>
      </c>
      <c r="P3888" s="5" t="e">
        <f t="shared" si="241"/>
        <v>#DIV/0!</v>
      </c>
      <c r="Q3888" s="6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4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5">
        <f t="shared" si="240"/>
        <v>1.7500000000000002E-2</v>
      </c>
      <c r="P3889" s="5">
        <f t="shared" si="241"/>
        <v>17.5</v>
      </c>
      <c r="Q3889" s="6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4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5">
        <f t="shared" si="240"/>
        <v>0.27100000000000002</v>
      </c>
      <c r="P3890" s="5">
        <f t="shared" si="241"/>
        <v>38.714285714285715</v>
      </c>
      <c r="Q3890" s="6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4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5">
        <f t="shared" si="240"/>
        <v>1.4749999999999999E-2</v>
      </c>
      <c r="P3891" s="5">
        <f t="shared" si="241"/>
        <v>13.111111111111111</v>
      </c>
      <c r="Q3891" s="6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4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5">
        <f t="shared" si="240"/>
        <v>0.16826666666666668</v>
      </c>
      <c r="P3892" s="5">
        <f t="shared" si="241"/>
        <v>315.5</v>
      </c>
      <c r="Q3892" s="6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4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5">
        <f t="shared" si="240"/>
        <v>0.32500000000000001</v>
      </c>
      <c r="P3893" s="5">
        <f t="shared" si="241"/>
        <v>37.142857142857146</v>
      </c>
      <c r="Q3893" s="6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5">
        <f t="shared" si="240"/>
        <v>0</v>
      </c>
      <c r="P3894" s="5" t="e">
        <f t="shared" si="241"/>
        <v>#DIV/0!</v>
      </c>
      <c r="Q3894" s="6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4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5">
        <f t="shared" si="240"/>
        <v>0.2155</v>
      </c>
      <c r="P3895" s="5">
        <f t="shared" si="241"/>
        <v>128.27380952380952</v>
      </c>
      <c r="Q3895" s="6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4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5">
        <f t="shared" si="240"/>
        <v>3.4666666666666665E-2</v>
      </c>
      <c r="P3896" s="5">
        <f t="shared" si="241"/>
        <v>47.272727272727273</v>
      </c>
      <c r="Q3896" s="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4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5">
        <f t="shared" si="240"/>
        <v>0.05</v>
      </c>
      <c r="P3897" s="5">
        <f t="shared" si="241"/>
        <v>50</v>
      </c>
      <c r="Q3897" s="6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4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5">
        <f t="shared" si="240"/>
        <v>0.10625</v>
      </c>
      <c r="P3898" s="5">
        <f t="shared" si="241"/>
        <v>42.5</v>
      </c>
      <c r="Q3898" s="6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4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5">
        <f t="shared" si="240"/>
        <v>0.17599999999999999</v>
      </c>
      <c r="P3899" s="5">
        <f t="shared" si="241"/>
        <v>44</v>
      </c>
      <c r="Q3899" s="6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4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5">
        <f t="shared" si="240"/>
        <v>0.3256</v>
      </c>
      <c r="P3900" s="5">
        <f t="shared" si="241"/>
        <v>50.875</v>
      </c>
      <c r="Q3900" s="6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4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5">
        <f t="shared" si="240"/>
        <v>1.2500000000000001E-2</v>
      </c>
      <c r="P3901" s="5">
        <f t="shared" si="241"/>
        <v>62.5</v>
      </c>
      <c r="Q3901" s="6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4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5">
        <f t="shared" si="240"/>
        <v>5.3999999999999999E-2</v>
      </c>
      <c r="P3902" s="5">
        <f t="shared" si="241"/>
        <v>27</v>
      </c>
      <c r="Q3902" s="6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4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5">
        <f t="shared" si="240"/>
        <v>8.3333333333333332E-3</v>
      </c>
      <c r="P3903" s="5">
        <f t="shared" si="241"/>
        <v>25</v>
      </c>
      <c r="Q3903" s="6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5">
        <f t="shared" si="240"/>
        <v>0.48833333333333334</v>
      </c>
      <c r="P3904" s="5">
        <f t="shared" si="241"/>
        <v>47.258064516129032</v>
      </c>
      <c r="Q3904" s="6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4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5">
        <f t="shared" si="240"/>
        <v>0</v>
      </c>
      <c r="P3905" s="5" t="e">
        <f t="shared" si="241"/>
        <v>#DIV/0!</v>
      </c>
      <c r="Q3905" s="6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4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5">
        <f t="shared" si="240"/>
        <v>2.9999999999999997E-4</v>
      </c>
      <c r="P3906" s="5">
        <f t="shared" si="241"/>
        <v>1.5</v>
      </c>
      <c r="Q3906" s="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4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5">
        <f t="shared" ref="O3907:O3970" si="244">(E3907/D3907)</f>
        <v>0.11533333333333333</v>
      </c>
      <c r="P3907" s="5">
        <f t="shared" ref="P3907:P3970" si="245">(E3907/L3907)</f>
        <v>24.714285714285715</v>
      </c>
      <c r="Q3907" s="6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4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5">
        <f t="shared" si="244"/>
        <v>0.67333333333333334</v>
      </c>
      <c r="P3908" s="5">
        <f t="shared" si="245"/>
        <v>63.125</v>
      </c>
      <c r="Q3908" s="6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4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5">
        <f t="shared" si="244"/>
        <v>0.153</v>
      </c>
      <c r="P3909" s="5">
        <f t="shared" si="245"/>
        <v>38.25</v>
      </c>
      <c r="Q3909" s="6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4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5">
        <f t="shared" si="244"/>
        <v>8.666666666666667E-2</v>
      </c>
      <c r="P3910" s="5">
        <f t="shared" si="245"/>
        <v>16.25</v>
      </c>
      <c r="Q3910" s="6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4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5">
        <f t="shared" si="244"/>
        <v>2.2499999999999998E-3</v>
      </c>
      <c r="P3911" s="5">
        <f t="shared" si="245"/>
        <v>33.75</v>
      </c>
      <c r="Q3911" s="6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4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5">
        <f t="shared" si="244"/>
        <v>3.0833333333333334E-2</v>
      </c>
      <c r="P3912" s="5">
        <f t="shared" si="245"/>
        <v>61.666666666666664</v>
      </c>
      <c r="Q3912" s="6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4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5">
        <f t="shared" si="244"/>
        <v>0.37412499999999999</v>
      </c>
      <c r="P3913" s="5">
        <f t="shared" si="245"/>
        <v>83.138888888888886</v>
      </c>
      <c r="Q3913" s="6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5">
        <f t="shared" si="244"/>
        <v>6.666666666666667E-5</v>
      </c>
      <c r="P3914" s="5">
        <f t="shared" si="245"/>
        <v>1</v>
      </c>
      <c r="Q3914" s="6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4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5">
        <f t="shared" si="244"/>
        <v>0.1</v>
      </c>
      <c r="P3915" s="5">
        <f t="shared" si="245"/>
        <v>142.85714285714286</v>
      </c>
      <c r="Q3915" s="6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4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5">
        <f t="shared" si="244"/>
        <v>0.36359999999999998</v>
      </c>
      <c r="P3916" s="5">
        <f t="shared" si="245"/>
        <v>33.666666666666664</v>
      </c>
      <c r="Q3916" s="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4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5">
        <f t="shared" si="244"/>
        <v>3.3333333333333335E-3</v>
      </c>
      <c r="P3917" s="5">
        <f t="shared" si="245"/>
        <v>5</v>
      </c>
      <c r="Q3917" s="6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4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5">
        <f t="shared" si="244"/>
        <v>0</v>
      </c>
      <c r="P3918" s="5" t="e">
        <f t="shared" si="245"/>
        <v>#DIV/0!</v>
      </c>
      <c r="Q3918" s="6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4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5">
        <f t="shared" si="244"/>
        <v>2.8571428571428571E-3</v>
      </c>
      <c r="P3919" s="5">
        <f t="shared" si="245"/>
        <v>10</v>
      </c>
      <c r="Q3919" s="6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4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5">
        <f t="shared" si="244"/>
        <v>2E-3</v>
      </c>
      <c r="P3920" s="5">
        <f t="shared" si="245"/>
        <v>40</v>
      </c>
      <c r="Q3920" s="6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4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5">
        <f t="shared" si="244"/>
        <v>1.7999999999999999E-2</v>
      </c>
      <c r="P3921" s="5">
        <f t="shared" si="245"/>
        <v>30</v>
      </c>
      <c r="Q3921" s="6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4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5">
        <f t="shared" si="244"/>
        <v>5.3999999999999999E-2</v>
      </c>
      <c r="P3922" s="5">
        <f t="shared" si="245"/>
        <v>45</v>
      </c>
      <c r="Q3922" s="6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4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5">
        <f t="shared" si="244"/>
        <v>0</v>
      </c>
      <c r="P3923" s="5" t="e">
        <f t="shared" si="245"/>
        <v>#DIV/0!</v>
      </c>
      <c r="Q3923" s="6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5">
        <f t="shared" si="244"/>
        <v>8.1333333333333327E-2</v>
      </c>
      <c r="P3924" s="5">
        <f t="shared" si="245"/>
        <v>10.166666666666666</v>
      </c>
      <c r="Q3924" s="6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4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5">
        <f t="shared" si="244"/>
        <v>0.12034782608695652</v>
      </c>
      <c r="P3925" s="5">
        <f t="shared" si="245"/>
        <v>81.411764705882348</v>
      </c>
      <c r="Q3925" s="6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4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5">
        <f t="shared" si="244"/>
        <v>0.15266666666666667</v>
      </c>
      <c r="P3926" s="5">
        <f t="shared" si="245"/>
        <v>57.25</v>
      </c>
      <c r="Q3926" s="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4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5">
        <f t="shared" si="244"/>
        <v>0.1</v>
      </c>
      <c r="P3927" s="5">
        <f t="shared" si="245"/>
        <v>5</v>
      </c>
      <c r="Q3927" s="6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4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5">
        <f t="shared" si="244"/>
        <v>3.0000000000000001E-3</v>
      </c>
      <c r="P3928" s="5">
        <f t="shared" si="245"/>
        <v>15</v>
      </c>
      <c r="Q3928" s="6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4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5">
        <f t="shared" si="244"/>
        <v>0.01</v>
      </c>
      <c r="P3929" s="5">
        <f t="shared" si="245"/>
        <v>12.5</v>
      </c>
      <c r="Q3929" s="6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4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5">
        <f t="shared" si="244"/>
        <v>0.13020000000000001</v>
      </c>
      <c r="P3930" s="5">
        <f t="shared" si="245"/>
        <v>93</v>
      </c>
      <c r="Q3930" s="6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4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5">
        <f t="shared" si="244"/>
        <v>2.265E-2</v>
      </c>
      <c r="P3931" s="5">
        <f t="shared" si="245"/>
        <v>32.357142857142854</v>
      </c>
      <c r="Q3931" s="6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4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5">
        <f t="shared" si="244"/>
        <v>0</v>
      </c>
      <c r="P3932" s="5" t="e">
        <f t="shared" si="245"/>
        <v>#DIV/0!</v>
      </c>
      <c r="Q3932" s="6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4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5">
        <f t="shared" si="244"/>
        <v>0</v>
      </c>
      <c r="P3933" s="5" t="e">
        <f t="shared" si="245"/>
        <v>#DIV/0!</v>
      </c>
      <c r="Q3933" s="6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5">
        <f t="shared" si="244"/>
        <v>8.3333333333333331E-5</v>
      </c>
      <c r="P3934" s="5">
        <f t="shared" si="245"/>
        <v>1</v>
      </c>
      <c r="Q3934" s="6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4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5">
        <f t="shared" si="244"/>
        <v>0.15742857142857142</v>
      </c>
      <c r="P3935" s="5">
        <f t="shared" si="245"/>
        <v>91.833333333333329</v>
      </c>
      <c r="Q3935" s="6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4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5">
        <f t="shared" si="244"/>
        <v>0.11</v>
      </c>
      <c r="P3936" s="5">
        <f t="shared" si="245"/>
        <v>45.833333333333336</v>
      </c>
      <c r="Q3936" s="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4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5">
        <f t="shared" si="244"/>
        <v>0.43833333333333335</v>
      </c>
      <c r="P3937" s="5">
        <f t="shared" si="245"/>
        <v>57.173913043478258</v>
      </c>
      <c r="Q3937" s="6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4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5">
        <f t="shared" si="244"/>
        <v>0</v>
      </c>
      <c r="P3938" s="5" t="e">
        <f t="shared" si="245"/>
        <v>#DIV/0!</v>
      </c>
      <c r="Q3938" s="6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4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5">
        <f t="shared" si="244"/>
        <v>0.86135181975736563</v>
      </c>
      <c r="P3939" s="5">
        <f t="shared" si="245"/>
        <v>248.5</v>
      </c>
      <c r="Q3939" s="6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4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5">
        <f t="shared" si="244"/>
        <v>0.12196620583717357</v>
      </c>
      <c r="P3940" s="5">
        <f t="shared" si="245"/>
        <v>79.400000000000006</v>
      </c>
      <c r="Q3940" s="6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4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5">
        <f t="shared" si="244"/>
        <v>1E-3</v>
      </c>
      <c r="P3941" s="5">
        <f t="shared" si="245"/>
        <v>5</v>
      </c>
      <c r="Q3941" s="6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4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5">
        <f t="shared" si="244"/>
        <v>2.2000000000000001E-3</v>
      </c>
      <c r="P3942" s="5">
        <f t="shared" si="245"/>
        <v>5.5</v>
      </c>
      <c r="Q3942" s="6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4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5">
        <f t="shared" si="244"/>
        <v>9.0909090909090905E-3</v>
      </c>
      <c r="P3943" s="5">
        <f t="shared" si="245"/>
        <v>25</v>
      </c>
      <c r="Q3943" s="6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5">
        <f t="shared" si="244"/>
        <v>0</v>
      </c>
      <c r="P3944" s="5" t="e">
        <f t="shared" si="245"/>
        <v>#DIV/0!</v>
      </c>
      <c r="Q3944" s="6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4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5">
        <f t="shared" si="244"/>
        <v>0.35639999999999999</v>
      </c>
      <c r="P3945" s="5">
        <f t="shared" si="245"/>
        <v>137.07692307692307</v>
      </c>
      <c r="Q3945" s="6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4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5">
        <f t="shared" si="244"/>
        <v>0</v>
      </c>
      <c r="P3946" s="5" t="e">
        <f t="shared" si="245"/>
        <v>#DIV/0!</v>
      </c>
      <c r="Q3946" s="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4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5">
        <f t="shared" si="244"/>
        <v>2.5000000000000001E-3</v>
      </c>
      <c r="P3947" s="5">
        <f t="shared" si="245"/>
        <v>5</v>
      </c>
      <c r="Q3947" s="6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4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5">
        <f t="shared" si="244"/>
        <v>3.2500000000000001E-2</v>
      </c>
      <c r="P3948" s="5">
        <f t="shared" si="245"/>
        <v>39</v>
      </c>
      <c r="Q3948" s="6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4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5">
        <f t="shared" si="244"/>
        <v>3.3666666666666664E-2</v>
      </c>
      <c r="P3949" s="5">
        <f t="shared" si="245"/>
        <v>50.5</v>
      </c>
      <c r="Q3949" s="6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4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5">
        <f t="shared" si="244"/>
        <v>0</v>
      </c>
      <c r="P3950" s="5" t="e">
        <f t="shared" si="245"/>
        <v>#DIV/0!</v>
      </c>
      <c r="Q3950" s="6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4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5">
        <f t="shared" si="244"/>
        <v>0.15770000000000001</v>
      </c>
      <c r="P3951" s="5">
        <f t="shared" si="245"/>
        <v>49.28125</v>
      </c>
      <c r="Q3951" s="6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4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5">
        <f t="shared" si="244"/>
        <v>6.2500000000000003E-3</v>
      </c>
      <c r="P3952" s="5">
        <f t="shared" si="245"/>
        <v>25</v>
      </c>
      <c r="Q3952" s="6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4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5">
        <f t="shared" si="244"/>
        <v>5.0000000000000004E-6</v>
      </c>
      <c r="P3953" s="5">
        <f t="shared" si="245"/>
        <v>1</v>
      </c>
      <c r="Q3953" s="6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5">
        <f t="shared" si="244"/>
        <v>9.6153846153846159E-4</v>
      </c>
      <c r="P3954" s="5">
        <f t="shared" si="245"/>
        <v>25</v>
      </c>
      <c r="Q3954" s="6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4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5">
        <f t="shared" si="244"/>
        <v>0</v>
      </c>
      <c r="P3955" s="5" t="e">
        <f t="shared" si="245"/>
        <v>#DIV/0!</v>
      </c>
      <c r="Q3955" s="6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4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5">
        <f t="shared" si="244"/>
        <v>0</v>
      </c>
      <c r="P3956" s="5" t="e">
        <f t="shared" si="245"/>
        <v>#DIV/0!</v>
      </c>
      <c r="Q3956" s="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4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5">
        <f t="shared" si="244"/>
        <v>0.24285714285714285</v>
      </c>
      <c r="P3957" s="5">
        <f t="shared" si="245"/>
        <v>53.125</v>
      </c>
      <c r="Q3957" s="6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4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5">
        <f t="shared" si="244"/>
        <v>0</v>
      </c>
      <c r="P3958" s="5" t="e">
        <f t="shared" si="245"/>
        <v>#DIV/0!</v>
      </c>
      <c r="Q3958" s="6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4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5">
        <f t="shared" si="244"/>
        <v>2.5000000000000001E-4</v>
      </c>
      <c r="P3959" s="5">
        <f t="shared" si="245"/>
        <v>7</v>
      </c>
      <c r="Q3959" s="6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4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5">
        <f t="shared" si="244"/>
        <v>0.32050000000000001</v>
      </c>
      <c r="P3960" s="5">
        <f t="shared" si="245"/>
        <v>40.0625</v>
      </c>
      <c r="Q3960" s="6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4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5">
        <f t="shared" si="244"/>
        <v>0.24333333333333335</v>
      </c>
      <c r="P3961" s="5">
        <f t="shared" si="245"/>
        <v>24.333333333333332</v>
      </c>
      <c r="Q3961" s="6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4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5">
        <f t="shared" si="244"/>
        <v>1.4999999999999999E-2</v>
      </c>
      <c r="P3962" s="5">
        <f t="shared" si="245"/>
        <v>11.25</v>
      </c>
      <c r="Q3962" s="6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4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5">
        <f t="shared" si="244"/>
        <v>4.1999999999999997E-3</v>
      </c>
      <c r="P3963" s="5">
        <f t="shared" si="245"/>
        <v>10.5</v>
      </c>
      <c r="Q3963" s="6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5">
        <f t="shared" si="244"/>
        <v>3.214285714285714E-2</v>
      </c>
      <c r="P3964" s="5">
        <f t="shared" si="245"/>
        <v>15</v>
      </c>
      <c r="Q3964" s="6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4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5">
        <f t="shared" si="244"/>
        <v>0</v>
      </c>
      <c r="P3965" s="5" t="e">
        <f t="shared" si="245"/>
        <v>#DIV/0!</v>
      </c>
      <c r="Q3965" s="6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4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5">
        <f t="shared" si="244"/>
        <v>6.3E-2</v>
      </c>
      <c r="P3966" s="5">
        <f t="shared" si="245"/>
        <v>42</v>
      </c>
      <c r="Q3966" s="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4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5">
        <f t="shared" si="244"/>
        <v>0.14249999999999999</v>
      </c>
      <c r="P3967" s="5">
        <f t="shared" si="245"/>
        <v>71.25</v>
      </c>
      <c r="Q3967" s="6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4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5">
        <f t="shared" si="244"/>
        <v>6.0000000000000001E-3</v>
      </c>
      <c r="P3968" s="5">
        <f t="shared" si="245"/>
        <v>22.5</v>
      </c>
      <c r="Q3968" s="6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4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5">
        <f t="shared" si="244"/>
        <v>0.2411764705882353</v>
      </c>
      <c r="P3969" s="5">
        <f t="shared" si="245"/>
        <v>41</v>
      </c>
      <c r="Q3969" s="6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4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5">
        <f t="shared" si="244"/>
        <v>0.10539999999999999</v>
      </c>
      <c r="P3970" s="5">
        <f t="shared" si="245"/>
        <v>47.909090909090907</v>
      </c>
      <c r="Q3970" s="6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4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5">
        <f t="shared" ref="O3971:O4034" si="248">(E3971/D3971)</f>
        <v>7.4690265486725665E-2</v>
      </c>
      <c r="P3971" s="5">
        <f t="shared" ref="P3971:P4034" si="249">(E3971/L3971)</f>
        <v>35.166666666666664</v>
      </c>
      <c r="Q3971" s="6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4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5">
        <f t="shared" si="248"/>
        <v>7.3333333333333334E-4</v>
      </c>
      <c r="P3972" s="5">
        <f t="shared" si="249"/>
        <v>5.5</v>
      </c>
      <c r="Q3972" s="6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4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5">
        <f t="shared" si="248"/>
        <v>9.7142857142857135E-3</v>
      </c>
      <c r="P3973" s="5">
        <f t="shared" si="249"/>
        <v>22.666666666666668</v>
      </c>
      <c r="Q3973" s="6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5">
        <f t="shared" si="248"/>
        <v>0.21099999999999999</v>
      </c>
      <c r="P3974" s="5">
        <f t="shared" si="249"/>
        <v>26.375</v>
      </c>
      <c r="Q3974" s="6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4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5">
        <f t="shared" si="248"/>
        <v>0.78100000000000003</v>
      </c>
      <c r="P3975" s="5">
        <f t="shared" si="249"/>
        <v>105.54054054054055</v>
      </c>
      <c r="Q3975" s="6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4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5">
        <f t="shared" si="248"/>
        <v>0.32</v>
      </c>
      <c r="P3976" s="5">
        <f t="shared" si="249"/>
        <v>29.09090909090909</v>
      </c>
      <c r="Q3976" s="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4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5">
        <f t="shared" si="248"/>
        <v>0</v>
      </c>
      <c r="P3977" s="5" t="e">
        <f t="shared" si="249"/>
        <v>#DIV/0!</v>
      </c>
      <c r="Q3977" s="6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4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5">
        <f t="shared" si="248"/>
        <v>0.47692307692307695</v>
      </c>
      <c r="P3978" s="5">
        <f t="shared" si="249"/>
        <v>62</v>
      </c>
      <c r="Q3978" s="6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4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5">
        <f t="shared" si="248"/>
        <v>1.4500000000000001E-2</v>
      </c>
      <c r="P3979" s="5">
        <f t="shared" si="249"/>
        <v>217.5</v>
      </c>
      <c r="Q3979" s="6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4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5">
        <f t="shared" si="248"/>
        <v>0.107</v>
      </c>
      <c r="P3980" s="5">
        <f t="shared" si="249"/>
        <v>26.75</v>
      </c>
      <c r="Q3980" s="6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4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5">
        <f t="shared" si="248"/>
        <v>1.8333333333333333E-2</v>
      </c>
      <c r="P3981" s="5">
        <f t="shared" si="249"/>
        <v>18.333333333333332</v>
      </c>
      <c r="Q3981" s="6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4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5">
        <f t="shared" si="248"/>
        <v>0.18</v>
      </c>
      <c r="P3982" s="5">
        <f t="shared" si="249"/>
        <v>64.285714285714292</v>
      </c>
      <c r="Q3982" s="6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4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5">
        <f t="shared" si="248"/>
        <v>4.0833333333333333E-2</v>
      </c>
      <c r="P3983" s="5">
        <f t="shared" si="249"/>
        <v>175</v>
      </c>
      <c r="Q3983" s="6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5">
        <f t="shared" si="248"/>
        <v>0.2</v>
      </c>
      <c r="P3984" s="5">
        <f t="shared" si="249"/>
        <v>34</v>
      </c>
      <c r="Q3984" s="6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4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5">
        <f t="shared" si="248"/>
        <v>0.34802513464991025</v>
      </c>
      <c r="P3985" s="5">
        <f t="shared" si="249"/>
        <v>84.282608695652172</v>
      </c>
      <c r="Q3985" s="6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4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5">
        <f t="shared" si="248"/>
        <v>6.3333333333333339E-2</v>
      </c>
      <c r="P3986" s="5">
        <f t="shared" si="249"/>
        <v>9.5</v>
      </c>
      <c r="Q3986" s="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4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5">
        <f t="shared" si="248"/>
        <v>0.32050000000000001</v>
      </c>
      <c r="P3987" s="5">
        <f t="shared" si="249"/>
        <v>33.736842105263158</v>
      </c>
      <c r="Q3987" s="6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4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5">
        <f t="shared" si="248"/>
        <v>9.7600000000000006E-2</v>
      </c>
      <c r="P3988" s="5">
        <f t="shared" si="249"/>
        <v>37.53846153846154</v>
      </c>
      <c r="Q3988" s="6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4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5">
        <f t="shared" si="248"/>
        <v>0.3775</v>
      </c>
      <c r="P3989" s="5">
        <f t="shared" si="249"/>
        <v>11.615384615384615</v>
      </c>
      <c r="Q3989" s="6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4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5">
        <f t="shared" si="248"/>
        <v>2.1333333333333333E-2</v>
      </c>
      <c r="P3990" s="5">
        <f t="shared" si="249"/>
        <v>8</v>
      </c>
      <c r="Q3990" s="6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4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5">
        <f t="shared" si="248"/>
        <v>0</v>
      </c>
      <c r="P3991" s="5" t="e">
        <f t="shared" si="249"/>
        <v>#DIV/0!</v>
      </c>
      <c r="Q3991" s="6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4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5">
        <f t="shared" si="248"/>
        <v>4.1818181818181817E-2</v>
      </c>
      <c r="P3992" s="5">
        <f t="shared" si="249"/>
        <v>23</v>
      </c>
      <c r="Q3992" s="6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4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5">
        <f t="shared" si="248"/>
        <v>0.2</v>
      </c>
      <c r="P3993" s="5">
        <f t="shared" si="249"/>
        <v>100</v>
      </c>
      <c r="Q3993" s="6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5">
        <f t="shared" si="248"/>
        <v>5.4100000000000002E-2</v>
      </c>
      <c r="P3994" s="5">
        <f t="shared" si="249"/>
        <v>60.111111111111114</v>
      </c>
      <c r="Q3994" s="6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4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5">
        <f t="shared" si="248"/>
        <v>6.0000000000000002E-5</v>
      </c>
      <c r="P3995" s="5">
        <f t="shared" si="249"/>
        <v>3</v>
      </c>
      <c r="Q3995" s="6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4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5">
        <f t="shared" si="248"/>
        <v>2.5000000000000001E-3</v>
      </c>
      <c r="P3996" s="5">
        <f t="shared" si="249"/>
        <v>5</v>
      </c>
      <c r="Q3996" s="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4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5">
        <f t="shared" si="248"/>
        <v>0.35</v>
      </c>
      <c r="P3997" s="5">
        <f t="shared" si="249"/>
        <v>17.5</v>
      </c>
      <c r="Q3997" s="6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4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5">
        <f t="shared" si="248"/>
        <v>0.16566666666666666</v>
      </c>
      <c r="P3998" s="5">
        <f t="shared" si="249"/>
        <v>29.235294117647058</v>
      </c>
      <c r="Q3998" s="6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4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5">
        <f t="shared" si="248"/>
        <v>0</v>
      </c>
      <c r="P3999" s="5" t="e">
        <f t="shared" si="249"/>
        <v>#DIV/0!</v>
      </c>
      <c r="Q3999" s="6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4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5">
        <f t="shared" si="248"/>
        <v>0.57199999999999995</v>
      </c>
      <c r="P4000" s="5">
        <f t="shared" si="249"/>
        <v>59.583333333333336</v>
      </c>
      <c r="Q4000" s="6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4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5">
        <f t="shared" si="248"/>
        <v>0.16514285714285715</v>
      </c>
      <c r="P4001" s="5">
        <f t="shared" si="249"/>
        <v>82.571428571428569</v>
      </c>
      <c r="Q4001" s="6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4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5">
        <f t="shared" si="248"/>
        <v>1.25E-3</v>
      </c>
      <c r="P4002" s="5">
        <f t="shared" si="249"/>
        <v>10</v>
      </c>
      <c r="Q4002" s="6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4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5">
        <f t="shared" si="248"/>
        <v>0.3775</v>
      </c>
      <c r="P4003" s="5">
        <f t="shared" si="249"/>
        <v>32.357142857142854</v>
      </c>
      <c r="Q4003" s="6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5">
        <f t="shared" si="248"/>
        <v>1.84E-2</v>
      </c>
      <c r="P4004" s="5">
        <f t="shared" si="249"/>
        <v>5.75</v>
      </c>
      <c r="Q4004" s="6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4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5">
        <f t="shared" si="248"/>
        <v>0.10050000000000001</v>
      </c>
      <c r="P4005" s="5">
        <f t="shared" si="249"/>
        <v>100.5</v>
      </c>
      <c r="Q4005" s="6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4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5">
        <f t="shared" si="248"/>
        <v>2E-3</v>
      </c>
      <c r="P4006" s="5">
        <f t="shared" si="249"/>
        <v>1</v>
      </c>
      <c r="Q4006" s="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4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5">
        <f t="shared" si="248"/>
        <v>1.3333333333333334E-2</v>
      </c>
      <c r="P4007" s="5">
        <f t="shared" si="249"/>
        <v>20</v>
      </c>
      <c r="Q4007" s="6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4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5">
        <f t="shared" si="248"/>
        <v>6.666666666666667E-5</v>
      </c>
      <c r="P4008" s="5">
        <f t="shared" si="249"/>
        <v>2</v>
      </c>
      <c r="Q4008" s="6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4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5">
        <f t="shared" si="248"/>
        <v>2.5000000000000001E-3</v>
      </c>
      <c r="P4009" s="5">
        <f t="shared" si="249"/>
        <v>5</v>
      </c>
      <c r="Q4009" s="6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4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5">
        <f t="shared" si="248"/>
        <v>0.06</v>
      </c>
      <c r="P4010" s="5">
        <f t="shared" si="249"/>
        <v>15</v>
      </c>
      <c r="Q4010" s="6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4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5">
        <f t="shared" si="248"/>
        <v>3.8860103626943004E-2</v>
      </c>
      <c r="P4011" s="5">
        <f t="shared" si="249"/>
        <v>25</v>
      </c>
      <c r="Q4011" s="6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4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5">
        <f t="shared" si="248"/>
        <v>0.24194444444444443</v>
      </c>
      <c r="P4012" s="5">
        <f t="shared" si="249"/>
        <v>45.842105263157897</v>
      </c>
      <c r="Q4012" s="6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4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5">
        <f t="shared" si="248"/>
        <v>7.5999999999999998E-2</v>
      </c>
      <c r="P4013" s="5">
        <f t="shared" si="249"/>
        <v>4.75</v>
      </c>
      <c r="Q4013" s="6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5">
        <f t="shared" si="248"/>
        <v>0</v>
      </c>
      <c r="P4014" s="5" t="e">
        <f t="shared" si="249"/>
        <v>#DIV/0!</v>
      </c>
      <c r="Q4014" s="6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4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5">
        <f t="shared" si="248"/>
        <v>1.2999999999999999E-2</v>
      </c>
      <c r="P4015" s="5">
        <f t="shared" si="249"/>
        <v>13</v>
      </c>
      <c r="Q4015" s="6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4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5">
        <f t="shared" si="248"/>
        <v>0</v>
      </c>
      <c r="P4016" s="5" t="e">
        <f t="shared" si="249"/>
        <v>#DIV/0!</v>
      </c>
      <c r="Q4016" s="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4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5">
        <f t="shared" si="248"/>
        <v>1.4285714285714287E-4</v>
      </c>
      <c r="P4017" s="5">
        <f t="shared" si="249"/>
        <v>1</v>
      </c>
      <c r="Q4017" s="6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4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5">
        <f t="shared" si="248"/>
        <v>0.14000000000000001</v>
      </c>
      <c r="P4018" s="5">
        <f t="shared" si="249"/>
        <v>10</v>
      </c>
      <c r="Q4018" s="6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4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5">
        <f t="shared" si="248"/>
        <v>1.0500000000000001E-2</v>
      </c>
      <c r="P4019" s="5">
        <f t="shared" si="249"/>
        <v>52.5</v>
      </c>
      <c r="Q4019" s="6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4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5">
        <f t="shared" si="248"/>
        <v>8.666666666666667E-2</v>
      </c>
      <c r="P4020" s="5">
        <f t="shared" si="249"/>
        <v>32.5</v>
      </c>
      <c r="Q4020" s="6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4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5">
        <f t="shared" si="248"/>
        <v>8.2857142857142851E-3</v>
      </c>
      <c r="P4021" s="5">
        <f t="shared" si="249"/>
        <v>7.25</v>
      </c>
      <c r="Q4021" s="6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4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5">
        <f t="shared" si="248"/>
        <v>0.16666666666666666</v>
      </c>
      <c r="P4022" s="5">
        <f t="shared" si="249"/>
        <v>33.333333333333336</v>
      </c>
      <c r="Q4022" s="6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4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5">
        <f t="shared" si="248"/>
        <v>8.3333333333333332E-3</v>
      </c>
      <c r="P4023" s="5">
        <f t="shared" si="249"/>
        <v>62.5</v>
      </c>
      <c r="Q4023" s="6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5">
        <f t="shared" si="248"/>
        <v>0.69561111111111107</v>
      </c>
      <c r="P4024" s="5">
        <f t="shared" si="249"/>
        <v>63.558375634517766</v>
      </c>
      <c r="Q4024" s="6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4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5">
        <f t="shared" si="248"/>
        <v>0</v>
      </c>
      <c r="P4025" s="5" t="e">
        <f t="shared" si="249"/>
        <v>#DIV/0!</v>
      </c>
      <c r="Q4025" s="6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4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5">
        <f t="shared" si="248"/>
        <v>1.2500000000000001E-2</v>
      </c>
      <c r="P4026" s="5">
        <f t="shared" si="249"/>
        <v>10</v>
      </c>
      <c r="Q4026" s="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4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5">
        <f t="shared" si="248"/>
        <v>0.05</v>
      </c>
      <c r="P4027" s="5">
        <f t="shared" si="249"/>
        <v>62.5</v>
      </c>
      <c r="Q4027" s="6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4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5">
        <f t="shared" si="248"/>
        <v>0</v>
      </c>
      <c r="P4028" s="5" t="e">
        <f t="shared" si="249"/>
        <v>#DIV/0!</v>
      </c>
      <c r="Q4028" s="6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4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5">
        <f t="shared" si="248"/>
        <v>7.166666666666667E-2</v>
      </c>
      <c r="P4029" s="5">
        <f t="shared" si="249"/>
        <v>30.714285714285715</v>
      </c>
      <c r="Q4029" s="6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4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5">
        <f t="shared" si="248"/>
        <v>0.28050000000000003</v>
      </c>
      <c r="P4030" s="5">
        <f t="shared" si="249"/>
        <v>51</v>
      </c>
      <c r="Q4030" s="6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4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5">
        <f t="shared" si="248"/>
        <v>0</v>
      </c>
      <c r="P4031" s="5" t="e">
        <f t="shared" si="249"/>
        <v>#DIV/0!</v>
      </c>
      <c r="Q4031" s="6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4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5">
        <f t="shared" si="248"/>
        <v>0.16</v>
      </c>
      <c r="P4032" s="5">
        <f t="shared" si="249"/>
        <v>66.666666666666671</v>
      </c>
      <c r="Q4032" s="6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4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5">
        <f t="shared" si="248"/>
        <v>0</v>
      </c>
      <c r="P4033" s="5" t="e">
        <f t="shared" si="249"/>
        <v>#DIV/0!</v>
      </c>
      <c r="Q4033" s="6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5">
        <f t="shared" si="248"/>
        <v>6.8287037037037035E-2</v>
      </c>
      <c r="P4034" s="5">
        <f t="shared" si="249"/>
        <v>59</v>
      </c>
      <c r="Q4034" s="6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4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5">
        <f t="shared" ref="O4035:O4098" si="252">(E4035/D4035)</f>
        <v>0.25698702928870293</v>
      </c>
      <c r="P4035" s="5">
        <f t="shared" ref="P4035:P4098" si="253">(E4035/L4035)</f>
        <v>65.340319148936175</v>
      </c>
      <c r="Q4035" s="6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4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5">
        <f t="shared" si="252"/>
        <v>1.4814814814814815E-2</v>
      </c>
      <c r="P4036" s="5">
        <f t="shared" si="253"/>
        <v>100</v>
      </c>
      <c r="Q4036" s="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4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5">
        <f t="shared" si="252"/>
        <v>0.36849999999999999</v>
      </c>
      <c r="P4037" s="5">
        <f t="shared" si="253"/>
        <v>147.4</v>
      </c>
      <c r="Q4037" s="6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4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5">
        <f t="shared" si="252"/>
        <v>0.47049999999999997</v>
      </c>
      <c r="P4038" s="5">
        <f t="shared" si="253"/>
        <v>166.05882352941177</v>
      </c>
      <c r="Q4038" s="6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4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5">
        <f t="shared" si="252"/>
        <v>0.11428571428571428</v>
      </c>
      <c r="P4039" s="5">
        <f t="shared" si="253"/>
        <v>40</v>
      </c>
      <c r="Q4039" s="6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4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5">
        <f t="shared" si="252"/>
        <v>0.12039999999999999</v>
      </c>
      <c r="P4040" s="5">
        <f t="shared" si="253"/>
        <v>75.25</v>
      </c>
      <c r="Q4040" s="6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4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5">
        <f t="shared" si="252"/>
        <v>0.6</v>
      </c>
      <c r="P4041" s="5">
        <f t="shared" si="253"/>
        <v>60</v>
      </c>
      <c r="Q4041" s="6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4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5">
        <f t="shared" si="252"/>
        <v>0.3125</v>
      </c>
      <c r="P4042" s="5">
        <f t="shared" si="253"/>
        <v>1250</v>
      </c>
      <c r="Q4042" s="6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4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5">
        <f t="shared" si="252"/>
        <v>4.1999999999999997E-3</v>
      </c>
      <c r="P4043" s="5">
        <f t="shared" si="253"/>
        <v>10.5</v>
      </c>
      <c r="Q4043" s="6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5">
        <f t="shared" si="252"/>
        <v>2.0999999999999999E-3</v>
      </c>
      <c r="P4044" s="5">
        <f t="shared" si="253"/>
        <v>7</v>
      </c>
      <c r="Q4044" s="6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4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5">
        <f t="shared" si="252"/>
        <v>0</v>
      </c>
      <c r="P4045" s="5" t="e">
        <f t="shared" si="253"/>
        <v>#DIV/0!</v>
      </c>
      <c r="Q4045" s="6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4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5">
        <f t="shared" si="252"/>
        <v>0.375</v>
      </c>
      <c r="P4046" s="5">
        <f t="shared" si="253"/>
        <v>56.25</v>
      </c>
      <c r="Q4046" s="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4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5">
        <f t="shared" si="252"/>
        <v>2.0000000000000001E-4</v>
      </c>
      <c r="P4047" s="5">
        <f t="shared" si="253"/>
        <v>1</v>
      </c>
      <c r="Q4047" s="6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4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5">
        <f t="shared" si="252"/>
        <v>8.2142857142857142E-2</v>
      </c>
      <c r="P4048" s="5">
        <f t="shared" si="253"/>
        <v>38.333333333333336</v>
      </c>
      <c r="Q4048" s="6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4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5">
        <f t="shared" si="252"/>
        <v>2.1999999999999999E-2</v>
      </c>
      <c r="P4049" s="5">
        <f t="shared" si="253"/>
        <v>27.5</v>
      </c>
      <c r="Q4049" s="6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4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5">
        <f t="shared" si="252"/>
        <v>0.17652941176470588</v>
      </c>
      <c r="P4050" s="5">
        <f t="shared" si="253"/>
        <v>32.978021978021978</v>
      </c>
      <c r="Q4050" s="6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4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5">
        <f t="shared" si="252"/>
        <v>8.0000000000000004E-4</v>
      </c>
      <c r="P4051" s="5">
        <f t="shared" si="253"/>
        <v>16</v>
      </c>
      <c r="Q4051" s="6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4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5">
        <f t="shared" si="252"/>
        <v>6.6666666666666664E-4</v>
      </c>
      <c r="P4052" s="5">
        <f t="shared" si="253"/>
        <v>1</v>
      </c>
      <c r="Q4052" s="6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4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5">
        <f t="shared" si="252"/>
        <v>0</v>
      </c>
      <c r="P4053" s="5" t="e">
        <f t="shared" si="253"/>
        <v>#DIV/0!</v>
      </c>
      <c r="Q4053" s="6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5">
        <f t="shared" si="252"/>
        <v>0.37533333333333335</v>
      </c>
      <c r="P4054" s="5">
        <f t="shared" si="253"/>
        <v>86.615384615384613</v>
      </c>
      <c r="Q4054" s="6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4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5">
        <f t="shared" si="252"/>
        <v>0.22</v>
      </c>
      <c r="P4055" s="5">
        <f t="shared" si="253"/>
        <v>55</v>
      </c>
      <c r="Q4055" s="6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4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5">
        <f t="shared" si="252"/>
        <v>0</v>
      </c>
      <c r="P4056" s="5" t="e">
        <f t="shared" si="253"/>
        <v>#DIV/0!</v>
      </c>
      <c r="Q4056" s="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4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5">
        <f t="shared" si="252"/>
        <v>0.1762</v>
      </c>
      <c r="P4057" s="5">
        <f t="shared" si="253"/>
        <v>41.952380952380949</v>
      </c>
      <c r="Q4057" s="6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4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5">
        <f t="shared" si="252"/>
        <v>0.53</v>
      </c>
      <c r="P4058" s="5">
        <f t="shared" si="253"/>
        <v>88.333333333333329</v>
      </c>
      <c r="Q4058" s="6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4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5">
        <f t="shared" si="252"/>
        <v>0.22142857142857142</v>
      </c>
      <c r="P4059" s="5">
        <f t="shared" si="253"/>
        <v>129.16666666666666</v>
      </c>
      <c r="Q4059" s="6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4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5">
        <f t="shared" si="252"/>
        <v>2.5333333333333333E-2</v>
      </c>
      <c r="P4060" s="5">
        <f t="shared" si="253"/>
        <v>23.75</v>
      </c>
      <c r="Q4060" s="6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4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5">
        <f t="shared" si="252"/>
        <v>2.5000000000000001E-2</v>
      </c>
      <c r="P4061" s="5">
        <f t="shared" si="253"/>
        <v>35.714285714285715</v>
      </c>
      <c r="Q4061" s="6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4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5">
        <f t="shared" si="252"/>
        <v>2.8500000000000001E-2</v>
      </c>
      <c r="P4062" s="5">
        <f t="shared" si="253"/>
        <v>57</v>
      </c>
      <c r="Q4062" s="6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4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5">
        <f t="shared" si="252"/>
        <v>0</v>
      </c>
      <c r="P4063" s="5" t="e">
        <f t="shared" si="253"/>
        <v>#DIV/0!</v>
      </c>
      <c r="Q4063" s="6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5">
        <f t="shared" si="252"/>
        <v>2.4500000000000001E-2</v>
      </c>
      <c r="P4064" s="5">
        <f t="shared" si="253"/>
        <v>163.33333333333334</v>
      </c>
      <c r="Q4064" s="6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4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5">
        <f t="shared" si="252"/>
        <v>1.4210526315789474E-2</v>
      </c>
      <c r="P4065" s="5">
        <f t="shared" si="253"/>
        <v>15</v>
      </c>
      <c r="Q4065" s="6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4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5">
        <f t="shared" si="252"/>
        <v>0.1925</v>
      </c>
      <c r="P4066" s="5">
        <f t="shared" si="253"/>
        <v>64.166666666666671</v>
      </c>
      <c r="Q4066" s="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4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5">
        <f t="shared" si="252"/>
        <v>6.7499999999999999E-3</v>
      </c>
      <c r="P4067" s="5">
        <f t="shared" si="253"/>
        <v>6.75</v>
      </c>
      <c r="Q4067" s="6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4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5">
        <f t="shared" si="252"/>
        <v>1.6666666666666668E-3</v>
      </c>
      <c r="P4068" s="5">
        <f t="shared" si="253"/>
        <v>25</v>
      </c>
      <c r="Q4068" s="6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4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5">
        <f t="shared" si="252"/>
        <v>0.60899999999999999</v>
      </c>
      <c r="P4069" s="5">
        <f t="shared" si="253"/>
        <v>179.11764705882354</v>
      </c>
      <c r="Q4069" s="6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4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5">
        <f t="shared" si="252"/>
        <v>0.01</v>
      </c>
      <c r="P4070" s="5">
        <f t="shared" si="253"/>
        <v>34.950000000000003</v>
      </c>
      <c r="Q4070" s="6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4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5">
        <f t="shared" si="252"/>
        <v>0.34399999999999997</v>
      </c>
      <c r="P4071" s="5">
        <f t="shared" si="253"/>
        <v>33.07692307692308</v>
      </c>
      <c r="Q4071" s="6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4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5">
        <f t="shared" si="252"/>
        <v>0.16500000000000001</v>
      </c>
      <c r="P4072" s="5">
        <f t="shared" si="253"/>
        <v>27.5</v>
      </c>
      <c r="Q4072" s="6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4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5">
        <f t="shared" si="252"/>
        <v>0</v>
      </c>
      <c r="P4073" s="5" t="e">
        <f t="shared" si="253"/>
        <v>#DIV/0!</v>
      </c>
      <c r="Q4073" s="6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5">
        <f t="shared" si="252"/>
        <v>4.0000000000000001E-3</v>
      </c>
      <c r="P4074" s="5">
        <f t="shared" si="253"/>
        <v>2</v>
      </c>
      <c r="Q4074" s="6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4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5">
        <f t="shared" si="252"/>
        <v>1.0571428571428572E-2</v>
      </c>
      <c r="P4075" s="5">
        <f t="shared" si="253"/>
        <v>18.5</v>
      </c>
      <c r="Q4075" s="6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4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5">
        <f t="shared" si="252"/>
        <v>0.26727272727272727</v>
      </c>
      <c r="P4076" s="5">
        <f t="shared" si="253"/>
        <v>35</v>
      </c>
      <c r="Q4076" s="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4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5">
        <f t="shared" si="252"/>
        <v>0.28799999999999998</v>
      </c>
      <c r="P4077" s="5">
        <f t="shared" si="253"/>
        <v>44.307692307692307</v>
      </c>
      <c r="Q4077" s="6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4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5">
        <f t="shared" si="252"/>
        <v>0</v>
      </c>
      <c r="P4078" s="5" t="e">
        <f t="shared" si="253"/>
        <v>#DIV/0!</v>
      </c>
      <c r="Q4078" s="6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4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5">
        <f t="shared" si="252"/>
        <v>8.8999999999999996E-2</v>
      </c>
      <c r="P4079" s="5">
        <f t="shared" si="253"/>
        <v>222.5</v>
      </c>
      <c r="Q4079" s="6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4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5">
        <f t="shared" si="252"/>
        <v>0</v>
      </c>
      <c r="P4080" s="5" t="e">
        <f t="shared" si="253"/>
        <v>#DIV/0!</v>
      </c>
      <c r="Q4080" s="6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4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5">
        <f t="shared" si="252"/>
        <v>1.6666666666666668E-3</v>
      </c>
      <c r="P4081" s="5">
        <f t="shared" si="253"/>
        <v>5</v>
      </c>
      <c r="Q4081" s="6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4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5">
        <f t="shared" si="252"/>
        <v>0</v>
      </c>
      <c r="P4082" s="5" t="e">
        <f t="shared" si="253"/>
        <v>#DIV/0!</v>
      </c>
      <c r="Q4082" s="6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4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5">
        <f t="shared" si="252"/>
        <v>0.15737410071942445</v>
      </c>
      <c r="P4083" s="5">
        <f t="shared" si="253"/>
        <v>29.166666666666668</v>
      </c>
      <c r="Q4083" s="6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5">
        <f t="shared" si="252"/>
        <v>0.02</v>
      </c>
      <c r="P4084" s="5">
        <f t="shared" si="253"/>
        <v>1.5</v>
      </c>
      <c r="Q4084" s="6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4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5">
        <f t="shared" si="252"/>
        <v>0.21685714285714286</v>
      </c>
      <c r="P4085" s="5">
        <f t="shared" si="253"/>
        <v>126.5</v>
      </c>
      <c r="Q4085" s="6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4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5">
        <f t="shared" si="252"/>
        <v>3.3333333333333335E-3</v>
      </c>
      <c r="P4086" s="5">
        <f t="shared" si="253"/>
        <v>10</v>
      </c>
      <c r="Q4086" s="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4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5">
        <f t="shared" si="252"/>
        <v>2.8571428571428571E-3</v>
      </c>
      <c r="P4087" s="5">
        <f t="shared" si="253"/>
        <v>10</v>
      </c>
      <c r="Q4087" s="6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4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5">
        <f t="shared" si="252"/>
        <v>4.7E-2</v>
      </c>
      <c r="P4088" s="5">
        <f t="shared" si="253"/>
        <v>9.4</v>
      </c>
      <c r="Q4088" s="6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4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5">
        <f t="shared" si="252"/>
        <v>0</v>
      </c>
      <c r="P4089" s="5" t="e">
        <f t="shared" si="253"/>
        <v>#DIV/0!</v>
      </c>
      <c r="Q4089" s="6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4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5">
        <f t="shared" si="252"/>
        <v>0.108</v>
      </c>
      <c r="P4090" s="5">
        <f t="shared" si="253"/>
        <v>72</v>
      </c>
      <c r="Q4090" s="6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4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5">
        <f t="shared" si="252"/>
        <v>4.8000000000000001E-2</v>
      </c>
      <c r="P4091" s="5">
        <f t="shared" si="253"/>
        <v>30</v>
      </c>
      <c r="Q4091" s="6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4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5">
        <f t="shared" si="252"/>
        <v>3.2000000000000001E-2</v>
      </c>
      <c r="P4092" s="5">
        <f t="shared" si="253"/>
        <v>10.666666666666666</v>
      </c>
      <c r="Q4092" s="6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4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5">
        <f t="shared" si="252"/>
        <v>0.1275</v>
      </c>
      <c r="P4093" s="5">
        <f t="shared" si="253"/>
        <v>25.5</v>
      </c>
      <c r="Q4093" s="6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5">
        <f t="shared" si="252"/>
        <v>1.8181818181818181E-4</v>
      </c>
      <c r="P4094" s="5">
        <f t="shared" si="253"/>
        <v>20</v>
      </c>
      <c r="Q4094" s="6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4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5">
        <f t="shared" si="252"/>
        <v>2.4E-2</v>
      </c>
      <c r="P4095" s="5">
        <f t="shared" si="253"/>
        <v>15</v>
      </c>
      <c r="Q4095" s="6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4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5">
        <f t="shared" si="252"/>
        <v>0.36499999999999999</v>
      </c>
      <c r="P4096" s="5">
        <f t="shared" si="253"/>
        <v>91.25</v>
      </c>
      <c r="Q4096" s="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4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5">
        <f t="shared" si="252"/>
        <v>2.6666666666666668E-2</v>
      </c>
      <c r="P4097" s="5">
        <f t="shared" si="253"/>
        <v>800</v>
      </c>
      <c r="Q4097" s="6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4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5">
        <f t="shared" si="252"/>
        <v>0.11428571428571428</v>
      </c>
      <c r="P4098" s="5">
        <f t="shared" si="253"/>
        <v>80</v>
      </c>
      <c r="Q4098" s="6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4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5">
        <f t="shared" ref="O4099:O4115" si="256">(E4099/D4099)</f>
        <v>0</v>
      </c>
      <c r="P4099" s="5" t="e">
        <f t="shared" ref="P4099:P4115" si="257">(E4099/L4099)</f>
        <v>#DIV/0!</v>
      </c>
      <c r="Q4099" s="6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4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5">
        <f t="shared" si="256"/>
        <v>0</v>
      </c>
      <c r="P4100" s="5" t="e">
        <f t="shared" si="257"/>
        <v>#DIV/0!</v>
      </c>
      <c r="Q4100" s="6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4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5">
        <f t="shared" si="256"/>
        <v>1.1111111111111112E-2</v>
      </c>
      <c r="P4101" s="5">
        <f t="shared" si="257"/>
        <v>50</v>
      </c>
      <c r="Q4101" s="6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4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5">
        <f t="shared" si="256"/>
        <v>0</v>
      </c>
      <c r="P4102" s="5" t="e">
        <f t="shared" si="257"/>
        <v>#DIV/0!</v>
      </c>
      <c r="Q4102" s="6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4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5">
        <f t="shared" si="256"/>
        <v>0</v>
      </c>
      <c r="P4103" s="5" t="e">
        <f t="shared" si="257"/>
        <v>#DIV/0!</v>
      </c>
      <c r="Q4103" s="6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5">
        <f t="shared" si="256"/>
        <v>0.27400000000000002</v>
      </c>
      <c r="P4104" s="5">
        <f t="shared" si="257"/>
        <v>22.833333333333332</v>
      </c>
      <c r="Q4104" s="6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4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5">
        <f t="shared" si="256"/>
        <v>0.1</v>
      </c>
      <c r="P4105" s="5">
        <f t="shared" si="257"/>
        <v>16.666666666666668</v>
      </c>
      <c r="Q4105" s="6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4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5">
        <f t="shared" si="256"/>
        <v>0.21366666666666667</v>
      </c>
      <c r="P4106" s="5">
        <f t="shared" si="257"/>
        <v>45.785714285714285</v>
      </c>
      <c r="Q4106" s="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4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5">
        <f t="shared" si="256"/>
        <v>6.9696969696969702E-2</v>
      </c>
      <c r="P4107" s="5">
        <f t="shared" si="257"/>
        <v>383.33333333333331</v>
      </c>
      <c r="Q4107" s="6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4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5">
        <f t="shared" si="256"/>
        <v>0.70599999999999996</v>
      </c>
      <c r="P4108" s="5">
        <f t="shared" si="257"/>
        <v>106.96969696969697</v>
      </c>
      <c r="Q4108" s="6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4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5">
        <f t="shared" si="256"/>
        <v>2.0500000000000001E-2</v>
      </c>
      <c r="P4109" s="5">
        <f t="shared" si="257"/>
        <v>10.25</v>
      </c>
      <c r="Q4109" s="6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4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5">
        <f t="shared" si="256"/>
        <v>1.9666666666666666E-2</v>
      </c>
      <c r="P4110" s="5">
        <f t="shared" si="257"/>
        <v>59</v>
      </c>
      <c r="Q4110" s="6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4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5">
        <f t="shared" si="256"/>
        <v>0</v>
      </c>
      <c r="P4111" s="5" t="e">
        <f t="shared" si="257"/>
        <v>#DIV/0!</v>
      </c>
      <c r="Q4111" s="6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4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5">
        <f t="shared" si="256"/>
        <v>0.28666666666666668</v>
      </c>
      <c r="P4112" s="5">
        <f t="shared" si="257"/>
        <v>14.333333333333334</v>
      </c>
      <c r="Q4112" s="6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4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5">
        <f t="shared" si="256"/>
        <v>3.1333333333333331E-2</v>
      </c>
      <c r="P4113" s="5">
        <f t="shared" si="257"/>
        <v>15.666666666666666</v>
      </c>
      <c r="Q4113" s="6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5">
        <f t="shared" si="256"/>
        <v>4.0000000000000002E-4</v>
      </c>
      <c r="P4114" s="5">
        <f t="shared" si="257"/>
        <v>1</v>
      </c>
      <c r="Q4114" s="6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4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5">
        <f t="shared" si="256"/>
        <v>2E-3</v>
      </c>
      <c r="P4115" s="5">
        <f t="shared" si="257"/>
        <v>1</v>
      </c>
      <c r="Q4115" s="6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25FE226A-A132-4B26-A622-AC2F1E074BE8}"/>
  <conditionalFormatting sqref="F1:F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5" priority="5" operator="containsText" text="live">
      <formula>NOT(ISERROR(SEARCH("live",F2)))</formula>
    </cfRule>
    <cfRule type="containsText" dxfId="4" priority="6" operator="containsText" text="canceled">
      <formula>NOT(ISERROR(SEARCH("canceled",F2)))</formula>
    </cfRule>
    <cfRule type="containsText" dxfId="3" priority="8" operator="containsText" text="failed">
      <formula>NOT(ISERROR(SEARCH("failed",F2)))</formula>
    </cfRule>
    <cfRule type="containsText" dxfId="2" priority="9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B4340-A79F-4E22-BD55-F496E1E0A7EF}">
  <sheetPr codeName="Sheet2"/>
  <dimension ref="A1:F14"/>
  <sheetViews>
    <sheetView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8362</v>
      </c>
      <c r="B3" s="8" t="s">
        <v>8363</v>
      </c>
    </row>
    <row r="4" spans="1:6" x14ac:dyDescent="0.3">
      <c r="A4" s="8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">
      <c r="A5" s="9" t="s">
        <v>8310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3">
      <c r="A6" s="9" t="s">
        <v>8336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3">
      <c r="A7" s="9" t="s">
        <v>8333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3">
      <c r="A8" s="9" t="s">
        <v>8331</v>
      </c>
      <c r="B8" s="10"/>
      <c r="C8" s="10"/>
      <c r="D8" s="10"/>
      <c r="E8" s="10">
        <v>24</v>
      </c>
      <c r="F8" s="10">
        <v>24</v>
      </c>
    </row>
    <row r="9" spans="1:6" x14ac:dyDescent="0.3">
      <c r="A9" s="9" t="s">
        <v>8325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3">
      <c r="A10" s="9" t="s">
        <v>8338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3">
      <c r="A11" s="9" t="s">
        <v>8322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3">
      <c r="A12" s="9" t="s">
        <v>8319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3">
      <c r="A13" s="9" t="s">
        <v>8317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3">
      <c r="A14" s="9" t="s">
        <v>8361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2CFEE-5535-44C6-97AE-8C55904FED01}">
  <sheetPr codeName="Sheet3"/>
  <dimension ref="A1:F47"/>
  <sheetViews>
    <sheetView workbookViewId="0"/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8365</v>
      </c>
      <c r="B2" t="s">
        <v>8364</v>
      </c>
    </row>
    <row r="4" spans="1:6" x14ac:dyDescent="0.3">
      <c r="A4" s="8" t="s">
        <v>8362</v>
      </c>
      <c r="B4" s="8" t="s">
        <v>8363</v>
      </c>
    </row>
    <row r="5" spans="1:6" x14ac:dyDescent="0.3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9" t="s">
        <v>8316</v>
      </c>
      <c r="B6" s="10"/>
      <c r="C6" s="10"/>
      <c r="D6" s="10">
        <v>100</v>
      </c>
      <c r="E6" s="10"/>
      <c r="F6" s="10">
        <v>100</v>
      </c>
    </row>
    <row r="7" spans="1:6" x14ac:dyDescent="0.3">
      <c r="A7" s="9" t="s">
        <v>8344</v>
      </c>
      <c r="B7" s="10"/>
      <c r="C7" s="10"/>
      <c r="D7" s="10"/>
      <c r="E7" s="10">
        <v>20</v>
      </c>
      <c r="F7" s="10">
        <v>20</v>
      </c>
    </row>
    <row r="8" spans="1:6" x14ac:dyDescent="0.3">
      <c r="A8" s="9" t="s">
        <v>8332</v>
      </c>
      <c r="B8" s="10"/>
      <c r="C8" s="10"/>
      <c r="D8" s="10"/>
      <c r="E8" s="10">
        <v>24</v>
      </c>
      <c r="F8" s="10">
        <v>24</v>
      </c>
    </row>
    <row r="9" spans="1:6" x14ac:dyDescent="0.3">
      <c r="A9" s="9" t="s">
        <v>8358</v>
      </c>
      <c r="B9" s="10"/>
      <c r="C9" s="10"/>
      <c r="D9" s="10">
        <v>40</v>
      </c>
      <c r="E9" s="10"/>
      <c r="F9" s="10">
        <v>40</v>
      </c>
    </row>
    <row r="10" spans="1:6" x14ac:dyDescent="0.3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8314</v>
      </c>
      <c r="B12" s="10"/>
      <c r="C12" s="10"/>
      <c r="D12" s="10">
        <v>80</v>
      </c>
      <c r="E12" s="10"/>
      <c r="F12" s="10">
        <v>80</v>
      </c>
    </row>
    <row r="13" spans="1:6" x14ac:dyDescent="0.3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3">
      <c r="A15" s="9" t="s">
        <v>8324</v>
      </c>
      <c r="B15" s="10"/>
      <c r="C15" s="10"/>
      <c r="D15" s="10">
        <v>40</v>
      </c>
      <c r="E15" s="10"/>
      <c r="F15" s="10">
        <v>40</v>
      </c>
    </row>
    <row r="16" spans="1:6" x14ac:dyDescent="0.3">
      <c r="A16" s="9" t="s">
        <v>8337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3">
      <c r="A17" s="9" t="s">
        <v>8348</v>
      </c>
      <c r="B17" s="10"/>
      <c r="C17" s="10"/>
      <c r="D17" s="10">
        <v>20</v>
      </c>
      <c r="E17" s="10"/>
      <c r="F17" s="10">
        <v>20</v>
      </c>
    </row>
    <row r="18" spans="1:6" x14ac:dyDescent="0.3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8329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3">
      <c r="A20" s="9" t="s">
        <v>8328</v>
      </c>
      <c r="B20" s="10"/>
      <c r="C20" s="10"/>
      <c r="D20" s="10">
        <v>60</v>
      </c>
      <c r="E20" s="10"/>
      <c r="F20" s="10">
        <v>60</v>
      </c>
    </row>
    <row r="21" spans="1:6" x14ac:dyDescent="0.3">
      <c r="A21" s="9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3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8335</v>
      </c>
      <c r="B23" s="10"/>
      <c r="C23" s="10"/>
      <c r="D23" s="10">
        <v>40</v>
      </c>
      <c r="E23" s="10"/>
      <c r="F23" s="10">
        <v>40</v>
      </c>
    </row>
    <row r="24" spans="1:6" x14ac:dyDescent="0.3">
      <c r="A24" s="9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3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3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8350</v>
      </c>
      <c r="B27" s="10"/>
      <c r="C27" s="10"/>
      <c r="D27" s="10">
        <v>20</v>
      </c>
      <c r="E27" s="10"/>
      <c r="F27" s="10">
        <v>20</v>
      </c>
    </row>
    <row r="28" spans="1:6" x14ac:dyDescent="0.3">
      <c r="A28" s="9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3">
      <c r="A29" s="9" t="s">
        <v>8345</v>
      </c>
      <c r="B29" s="10"/>
      <c r="C29" s="10"/>
      <c r="D29" s="10">
        <v>20</v>
      </c>
      <c r="E29" s="10"/>
      <c r="F29" s="10">
        <v>20</v>
      </c>
    </row>
    <row r="30" spans="1:6" x14ac:dyDescent="0.3">
      <c r="A30" s="9" t="s">
        <v>8318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3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8353</v>
      </c>
      <c r="B33" s="10"/>
      <c r="C33" s="10"/>
      <c r="D33" s="10">
        <v>20</v>
      </c>
      <c r="E33" s="10"/>
      <c r="F33" s="10">
        <v>20</v>
      </c>
    </row>
    <row r="34" spans="1:6" x14ac:dyDescent="0.3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8313</v>
      </c>
      <c r="B35" s="10"/>
      <c r="C35" s="10"/>
      <c r="D35" s="10"/>
      <c r="E35" s="10">
        <v>40</v>
      </c>
      <c r="F35" s="10">
        <v>40</v>
      </c>
    </row>
    <row r="36" spans="1:6" x14ac:dyDescent="0.3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3">
      <c r="A38" s="9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3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3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3">
      <c r="A43" s="9" t="s">
        <v>8334</v>
      </c>
      <c r="B43" s="10"/>
      <c r="C43" s="10"/>
      <c r="D43" s="10">
        <v>100</v>
      </c>
      <c r="E43" s="10"/>
      <c r="F43" s="10">
        <v>100</v>
      </c>
    </row>
    <row r="44" spans="1:6" x14ac:dyDescent="0.3">
      <c r="A44" s="9" t="s">
        <v>8321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3">
      <c r="A45" s="9" t="s">
        <v>8320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3">
      <c r="A46" s="9" t="s">
        <v>8340</v>
      </c>
      <c r="B46" s="10"/>
      <c r="C46" s="10"/>
      <c r="D46" s="10"/>
      <c r="E46" s="10">
        <v>20</v>
      </c>
      <c r="F46" s="10">
        <v>20</v>
      </c>
    </row>
    <row r="47" spans="1:6" x14ac:dyDescent="0.3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63099-9E2C-4B01-B8D6-6825B309F504}">
  <sheetPr codeName="Sheet4"/>
  <dimension ref="A1:E18"/>
  <sheetViews>
    <sheetView workbookViewId="0">
      <selection activeCell="C4" sqref="C4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8" t="s">
        <v>8365</v>
      </c>
      <c r="B1" t="s">
        <v>8364</v>
      </c>
    </row>
    <row r="2" spans="1:5" x14ac:dyDescent="0.3">
      <c r="A2" s="8" t="s">
        <v>8380</v>
      </c>
      <c r="B2" t="s">
        <v>8364</v>
      </c>
    </row>
    <row r="4" spans="1:5" x14ac:dyDescent="0.3">
      <c r="A4" s="8" t="s">
        <v>8362</v>
      </c>
      <c r="B4" s="8" t="s">
        <v>8363</v>
      </c>
    </row>
    <row r="5" spans="1:5" x14ac:dyDescent="0.3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9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">
      <c r="A7" s="9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">
      <c r="A8" s="9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">
      <c r="A9" s="9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">
      <c r="A10" s="9" t="s">
        <v>8377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">
      <c r="A11" s="9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">
      <c r="A12" s="9" t="s">
        <v>8379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">
      <c r="A13" s="9" t="s">
        <v>8368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">
      <c r="A14" s="9" t="s">
        <v>8369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">
      <c r="A15" s="9" t="s">
        <v>8370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">
      <c r="A16" s="9" t="s">
        <v>8371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">
      <c r="A17" s="9" t="s">
        <v>8372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">
      <c r="A18" s="9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54F69-FEFF-43E6-8C6F-7AE7914E0500}">
  <sheetPr codeName="Sheet5"/>
  <dimension ref="A1:H13"/>
  <sheetViews>
    <sheetView workbookViewId="0">
      <selection activeCell="N13" sqref="N13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</row>
    <row r="2" spans="1:8" x14ac:dyDescent="0.3">
      <c r="A2" t="s">
        <v>8389</v>
      </c>
      <c r="B2">
        <f>COUNTIFS(Data!$D$2:$D$4115,"&lt; 1000", Data!$F$2:$F$4115, "successful")</f>
        <v>322</v>
      </c>
      <c r="C2">
        <f>COUNTIFS(Data!$D$2:$D$4115,"&lt; 1000", Data!$F$2:$F$4115, "failed")</f>
        <v>113</v>
      </c>
      <c r="D2">
        <f>COUNTIFS(Data!$D$2:$D$4115,"&lt; 1000", Data!$F$2:$F$4115, "canceled")</f>
        <v>18</v>
      </c>
      <c r="E2">
        <f>SUM(B2:D2)</f>
        <v>453</v>
      </c>
      <c r="F2" s="7">
        <f>(B2/E2)</f>
        <v>0.71081677704194257</v>
      </c>
      <c r="G2" s="7">
        <f>(C2/E2)</f>
        <v>0.24944812362030905</v>
      </c>
      <c r="H2" s="7">
        <f>(D2/E2)</f>
        <v>3.9735099337748346E-2</v>
      </c>
    </row>
    <row r="3" spans="1:8" x14ac:dyDescent="0.3">
      <c r="A3" t="s">
        <v>8390</v>
      </c>
      <c r="B3">
        <f>COUNTIFS(Data!$D$2:$D$4115,"&gt;=1000", Data!$D$2:$D$4115,"&lt;=4999", Data!$F$2:$F$4115, "successful")</f>
        <v>932</v>
      </c>
      <c r="C3">
        <f>COUNTIFS(Data!$D$2:$D$4115,"&gt;=1000", Data!$D$2:$D$4115,"&lt;=4999", Data!$F$2:$F$4115, "failed")</f>
        <v>420</v>
      </c>
      <c r="D3">
        <f>COUNTIFS(Data!$D$2:$D$4115,"&gt;=1000", Data!$D$2:$D$4115,"&lt;=4999", Data!$F$2:$F$4115, "canceled")</f>
        <v>60</v>
      </c>
      <c r="E3">
        <f t="shared" ref="E3:E13" si="0">SUM(B3:D3)</f>
        <v>1412</v>
      </c>
      <c r="F3" s="7">
        <f t="shared" ref="F3:F13" si="1">(B3/E3)</f>
        <v>0.66005665722379603</v>
      </c>
      <c r="G3" s="7">
        <f t="shared" ref="G3:G13" si="2">(C3/E3)</f>
        <v>0.29745042492917845</v>
      </c>
      <c r="H3" s="7">
        <f t="shared" ref="H3:H13" si="3">(D3/E3)</f>
        <v>4.2492917847025496E-2</v>
      </c>
    </row>
    <row r="4" spans="1:8" x14ac:dyDescent="0.3">
      <c r="A4" t="s">
        <v>8391</v>
      </c>
      <c r="B4">
        <f>COUNTIFS(Data!$D$2:$D$4115,"&gt;=5000", Data!$D$2:$D$4115,"&lt;=9999", Data!$F$2:$F$4115, "successful")</f>
        <v>381</v>
      </c>
      <c r="C4">
        <f>COUNTIFS(Data!$D$2:$D$4115,"&gt;=5000", Data!$D$2:$D$4115,"&lt;=9999", Data!$F$2:$F$4115, "failed")</f>
        <v>283</v>
      </c>
      <c r="D4">
        <f>COUNTIFS(Data!$D$2:$D$4115,"&gt;=5000", Data!$D$2:$D$4115,"&lt;=9999", Data!$F$2:$F$4115, "canceled")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3">
      <c r="A5" t="s">
        <v>8392</v>
      </c>
      <c r="B5">
        <f>COUNTIFS(Data!$D$2:$D$4115,"&gt;=10000", Data!$D$2:$D$4115,"&lt;=14999", Data!$F$2:$F$4115, "successful")</f>
        <v>168</v>
      </c>
      <c r="C5">
        <f>COUNTIFS(Data!$D$2:$D$4115,"&gt;=10000", Data!$D$2:$D$4115,"&lt;=14999", Data!$F$2:$F$4115, "failed")</f>
        <v>144</v>
      </c>
      <c r="D5">
        <f>COUNTIFS(Data!$D$2:$D$4115,"&gt;=10000", Data!$D$2:$D$4115,"&lt;=14999", Data!$F$2:$F$4115, "Canceled")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3">
      <c r="A6" t="s">
        <v>8393</v>
      </c>
      <c r="B6">
        <f>COUNTIFS(Data!$D$2:$D$4115,"&gt;=15000", Data!$D$2:$D$4115,"&lt;=19999", Data!$F$2:$F$4115, "successful")</f>
        <v>94</v>
      </c>
      <c r="C6">
        <f>COUNTIFS(Data!$D$2:$D$4115,"&gt;=15000", Data!$D$2:$D$4115,"&lt;=19999", Data!$F$2:$F$4115, "failed")</f>
        <v>90</v>
      </c>
      <c r="D6">
        <f>COUNTIFS(Data!$D$2:$D$4115,"&gt;=15000", Data!$D$2:$D$4115,"&lt;=19999", Data!$F$2:$F$4115, "canceled")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3">
      <c r="A7" t="s">
        <v>8394</v>
      </c>
      <c r="B7">
        <f>COUNTIFS(Data!$D$2:$D$4115,"&gt;=20000", Data!$D$2:$D$4115,"&lt;=24999", Data!$F$2:$F$4115, "successful")</f>
        <v>62</v>
      </c>
      <c r="C7">
        <f>COUNTIFS(Data!$D$2:$D$4115,"&gt;=20000", Data!$D$2:$D$4115,"&lt;=24999", Data!$F$2:$F$4115, "failed")</f>
        <v>72</v>
      </c>
      <c r="D7">
        <f>COUNTIFS(Data!$D$2:$D$4115,"&gt;=20000", Data!$D$2:$D$4115,"&lt;=24999", Data!$F$2:$F$4115, "canceled")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3">
      <c r="A8" t="s">
        <v>8395</v>
      </c>
      <c r="B8">
        <f>COUNTIFS(Data!$D$2:$D$4115,"&gt;=25000", Data!$D$2:$D$4115,"&lt;=29999", Data!$F$2:$F$4115, "successful")</f>
        <v>55</v>
      </c>
      <c r="C8">
        <f>COUNTIFS(Data!$D$2:$D$4115,"&gt;=25000", Data!$D$2:$D$4115,"&lt;=29999", Data!$F$2:$F$4115, "failed")</f>
        <v>64</v>
      </c>
      <c r="D8">
        <f>COUNTIFS(Data!$D$2:$D$4115,"&gt;=25000", Data!$D$2:$D$4115,"&lt;=29999", Data!$F$2:$F$4115, "canceled")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3">
      <c r="A9" t="s">
        <v>8396</v>
      </c>
      <c r="B9">
        <f>COUNTIFS(Data!$D$2:$D$4115,"&gt;=30000", Data!$D$2:$D$4115,"&lt;=34999", Data!$F$2:$F$4115, "successful")</f>
        <v>32</v>
      </c>
      <c r="C9">
        <f>COUNTIFS(Data!$D$2:$D$4115,"&gt;=30000", Data!$D$2:$D$4115,"&lt;=34999", Data!$F$2:$F$4115, "failed")</f>
        <v>37</v>
      </c>
      <c r="D9">
        <f>COUNTIFS(Data!$D$2:$D$4115,"&gt;=30000", Data!$D$2:$D$4115,"&lt;=34999", Data!$F$2:$F$4115, "canceled")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3">
      <c r="A10" t="s">
        <v>8397</v>
      </c>
      <c r="B10">
        <f>COUNTIFS(Data!$D$2:$D$4115,"&gt;=35000", Data!$D$2:$D$4115,"&lt;=39999", Data!$F$2:$F$4115, "successful")</f>
        <v>26</v>
      </c>
      <c r="C10">
        <f>COUNTIFS(Data!$D$2:$D$4115,"&gt;=35000", Data!$D$2:$D$4115,"&lt;=39999", Data!$F$2:$F$4115, "failed")</f>
        <v>22</v>
      </c>
      <c r="D10">
        <f>COUNTIFS(Data!$D$2:$D$4115,"&gt;=35000", Data!$D$2:$D$4115,"&lt;=39999", Data!$F$2:$F$4115, "canceled")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3">
      <c r="A11" t="s">
        <v>8398</v>
      </c>
      <c r="B11">
        <f>COUNTIFS(Data!$D$2:$D$4115,"&gt;=40000", Data!$D$2:$D$4115,"&lt;=44999", Data!$F$2:$F$4115, "successful")</f>
        <v>21</v>
      </c>
      <c r="C11">
        <f>COUNTIFS(Data!$D$2:$D$4115,"&gt;=40000", Data!$D$2:$D$4115,"&lt;=44999", Data!$F$2:$F$4115, "failed")</f>
        <v>16</v>
      </c>
      <c r="D11">
        <f>COUNTIFS(Data!$D$2:$D$4115,"&gt;=40000", Data!$D$2:$D$4115,"&lt;=44999", Data!$F$2:$F$4115, "canceled")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3">
      <c r="A12" t="s">
        <v>8399</v>
      </c>
      <c r="B12">
        <f>COUNTIFS(Data!$D$2:$D$4115,"&gt;=45000", Data!$D$2:$D$4115,"&lt;=49999", Data!$F$2:$F$4115, "successful")</f>
        <v>6</v>
      </c>
      <c r="C12">
        <f>COUNTIFS(Data!$D$2:$D$4115,"&gt;=45000", Data!$D$2:$D$4115,"&lt;=49999", Data!$F$2:$F$4115, "failed")</f>
        <v>11</v>
      </c>
      <c r="D12">
        <f>COUNTIFS(Data!$D$2:$D$4115,"&gt;=45000", Data!$D$2:$D$4115,"&lt;=49999", Data!$F$2:$F$4115, "canceled")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3">
      <c r="A13" t="s">
        <v>8400</v>
      </c>
      <c r="B13">
        <f>COUNTIFS(Data!$D$2:$D$4115,"&gt;=50000", Data!$F$2:$F$4115, "successful")</f>
        <v>86</v>
      </c>
      <c r="C13">
        <f>COUNTIFS(Data!$D$2:$D$4115,"&gt;=50000", Data!$F$2:$F$4115, "failed")</f>
        <v>258</v>
      </c>
      <c r="D13">
        <f>COUNTIFS(Data!$D$2:$D$4115,"&gt;=50000", Data!$F$2:$F$4115, "canceled")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44F80-8431-4331-97AF-DB2A88F70061}">
  <sheetPr codeName="Sheet6"/>
  <dimension ref="A1:M1048576"/>
  <sheetViews>
    <sheetView tabSelected="1" workbookViewId="0">
      <selection activeCell="K11" sqref="K11"/>
    </sheetView>
  </sheetViews>
  <sheetFormatPr defaultRowHeight="14.4" x14ac:dyDescent="0.3"/>
  <cols>
    <col min="1" max="1" width="9.21875" bestFit="1" customWidth="1"/>
    <col min="2" max="2" width="11.88671875" bestFit="1" customWidth="1"/>
    <col min="4" max="4" width="8.5546875" bestFit="1" customWidth="1"/>
    <col min="5" max="5" width="11.88671875" bestFit="1" customWidth="1"/>
    <col min="8" max="8" width="18.21875" bestFit="1" customWidth="1"/>
    <col min="9" max="9" width="17.77734375" bestFit="1" customWidth="1"/>
    <col min="10" max="10" width="19.33203125" bestFit="1" customWidth="1"/>
    <col min="11" max="11" width="19.77734375" bestFit="1" customWidth="1"/>
    <col min="12" max="12" width="22" bestFit="1" customWidth="1"/>
    <col min="13" max="13" width="30.5546875" bestFit="1" customWidth="1"/>
  </cols>
  <sheetData>
    <row r="1" spans="1:13" x14ac:dyDescent="0.3">
      <c r="A1" s="16" t="s">
        <v>8401</v>
      </c>
      <c r="B1" s="16" t="s">
        <v>8402</v>
      </c>
      <c r="D1" s="16" t="s">
        <v>8401</v>
      </c>
      <c r="E1" s="16" t="s">
        <v>8402</v>
      </c>
      <c r="G1" s="17" t="s">
        <v>8401</v>
      </c>
      <c r="H1" s="17" t="s">
        <v>8403</v>
      </c>
      <c r="I1" s="17" t="s">
        <v>8404</v>
      </c>
      <c r="J1" s="17" t="s">
        <v>8407</v>
      </c>
      <c r="K1" s="17" t="s">
        <v>8408</v>
      </c>
      <c r="L1" s="17" t="s">
        <v>8409</v>
      </c>
      <c r="M1" s="17" t="s">
        <v>8410</v>
      </c>
    </row>
    <row r="2" spans="1:13" x14ac:dyDescent="0.3">
      <c r="A2" t="str">
        <f>IF(Data!F33="successful","successful", "")</f>
        <v>successful</v>
      </c>
      <c r="B2">
        <f>IF(Data!F33="successful", Data!L33, "")</f>
        <v>1</v>
      </c>
      <c r="D2" t="str">
        <f>IF(Data!F162="failed","failed", "")</f>
        <v>failed</v>
      </c>
      <c r="E2">
        <f>IF(Data!F162="failed", Data!L162, "")</f>
        <v>0</v>
      </c>
      <c r="G2" s="18" t="s">
        <v>8405</v>
      </c>
      <c r="H2" s="18">
        <f>ROUND(AVERAGE(B:B),0)</f>
        <v>194</v>
      </c>
      <c r="I2" s="18">
        <f>MEDIAN(B:B)</f>
        <v>62</v>
      </c>
      <c r="J2" s="18">
        <f>MIN(B:B)</f>
        <v>1</v>
      </c>
      <c r="K2" s="18">
        <f>MAX(B:B)</f>
        <v>26457</v>
      </c>
      <c r="L2" s="18">
        <f>_xlfn.VAR.P(B:B)</f>
        <v>712514.89296228765</v>
      </c>
      <c r="M2" s="18">
        <f>_xlfn.STDEV.P(B:B)</f>
        <v>844.10597259010535</v>
      </c>
    </row>
    <row r="3" spans="1:13" x14ac:dyDescent="0.3">
      <c r="A3" t="str">
        <f>IF(Data!F849="successful","successful", "")</f>
        <v>successful</v>
      </c>
      <c r="B3">
        <f>IF(Data!F849="successful", Data!L849, "")</f>
        <v>1</v>
      </c>
      <c r="D3" t="str">
        <f>IF(Data!F165="failed","failed", "")</f>
        <v>failed</v>
      </c>
      <c r="E3">
        <f>IF(Data!F165="failed", Data!L165, "")</f>
        <v>0</v>
      </c>
      <c r="G3" s="18" t="s">
        <v>8406</v>
      </c>
      <c r="H3" s="18">
        <f>ROUND(AVERAGE(E:E),0)</f>
        <v>18</v>
      </c>
      <c r="I3" s="18">
        <f>MEDIAN(E:E)</f>
        <v>4</v>
      </c>
      <c r="J3" s="18">
        <f>MIN(E:E)</f>
        <v>0</v>
      </c>
      <c r="K3" s="18">
        <f>MAX(E:E)</f>
        <v>1293</v>
      </c>
      <c r="L3" s="18">
        <f>_xlfn.VAR.P(E:E)</f>
        <v>3773.2216685890044</v>
      </c>
      <c r="M3" s="18">
        <f>_xlfn.STDEV.P(E:E)</f>
        <v>61.426555076684906</v>
      </c>
    </row>
    <row r="4" spans="1:13" x14ac:dyDescent="0.3">
      <c r="A4" t="str">
        <f>IF(Data!F2215="successful","successful", "")</f>
        <v>successful</v>
      </c>
      <c r="B4">
        <f>IF(Data!F2215="successful", Data!L2215, "")</f>
        <v>1</v>
      </c>
      <c r="D4" t="str">
        <f>IF(Data!F167="failed","failed", "")</f>
        <v>failed</v>
      </c>
      <c r="E4">
        <f>IF(Data!F167="failed", Data!L167, "")</f>
        <v>0</v>
      </c>
    </row>
    <row r="5" spans="1:13" x14ac:dyDescent="0.3">
      <c r="A5" t="str">
        <f>IF(Data!F642="successful","successful", "")</f>
        <v>successful</v>
      </c>
      <c r="B5">
        <f>IF(Data!F642="successful", Data!L642, "")</f>
        <v>2</v>
      </c>
      <c r="D5" t="str">
        <f>IF(Data!F174="failed","failed", "")</f>
        <v>failed</v>
      </c>
      <c r="E5">
        <f>IF(Data!F174="failed", Data!L174, "")</f>
        <v>0</v>
      </c>
    </row>
    <row r="6" spans="1:13" x14ac:dyDescent="0.3">
      <c r="A6" t="str">
        <f>IF(Data!F1763="successful","successful", "")</f>
        <v>successful</v>
      </c>
      <c r="B6">
        <f>IF(Data!F1763="successful", Data!L1763, "")</f>
        <v>3</v>
      </c>
      <c r="D6" t="str">
        <f>IF(Data!F175="failed","failed", "")</f>
        <v>failed</v>
      </c>
      <c r="E6">
        <f>IF(Data!F175="failed", Data!L175, "")</f>
        <v>0</v>
      </c>
    </row>
    <row r="7" spans="1:13" x14ac:dyDescent="0.3">
      <c r="A7" t="str">
        <f>IF(Data!F2076="successful","successful", "")</f>
        <v>successful</v>
      </c>
      <c r="B7">
        <f>IF(Data!F2076="successful", Data!L2076, "")</f>
        <v>3</v>
      </c>
      <c r="D7" t="str">
        <f>IF(Data!F176="failed","failed", "")</f>
        <v>failed</v>
      </c>
      <c r="E7">
        <f>IF(Data!F176="failed", Data!L176, "")</f>
        <v>0</v>
      </c>
    </row>
    <row r="8" spans="1:13" x14ac:dyDescent="0.3">
      <c r="A8" t="str">
        <f>IF(Data!F2796="successful","successful", "")</f>
        <v>successful</v>
      </c>
      <c r="B8">
        <f>IF(Data!F2796="successful", Data!L2796, "")</f>
        <v>3</v>
      </c>
      <c r="D8" t="str">
        <f>IF(Data!F178="failed","failed", "")</f>
        <v>failed</v>
      </c>
      <c r="E8">
        <f>IF(Data!F178="failed", Data!L178, "")</f>
        <v>0</v>
      </c>
    </row>
    <row r="9" spans="1:13" x14ac:dyDescent="0.3">
      <c r="A9" t="str">
        <f>IF(Data!F2923="successful","successful", "")</f>
        <v>successful</v>
      </c>
      <c r="B9">
        <f>IF(Data!F2923="successful", Data!L2923, "")</f>
        <v>3</v>
      </c>
      <c r="D9" t="str">
        <f>IF(Data!F180="failed","failed", "")</f>
        <v>failed</v>
      </c>
      <c r="E9">
        <f>IF(Data!F180="failed", Data!L180, "")</f>
        <v>0</v>
      </c>
    </row>
    <row r="10" spans="1:13" x14ac:dyDescent="0.3">
      <c r="A10" t="str">
        <f>IF(Data!F3367="successful","successful", "")</f>
        <v>successful</v>
      </c>
      <c r="B10">
        <f>IF(Data!F3367="successful", Data!L3367, "")</f>
        <v>3</v>
      </c>
      <c r="D10" t="str">
        <f>IF(Data!F184="failed","failed", "")</f>
        <v>failed</v>
      </c>
      <c r="E10">
        <f>IF(Data!F184="failed", Data!L184, "")</f>
        <v>0</v>
      </c>
    </row>
    <row r="11" spans="1:13" x14ac:dyDescent="0.3">
      <c r="A11" t="str">
        <f>IF(Data!F3406="successful","successful", "")</f>
        <v>successful</v>
      </c>
      <c r="B11">
        <f>IF(Data!F3406="successful", Data!L3406, "")</f>
        <v>3</v>
      </c>
      <c r="D11" t="str">
        <f>IF(Data!F188="failed","failed", "")</f>
        <v>failed</v>
      </c>
      <c r="E11">
        <f>IF(Data!F188="failed", Data!L188, "")</f>
        <v>0</v>
      </c>
    </row>
    <row r="12" spans="1:13" x14ac:dyDescent="0.3">
      <c r="A12" t="str">
        <f>IF(Data!F3677="successful","successful", "")</f>
        <v>successful</v>
      </c>
      <c r="B12">
        <f>IF(Data!F3677="successful", Data!L3677, "")</f>
        <v>3</v>
      </c>
      <c r="D12" t="str">
        <f>IF(Data!F190="failed","failed", "")</f>
        <v>failed</v>
      </c>
      <c r="E12">
        <f>IF(Data!F190="failed", Data!L190, "")</f>
        <v>0</v>
      </c>
    </row>
    <row r="13" spans="1:13" x14ac:dyDescent="0.3">
      <c r="A13" t="str">
        <f>IF(Data!F3763="successful","successful", "")</f>
        <v>successful</v>
      </c>
      <c r="B13">
        <f>IF(Data!F3763="successful", Data!L3763, "")</f>
        <v>3</v>
      </c>
      <c r="D13" t="str">
        <f>IF(Data!F195="failed","failed", "")</f>
        <v>failed</v>
      </c>
      <c r="E13">
        <f>IF(Data!F195="failed", Data!L195, "")</f>
        <v>0</v>
      </c>
    </row>
    <row r="14" spans="1:13" x14ac:dyDescent="0.3">
      <c r="A14" t="str">
        <f>IF(Data!F3832="successful","successful", "")</f>
        <v>successful</v>
      </c>
      <c r="B14">
        <f>IF(Data!F3832="successful", Data!L3832, "")</f>
        <v>3</v>
      </c>
      <c r="D14" t="str">
        <f>IF(Data!F197="failed","failed", "")</f>
        <v>failed</v>
      </c>
      <c r="E14">
        <f>IF(Data!F197="failed", Data!L197, "")</f>
        <v>0</v>
      </c>
    </row>
    <row r="15" spans="1:13" x14ac:dyDescent="0.3">
      <c r="A15" t="str">
        <f>IF(Data!F3842="successful","successful", "")</f>
        <v>successful</v>
      </c>
      <c r="B15">
        <f>IF(Data!F3842="successful", Data!L3842, "")</f>
        <v>3</v>
      </c>
      <c r="D15" t="str">
        <f>IF(Data!F201="failed","failed", "")</f>
        <v>failed</v>
      </c>
      <c r="E15">
        <f>IF(Data!F201="failed", Data!L201, "")</f>
        <v>0</v>
      </c>
    </row>
    <row r="16" spans="1:13" x14ac:dyDescent="0.3">
      <c r="A16" t="str">
        <f>IF(Data!F1611="successful","successful", "")</f>
        <v>successful</v>
      </c>
      <c r="B16">
        <f>IF(Data!F1611="successful", Data!L1611, "")</f>
        <v>4</v>
      </c>
      <c r="D16" t="str">
        <f>IF(Data!F204="failed","failed", "")</f>
        <v>failed</v>
      </c>
      <c r="E16">
        <f>IF(Data!F204="failed", Data!L204, "")</f>
        <v>0</v>
      </c>
    </row>
    <row r="17" spans="1:5" x14ac:dyDescent="0.3">
      <c r="A17" t="str">
        <f>IF(Data!F1757="successful","successful", "")</f>
        <v>successful</v>
      </c>
      <c r="B17">
        <f>IF(Data!F1757="successful", Data!L1757, "")</f>
        <v>4</v>
      </c>
      <c r="D17" t="str">
        <f>IF(Data!F208="failed","failed", "")</f>
        <v>failed</v>
      </c>
      <c r="E17">
        <f>IF(Data!F208="failed", Data!L208, "")</f>
        <v>0</v>
      </c>
    </row>
    <row r="18" spans="1:5" x14ac:dyDescent="0.3">
      <c r="A18" t="str">
        <f>IF(Data!F2538="successful","successful", "")</f>
        <v>successful</v>
      </c>
      <c r="B18">
        <f>IF(Data!F2538="successful", Data!L2538, "")</f>
        <v>4</v>
      </c>
      <c r="D18" t="str">
        <f>IF(Data!F210="failed","failed", "")</f>
        <v>failed</v>
      </c>
      <c r="E18">
        <f>IF(Data!F210="failed", Data!L210, "")</f>
        <v>0</v>
      </c>
    </row>
    <row r="19" spans="1:5" x14ac:dyDescent="0.3">
      <c r="A19" t="str">
        <f>IF(Data!F3602="successful","successful", "")</f>
        <v>successful</v>
      </c>
      <c r="B19">
        <f>IF(Data!F3602="successful", Data!L3602, "")</f>
        <v>4</v>
      </c>
      <c r="D19" t="str">
        <f>IF(Data!F211="failed","failed", "")</f>
        <v>failed</v>
      </c>
      <c r="E19">
        <f>IF(Data!F211="failed", Data!L211, "")</f>
        <v>0</v>
      </c>
    </row>
    <row r="20" spans="1:5" x14ac:dyDescent="0.3">
      <c r="A20" t="str">
        <f>IF(Data!F3721="successful","successful", "")</f>
        <v>successful</v>
      </c>
      <c r="B20">
        <f>IF(Data!F3721="successful", Data!L3721, "")</f>
        <v>4</v>
      </c>
      <c r="D20" t="str">
        <f>IF(Data!F223="failed","failed", "")</f>
        <v>failed</v>
      </c>
      <c r="E20">
        <f>IF(Data!F223="failed", Data!L223, "")</f>
        <v>0</v>
      </c>
    </row>
    <row r="21" spans="1:5" x14ac:dyDescent="0.3">
      <c r="A21" t="str">
        <f>IF(Data!F1365="successful","successful", "")</f>
        <v>successful</v>
      </c>
      <c r="B21">
        <f>IF(Data!F1365="successful", Data!L1365, "")</f>
        <v>5</v>
      </c>
      <c r="D21" t="str">
        <f>IF(Data!F225="failed","failed", "")</f>
        <v>failed</v>
      </c>
      <c r="E21">
        <f>IF(Data!F225="failed", Data!L225, "")</f>
        <v>0</v>
      </c>
    </row>
    <row r="22" spans="1:5" x14ac:dyDescent="0.3">
      <c r="A22" t="str">
        <f>IF(Data!F1382="successful","successful", "")</f>
        <v>successful</v>
      </c>
      <c r="B22">
        <f>IF(Data!F1382="successful", Data!L1382, "")</f>
        <v>5</v>
      </c>
      <c r="D22" t="str">
        <f>IF(Data!F226="failed","failed", "")</f>
        <v>failed</v>
      </c>
      <c r="E22">
        <f>IF(Data!F226="failed", Data!L226, "")</f>
        <v>0</v>
      </c>
    </row>
    <row r="23" spans="1:5" x14ac:dyDescent="0.3">
      <c r="A23" t="str">
        <f>IF(Data!F3578="successful","successful", "")</f>
        <v>successful</v>
      </c>
      <c r="B23">
        <f>IF(Data!F3578="successful", Data!L3578, "")</f>
        <v>5</v>
      </c>
      <c r="D23" t="str">
        <f>IF(Data!F227="failed","failed", "")</f>
        <v>failed</v>
      </c>
      <c r="E23">
        <f>IF(Data!F227="failed", Data!L227, "")</f>
        <v>0</v>
      </c>
    </row>
    <row r="24" spans="1:5" x14ac:dyDescent="0.3">
      <c r="A24" t="str">
        <f>IF(Data!F1213="successful","successful", "")</f>
        <v>successful</v>
      </c>
      <c r="B24">
        <f>IF(Data!F1213="successful", Data!L1213, "")</f>
        <v>6</v>
      </c>
      <c r="D24" t="str">
        <f>IF(Data!F229="failed","failed", "")</f>
        <v>failed</v>
      </c>
      <c r="E24">
        <f>IF(Data!F229="failed", Data!L229, "")</f>
        <v>0</v>
      </c>
    </row>
    <row r="25" spans="1:5" x14ac:dyDescent="0.3">
      <c r="A25" t="str">
        <f>IF(Data!F2924="successful","successful", "")</f>
        <v>successful</v>
      </c>
      <c r="B25">
        <f>IF(Data!F2924="successful", Data!L2924, "")</f>
        <v>6</v>
      </c>
      <c r="D25" t="str">
        <f>IF(Data!F230="failed","failed", "")</f>
        <v>failed</v>
      </c>
      <c r="E25">
        <f>IF(Data!F230="failed", Data!L230, "")</f>
        <v>0</v>
      </c>
    </row>
    <row r="26" spans="1:5" x14ac:dyDescent="0.3">
      <c r="A26" t="str">
        <f>IF(Data!F3025="successful","successful", "")</f>
        <v>successful</v>
      </c>
      <c r="B26">
        <f>IF(Data!F3025="successful", Data!L3025, "")</f>
        <v>6</v>
      </c>
      <c r="D26" t="str">
        <f>IF(Data!F231="failed","failed", "")</f>
        <v>failed</v>
      </c>
      <c r="E26">
        <f>IF(Data!F231="failed", Data!L231, "")</f>
        <v>0</v>
      </c>
    </row>
    <row r="27" spans="1:5" x14ac:dyDescent="0.3">
      <c r="A27" t="str">
        <f>IF(Data!F3478="successful","successful", "")</f>
        <v>successful</v>
      </c>
      <c r="B27">
        <f>IF(Data!F3478="successful", Data!L3478, "")</f>
        <v>6</v>
      </c>
      <c r="D27" t="str">
        <f>IF(Data!F233="failed","failed", "")</f>
        <v>failed</v>
      </c>
      <c r="E27">
        <f>IF(Data!F233="failed", Data!L233, "")</f>
        <v>0</v>
      </c>
    </row>
    <row r="28" spans="1:5" x14ac:dyDescent="0.3">
      <c r="A28" t="str">
        <f>IF(Data!F3688="successful","successful", "")</f>
        <v>successful</v>
      </c>
      <c r="B28">
        <f>IF(Data!F3688="successful", Data!L3688, "")</f>
        <v>6</v>
      </c>
      <c r="D28" t="str">
        <f>IF(Data!F235="failed","failed", "")</f>
        <v>failed</v>
      </c>
      <c r="E28">
        <f>IF(Data!F235="failed", Data!L235, "")</f>
        <v>0</v>
      </c>
    </row>
    <row r="29" spans="1:5" x14ac:dyDescent="0.3">
      <c r="A29" t="str">
        <f>IF(Data!F86="successful","successful", "")</f>
        <v>successful</v>
      </c>
      <c r="B29">
        <f>IF(Data!F86="successful", Data!L86, "")</f>
        <v>7</v>
      </c>
      <c r="D29" t="str">
        <f>IF(Data!F237="failed","failed", "")</f>
        <v>failed</v>
      </c>
      <c r="E29">
        <f>IF(Data!F237="failed", Data!L237, "")</f>
        <v>0</v>
      </c>
    </row>
    <row r="30" spans="1:5" x14ac:dyDescent="0.3">
      <c r="A30" t="str">
        <f>IF(Data!F255="successful","successful", "")</f>
        <v>successful</v>
      </c>
      <c r="B30">
        <f>IF(Data!F255="successful", Data!L255, "")</f>
        <v>7</v>
      </c>
      <c r="D30" t="str">
        <f>IF(Data!F238="failed","failed", "")</f>
        <v>failed</v>
      </c>
      <c r="E30">
        <f>IF(Data!F238="failed", Data!L238, "")</f>
        <v>0</v>
      </c>
    </row>
    <row r="31" spans="1:5" x14ac:dyDescent="0.3">
      <c r="A31" t="str">
        <f>IF(Data!F412="successful","successful", "")</f>
        <v>successful</v>
      </c>
      <c r="B31">
        <f>IF(Data!F412="successful", Data!L412, "")</f>
        <v>7</v>
      </c>
      <c r="D31" t="str">
        <f>IF(Data!F240="failed","failed", "")</f>
        <v>failed</v>
      </c>
      <c r="E31">
        <f>IF(Data!F240="failed", Data!L240, "")</f>
        <v>0</v>
      </c>
    </row>
    <row r="32" spans="1:5" x14ac:dyDescent="0.3">
      <c r="A32" t="str">
        <f>IF(Data!F1347="successful","successful", "")</f>
        <v>successful</v>
      </c>
      <c r="B32">
        <f>IF(Data!F1347="successful", Data!L1347, "")</f>
        <v>7</v>
      </c>
      <c r="D32" t="str">
        <f>IF(Data!F429="failed","failed", "")</f>
        <v>failed</v>
      </c>
      <c r="E32">
        <f>IF(Data!F429="failed", Data!L429, "")</f>
        <v>0</v>
      </c>
    </row>
    <row r="33" spans="1:5" x14ac:dyDescent="0.3">
      <c r="A33" t="str">
        <f>IF(Data!F2171="successful","successful", "")</f>
        <v>successful</v>
      </c>
      <c r="B33">
        <f>IF(Data!F2171="successful", Data!L2171, "")</f>
        <v>7</v>
      </c>
      <c r="D33" t="str">
        <f>IF(Data!F431="failed","failed", "")</f>
        <v>failed</v>
      </c>
      <c r="E33">
        <f>IF(Data!F431="failed", Data!L431, "")</f>
        <v>0</v>
      </c>
    </row>
    <row r="34" spans="1:5" x14ac:dyDescent="0.3">
      <c r="A34" t="str">
        <f>IF(Data!F2209="successful","successful", "")</f>
        <v>successful</v>
      </c>
      <c r="B34">
        <f>IF(Data!F2209="successful", Data!L2209, "")</f>
        <v>7</v>
      </c>
      <c r="D34" t="str">
        <f>IF(Data!F435="failed","failed", "")</f>
        <v>failed</v>
      </c>
      <c r="E34">
        <f>IF(Data!F435="failed", Data!L435, "")</f>
        <v>0</v>
      </c>
    </row>
    <row r="35" spans="1:5" x14ac:dyDescent="0.3">
      <c r="A35" t="str">
        <f>IF(Data!F2302="successful","successful", "")</f>
        <v>successful</v>
      </c>
      <c r="B35">
        <f>IF(Data!F2302="successful", Data!L2302, "")</f>
        <v>7</v>
      </c>
      <c r="D35" t="str">
        <f>IF(Data!F438="failed","failed", "")</f>
        <v>failed</v>
      </c>
      <c r="E35">
        <f>IF(Data!F438="failed", Data!L438, "")</f>
        <v>0</v>
      </c>
    </row>
    <row r="36" spans="1:5" x14ac:dyDescent="0.3">
      <c r="A36" t="str">
        <f>IF(Data!F3527="successful","successful", "")</f>
        <v>successful</v>
      </c>
      <c r="B36">
        <f>IF(Data!F3527="successful", Data!L3527, "")</f>
        <v>7</v>
      </c>
      <c r="D36" t="str">
        <f>IF(Data!F439="failed","failed", "")</f>
        <v>failed</v>
      </c>
      <c r="E36">
        <f>IF(Data!F439="failed", Data!L439, "")</f>
        <v>0</v>
      </c>
    </row>
    <row r="37" spans="1:5" x14ac:dyDescent="0.3">
      <c r="A37" t="str">
        <f>IF(Data!F3751="successful","successful", "")</f>
        <v>successful</v>
      </c>
      <c r="B37">
        <f>IF(Data!F3751="successful", Data!L3751, "")</f>
        <v>7</v>
      </c>
      <c r="D37" t="str">
        <f>IF(Data!F441="failed","failed", "")</f>
        <v>failed</v>
      </c>
      <c r="E37">
        <f>IF(Data!F441="failed", Data!L441, "")</f>
        <v>0</v>
      </c>
    </row>
    <row r="38" spans="1:5" x14ac:dyDescent="0.3">
      <c r="A38" t="str">
        <f>IF(Data!F3826="successful","successful", "")</f>
        <v>successful</v>
      </c>
      <c r="B38">
        <f>IF(Data!F3826="successful", Data!L3826, "")</f>
        <v>7</v>
      </c>
      <c r="D38" t="str">
        <f>IF(Data!F443="failed","failed", "")</f>
        <v>failed</v>
      </c>
      <c r="E38">
        <f>IF(Data!F443="failed", Data!L443, "")</f>
        <v>0</v>
      </c>
    </row>
    <row r="39" spans="1:5" x14ac:dyDescent="0.3">
      <c r="A39" t="str">
        <f>IF(Data!F24="successful","successful", "")</f>
        <v>successful</v>
      </c>
      <c r="B39">
        <f>IF(Data!F24="successful", Data!L24, "")</f>
        <v>8</v>
      </c>
      <c r="D39" t="str">
        <f>IF(Data!F453="failed","failed", "")</f>
        <v>failed</v>
      </c>
      <c r="E39">
        <f>IF(Data!F453="failed", Data!L453, "")</f>
        <v>0</v>
      </c>
    </row>
    <row r="40" spans="1:5" x14ac:dyDescent="0.3">
      <c r="A40" t="str">
        <f>IF(Data!F99="successful","successful", "")</f>
        <v>successful</v>
      </c>
      <c r="B40">
        <f>IF(Data!F99="successful", Data!L99, "")</f>
        <v>8</v>
      </c>
      <c r="D40" t="str">
        <f>IF(Data!F459="failed","failed", "")</f>
        <v>failed</v>
      </c>
      <c r="E40">
        <f>IF(Data!F459="failed", Data!L459, "")</f>
        <v>0</v>
      </c>
    </row>
    <row r="41" spans="1:5" x14ac:dyDescent="0.3">
      <c r="A41" t="str">
        <f>IF(Data!F1851="successful","successful", "")</f>
        <v>successful</v>
      </c>
      <c r="B41">
        <f>IF(Data!F1851="successful", Data!L1851, "")</f>
        <v>8</v>
      </c>
      <c r="D41" t="str">
        <f>IF(Data!F463="failed","failed", "")</f>
        <v>failed</v>
      </c>
      <c r="E41">
        <f>IF(Data!F463="failed", Data!L463, "")</f>
        <v>0</v>
      </c>
    </row>
    <row r="42" spans="1:5" x14ac:dyDescent="0.3">
      <c r="A42" t="str">
        <f>IF(Data!F1889="successful","successful", "")</f>
        <v>successful</v>
      </c>
      <c r="B42">
        <f>IF(Data!F1889="successful", Data!L1889, "")</f>
        <v>8</v>
      </c>
      <c r="D42" t="str">
        <f>IF(Data!F464="failed","failed", "")</f>
        <v>failed</v>
      </c>
      <c r="E42">
        <f>IF(Data!F464="failed", Data!L464, "")</f>
        <v>0</v>
      </c>
    </row>
    <row r="43" spans="1:5" x14ac:dyDescent="0.3">
      <c r="A43" t="str">
        <f>IF(Data!F2169="successful","successful", "")</f>
        <v>successful</v>
      </c>
      <c r="B43">
        <f>IF(Data!F2169="successful", Data!L2169, "")</f>
        <v>8</v>
      </c>
      <c r="D43" t="str">
        <f>IF(Data!F470="failed","failed", "")</f>
        <v>failed</v>
      </c>
      <c r="E43">
        <f>IF(Data!F470="failed", Data!L470, "")</f>
        <v>0</v>
      </c>
    </row>
    <row r="44" spans="1:5" x14ac:dyDescent="0.3">
      <c r="A44" t="str">
        <f>IF(Data!F2482="successful","successful", "")</f>
        <v>successful</v>
      </c>
      <c r="B44">
        <f>IF(Data!F2482="successful", Data!L2482, "")</f>
        <v>8</v>
      </c>
      <c r="D44" t="str">
        <f>IF(Data!F471="failed","failed", "")</f>
        <v>failed</v>
      </c>
      <c r="E44">
        <f>IF(Data!F471="failed", Data!L471, "")</f>
        <v>0</v>
      </c>
    </row>
    <row r="45" spans="1:5" x14ac:dyDescent="0.3">
      <c r="A45" t="str">
        <f>IF(Data!F3002="successful","successful", "")</f>
        <v>successful</v>
      </c>
      <c r="B45">
        <f>IF(Data!F3002="successful", Data!L3002, "")</f>
        <v>8</v>
      </c>
      <c r="D45" t="str">
        <f>IF(Data!F477="failed","failed", "")</f>
        <v>failed</v>
      </c>
      <c r="E45">
        <f>IF(Data!F477="failed", Data!L477, "")</f>
        <v>0</v>
      </c>
    </row>
    <row r="46" spans="1:5" x14ac:dyDescent="0.3">
      <c r="A46" t="str">
        <f>IF(Data!F3444="successful","successful", "")</f>
        <v>successful</v>
      </c>
      <c r="B46">
        <f>IF(Data!F3444="successful", Data!L3444, "")</f>
        <v>8</v>
      </c>
      <c r="D46" t="str">
        <f>IF(Data!F479="failed","failed", "")</f>
        <v>failed</v>
      </c>
      <c r="E46">
        <f>IF(Data!F479="failed", Data!L479, "")</f>
        <v>0</v>
      </c>
    </row>
    <row r="47" spans="1:5" x14ac:dyDescent="0.3">
      <c r="A47" t="str">
        <f>IF(Data!F3506="successful","successful", "")</f>
        <v>successful</v>
      </c>
      <c r="B47">
        <f>IF(Data!F3506="successful", Data!L3506, "")</f>
        <v>8</v>
      </c>
      <c r="D47" t="str">
        <f>IF(Data!F480="failed","failed", "")</f>
        <v>failed</v>
      </c>
      <c r="E47">
        <f>IF(Data!F480="failed", Data!L480, "")</f>
        <v>0</v>
      </c>
    </row>
    <row r="48" spans="1:5" x14ac:dyDescent="0.3">
      <c r="A48" t="str">
        <f>IF(Data!F3535="successful","successful", "")</f>
        <v>successful</v>
      </c>
      <c r="B48">
        <f>IF(Data!F3535="successful", Data!L3535, "")</f>
        <v>8</v>
      </c>
      <c r="D48" t="str">
        <f>IF(Data!F489="failed","failed", "")</f>
        <v>failed</v>
      </c>
      <c r="E48">
        <f>IF(Data!F489="failed", Data!L489, "")</f>
        <v>0</v>
      </c>
    </row>
    <row r="49" spans="1:5" x14ac:dyDescent="0.3">
      <c r="A49" t="str">
        <f>IF(Data!F3542="successful","successful", "")</f>
        <v>successful</v>
      </c>
      <c r="B49">
        <f>IF(Data!F3542="successful", Data!L3542, "")</f>
        <v>8</v>
      </c>
      <c r="D49" t="str">
        <f>IF(Data!F490="failed","failed", "")</f>
        <v>failed</v>
      </c>
      <c r="E49">
        <f>IF(Data!F490="failed", Data!L490, "")</f>
        <v>0</v>
      </c>
    </row>
    <row r="50" spans="1:5" x14ac:dyDescent="0.3">
      <c r="A50" t="str">
        <f>IF(Data!F3547="successful","successful", "")</f>
        <v>successful</v>
      </c>
      <c r="B50">
        <f>IF(Data!F3547="successful", Data!L3547, "")</f>
        <v>8</v>
      </c>
      <c r="D50" t="str">
        <f>IF(Data!F492="failed","failed", "")</f>
        <v>failed</v>
      </c>
      <c r="E50">
        <f>IF(Data!F492="failed", Data!L492, "")</f>
        <v>0</v>
      </c>
    </row>
    <row r="51" spans="1:5" x14ac:dyDescent="0.3">
      <c r="A51" t="str">
        <f>IF(Data!F3651="successful","successful", "")</f>
        <v>successful</v>
      </c>
      <c r="B51">
        <f>IF(Data!F3651="successful", Data!L3651, "")</f>
        <v>8</v>
      </c>
      <c r="D51" t="str">
        <f>IF(Data!F493="failed","failed", "")</f>
        <v>failed</v>
      </c>
      <c r="E51">
        <f>IF(Data!F493="failed", Data!L493, "")</f>
        <v>0</v>
      </c>
    </row>
    <row r="52" spans="1:5" x14ac:dyDescent="0.3">
      <c r="A52" t="str">
        <f>IF(Data!F3831="successful","successful", "")</f>
        <v>successful</v>
      </c>
      <c r="B52">
        <f>IF(Data!F3831="successful", Data!L3831, "")</f>
        <v>8</v>
      </c>
      <c r="D52" t="str">
        <f>IF(Data!F494="failed","failed", "")</f>
        <v>failed</v>
      </c>
      <c r="E52">
        <f>IF(Data!F494="failed", Data!L494, "")</f>
        <v>0</v>
      </c>
    </row>
    <row r="53" spans="1:5" x14ac:dyDescent="0.3">
      <c r="A53" t="str">
        <f>IF(Data!F3837="successful","successful", "")</f>
        <v>successful</v>
      </c>
      <c r="B53">
        <f>IF(Data!F3837="successful", Data!L3837, "")</f>
        <v>8</v>
      </c>
      <c r="D53" t="str">
        <f>IF(Data!F495="failed","failed", "")</f>
        <v>failed</v>
      </c>
      <c r="E53">
        <f>IF(Data!F495="failed", Data!L495, "")</f>
        <v>0</v>
      </c>
    </row>
    <row r="54" spans="1:5" x14ac:dyDescent="0.3">
      <c r="A54" t="str">
        <f>IF(Data!F374="successful","successful", "")</f>
        <v>successful</v>
      </c>
      <c r="B54">
        <f>IF(Data!F374="successful", Data!L374, "")</f>
        <v>9</v>
      </c>
      <c r="D54" t="str">
        <f>IF(Data!F497="failed","failed", "")</f>
        <v>failed</v>
      </c>
      <c r="E54">
        <f>IF(Data!F497="failed", Data!L497, "")</f>
        <v>0</v>
      </c>
    </row>
    <row r="55" spans="1:5" x14ac:dyDescent="0.3">
      <c r="A55" t="str">
        <f>IF(Data!F1201="successful","successful", "")</f>
        <v>successful</v>
      </c>
      <c r="B55">
        <f>IF(Data!F1201="successful", Data!L1201, "")</f>
        <v>9</v>
      </c>
      <c r="D55" t="str">
        <f>IF(Data!F503="failed","failed", "")</f>
        <v>failed</v>
      </c>
      <c r="E55">
        <f>IF(Data!F503="failed", Data!L503, "")</f>
        <v>0</v>
      </c>
    </row>
    <row r="56" spans="1:5" x14ac:dyDescent="0.3">
      <c r="A56" t="str">
        <f>IF(Data!F2219="successful","successful", "")</f>
        <v>successful</v>
      </c>
      <c r="B56">
        <f>IF(Data!F2219="successful", Data!L2219, "")</f>
        <v>9</v>
      </c>
      <c r="D56" t="str">
        <f>IF(Data!F512="failed","failed", "")</f>
        <v>failed</v>
      </c>
      <c r="E56">
        <f>IF(Data!F512="failed", Data!L512, "")</f>
        <v>0</v>
      </c>
    </row>
    <row r="57" spans="1:5" x14ac:dyDescent="0.3">
      <c r="A57" t="str">
        <f>IF(Data!F2450="successful","successful", "")</f>
        <v>successful</v>
      </c>
      <c r="B57">
        <f>IF(Data!F2450="successful", Data!L2450, "")</f>
        <v>9</v>
      </c>
      <c r="D57" t="str">
        <f>IF(Data!F518="failed","failed", "")</f>
        <v>failed</v>
      </c>
      <c r="E57">
        <f>IF(Data!F518="failed", Data!L518, "")</f>
        <v>0</v>
      </c>
    </row>
    <row r="58" spans="1:5" x14ac:dyDescent="0.3">
      <c r="A58" t="str">
        <f>IF(Data!F2933="successful","successful", "")</f>
        <v>successful</v>
      </c>
      <c r="B58">
        <f>IF(Data!F2933="successful", Data!L2933, "")</f>
        <v>9</v>
      </c>
      <c r="D58" t="str">
        <f>IF(Data!F520="failed","failed", "")</f>
        <v>failed</v>
      </c>
      <c r="E58">
        <f>IF(Data!F520="failed", Data!L520, "")</f>
        <v>0</v>
      </c>
    </row>
    <row r="59" spans="1:5" x14ac:dyDescent="0.3">
      <c r="A59" t="str">
        <f>IF(Data!F3052="successful","successful", "")</f>
        <v>successful</v>
      </c>
      <c r="B59">
        <f>IF(Data!F3052="successful", Data!L3052, "")</f>
        <v>9</v>
      </c>
      <c r="D59" t="str">
        <f>IF(Data!F549="failed","failed", "")</f>
        <v>failed</v>
      </c>
      <c r="E59">
        <f>IF(Data!F549="failed", Data!L549, "")</f>
        <v>0</v>
      </c>
    </row>
    <row r="60" spans="1:5" x14ac:dyDescent="0.3">
      <c r="A60" t="str">
        <f>IF(Data!F3330="successful","successful", "")</f>
        <v>successful</v>
      </c>
      <c r="B60">
        <f>IF(Data!F3330="successful", Data!L3330, "")</f>
        <v>9</v>
      </c>
      <c r="D60" t="str">
        <f>IF(Data!F554="failed","failed", "")</f>
        <v>failed</v>
      </c>
      <c r="E60">
        <f>IF(Data!F554="failed", Data!L554, "")</f>
        <v>0</v>
      </c>
    </row>
    <row r="61" spans="1:5" x14ac:dyDescent="0.3">
      <c r="A61" t="str">
        <f>IF(Data!F3338="successful","successful", "")</f>
        <v>successful</v>
      </c>
      <c r="B61">
        <f>IF(Data!F3338="successful", Data!L3338, "")</f>
        <v>9</v>
      </c>
      <c r="D61" t="str">
        <f>IF(Data!F557="failed","failed", "")</f>
        <v>failed</v>
      </c>
      <c r="E61">
        <f>IF(Data!F557="failed", Data!L557, "")</f>
        <v>0</v>
      </c>
    </row>
    <row r="62" spans="1:5" x14ac:dyDescent="0.3">
      <c r="A62" t="str">
        <f>IF(Data!F3373="successful","successful", "")</f>
        <v>successful</v>
      </c>
      <c r="B62">
        <f>IF(Data!F3373="successful", Data!L3373, "")</f>
        <v>9</v>
      </c>
      <c r="D62" t="str">
        <f>IF(Data!F560="failed","failed", "")</f>
        <v>failed</v>
      </c>
      <c r="E62">
        <f>IF(Data!F560="failed", Data!L560, "")</f>
        <v>0</v>
      </c>
    </row>
    <row r="63" spans="1:5" x14ac:dyDescent="0.3">
      <c r="A63" t="str">
        <f>IF(Data!F3417="successful","successful", "")</f>
        <v>successful</v>
      </c>
      <c r="B63">
        <f>IF(Data!F3417="successful", Data!L3417, "")</f>
        <v>9</v>
      </c>
      <c r="D63" t="str">
        <f>IF(Data!F564="failed","failed", "")</f>
        <v>failed</v>
      </c>
      <c r="E63">
        <f>IF(Data!F564="failed", Data!L564, "")</f>
        <v>0</v>
      </c>
    </row>
    <row r="64" spans="1:5" x14ac:dyDescent="0.3">
      <c r="A64" t="str">
        <f>IF(Data!F3472="successful","successful", "")</f>
        <v>successful</v>
      </c>
      <c r="B64">
        <f>IF(Data!F3472="successful", Data!L3472, "")</f>
        <v>9</v>
      </c>
      <c r="D64" t="str">
        <f>IF(Data!F567="failed","failed", "")</f>
        <v>failed</v>
      </c>
      <c r="E64">
        <f>IF(Data!F567="failed", Data!L567, "")</f>
        <v>0</v>
      </c>
    </row>
    <row r="65" spans="1:5" x14ac:dyDescent="0.3">
      <c r="A65" t="str">
        <f>IF(Data!F3574="successful","successful", "")</f>
        <v>successful</v>
      </c>
      <c r="B65">
        <f>IF(Data!F3574="successful", Data!L3574, "")</f>
        <v>9</v>
      </c>
      <c r="D65" t="str">
        <f>IF(Data!F569="failed","failed", "")</f>
        <v>failed</v>
      </c>
      <c r="E65">
        <f>IF(Data!F569="failed", Data!L569, "")</f>
        <v>0</v>
      </c>
    </row>
    <row r="66" spans="1:5" x14ac:dyDescent="0.3">
      <c r="A66" t="str">
        <f>IF(Data!F3653="successful","successful", "")</f>
        <v>successful</v>
      </c>
      <c r="B66">
        <f>IF(Data!F3653="successful", Data!L3653, "")</f>
        <v>9</v>
      </c>
      <c r="D66" t="str">
        <f>IF(Data!F574="failed","failed", "")</f>
        <v>failed</v>
      </c>
      <c r="E66">
        <f>IF(Data!F574="failed", Data!L574, "")</f>
        <v>0</v>
      </c>
    </row>
    <row r="67" spans="1:5" x14ac:dyDescent="0.3">
      <c r="A67" t="str">
        <f>IF(Data!F3665="successful","successful", "")</f>
        <v>successful</v>
      </c>
      <c r="B67">
        <f>IF(Data!F3665="successful", Data!L3665, "")</f>
        <v>9</v>
      </c>
      <c r="D67" t="str">
        <f>IF(Data!F583="failed","failed", "")</f>
        <v>failed</v>
      </c>
      <c r="E67">
        <f>IF(Data!F583="failed", Data!L583, "")</f>
        <v>0</v>
      </c>
    </row>
    <row r="68" spans="1:5" x14ac:dyDescent="0.3">
      <c r="A68" t="str">
        <f>IF(Data!F3833="successful","successful", "")</f>
        <v>successful</v>
      </c>
      <c r="B68">
        <f>IF(Data!F3833="successful", Data!L3833, "")</f>
        <v>9</v>
      </c>
      <c r="D68" t="str">
        <f>IF(Data!F584="failed","failed", "")</f>
        <v>failed</v>
      </c>
      <c r="E68">
        <f>IF(Data!F584="failed", Data!L584, "")</f>
        <v>0</v>
      </c>
    </row>
    <row r="69" spans="1:5" x14ac:dyDescent="0.3">
      <c r="A69" t="str">
        <f>IF(Data!F3834="successful","successful", "")</f>
        <v>successful</v>
      </c>
      <c r="B69">
        <f>IF(Data!F3834="successful", Data!L3834, "")</f>
        <v>9</v>
      </c>
      <c r="D69" t="str">
        <f>IF(Data!F587="failed","failed", "")</f>
        <v>failed</v>
      </c>
      <c r="E69">
        <f>IF(Data!F587="failed", Data!L587, "")</f>
        <v>0</v>
      </c>
    </row>
    <row r="70" spans="1:5" x14ac:dyDescent="0.3">
      <c r="A70" t="str">
        <f>IF(Data!F106="successful","successful", "")</f>
        <v>successful</v>
      </c>
      <c r="B70">
        <f>IF(Data!F106="successful", Data!L106, "")</f>
        <v>10</v>
      </c>
      <c r="D70" t="str">
        <f>IF(Data!F688="failed","failed", "")</f>
        <v>failed</v>
      </c>
      <c r="E70">
        <f>IF(Data!F688="failed", Data!L688, "")</f>
        <v>0</v>
      </c>
    </row>
    <row r="71" spans="1:5" x14ac:dyDescent="0.3">
      <c r="A71" t="str">
        <f>IF(Data!F786="successful","successful", "")</f>
        <v>successful</v>
      </c>
      <c r="B71">
        <f>IF(Data!F786="successful", Data!L786, "")</f>
        <v>10</v>
      </c>
      <c r="D71" t="str">
        <f>IF(Data!F708="failed","failed", "")</f>
        <v>failed</v>
      </c>
      <c r="E71">
        <f>IF(Data!F708="failed", Data!L708, "")</f>
        <v>0</v>
      </c>
    </row>
    <row r="72" spans="1:5" x14ac:dyDescent="0.3">
      <c r="A72" t="str">
        <f>IF(Data!F855="successful","successful", "")</f>
        <v>successful</v>
      </c>
      <c r="B72">
        <f>IF(Data!F855="successful", Data!L855, "")</f>
        <v>10</v>
      </c>
      <c r="D72" t="str">
        <f>IF(Data!F712="failed","failed", "")</f>
        <v>failed</v>
      </c>
      <c r="E72">
        <f>IF(Data!F712="failed", Data!L712, "")</f>
        <v>0</v>
      </c>
    </row>
    <row r="73" spans="1:5" x14ac:dyDescent="0.3">
      <c r="A73" t="str">
        <f>IF(Data!F1647="successful","successful", "")</f>
        <v>successful</v>
      </c>
      <c r="B73">
        <f>IF(Data!F1647="successful", Data!L1647, "")</f>
        <v>10</v>
      </c>
      <c r="D73" t="str">
        <f>IF(Data!F762="failed","failed", "")</f>
        <v>failed</v>
      </c>
      <c r="E73">
        <f>IF(Data!F762="failed", Data!L762, "")</f>
        <v>0</v>
      </c>
    </row>
    <row r="74" spans="1:5" x14ac:dyDescent="0.3">
      <c r="A74" t="str">
        <f>IF(Data!F2069="successful","successful", "")</f>
        <v>successful</v>
      </c>
      <c r="B74">
        <f>IF(Data!F2069="successful", Data!L2069, "")</f>
        <v>10</v>
      </c>
      <c r="D74" t="str">
        <f>IF(Data!F764="failed","failed", "")</f>
        <v>failed</v>
      </c>
      <c r="E74">
        <f>IF(Data!F764="failed", Data!L764, "")</f>
        <v>0</v>
      </c>
    </row>
    <row r="75" spans="1:5" x14ac:dyDescent="0.3">
      <c r="A75" t="str">
        <f>IF(Data!F2493="successful","successful", "")</f>
        <v>successful</v>
      </c>
      <c r="B75">
        <f>IF(Data!F2493="successful", Data!L2493, "")</f>
        <v>10</v>
      </c>
      <c r="D75" t="str">
        <f>IF(Data!F766="failed","failed", "")</f>
        <v>failed</v>
      </c>
      <c r="E75">
        <f>IF(Data!F766="failed", Data!L766, "")</f>
        <v>0</v>
      </c>
    </row>
    <row r="76" spans="1:5" x14ac:dyDescent="0.3">
      <c r="A76" t="str">
        <f>IF(Data!F2498="successful","successful", "")</f>
        <v>successful</v>
      </c>
      <c r="B76">
        <f>IF(Data!F2498="successful", Data!L2498, "")</f>
        <v>10</v>
      </c>
      <c r="D76" t="str">
        <f>IF(Data!F768="failed","failed", "")</f>
        <v>failed</v>
      </c>
      <c r="E76">
        <f>IF(Data!F768="failed", Data!L768, "")</f>
        <v>0</v>
      </c>
    </row>
    <row r="77" spans="1:5" x14ac:dyDescent="0.3">
      <c r="A77" t="str">
        <f>IF(Data!F2925="successful","successful", "")</f>
        <v>successful</v>
      </c>
      <c r="B77">
        <f>IF(Data!F2925="successful", Data!L2925, "")</f>
        <v>10</v>
      </c>
      <c r="D77" t="str">
        <f>IF(Data!F770="failed","failed", "")</f>
        <v>failed</v>
      </c>
      <c r="E77">
        <f>IF(Data!F770="failed", Data!L770, "")</f>
        <v>0</v>
      </c>
    </row>
    <row r="78" spans="1:5" x14ac:dyDescent="0.3">
      <c r="A78" t="str">
        <f>IF(Data!F3326="successful","successful", "")</f>
        <v>successful</v>
      </c>
      <c r="B78">
        <f>IF(Data!F3326="successful", Data!L3326, "")</f>
        <v>10</v>
      </c>
      <c r="D78" t="str">
        <f>IF(Data!F772="failed","failed", "")</f>
        <v>failed</v>
      </c>
      <c r="E78">
        <f>IF(Data!F772="failed", Data!L772, "")</f>
        <v>0</v>
      </c>
    </row>
    <row r="79" spans="1:5" x14ac:dyDescent="0.3">
      <c r="A79" t="str">
        <f>IF(Data!F3425="successful","successful", "")</f>
        <v>successful</v>
      </c>
      <c r="B79">
        <f>IF(Data!F3425="successful", Data!L3425, "")</f>
        <v>10</v>
      </c>
      <c r="D79" t="str">
        <f>IF(Data!F877="failed","failed", "")</f>
        <v>failed</v>
      </c>
      <c r="E79">
        <f>IF(Data!F877="failed", Data!L877, "")</f>
        <v>0</v>
      </c>
    </row>
    <row r="80" spans="1:5" x14ac:dyDescent="0.3">
      <c r="A80" t="str">
        <f>IF(Data!F3493="successful","successful", "")</f>
        <v>successful</v>
      </c>
      <c r="B80">
        <f>IF(Data!F3493="successful", Data!L3493, "")</f>
        <v>10</v>
      </c>
      <c r="D80" t="str">
        <f>IF(Data!F889="failed","failed", "")</f>
        <v>failed</v>
      </c>
      <c r="E80">
        <f>IF(Data!F889="failed", Data!L889, "")</f>
        <v>0</v>
      </c>
    </row>
    <row r="81" spans="1:5" x14ac:dyDescent="0.3">
      <c r="A81" t="str">
        <f>IF(Data!F3516="successful","successful", "")</f>
        <v>successful</v>
      </c>
      <c r="B81">
        <f>IF(Data!F3516="successful", Data!L3516, "")</f>
        <v>10</v>
      </c>
      <c r="D81" t="str">
        <f>IF(Data!F899="failed","failed", "")</f>
        <v>failed</v>
      </c>
      <c r="E81">
        <f>IF(Data!F899="failed", Data!L899, "")</f>
        <v>0</v>
      </c>
    </row>
    <row r="82" spans="1:5" x14ac:dyDescent="0.3">
      <c r="A82" t="str">
        <f>IF(Data!F3786="successful","successful", "")</f>
        <v>successful</v>
      </c>
      <c r="B82">
        <f>IF(Data!F3786="successful", Data!L3786, "")</f>
        <v>10</v>
      </c>
      <c r="D82" t="str">
        <f>IF(Data!F903="failed","failed", "")</f>
        <v>failed</v>
      </c>
      <c r="E82">
        <f>IF(Data!F903="failed", Data!L903, "")</f>
        <v>0</v>
      </c>
    </row>
    <row r="83" spans="1:5" x14ac:dyDescent="0.3">
      <c r="A83" t="str">
        <f>IF(Data!F3789="successful","successful", "")</f>
        <v>successful</v>
      </c>
      <c r="B83">
        <f>IF(Data!F3789="successful", Data!L3789, "")</f>
        <v>10</v>
      </c>
      <c r="D83" t="str">
        <f>IF(Data!F908="failed","failed", "")</f>
        <v>failed</v>
      </c>
      <c r="E83">
        <f>IF(Data!F908="failed", Data!L908, "")</f>
        <v>0</v>
      </c>
    </row>
    <row r="84" spans="1:5" x14ac:dyDescent="0.3">
      <c r="A84" t="str">
        <f>IF(Data!F3820="successful","successful", "")</f>
        <v>successful</v>
      </c>
      <c r="B84">
        <f>IF(Data!F3820="successful", Data!L3820, "")</f>
        <v>10</v>
      </c>
      <c r="D84" t="str">
        <f>IF(Data!F909="failed","failed", "")</f>
        <v>failed</v>
      </c>
      <c r="E84">
        <f>IF(Data!F909="failed", Data!L909, "")</f>
        <v>0</v>
      </c>
    </row>
    <row r="85" spans="1:5" x14ac:dyDescent="0.3">
      <c r="A85" t="str">
        <f>IF(Data!F829="successful","successful", "")</f>
        <v>successful</v>
      </c>
      <c r="B85">
        <f>IF(Data!F829="successful", Data!L829, "")</f>
        <v>11</v>
      </c>
      <c r="D85" t="str">
        <f>IF(Data!F910="failed","failed", "")</f>
        <v>failed</v>
      </c>
      <c r="E85">
        <f>IF(Data!F910="failed", Data!L910, "")</f>
        <v>0</v>
      </c>
    </row>
    <row r="86" spans="1:5" x14ac:dyDescent="0.3">
      <c r="A86" t="str">
        <f>IF(Data!F1614="successful","successful", "")</f>
        <v>successful</v>
      </c>
      <c r="B86">
        <f>IF(Data!F1614="successful", Data!L1614, "")</f>
        <v>11</v>
      </c>
      <c r="D86" t="str">
        <f>IF(Data!F913="failed","failed", "")</f>
        <v>failed</v>
      </c>
      <c r="E86">
        <f>IF(Data!F913="failed", Data!L913, "")</f>
        <v>0</v>
      </c>
    </row>
    <row r="87" spans="1:5" x14ac:dyDescent="0.3">
      <c r="A87" t="str">
        <f>IF(Data!F1824="successful","successful", "")</f>
        <v>successful</v>
      </c>
      <c r="B87">
        <f>IF(Data!F1824="successful", Data!L1824, "")</f>
        <v>11</v>
      </c>
      <c r="D87" t="str">
        <f>IF(Data!F916="failed","failed", "")</f>
        <v>failed</v>
      </c>
      <c r="E87">
        <f>IF(Data!F916="failed", Data!L916, "")</f>
        <v>0</v>
      </c>
    </row>
    <row r="88" spans="1:5" x14ac:dyDescent="0.3">
      <c r="A88" t="str">
        <f>IF(Data!F1837="successful","successful", "")</f>
        <v>successful</v>
      </c>
      <c r="B88">
        <f>IF(Data!F1837="successful", Data!L1837, "")</f>
        <v>11</v>
      </c>
      <c r="D88" t="str">
        <f>IF(Data!F918="failed","failed", "")</f>
        <v>failed</v>
      </c>
      <c r="E88">
        <f>IF(Data!F918="failed", Data!L918, "")</f>
        <v>0</v>
      </c>
    </row>
    <row r="89" spans="1:5" x14ac:dyDescent="0.3">
      <c r="A89" t="str">
        <f>IF(Data!F1929="successful","successful", "")</f>
        <v>successful</v>
      </c>
      <c r="B89">
        <f>IF(Data!F1929="successful", Data!L1929, "")</f>
        <v>11</v>
      </c>
      <c r="D89" t="str">
        <f>IF(Data!F922="failed","failed", "")</f>
        <v>failed</v>
      </c>
      <c r="E89">
        <f>IF(Data!F922="failed", Data!L922, "")</f>
        <v>0</v>
      </c>
    </row>
    <row r="90" spans="1:5" x14ac:dyDescent="0.3">
      <c r="A90" t="str">
        <f>IF(Data!F2114="successful","successful", "")</f>
        <v>successful</v>
      </c>
      <c r="B90">
        <f>IF(Data!F2114="successful", Data!L2114, "")</f>
        <v>11</v>
      </c>
      <c r="D90" t="str">
        <f>IF(Data!F928="failed","failed", "")</f>
        <v>failed</v>
      </c>
      <c r="E90">
        <f>IF(Data!F928="failed", Data!L928, "")</f>
        <v>0</v>
      </c>
    </row>
    <row r="91" spans="1:5" x14ac:dyDescent="0.3">
      <c r="A91" t="str">
        <f>IF(Data!F2283="successful","successful", "")</f>
        <v>successful</v>
      </c>
      <c r="B91">
        <f>IF(Data!F2283="successful", Data!L2283, "")</f>
        <v>11</v>
      </c>
      <c r="D91" t="str">
        <f>IF(Data!F929="failed","failed", "")</f>
        <v>failed</v>
      </c>
      <c r="E91">
        <f>IF(Data!F929="failed", Data!L929, "")</f>
        <v>0</v>
      </c>
    </row>
    <row r="92" spans="1:5" x14ac:dyDescent="0.3">
      <c r="A92" t="str">
        <f>IF(Data!F2539="successful","successful", "")</f>
        <v>successful</v>
      </c>
      <c r="B92">
        <f>IF(Data!F2539="successful", Data!L2539, "")</f>
        <v>11</v>
      </c>
      <c r="D92" t="str">
        <f>IF(Data!F931="failed","failed", "")</f>
        <v>failed</v>
      </c>
      <c r="E92">
        <f>IF(Data!F931="failed", Data!L931, "")</f>
        <v>0</v>
      </c>
    </row>
    <row r="93" spans="1:5" x14ac:dyDescent="0.3">
      <c r="A93" t="str">
        <f>IF(Data!F2671="successful","successful", "")</f>
        <v>successful</v>
      </c>
      <c r="B93">
        <f>IF(Data!F2671="successful", Data!L2671, "")</f>
        <v>11</v>
      </c>
      <c r="D93" t="str">
        <f>IF(Data!F938="failed","failed", "")</f>
        <v>failed</v>
      </c>
      <c r="E93">
        <f>IF(Data!F938="failed", Data!L938, "")</f>
        <v>0</v>
      </c>
    </row>
    <row r="94" spans="1:5" x14ac:dyDescent="0.3">
      <c r="A94" t="str">
        <f>IF(Data!F2832="successful","successful", "")</f>
        <v>successful</v>
      </c>
      <c r="B94">
        <f>IF(Data!F2832="successful", Data!L2832, "")</f>
        <v>11</v>
      </c>
      <c r="D94" t="str">
        <f>IF(Data!F949="failed","failed", "")</f>
        <v>failed</v>
      </c>
      <c r="E94">
        <f>IF(Data!F949="failed", Data!L949, "")</f>
        <v>0</v>
      </c>
    </row>
    <row r="95" spans="1:5" x14ac:dyDescent="0.3">
      <c r="A95" t="str">
        <f>IF(Data!F2838="successful","successful", "")</f>
        <v>successful</v>
      </c>
      <c r="B95">
        <f>IF(Data!F2838="successful", Data!L2838, "")</f>
        <v>11</v>
      </c>
      <c r="D95" t="str">
        <f>IF(Data!F990="failed","failed", "")</f>
        <v>failed</v>
      </c>
      <c r="E95">
        <f>IF(Data!F990="failed", Data!L990, "")</f>
        <v>0</v>
      </c>
    </row>
    <row r="96" spans="1:5" x14ac:dyDescent="0.3">
      <c r="A96" t="str">
        <f>IF(Data!F3518="successful","successful", "")</f>
        <v>successful</v>
      </c>
      <c r="B96">
        <f>IF(Data!F3518="successful", Data!L3518, "")</f>
        <v>11</v>
      </c>
      <c r="D96" t="str">
        <f>IF(Data!F1073="failed","failed", "")</f>
        <v>failed</v>
      </c>
      <c r="E96">
        <f>IF(Data!F1073="failed", Data!L1073, "")</f>
        <v>0</v>
      </c>
    </row>
    <row r="97" spans="1:5" x14ac:dyDescent="0.3">
      <c r="A97" t="str">
        <f>IF(Data!F3590="successful","successful", "")</f>
        <v>successful</v>
      </c>
      <c r="B97">
        <f>IF(Data!F3590="successful", Data!L3590, "")</f>
        <v>11</v>
      </c>
      <c r="D97" t="str">
        <f>IF(Data!F1086="failed","failed", "")</f>
        <v>failed</v>
      </c>
      <c r="E97">
        <f>IF(Data!F1086="failed", Data!L1086, "")</f>
        <v>0</v>
      </c>
    </row>
    <row r="98" spans="1:5" x14ac:dyDescent="0.3">
      <c r="A98" t="str">
        <f>IF(Data!F3753="successful","successful", "")</f>
        <v>successful</v>
      </c>
      <c r="B98">
        <f>IF(Data!F3753="successful", Data!L3753, "")</f>
        <v>11</v>
      </c>
      <c r="D98" t="str">
        <f>IF(Data!F1089="failed","failed", "")</f>
        <v>failed</v>
      </c>
      <c r="E98">
        <f>IF(Data!F1089="failed", Data!L1089, "")</f>
        <v>0</v>
      </c>
    </row>
    <row r="99" spans="1:5" x14ac:dyDescent="0.3">
      <c r="A99" t="str">
        <f>IF(Data!F3814="successful","successful", "")</f>
        <v>successful</v>
      </c>
      <c r="B99">
        <f>IF(Data!F3814="successful", Data!L3814, "")</f>
        <v>11</v>
      </c>
      <c r="D99" t="str">
        <f>IF(Data!F1109="failed","failed", "")</f>
        <v>failed</v>
      </c>
      <c r="E99">
        <f>IF(Data!F1109="failed", Data!L1109, "")</f>
        <v>0</v>
      </c>
    </row>
    <row r="100" spans="1:5" x14ac:dyDescent="0.3">
      <c r="A100" t="str">
        <f>IF(Data!F10="successful","successful", "")</f>
        <v>successful</v>
      </c>
      <c r="B100">
        <f>IF(Data!F10="successful", Data!L10, "")</f>
        <v>12</v>
      </c>
      <c r="D100" t="str">
        <f>IF(Data!F1122="failed","failed", "")</f>
        <v>failed</v>
      </c>
      <c r="E100">
        <f>IF(Data!F1122="failed", Data!L1122, "")</f>
        <v>0</v>
      </c>
    </row>
    <row r="101" spans="1:5" x14ac:dyDescent="0.3">
      <c r="A101" t="str">
        <f>IF(Data!F96="successful","successful", "")</f>
        <v>successful</v>
      </c>
      <c r="B101">
        <f>IF(Data!F96="successful", Data!L96, "")</f>
        <v>12</v>
      </c>
      <c r="D101" t="str">
        <f>IF(Data!F1124="failed","failed", "")</f>
        <v>failed</v>
      </c>
      <c r="E101">
        <f>IF(Data!F1124="failed", Data!L1124, "")</f>
        <v>0</v>
      </c>
    </row>
    <row r="102" spans="1:5" x14ac:dyDescent="0.3">
      <c r="A102" t="str">
        <f>IF(Data!F527="successful","successful", "")</f>
        <v>successful</v>
      </c>
      <c r="B102">
        <f>IF(Data!F527="successful", Data!L527, "")</f>
        <v>12</v>
      </c>
      <c r="D102" t="str">
        <f>IF(Data!F1127="failed","failed", "")</f>
        <v>failed</v>
      </c>
      <c r="E102">
        <f>IF(Data!F1127="failed", Data!L1127, "")</f>
        <v>0</v>
      </c>
    </row>
    <row r="103" spans="1:5" x14ac:dyDescent="0.3">
      <c r="A103" t="str">
        <f>IF(Data!F813="successful","successful", "")</f>
        <v>successful</v>
      </c>
      <c r="B103">
        <f>IF(Data!F813="successful", Data!L813, "")</f>
        <v>12</v>
      </c>
      <c r="D103" t="str">
        <f>IF(Data!F1133="failed","failed", "")</f>
        <v>failed</v>
      </c>
      <c r="E103">
        <f>IF(Data!F1133="failed", Data!L1133, "")</f>
        <v>0</v>
      </c>
    </row>
    <row r="104" spans="1:5" x14ac:dyDescent="0.3">
      <c r="A104" t="str">
        <f>IF(Data!F2284="successful","successful", "")</f>
        <v>successful</v>
      </c>
      <c r="B104">
        <f>IF(Data!F2284="successful", Data!L2284, "")</f>
        <v>12</v>
      </c>
      <c r="D104" t="str">
        <f>IF(Data!F1142="failed","failed", "")</f>
        <v>failed</v>
      </c>
      <c r="E104">
        <f>IF(Data!F1142="failed", Data!L1142, "")</f>
        <v>0</v>
      </c>
    </row>
    <row r="105" spans="1:5" x14ac:dyDescent="0.3">
      <c r="A105" t="str">
        <f>IF(Data!F3277="successful","successful", "")</f>
        <v>successful</v>
      </c>
      <c r="B105">
        <f>IF(Data!F3277="successful", Data!L3277, "")</f>
        <v>12</v>
      </c>
      <c r="D105" t="str">
        <f>IF(Data!F1143="failed","failed", "")</f>
        <v>failed</v>
      </c>
      <c r="E105">
        <f>IF(Data!F1143="failed", Data!L1143, "")</f>
        <v>0</v>
      </c>
    </row>
    <row r="106" spans="1:5" x14ac:dyDescent="0.3">
      <c r="A106" t="str">
        <f>IF(Data!F3394="successful","successful", "")</f>
        <v>successful</v>
      </c>
      <c r="B106">
        <f>IF(Data!F3394="successful", Data!L3394, "")</f>
        <v>12</v>
      </c>
      <c r="D106" t="str">
        <f>IF(Data!F1144="failed","failed", "")</f>
        <v>failed</v>
      </c>
      <c r="E106">
        <f>IF(Data!F1144="failed", Data!L1144, "")</f>
        <v>0</v>
      </c>
    </row>
    <row r="107" spans="1:5" x14ac:dyDescent="0.3">
      <c r="A107" t="str">
        <f>IF(Data!F3431="successful","successful", "")</f>
        <v>successful</v>
      </c>
      <c r="B107">
        <f>IF(Data!F3431="successful", Data!L3431, "")</f>
        <v>12</v>
      </c>
      <c r="D107" t="str">
        <f>IF(Data!F1146="failed","failed", "")</f>
        <v>failed</v>
      </c>
      <c r="E107">
        <f>IF(Data!F1146="failed", Data!L1146, "")</f>
        <v>0</v>
      </c>
    </row>
    <row r="108" spans="1:5" x14ac:dyDescent="0.3">
      <c r="A108" t="str">
        <f>IF(Data!F3463="successful","successful", "")</f>
        <v>successful</v>
      </c>
      <c r="B108">
        <f>IF(Data!F3463="successful", Data!L3463, "")</f>
        <v>12</v>
      </c>
      <c r="D108" t="str">
        <f>IF(Data!F1149="failed","failed", "")</f>
        <v>failed</v>
      </c>
      <c r="E108">
        <f>IF(Data!F1149="failed", Data!L1149, "")</f>
        <v>0</v>
      </c>
    </row>
    <row r="109" spans="1:5" x14ac:dyDescent="0.3">
      <c r="A109" t="str">
        <f>IF(Data!F3567="successful","successful", "")</f>
        <v>successful</v>
      </c>
      <c r="B109">
        <f>IF(Data!F3567="successful", Data!L3567, "")</f>
        <v>12</v>
      </c>
      <c r="D109" t="str">
        <f>IF(Data!F1153="failed","failed", "")</f>
        <v>failed</v>
      </c>
      <c r="E109">
        <f>IF(Data!F1153="failed", Data!L1153, "")</f>
        <v>0</v>
      </c>
    </row>
    <row r="110" spans="1:5" x14ac:dyDescent="0.3">
      <c r="A110" t="str">
        <f>IF(Data!F3672="successful","successful", "")</f>
        <v>successful</v>
      </c>
      <c r="B110">
        <f>IF(Data!F3672="successful", Data!L3672, "")</f>
        <v>12</v>
      </c>
      <c r="D110" t="str">
        <f>IF(Data!F1158="failed","failed", "")</f>
        <v>failed</v>
      </c>
      <c r="E110">
        <f>IF(Data!F1158="failed", Data!L1158, "")</f>
        <v>0</v>
      </c>
    </row>
    <row r="111" spans="1:5" x14ac:dyDescent="0.3">
      <c r="A111" t="str">
        <f>IF(Data!F85="successful","successful", "")</f>
        <v>successful</v>
      </c>
      <c r="B111">
        <f>IF(Data!F85="successful", Data!L85, "")</f>
        <v>13</v>
      </c>
      <c r="D111" t="str">
        <f>IF(Data!F1161="failed","failed", "")</f>
        <v>failed</v>
      </c>
      <c r="E111">
        <f>IF(Data!F1161="failed", Data!L1161, "")</f>
        <v>0</v>
      </c>
    </row>
    <row r="112" spans="1:5" x14ac:dyDescent="0.3">
      <c r="A112" t="str">
        <f>IF(Data!F388="successful","successful", "")</f>
        <v>successful</v>
      </c>
      <c r="B112">
        <f>IF(Data!F388="successful", Data!L388, "")</f>
        <v>13</v>
      </c>
      <c r="D112" t="str">
        <f>IF(Data!F1163="failed","failed", "")</f>
        <v>failed</v>
      </c>
      <c r="E112">
        <f>IF(Data!F1163="failed", Data!L1163, "")</f>
        <v>0</v>
      </c>
    </row>
    <row r="113" spans="1:5" x14ac:dyDescent="0.3">
      <c r="A113" t="str">
        <f>IF(Data!F734="successful","successful", "")</f>
        <v>successful</v>
      </c>
      <c r="B113">
        <f>IF(Data!F734="successful", Data!L734, "")</f>
        <v>13</v>
      </c>
      <c r="D113" t="str">
        <f>IF(Data!F1165="failed","failed", "")</f>
        <v>failed</v>
      </c>
      <c r="E113">
        <f>IF(Data!F1165="failed", Data!L1165, "")</f>
        <v>0</v>
      </c>
    </row>
    <row r="114" spans="1:5" x14ac:dyDescent="0.3">
      <c r="A114" t="str">
        <f>IF(Data!F1192="successful","successful", "")</f>
        <v>successful</v>
      </c>
      <c r="B114">
        <f>IF(Data!F1192="successful", Data!L1192, "")</f>
        <v>13</v>
      </c>
      <c r="D114" t="str">
        <f>IF(Data!F1166="failed","failed", "")</f>
        <v>failed</v>
      </c>
      <c r="E114">
        <f>IF(Data!F1166="failed", Data!L1166, "")</f>
        <v>0</v>
      </c>
    </row>
    <row r="115" spans="1:5" x14ac:dyDescent="0.3">
      <c r="A115" t="str">
        <f>IF(Data!F1393="successful","successful", "")</f>
        <v>successful</v>
      </c>
      <c r="B115">
        <f>IF(Data!F1393="successful", Data!L1393, "")</f>
        <v>13</v>
      </c>
      <c r="D115" t="str">
        <f>IF(Data!F1174="failed","failed", "")</f>
        <v>failed</v>
      </c>
      <c r="E115">
        <f>IF(Data!F1174="failed", Data!L1174, "")</f>
        <v>0</v>
      </c>
    </row>
    <row r="116" spans="1:5" x14ac:dyDescent="0.3">
      <c r="A116" t="str">
        <f>IF(Data!F1842="successful","successful", "")</f>
        <v>successful</v>
      </c>
      <c r="B116">
        <f>IF(Data!F1842="successful", Data!L1842, "")</f>
        <v>13</v>
      </c>
      <c r="D116" t="str">
        <f>IF(Data!F1179="failed","failed", "")</f>
        <v>failed</v>
      </c>
      <c r="E116">
        <f>IF(Data!F1179="failed", Data!L1179, "")</f>
        <v>0</v>
      </c>
    </row>
    <row r="117" spans="1:5" x14ac:dyDescent="0.3">
      <c r="A117" t="str">
        <f>IF(Data!F1898="successful","successful", "")</f>
        <v>successful</v>
      </c>
      <c r="B117">
        <f>IF(Data!F1898="successful", Data!L1898, "")</f>
        <v>13</v>
      </c>
      <c r="D117" t="str">
        <f>IF(Data!F1411="failed","failed", "")</f>
        <v>failed</v>
      </c>
      <c r="E117">
        <f>IF(Data!F1411="failed", Data!L1411, "")</f>
        <v>0</v>
      </c>
    </row>
    <row r="118" spans="1:5" x14ac:dyDescent="0.3">
      <c r="A118" t="str">
        <f>IF(Data!F1925="successful","successful", "")</f>
        <v>successful</v>
      </c>
      <c r="B118">
        <f>IF(Data!F1925="successful", Data!L1925, "")</f>
        <v>13</v>
      </c>
      <c r="D118" t="str">
        <f>IF(Data!F1418="failed","failed", "")</f>
        <v>failed</v>
      </c>
      <c r="E118">
        <f>IF(Data!F1418="failed", Data!L1418, "")</f>
        <v>0</v>
      </c>
    </row>
    <row r="119" spans="1:5" x14ac:dyDescent="0.3">
      <c r="A119" t="str">
        <f>IF(Data!F2163="successful","successful", "")</f>
        <v>successful</v>
      </c>
      <c r="B119">
        <f>IF(Data!F2163="successful", Data!L2163, "")</f>
        <v>13</v>
      </c>
      <c r="D119" t="str">
        <f>IF(Data!F1427="failed","failed", "")</f>
        <v>failed</v>
      </c>
      <c r="E119">
        <f>IF(Data!F1427="failed", Data!L1427, "")</f>
        <v>0</v>
      </c>
    </row>
    <row r="120" spans="1:5" x14ac:dyDescent="0.3">
      <c r="A120" t="str">
        <f>IF(Data!F2174="successful","successful", "")</f>
        <v>successful</v>
      </c>
      <c r="B120">
        <f>IF(Data!F2174="successful", Data!L2174, "")</f>
        <v>13</v>
      </c>
      <c r="D120" t="str">
        <f>IF(Data!F1428="failed","failed", "")</f>
        <v>failed</v>
      </c>
      <c r="E120">
        <f>IF(Data!F1428="failed", Data!L1428, "")</f>
        <v>0</v>
      </c>
    </row>
    <row r="121" spans="1:5" x14ac:dyDescent="0.3">
      <c r="A121" t="str">
        <f>IF(Data!F2544="successful","successful", "")</f>
        <v>successful</v>
      </c>
      <c r="B121">
        <f>IF(Data!F2544="successful", Data!L2544, "")</f>
        <v>13</v>
      </c>
      <c r="D121" t="str">
        <f>IF(Data!F1431="failed","failed", "")</f>
        <v>failed</v>
      </c>
      <c r="E121">
        <f>IF(Data!F1431="failed", Data!L1431, "")</f>
        <v>0</v>
      </c>
    </row>
    <row r="122" spans="1:5" x14ac:dyDescent="0.3">
      <c r="A122" t="str">
        <f>IF(Data!F2545="successful","successful", "")</f>
        <v>successful</v>
      </c>
      <c r="B122">
        <f>IF(Data!F2545="successful", Data!L2545, "")</f>
        <v>13</v>
      </c>
      <c r="D122" t="str">
        <f>IF(Data!F1434="failed","failed", "")</f>
        <v>failed</v>
      </c>
      <c r="E122">
        <f>IF(Data!F1434="failed", Data!L1434, "")</f>
        <v>0</v>
      </c>
    </row>
    <row r="123" spans="1:5" x14ac:dyDescent="0.3">
      <c r="A123" t="str">
        <f>IF(Data!F2803="successful","successful", "")</f>
        <v>successful</v>
      </c>
      <c r="B123">
        <f>IF(Data!F2803="successful", Data!L2803, "")</f>
        <v>13</v>
      </c>
      <c r="D123" t="str">
        <f>IF(Data!F1444="failed","failed", "")</f>
        <v>failed</v>
      </c>
      <c r="E123">
        <f>IF(Data!F1444="failed", Data!L1444, "")</f>
        <v>0</v>
      </c>
    </row>
    <row r="124" spans="1:5" x14ac:dyDescent="0.3">
      <c r="A124" t="str">
        <f>IF(Data!F3347="successful","successful", "")</f>
        <v>successful</v>
      </c>
      <c r="B124">
        <f>IF(Data!F3347="successful", Data!L3347, "")</f>
        <v>13</v>
      </c>
      <c r="D124" t="str">
        <f>IF(Data!F1445="failed","failed", "")</f>
        <v>failed</v>
      </c>
      <c r="E124">
        <f>IF(Data!F1445="failed", Data!L1445, "")</f>
        <v>0</v>
      </c>
    </row>
    <row r="125" spans="1:5" x14ac:dyDescent="0.3">
      <c r="A125" t="str">
        <f>IF(Data!F3482="successful","successful", "")</f>
        <v>successful</v>
      </c>
      <c r="B125">
        <f>IF(Data!F3482="successful", Data!L3482, "")</f>
        <v>13</v>
      </c>
      <c r="D125" t="str">
        <f>IF(Data!F1446="failed","failed", "")</f>
        <v>failed</v>
      </c>
      <c r="E125">
        <f>IF(Data!F1446="failed", Data!L1446, "")</f>
        <v>0</v>
      </c>
    </row>
    <row r="126" spans="1:5" x14ac:dyDescent="0.3">
      <c r="A126" t="str">
        <f>IF(Data!F3496="successful","successful", "")</f>
        <v>successful</v>
      </c>
      <c r="B126">
        <f>IF(Data!F3496="successful", Data!L3496, "")</f>
        <v>13</v>
      </c>
      <c r="D126" t="str">
        <f>IF(Data!F1447="failed","failed", "")</f>
        <v>failed</v>
      </c>
      <c r="E126">
        <f>IF(Data!F1447="failed", Data!L1447, "")</f>
        <v>0</v>
      </c>
    </row>
    <row r="127" spans="1:5" x14ac:dyDescent="0.3">
      <c r="A127" t="str">
        <f>IF(Data!F3519="successful","successful", "")</f>
        <v>successful</v>
      </c>
      <c r="B127">
        <f>IF(Data!F3519="successful", Data!L3519, "")</f>
        <v>13</v>
      </c>
      <c r="D127" t="str">
        <f>IF(Data!F1448="failed","failed", "")</f>
        <v>failed</v>
      </c>
      <c r="E127">
        <f>IF(Data!F1448="failed", Data!L1448, "")</f>
        <v>0</v>
      </c>
    </row>
    <row r="128" spans="1:5" x14ac:dyDescent="0.3">
      <c r="A128" t="str">
        <f>IF(Data!F3523="successful","successful", "")</f>
        <v>successful</v>
      </c>
      <c r="B128">
        <f>IF(Data!F3523="successful", Data!L3523, "")</f>
        <v>13</v>
      </c>
      <c r="D128" t="str">
        <f>IF(Data!F1450="failed","failed", "")</f>
        <v>failed</v>
      </c>
      <c r="E128">
        <f>IF(Data!F1450="failed", Data!L1450, "")</f>
        <v>0</v>
      </c>
    </row>
    <row r="129" spans="1:5" x14ac:dyDescent="0.3">
      <c r="A129" t="str">
        <f>IF(Data!F3541="successful","successful", "")</f>
        <v>successful</v>
      </c>
      <c r="B129">
        <f>IF(Data!F3541="successful", Data!L3541, "")</f>
        <v>13</v>
      </c>
      <c r="D129" t="str">
        <f>IF(Data!F1451="failed","failed", "")</f>
        <v>failed</v>
      </c>
      <c r="E129">
        <f>IF(Data!F1451="failed", Data!L1451, "")</f>
        <v>0</v>
      </c>
    </row>
    <row r="130" spans="1:5" x14ac:dyDescent="0.3">
      <c r="A130" t="str">
        <f>IF(Data!F3550="successful","successful", "")</f>
        <v>successful</v>
      </c>
      <c r="B130">
        <f>IF(Data!F3550="successful", Data!L3550, "")</f>
        <v>13</v>
      </c>
      <c r="D130" t="str">
        <f>IF(Data!F1486="failed","failed", "")</f>
        <v>failed</v>
      </c>
      <c r="E130">
        <f>IF(Data!F1486="failed", Data!L1486, "")</f>
        <v>0</v>
      </c>
    </row>
    <row r="131" spans="1:5" x14ac:dyDescent="0.3">
      <c r="A131" t="str">
        <f>IF(Data!F3661="successful","successful", "")</f>
        <v>successful</v>
      </c>
      <c r="B131">
        <f>IF(Data!F3661="successful", Data!L3661, "")</f>
        <v>13</v>
      </c>
      <c r="D131" t="str">
        <f>IF(Data!F1489="failed","failed", "")</f>
        <v>failed</v>
      </c>
      <c r="E131">
        <f>IF(Data!F1489="failed", Data!L1489, "")</f>
        <v>0</v>
      </c>
    </row>
    <row r="132" spans="1:5" x14ac:dyDescent="0.3">
      <c r="A132" t="str">
        <f>IF(Data!F3708="successful","successful", "")</f>
        <v>successful</v>
      </c>
      <c r="B132">
        <f>IF(Data!F3708="successful", Data!L3708, "")</f>
        <v>13</v>
      </c>
      <c r="D132" t="str">
        <f>IF(Data!F1491="failed","failed", "")</f>
        <v>failed</v>
      </c>
      <c r="E132">
        <f>IF(Data!F1491="failed", Data!L1491, "")</f>
        <v>0</v>
      </c>
    </row>
    <row r="133" spans="1:5" x14ac:dyDescent="0.3">
      <c r="A133" t="str">
        <f>IF(Data!F3719="successful","successful", "")</f>
        <v>successful</v>
      </c>
      <c r="B133">
        <f>IF(Data!F3719="successful", Data!L3719, "")</f>
        <v>13</v>
      </c>
      <c r="D133" t="str">
        <f>IF(Data!F1495="failed","failed", "")</f>
        <v>failed</v>
      </c>
      <c r="E133">
        <f>IF(Data!F1495="failed", Data!L1495, "")</f>
        <v>0</v>
      </c>
    </row>
    <row r="134" spans="1:5" x14ac:dyDescent="0.3">
      <c r="A134" t="str">
        <f>IF(Data!F27="successful","successful", "")</f>
        <v>successful</v>
      </c>
      <c r="B134">
        <f>IF(Data!F27="successful", Data!L27, "")</f>
        <v>14</v>
      </c>
      <c r="D134" t="str">
        <f>IF(Data!F1497="failed","failed", "")</f>
        <v>failed</v>
      </c>
      <c r="E134">
        <f>IF(Data!F1497="failed", Data!L1497, "")</f>
        <v>0</v>
      </c>
    </row>
    <row r="135" spans="1:5" x14ac:dyDescent="0.3">
      <c r="A135" t="str">
        <f>IF(Data!F377="successful","successful", "")</f>
        <v>successful</v>
      </c>
      <c r="B135">
        <f>IF(Data!F377="successful", Data!L377, "")</f>
        <v>14</v>
      </c>
      <c r="D135" t="str">
        <f>IF(Data!F1498="failed","failed", "")</f>
        <v>failed</v>
      </c>
      <c r="E135">
        <f>IF(Data!F1498="failed", Data!L1498, "")</f>
        <v>0</v>
      </c>
    </row>
    <row r="136" spans="1:5" x14ac:dyDescent="0.3">
      <c r="A136" t="str">
        <f>IF(Data!F392="successful","successful", "")</f>
        <v>successful</v>
      </c>
      <c r="B136">
        <f>IF(Data!F392="successful", Data!L392, "")</f>
        <v>14</v>
      </c>
      <c r="D136" t="str">
        <f>IF(Data!F1546="failed","failed", "")</f>
        <v>failed</v>
      </c>
      <c r="E136">
        <f>IF(Data!F1546="failed", Data!L1546, "")</f>
        <v>0</v>
      </c>
    </row>
    <row r="137" spans="1:5" x14ac:dyDescent="0.3">
      <c r="A137" t="str">
        <f>IF(Data!F784="successful","successful", "")</f>
        <v>successful</v>
      </c>
      <c r="B137">
        <f>IF(Data!F784="successful", Data!L784, "")</f>
        <v>14</v>
      </c>
      <c r="D137" t="str">
        <f>IF(Data!F1549="failed","failed", "")</f>
        <v>failed</v>
      </c>
      <c r="E137">
        <f>IF(Data!F1549="failed", Data!L1549, "")</f>
        <v>0</v>
      </c>
    </row>
    <row r="138" spans="1:5" x14ac:dyDescent="0.3">
      <c r="A138" t="str">
        <f>IF(Data!F791="successful","successful", "")</f>
        <v>successful</v>
      </c>
      <c r="B138">
        <f>IF(Data!F791="successful", Data!L791, "")</f>
        <v>14</v>
      </c>
      <c r="D138" t="str">
        <f>IF(Data!F1553="failed","failed", "")</f>
        <v>failed</v>
      </c>
      <c r="E138">
        <f>IF(Data!F1553="failed", Data!L1553, "")</f>
        <v>0</v>
      </c>
    </row>
    <row r="139" spans="1:5" x14ac:dyDescent="0.3">
      <c r="A139" t="str">
        <f>IF(Data!F821="successful","successful", "")</f>
        <v>successful</v>
      </c>
      <c r="B139">
        <f>IF(Data!F821="successful", Data!L821, "")</f>
        <v>14</v>
      </c>
      <c r="D139" t="str">
        <f>IF(Data!F1555="failed","failed", "")</f>
        <v>failed</v>
      </c>
      <c r="E139">
        <f>IF(Data!F1555="failed", Data!L1555, "")</f>
        <v>0</v>
      </c>
    </row>
    <row r="140" spans="1:5" x14ac:dyDescent="0.3">
      <c r="A140" t="str">
        <f>IF(Data!F1388="successful","successful", "")</f>
        <v>successful</v>
      </c>
      <c r="B140">
        <f>IF(Data!F1388="successful", Data!L1388, "")</f>
        <v>14</v>
      </c>
      <c r="D140" t="str">
        <f>IF(Data!F1556="failed","failed", "")</f>
        <v>failed</v>
      </c>
      <c r="E140">
        <f>IF(Data!F1556="failed", Data!L1556, "")</f>
        <v>0</v>
      </c>
    </row>
    <row r="141" spans="1:5" x14ac:dyDescent="0.3">
      <c r="A141" t="str">
        <f>IF(Data!F1759="successful","successful", "")</f>
        <v>successful</v>
      </c>
      <c r="B141">
        <f>IF(Data!F1759="successful", Data!L1759, "")</f>
        <v>14</v>
      </c>
      <c r="D141" t="str">
        <f>IF(Data!F1557="failed","failed", "")</f>
        <v>failed</v>
      </c>
      <c r="E141">
        <f>IF(Data!F1557="failed", Data!L1557, "")</f>
        <v>0</v>
      </c>
    </row>
    <row r="142" spans="1:5" x14ac:dyDescent="0.3">
      <c r="A142" t="str">
        <f>IF(Data!F1833="successful","successful", "")</f>
        <v>successful</v>
      </c>
      <c r="B142">
        <f>IF(Data!F1833="successful", Data!L1833, "")</f>
        <v>14</v>
      </c>
      <c r="D142" t="str">
        <f>IF(Data!F1586="failed","failed", "")</f>
        <v>failed</v>
      </c>
      <c r="E142">
        <f>IF(Data!F1586="failed", Data!L1586, "")</f>
        <v>0</v>
      </c>
    </row>
    <row r="143" spans="1:5" x14ac:dyDescent="0.3">
      <c r="A143" t="str">
        <f>IF(Data!F1855="successful","successful", "")</f>
        <v>successful</v>
      </c>
      <c r="B143">
        <f>IF(Data!F1855="successful", Data!L1855, "")</f>
        <v>14</v>
      </c>
      <c r="D143" t="str">
        <f>IF(Data!F1588="failed","failed", "")</f>
        <v>failed</v>
      </c>
      <c r="E143">
        <f>IF(Data!F1588="failed", Data!L1588, "")</f>
        <v>0</v>
      </c>
    </row>
    <row r="144" spans="1:5" x14ac:dyDescent="0.3">
      <c r="A144" t="str">
        <f>IF(Data!F2098="successful","successful", "")</f>
        <v>successful</v>
      </c>
      <c r="B144">
        <f>IF(Data!F2098="successful", Data!L2098, "")</f>
        <v>14</v>
      </c>
      <c r="D144" t="str">
        <f>IF(Data!F1590="failed","failed", "")</f>
        <v>failed</v>
      </c>
      <c r="E144">
        <f>IF(Data!F1590="failed", Data!L1590, "")</f>
        <v>0</v>
      </c>
    </row>
    <row r="145" spans="1:5" x14ac:dyDescent="0.3">
      <c r="A145" t="str">
        <f>IF(Data!F2218="successful","successful", "")</f>
        <v>successful</v>
      </c>
      <c r="B145">
        <f>IF(Data!F2218="successful", Data!L2218, "")</f>
        <v>14</v>
      </c>
      <c r="D145" t="str">
        <f>IF(Data!F1591="failed","failed", "")</f>
        <v>failed</v>
      </c>
      <c r="E145">
        <f>IF(Data!F1591="failed", Data!L1591, "")</f>
        <v>0</v>
      </c>
    </row>
    <row r="146" spans="1:5" x14ac:dyDescent="0.3">
      <c r="A146" t="str">
        <f>IF(Data!F2288="successful","successful", "")</f>
        <v>successful</v>
      </c>
      <c r="B146">
        <f>IF(Data!F2288="successful", Data!L2288, "")</f>
        <v>14</v>
      </c>
      <c r="D146" t="str">
        <f>IF(Data!F1594="failed","failed", "")</f>
        <v>failed</v>
      </c>
      <c r="E146">
        <f>IF(Data!F1594="failed", Data!L1594, "")</f>
        <v>0</v>
      </c>
    </row>
    <row r="147" spans="1:5" x14ac:dyDescent="0.3">
      <c r="A147" t="str">
        <f>IF(Data!F2301="successful","successful", "")</f>
        <v>successful</v>
      </c>
      <c r="B147">
        <f>IF(Data!F2301="successful", Data!L2301, "")</f>
        <v>14</v>
      </c>
      <c r="D147" t="str">
        <f>IF(Data!F1599="failed","failed", "")</f>
        <v>failed</v>
      </c>
      <c r="E147">
        <f>IF(Data!F1599="failed", Data!L1599, "")</f>
        <v>0</v>
      </c>
    </row>
    <row r="148" spans="1:5" x14ac:dyDescent="0.3">
      <c r="A148" t="str">
        <f>IF(Data!F2536="successful","successful", "")</f>
        <v>successful</v>
      </c>
      <c r="B148">
        <f>IF(Data!F2536="successful", Data!L2536, "")</f>
        <v>14</v>
      </c>
      <c r="D148" t="str">
        <f>IF(Data!F1601="failed","failed", "")</f>
        <v>failed</v>
      </c>
      <c r="E148">
        <f>IF(Data!F1601="failed", Data!L1601, "")</f>
        <v>0</v>
      </c>
    </row>
    <row r="149" spans="1:5" x14ac:dyDescent="0.3">
      <c r="A149" t="str">
        <f>IF(Data!F2640="successful","successful", "")</f>
        <v>successful</v>
      </c>
      <c r="B149">
        <f>IF(Data!F2640="successful", Data!L2640, "")</f>
        <v>14</v>
      </c>
      <c r="D149" t="str">
        <f>IF(Data!F1707="failed","failed", "")</f>
        <v>failed</v>
      </c>
      <c r="E149">
        <f>IF(Data!F1707="failed", Data!L1707, "")</f>
        <v>0</v>
      </c>
    </row>
    <row r="150" spans="1:5" x14ac:dyDescent="0.3">
      <c r="A150" t="str">
        <f>IF(Data!F2817="successful","successful", "")</f>
        <v>successful</v>
      </c>
      <c r="B150">
        <f>IF(Data!F2817="successful", Data!L2817, "")</f>
        <v>14</v>
      </c>
      <c r="D150" t="str">
        <f>IF(Data!F1708="failed","failed", "")</f>
        <v>failed</v>
      </c>
      <c r="E150">
        <f>IF(Data!F1708="failed", Data!L1708, "")</f>
        <v>0</v>
      </c>
    </row>
    <row r="151" spans="1:5" x14ac:dyDescent="0.3">
      <c r="A151" t="str">
        <f>IF(Data!F2825="successful","successful", "")</f>
        <v>successful</v>
      </c>
      <c r="B151">
        <f>IF(Data!F2825="successful", Data!L2825, "")</f>
        <v>14</v>
      </c>
      <c r="D151" t="str">
        <f>IF(Data!F1710="failed","failed", "")</f>
        <v>failed</v>
      </c>
      <c r="E151">
        <f>IF(Data!F1710="failed", Data!L1710, "")</f>
        <v>0</v>
      </c>
    </row>
    <row r="152" spans="1:5" x14ac:dyDescent="0.3">
      <c r="A152" t="str">
        <f>IF(Data!F2978="successful","successful", "")</f>
        <v>successful</v>
      </c>
      <c r="B152">
        <f>IF(Data!F2978="successful", Data!L2978, "")</f>
        <v>14</v>
      </c>
      <c r="D152" t="str">
        <f>IF(Data!F1714="failed","failed", "")</f>
        <v>failed</v>
      </c>
      <c r="E152">
        <f>IF(Data!F1714="failed", Data!L1714, "")</f>
        <v>0</v>
      </c>
    </row>
    <row r="153" spans="1:5" x14ac:dyDescent="0.3">
      <c r="A153" t="str">
        <f>IF(Data!F3293="successful","successful", "")</f>
        <v>successful</v>
      </c>
      <c r="B153">
        <f>IF(Data!F3293="successful", Data!L3293, "")</f>
        <v>14</v>
      </c>
      <c r="D153" t="str">
        <f>IF(Data!F1723="failed","failed", "")</f>
        <v>failed</v>
      </c>
      <c r="E153">
        <f>IF(Data!F1723="failed", Data!L1723, "")</f>
        <v>0</v>
      </c>
    </row>
    <row r="154" spans="1:5" x14ac:dyDescent="0.3">
      <c r="A154" t="str">
        <f>IF(Data!F3351="successful","successful", "")</f>
        <v>successful</v>
      </c>
      <c r="B154">
        <f>IF(Data!F3351="successful", Data!L3351, "")</f>
        <v>14</v>
      </c>
      <c r="D154" t="str">
        <f>IF(Data!F1731="failed","failed", "")</f>
        <v>failed</v>
      </c>
      <c r="E154">
        <f>IF(Data!F1731="failed", Data!L1731, "")</f>
        <v>0</v>
      </c>
    </row>
    <row r="155" spans="1:5" x14ac:dyDescent="0.3">
      <c r="A155" t="str">
        <f>IF(Data!F3415="successful","successful", "")</f>
        <v>successful</v>
      </c>
      <c r="B155">
        <f>IF(Data!F3415="successful", Data!L3415, "")</f>
        <v>14</v>
      </c>
      <c r="D155" t="str">
        <f>IF(Data!F1732="failed","failed", "")</f>
        <v>failed</v>
      </c>
      <c r="E155">
        <f>IF(Data!F1732="failed", Data!L1732, "")</f>
        <v>0</v>
      </c>
    </row>
    <row r="156" spans="1:5" x14ac:dyDescent="0.3">
      <c r="A156" t="str">
        <f>IF(Data!F3440="successful","successful", "")</f>
        <v>successful</v>
      </c>
      <c r="B156">
        <f>IF(Data!F3440="successful", Data!L3440, "")</f>
        <v>14</v>
      </c>
      <c r="D156" t="str">
        <f>IF(Data!F1733="failed","failed", "")</f>
        <v>failed</v>
      </c>
      <c r="E156">
        <f>IF(Data!F1733="failed", Data!L1733, "")</f>
        <v>0</v>
      </c>
    </row>
    <row r="157" spans="1:5" x14ac:dyDescent="0.3">
      <c r="A157" t="str">
        <f>IF(Data!F3449="successful","successful", "")</f>
        <v>successful</v>
      </c>
      <c r="B157">
        <f>IF(Data!F3449="successful", Data!L3449, "")</f>
        <v>14</v>
      </c>
      <c r="D157" t="str">
        <f>IF(Data!F1734="failed","failed", "")</f>
        <v>failed</v>
      </c>
      <c r="E157">
        <f>IF(Data!F1734="failed", Data!L1734, "")</f>
        <v>0</v>
      </c>
    </row>
    <row r="158" spans="1:5" x14ac:dyDescent="0.3">
      <c r="A158" t="str">
        <f>IF(Data!F3455="successful","successful", "")</f>
        <v>successful</v>
      </c>
      <c r="B158">
        <f>IF(Data!F3455="successful", Data!L3455, "")</f>
        <v>14</v>
      </c>
      <c r="D158" t="str">
        <f>IF(Data!F1735="failed","failed", "")</f>
        <v>failed</v>
      </c>
      <c r="E158">
        <f>IF(Data!F1735="failed", Data!L1735, "")</f>
        <v>0</v>
      </c>
    </row>
    <row r="159" spans="1:5" x14ac:dyDescent="0.3">
      <c r="A159" t="str">
        <f>IF(Data!F3557="successful","successful", "")</f>
        <v>successful</v>
      </c>
      <c r="B159">
        <f>IF(Data!F3557="successful", Data!L3557, "")</f>
        <v>14</v>
      </c>
      <c r="D159" t="str">
        <f>IF(Data!F1742="failed","failed", "")</f>
        <v>failed</v>
      </c>
      <c r="E159">
        <f>IF(Data!F1742="failed", Data!L1742, "")</f>
        <v>0</v>
      </c>
    </row>
    <row r="160" spans="1:5" x14ac:dyDescent="0.3">
      <c r="A160" t="str">
        <f>IF(Data!F3581="successful","successful", "")</f>
        <v>successful</v>
      </c>
      <c r="B160">
        <f>IF(Data!F3581="successful", Data!L3581, "")</f>
        <v>14</v>
      </c>
      <c r="D160" t="str">
        <f>IF(Data!F1768="failed","failed", "")</f>
        <v>failed</v>
      </c>
      <c r="E160">
        <f>IF(Data!F1768="failed", Data!L1768, "")</f>
        <v>0</v>
      </c>
    </row>
    <row r="161" spans="1:5" x14ac:dyDescent="0.3">
      <c r="A161" t="str">
        <f>IF(Data!F3667="successful","successful", "")</f>
        <v>successful</v>
      </c>
      <c r="B161">
        <f>IF(Data!F3667="successful", Data!L3667, "")</f>
        <v>14</v>
      </c>
      <c r="D161" t="str">
        <f>IF(Data!F1815="failed","failed", "")</f>
        <v>failed</v>
      </c>
      <c r="E161">
        <f>IF(Data!F1815="failed", Data!L1815, "")</f>
        <v>0</v>
      </c>
    </row>
    <row r="162" spans="1:5" x14ac:dyDescent="0.3">
      <c r="A162" t="str">
        <f>IF(Data!F3695="successful","successful", "")</f>
        <v>successful</v>
      </c>
      <c r="B162">
        <f>IF(Data!F3695="successful", Data!L3695, "")</f>
        <v>14</v>
      </c>
      <c r="D162" t="str">
        <f>IF(Data!F1817="failed","failed", "")</f>
        <v>failed</v>
      </c>
      <c r="E162">
        <f>IF(Data!F1817="failed", Data!L1817, "")</f>
        <v>0</v>
      </c>
    </row>
    <row r="163" spans="1:5" x14ac:dyDescent="0.3">
      <c r="A163" t="str">
        <f>IF(Data!F3777="successful","successful", "")</f>
        <v>successful</v>
      </c>
      <c r="B163">
        <f>IF(Data!F3777="successful", Data!L3777, "")</f>
        <v>14</v>
      </c>
      <c r="D163" t="str">
        <f>IF(Data!F1820="failed","failed", "")</f>
        <v>failed</v>
      </c>
      <c r="E163">
        <f>IF(Data!F1820="failed", Data!L1820, "")</f>
        <v>0</v>
      </c>
    </row>
    <row r="164" spans="1:5" x14ac:dyDescent="0.3">
      <c r="A164" t="str">
        <f>IF(Data!F3838="successful","successful", "")</f>
        <v>successful</v>
      </c>
      <c r="B164">
        <f>IF(Data!F3838="successful", Data!L3838, "")</f>
        <v>14</v>
      </c>
      <c r="D164" t="str">
        <f>IF(Data!F1863="failed","failed", "")</f>
        <v>failed</v>
      </c>
      <c r="E164">
        <f>IF(Data!F1863="failed", Data!L1863, "")</f>
        <v>0</v>
      </c>
    </row>
    <row r="165" spans="1:5" x14ac:dyDescent="0.3">
      <c r="A165" t="str">
        <f>IF(Data!F46="successful","successful", "")</f>
        <v>successful</v>
      </c>
      <c r="B165">
        <f>IF(Data!F46="successful", Data!L46, "")</f>
        <v>15</v>
      </c>
      <c r="D165" t="str">
        <f>IF(Data!F1871="failed","failed", "")</f>
        <v>failed</v>
      </c>
      <c r="E165">
        <f>IF(Data!F1871="failed", Data!L1871, "")</f>
        <v>0</v>
      </c>
    </row>
    <row r="166" spans="1:5" x14ac:dyDescent="0.3">
      <c r="A166" t="str">
        <f>IF(Data!F78="successful","successful", "")</f>
        <v>successful</v>
      </c>
      <c r="B166">
        <f>IF(Data!F78="successful", Data!L78, "")</f>
        <v>15</v>
      </c>
      <c r="D166" t="str">
        <f>IF(Data!F1878="failed","failed", "")</f>
        <v>failed</v>
      </c>
      <c r="E166">
        <f>IF(Data!F1878="failed", Data!L1878, "")</f>
        <v>0</v>
      </c>
    </row>
    <row r="167" spans="1:5" x14ac:dyDescent="0.3">
      <c r="A167" t="str">
        <f>IF(Data!F95="successful","successful", "")</f>
        <v>successful</v>
      </c>
      <c r="B167">
        <f>IF(Data!F95="successful", Data!L95, "")</f>
        <v>15</v>
      </c>
      <c r="D167" t="str">
        <f>IF(Data!F1879="failed","failed", "")</f>
        <v>failed</v>
      </c>
      <c r="E167">
        <f>IF(Data!F1879="failed", Data!L1879, "")</f>
        <v>0</v>
      </c>
    </row>
    <row r="168" spans="1:5" x14ac:dyDescent="0.3">
      <c r="A168" t="str">
        <f>IF(Data!F411="successful","successful", "")</f>
        <v>successful</v>
      </c>
      <c r="B168">
        <f>IF(Data!F411="successful", Data!L411, "")</f>
        <v>15</v>
      </c>
      <c r="D168" t="str">
        <f>IF(Data!F1880="failed","failed", "")</f>
        <v>failed</v>
      </c>
      <c r="E168">
        <f>IF(Data!F1880="failed", Data!L1880, "")</f>
        <v>0</v>
      </c>
    </row>
    <row r="169" spans="1:5" x14ac:dyDescent="0.3">
      <c r="A169" t="str">
        <f>IF(Data!F745="successful","successful", "")</f>
        <v>successful</v>
      </c>
      <c r="B169">
        <f>IF(Data!F745="successful", Data!L745, "")</f>
        <v>15</v>
      </c>
      <c r="D169" t="str">
        <f>IF(Data!F1984="failed","failed", "")</f>
        <v>failed</v>
      </c>
      <c r="E169">
        <f>IF(Data!F1984="failed", Data!L1984, "")</f>
        <v>0</v>
      </c>
    </row>
    <row r="170" spans="1:5" x14ac:dyDescent="0.3">
      <c r="A170" t="str">
        <f>IF(Data!F1194="successful","successful", "")</f>
        <v>successful</v>
      </c>
      <c r="B170">
        <f>IF(Data!F1194="successful", Data!L1194, "")</f>
        <v>15</v>
      </c>
      <c r="D170" t="str">
        <f>IF(Data!F1995="failed","failed", "")</f>
        <v>failed</v>
      </c>
      <c r="E170">
        <f>IF(Data!F1995="failed", Data!L1995, "")</f>
        <v>0</v>
      </c>
    </row>
    <row r="171" spans="1:5" x14ac:dyDescent="0.3">
      <c r="A171" t="str">
        <f>IF(Data!F1639="successful","successful", "")</f>
        <v>successful</v>
      </c>
      <c r="B171">
        <f>IF(Data!F1639="successful", Data!L1639, "")</f>
        <v>15</v>
      </c>
      <c r="D171" t="str">
        <f>IF(Data!F1996="failed","failed", "")</f>
        <v>failed</v>
      </c>
      <c r="E171">
        <f>IF(Data!F1996="failed", Data!L1996, "")</f>
        <v>0</v>
      </c>
    </row>
    <row r="172" spans="1:5" x14ac:dyDescent="0.3">
      <c r="A172" t="str">
        <f>IF(Data!F2211="successful","successful", "")</f>
        <v>successful</v>
      </c>
      <c r="B172">
        <f>IF(Data!F2211="successful", Data!L2211, "")</f>
        <v>15</v>
      </c>
      <c r="D172" t="str">
        <f>IF(Data!F1998="failed","failed", "")</f>
        <v>failed</v>
      </c>
      <c r="E172">
        <f>IF(Data!F1998="failed", Data!L1998, "")</f>
        <v>0</v>
      </c>
    </row>
    <row r="173" spans="1:5" x14ac:dyDescent="0.3">
      <c r="A173" t="str">
        <f>IF(Data!F2454="successful","successful", "")</f>
        <v>successful</v>
      </c>
      <c r="B173">
        <f>IF(Data!F2454="successful", Data!L2454, "")</f>
        <v>15</v>
      </c>
      <c r="D173" t="str">
        <f>IF(Data!F1999="failed","failed", "")</f>
        <v>failed</v>
      </c>
      <c r="E173">
        <f>IF(Data!F1999="failed", Data!L1999, "")</f>
        <v>0</v>
      </c>
    </row>
    <row r="174" spans="1:5" x14ac:dyDescent="0.3">
      <c r="A174" t="str">
        <f>IF(Data!F2740="successful","successful", "")</f>
        <v>successful</v>
      </c>
      <c r="B174">
        <f>IF(Data!F2740="successful", Data!L2740, "")</f>
        <v>15</v>
      </c>
      <c r="D174" t="str">
        <f>IF(Data!F2143="failed","failed", "")</f>
        <v>failed</v>
      </c>
      <c r="E174">
        <f>IF(Data!F2143="failed", Data!L2143, "")</f>
        <v>0</v>
      </c>
    </row>
    <row r="175" spans="1:5" x14ac:dyDescent="0.3">
      <c r="A175" t="str">
        <f>IF(Data!F2826="successful","successful", "")</f>
        <v>successful</v>
      </c>
      <c r="B175">
        <f>IF(Data!F2826="successful", Data!L2826, "")</f>
        <v>15</v>
      </c>
      <c r="D175" t="str">
        <f>IF(Data!F2151="failed","failed", "")</f>
        <v>failed</v>
      </c>
      <c r="E175">
        <f>IF(Data!F2151="failed", Data!L2151, "")</f>
        <v>0</v>
      </c>
    </row>
    <row r="176" spans="1:5" x14ac:dyDescent="0.3">
      <c r="A176" t="str">
        <f>IF(Data!F3012="successful","successful", "")</f>
        <v>successful</v>
      </c>
      <c r="B176">
        <f>IF(Data!F3012="successful", Data!L3012, "")</f>
        <v>15</v>
      </c>
      <c r="D176" t="str">
        <f>IF(Data!F2406="failed","failed", "")</f>
        <v>failed</v>
      </c>
      <c r="E176">
        <f>IF(Data!F2406="failed", Data!L2406, "")</f>
        <v>0</v>
      </c>
    </row>
    <row r="177" spans="1:5" x14ac:dyDescent="0.3">
      <c r="A177" t="str">
        <f>IF(Data!F3183="successful","successful", "")</f>
        <v>successful</v>
      </c>
      <c r="B177">
        <f>IF(Data!F3183="successful", Data!L3183, "")</f>
        <v>15</v>
      </c>
      <c r="D177" t="str">
        <f>IF(Data!F2412="failed","failed", "")</f>
        <v>failed</v>
      </c>
      <c r="E177">
        <f>IF(Data!F2412="failed", Data!L2412, "")</f>
        <v>0</v>
      </c>
    </row>
    <row r="178" spans="1:5" x14ac:dyDescent="0.3">
      <c r="A178" t="str">
        <f>IF(Data!F3286="successful","successful", "")</f>
        <v>successful</v>
      </c>
      <c r="B178">
        <f>IF(Data!F3286="successful", Data!L3286, "")</f>
        <v>15</v>
      </c>
      <c r="D178" t="str">
        <f>IF(Data!F2414="failed","failed", "")</f>
        <v>failed</v>
      </c>
      <c r="E178">
        <f>IF(Data!F2414="failed", Data!L2414, "")</f>
        <v>0</v>
      </c>
    </row>
    <row r="179" spans="1:5" x14ac:dyDescent="0.3">
      <c r="A179" t="str">
        <f>IF(Data!F3294="successful","successful", "")</f>
        <v>successful</v>
      </c>
      <c r="B179">
        <f>IF(Data!F3294="successful", Data!L3294, "")</f>
        <v>15</v>
      </c>
      <c r="D179" t="str">
        <f>IF(Data!F2419="failed","failed", "")</f>
        <v>failed</v>
      </c>
      <c r="E179">
        <f>IF(Data!F2419="failed", Data!L2419, "")</f>
        <v>0</v>
      </c>
    </row>
    <row r="180" spans="1:5" x14ac:dyDescent="0.3">
      <c r="A180" t="str">
        <f>IF(Data!F3323="successful","successful", "")</f>
        <v>successful</v>
      </c>
      <c r="B180">
        <f>IF(Data!F3323="successful", Data!L3323, "")</f>
        <v>15</v>
      </c>
      <c r="D180" t="str">
        <f>IF(Data!F2421="failed","failed", "")</f>
        <v>failed</v>
      </c>
      <c r="E180">
        <f>IF(Data!F2421="failed", Data!L2421, "")</f>
        <v>0</v>
      </c>
    </row>
    <row r="181" spans="1:5" x14ac:dyDescent="0.3">
      <c r="A181" t="str">
        <f>IF(Data!F3327="successful","successful", "")</f>
        <v>successful</v>
      </c>
      <c r="B181">
        <f>IF(Data!F3327="successful", Data!L3327, "")</f>
        <v>15</v>
      </c>
      <c r="D181" t="str">
        <f>IF(Data!F2428="failed","failed", "")</f>
        <v>failed</v>
      </c>
      <c r="E181">
        <f>IF(Data!F2428="failed", Data!L2428, "")</f>
        <v>0</v>
      </c>
    </row>
    <row r="182" spans="1:5" x14ac:dyDescent="0.3">
      <c r="A182" t="str">
        <f>IF(Data!F3357="successful","successful", "")</f>
        <v>successful</v>
      </c>
      <c r="B182">
        <f>IF(Data!F3357="successful", Data!L3357, "")</f>
        <v>15</v>
      </c>
      <c r="D182" t="str">
        <f>IF(Data!F2435="failed","failed", "")</f>
        <v>failed</v>
      </c>
      <c r="E182">
        <f>IF(Data!F2435="failed", Data!L2435, "")</f>
        <v>0</v>
      </c>
    </row>
    <row r="183" spans="1:5" x14ac:dyDescent="0.3">
      <c r="A183" t="str">
        <f>IF(Data!F3387="successful","successful", "")</f>
        <v>successful</v>
      </c>
      <c r="B183">
        <f>IF(Data!F3387="successful", Data!L3387, "")</f>
        <v>15</v>
      </c>
      <c r="D183" t="str">
        <f>IF(Data!F2439="failed","failed", "")</f>
        <v>failed</v>
      </c>
      <c r="E183">
        <f>IF(Data!F2439="failed", Data!L2439, "")</f>
        <v>0</v>
      </c>
    </row>
    <row r="184" spans="1:5" x14ac:dyDescent="0.3">
      <c r="A184" t="str">
        <f>IF(Data!F3510="successful","successful", "")</f>
        <v>successful</v>
      </c>
      <c r="B184">
        <f>IF(Data!F3510="successful", Data!L3510, "")</f>
        <v>15</v>
      </c>
      <c r="D184" t="str">
        <f>IF(Data!F2441="failed","failed", "")</f>
        <v>failed</v>
      </c>
      <c r="E184">
        <f>IF(Data!F2441="failed", Data!L2441, "")</f>
        <v>0</v>
      </c>
    </row>
    <row r="185" spans="1:5" x14ac:dyDescent="0.3">
      <c r="A185" t="str">
        <f>IF(Data!F3512="successful","successful", "")</f>
        <v>successful</v>
      </c>
      <c r="B185">
        <f>IF(Data!F3512="successful", Data!L3512, "")</f>
        <v>15</v>
      </c>
      <c r="D185" t="str">
        <f>IF(Data!F2505="failed","failed", "")</f>
        <v>failed</v>
      </c>
      <c r="E185">
        <f>IF(Data!F2505="failed", Data!L2505, "")</f>
        <v>0</v>
      </c>
    </row>
    <row r="186" spans="1:5" x14ac:dyDescent="0.3">
      <c r="A186" t="str">
        <f>IF(Data!F3598="successful","successful", "")</f>
        <v>successful</v>
      </c>
      <c r="B186">
        <f>IF(Data!F3598="successful", Data!L3598, "")</f>
        <v>15</v>
      </c>
      <c r="D186" t="str">
        <f>IF(Data!F2506="failed","failed", "")</f>
        <v>failed</v>
      </c>
      <c r="E186">
        <f>IF(Data!F2506="failed", Data!L2506, "")</f>
        <v>0</v>
      </c>
    </row>
    <row r="187" spans="1:5" x14ac:dyDescent="0.3">
      <c r="A187" t="str">
        <f>IF(Data!F3607="successful","successful", "")</f>
        <v>successful</v>
      </c>
      <c r="B187">
        <f>IF(Data!F3607="successful", Data!L3607, "")</f>
        <v>15</v>
      </c>
      <c r="D187" t="str">
        <f>IF(Data!F2507="failed","failed", "")</f>
        <v>failed</v>
      </c>
      <c r="E187">
        <f>IF(Data!F2507="failed", Data!L2507, "")</f>
        <v>0</v>
      </c>
    </row>
    <row r="188" spans="1:5" x14ac:dyDescent="0.3">
      <c r="A188" t="str">
        <f>IF(Data!F3727="successful","successful", "")</f>
        <v>successful</v>
      </c>
      <c r="B188">
        <f>IF(Data!F3727="successful", Data!L3727, "")</f>
        <v>15</v>
      </c>
      <c r="D188" t="str">
        <f>IF(Data!F2509="failed","failed", "")</f>
        <v>failed</v>
      </c>
      <c r="E188">
        <f>IF(Data!F2509="failed", Data!L2509, "")</f>
        <v>0</v>
      </c>
    </row>
    <row r="189" spans="1:5" x14ac:dyDescent="0.3">
      <c r="A189" t="str">
        <f>IF(Data!F3754="successful","successful", "")</f>
        <v>successful</v>
      </c>
      <c r="B189">
        <f>IF(Data!F3754="successful", Data!L3754, "")</f>
        <v>15</v>
      </c>
      <c r="D189" t="str">
        <f>IF(Data!F2510="failed","failed", "")</f>
        <v>failed</v>
      </c>
      <c r="E189">
        <f>IF(Data!F2510="failed", Data!L2510, "")</f>
        <v>0</v>
      </c>
    </row>
    <row r="190" spans="1:5" x14ac:dyDescent="0.3">
      <c r="A190" t="str">
        <f>IF(Data!F3771="successful","successful", "")</f>
        <v>successful</v>
      </c>
      <c r="B190">
        <f>IF(Data!F3771="successful", Data!L3771, "")</f>
        <v>15</v>
      </c>
      <c r="D190" t="str">
        <f>IF(Data!F2513="failed","failed", "")</f>
        <v>failed</v>
      </c>
      <c r="E190">
        <f>IF(Data!F2513="failed", Data!L2513, "")</f>
        <v>0</v>
      </c>
    </row>
    <row r="191" spans="1:5" x14ac:dyDescent="0.3">
      <c r="A191" t="str">
        <f>IF(Data!F42="successful","successful", "")</f>
        <v>successful</v>
      </c>
      <c r="B191">
        <f>IF(Data!F42="successful", Data!L42, "")</f>
        <v>16</v>
      </c>
      <c r="D191" t="str">
        <f>IF(Data!F2514="failed","failed", "")</f>
        <v>failed</v>
      </c>
      <c r="E191">
        <f>IF(Data!F2514="failed", Data!L2514, "")</f>
        <v>0</v>
      </c>
    </row>
    <row r="192" spans="1:5" x14ac:dyDescent="0.3">
      <c r="A192" t="str">
        <f>IF(Data!F92="successful","successful", "")</f>
        <v>successful</v>
      </c>
      <c r="B192">
        <f>IF(Data!F92="successful", Data!L92, "")</f>
        <v>16</v>
      </c>
      <c r="D192" t="str">
        <f>IF(Data!F2515="failed","failed", "")</f>
        <v>failed</v>
      </c>
      <c r="E192">
        <f>IF(Data!F2515="failed", Data!L2515, "")</f>
        <v>0</v>
      </c>
    </row>
    <row r="193" spans="1:5" x14ac:dyDescent="0.3">
      <c r="A193" t="str">
        <f>IF(Data!F831="successful","successful", "")</f>
        <v>successful</v>
      </c>
      <c r="B193">
        <f>IF(Data!F831="successful", Data!L831, "")</f>
        <v>16</v>
      </c>
      <c r="D193" t="str">
        <f>IF(Data!F2518="failed","failed", "")</f>
        <v>failed</v>
      </c>
      <c r="E193">
        <f>IF(Data!F2518="failed", Data!L2518, "")</f>
        <v>0</v>
      </c>
    </row>
    <row r="194" spans="1:5" x14ac:dyDescent="0.3">
      <c r="A194" t="str">
        <f>IF(Data!F850="successful","successful", "")</f>
        <v>successful</v>
      </c>
      <c r="B194">
        <f>IF(Data!F850="successful", Data!L850, "")</f>
        <v>16</v>
      </c>
      <c r="D194" t="str">
        <f>IF(Data!F2520="failed","failed", "")</f>
        <v>failed</v>
      </c>
      <c r="E194">
        <f>IF(Data!F2520="failed", Data!L2520, "")</f>
        <v>0</v>
      </c>
    </row>
    <row r="195" spans="1:5" x14ac:dyDescent="0.3">
      <c r="A195" t="str">
        <f>IF(Data!F1374="successful","successful", "")</f>
        <v>successful</v>
      </c>
      <c r="B195">
        <f>IF(Data!F1374="successful", Data!L1374, "")</f>
        <v>16</v>
      </c>
      <c r="D195" t="str">
        <f>IF(Data!F2522="failed","failed", "")</f>
        <v>failed</v>
      </c>
      <c r="E195">
        <f>IF(Data!F2522="failed", Data!L2522, "")</f>
        <v>0</v>
      </c>
    </row>
    <row r="196" spans="1:5" x14ac:dyDescent="0.3">
      <c r="A196" t="str">
        <f>IF(Data!F2457="successful","successful", "")</f>
        <v>successful</v>
      </c>
      <c r="B196">
        <f>IF(Data!F2457="successful", Data!L2457, "")</f>
        <v>16</v>
      </c>
      <c r="D196" t="str">
        <f>IF(Data!F2586="failed","failed", "")</f>
        <v>failed</v>
      </c>
      <c r="E196">
        <f>IF(Data!F2586="failed", Data!L2586, "")</f>
        <v>0</v>
      </c>
    </row>
    <row r="197" spans="1:5" x14ac:dyDescent="0.3">
      <c r="A197" t="str">
        <f>IF(Data!F2481="successful","successful", "")</f>
        <v>successful</v>
      </c>
      <c r="B197">
        <f>IF(Data!F2481="successful", Data!L2481, "")</f>
        <v>16</v>
      </c>
      <c r="D197" t="str">
        <f>IF(Data!F2592="failed","failed", "")</f>
        <v>failed</v>
      </c>
      <c r="E197">
        <f>IF(Data!F2592="failed", Data!L2592, "")</f>
        <v>0</v>
      </c>
    </row>
    <row r="198" spans="1:5" x14ac:dyDescent="0.3">
      <c r="A198" t="str">
        <f>IF(Data!F2492="successful","successful", "")</f>
        <v>successful</v>
      </c>
      <c r="B198">
        <f>IF(Data!F2492="successful", Data!L2492, "")</f>
        <v>16</v>
      </c>
      <c r="D198" t="str">
        <f>IF(Data!F2595="failed","failed", "")</f>
        <v>failed</v>
      </c>
      <c r="E198">
        <f>IF(Data!F2595="failed", Data!L2595, "")</f>
        <v>0</v>
      </c>
    </row>
    <row r="199" spans="1:5" x14ac:dyDescent="0.3">
      <c r="A199" t="str">
        <f>IF(Data!F2980="successful","successful", "")</f>
        <v>successful</v>
      </c>
      <c r="B199">
        <f>IF(Data!F2980="successful", Data!L2980, "")</f>
        <v>16</v>
      </c>
      <c r="D199" t="str">
        <f>IF(Data!F2644="failed","failed", "")</f>
        <v>failed</v>
      </c>
      <c r="E199">
        <f>IF(Data!F2644="failed", Data!L2644, "")</f>
        <v>0</v>
      </c>
    </row>
    <row r="200" spans="1:5" x14ac:dyDescent="0.3">
      <c r="A200" t="str">
        <f>IF(Data!F3321="successful","successful", "")</f>
        <v>successful</v>
      </c>
      <c r="B200">
        <f>IF(Data!F3321="successful", Data!L3321, "")</f>
        <v>16</v>
      </c>
      <c r="D200" t="str">
        <f>IF(Data!F2688="failed","failed", "")</f>
        <v>failed</v>
      </c>
      <c r="E200">
        <f>IF(Data!F2688="failed", Data!L2688, "")</f>
        <v>0</v>
      </c>
    </row>
    <row r="201" spans="1:5" x14ac:dyDescent="0.3">
      <c r="A201" t="str">
        <f>IF(Data!F3453="successful","successful", "")</f>
        <v>successful</v>
      </c>
      <c r="B201">
        <f>IF(Data!F3453="successful", Data!L3453, "")</f>
        <v>16</v>
      </c>
      <c r="D201" t="str">
        <f>IF(Data!F2689="failed","failed", "")</f>
        <v>failed</v>
      </c>
      <c r="E201">
        <f>IF(Data!F2689="failed", Data!L2689, "")</f>
        <v>0</v>
      </c>
    </row>
    <row r="202" spans="1:5" x14ac:dyDescent="0.3">
      <c r="A202" t="str">
        <f>IF(Data!F3458="successful","successful", "")</f>
        <v>successful</v>
      </c>
      <c r="B202">
        <f>IF(Data!F3458="successful", Data!L3458, "")</f>
        <v>16</v>
      </c>
      <c r="D202" t="str">
        <f>IF(Data!F2701="failed","failed", "")</f>
        <v>failed</v>
      </c>
      <c r="E202">
        <f>IF(Data!F2701="failed", Data!L2701, "")</f>
        <v>0</v>
      </c>
    </row>
    <row r="203" spans="1:5" x14ac:dyDescent="0.3">
      <c r="A203" t="str">
        <f>IF(Data!F3678="successful","successful", "")</f>
        <v>successful</v>
      </c>
      <c r="B203">
        <f>IF(Data!F3678="successful", Data!L3678, "")</f>
        <v>16</v>
      </c>
      <c r="D203" t="str">
        <f>IF(Data!F2745="failed","failed", "")</f>
        <v>failed</v>
      </c>
      <c r="E203">
        <f>IF(Data!F2745="failed", Data!L2745, "")</f>
        <v>0</v>
      </c>
    </row>
    <row r="204" spans="1:5" x14ac:dyDescent="0.3">
      <c r="A204" t="str">
        <f>IF(Data!F72="successful","successful", "")</f>
        <v>successful</v>
      </c>
      <c r="B204">
        <f>IF(Data!F72="successful", Data!L72, "")</f>
        <v>17</v>
      </c>
      <c r="D204" t="str">
        <f>IF(Data!F2752="failed","failed", "")</f>
        <v>failed</v>
      </c>
      <c r="E204">
        <f>IF(Data!F2752="failed", Data!L2752, "")</f>
        <v>0</v>
      </c>
    </row>
    <row r="205" spans="1:5" x14ac:dyDescent="0.3">
      <c r="A205" t="str">
        <f>IF(Data!F88="successful","successful", "")</f>
        <v>successful</v>
      </c>
      <c r="B205">
        <f>IF(Data!F88="successful", Data!L88, "")</f>
        <v>17</v>
      </c>
      <c r="D205" t="str">
        <f>IF(Data!F2753="failed","failed", "")</f>
        <v>failed</v>
      </c>
      <c r="E205">
        <f>IF(Data!F2753="failed", Data!L2753, "")</f>
        <v>0</v>
      </c>
    </row>
    <row r="206" spans="1:5" x14ac:dyDescent="0.3">
      <c r="A206" t="str">
        <f>IF(Data!F535="successful","successful", "")</f>
        <v>successful</v>
      </c>
      <c r="B206">
        <f>IF(Data!F535="successful", Data!L535, "")</f>
        <v>17</v>
      </c>
      <c r="D206" t="str">
        <f>IF(Data!F2756="failed","failed", "")</f>
        <v>failed</v>
      </c>
      <c r="E206">
        <f>IF(Data!F2756="failed", Data!L2756, "")</f>
        <v>0</v>
      </c>
    </row>
    <row r="207" spans="1:5" x14ac:dyDescent="0.3">
      <c r="A207" t="str">
        <f>IF(Data!F649="successful","successful", "")</f>
        <v>successful</v>
      </c>
      <c r="B207">
        <f>IF(Data!F649="successful", Data!L649, "")</f>
        <v>17</v>
      </c>
      <c r="D207" t="str">
        <f>IF(Data!F2762="failed","failed", "")</f>
        <v>failed</v>
      </c>
      <c r="E207">
        <f>IF(Data!F2762="failed", Data!L2762, "")</f>
        <v>0</v>
      </c>
    </row>
    <row r="208" spans="1:5" x14ac:dyDescent="0.3">
      <c r="A208" t="str">
        <f>IF(Data!F789="successful","successful", "")</f>
        <v>successful</v>
      </c>
      <c r="B208">
        <f>IF(Data!F789="successful", Data!L789, "")</f>
        <v>17</v>
      </c>
      <c r="D208" t="str">
        <f>IF(Data!F2767="failed","failed", "")</f>
        <v>failed</v>
      </c>
      <c r="E208">
        <f>IF(Data!F2767="failed", Data!L2767, "")</f>
        <v>0</v>
      </c>
    </row>
    <row r="209" spans="1:5" x14ac:dyDescent="0.3">
      <c r="A209" t="str">
        <f>IF(Data!F1247="successful","successful", "")</f>
        <v>successful</v>
      </c>
      <c r="B209">
        <f>IF(Data!F1247="successful", Data!L1247, "")</f>
        <v>17</v>
      </c>
      <c r="D209" t="str">
        <f>IF(Data!F2773="failed","failed", "")</f>
        <v>failed</v>
      </c>
      <c r="E209">
        <f>IF(Data!F2773="failed", Data!L2773, "")</f>
        <v>0</v>
      </c>
    </row>
    <row r="210" spans="1:5" x14ac:dyDescent="0.3">
      <c r="A210" t="str">
        <f>IF(Data!F1396="successful","successful", "")</f>
        <v>successful</v>
      </c>
      <c r="B210">
        <f>IF(Data!F1396="successful", Data!L1396, "")</f>
        <v>17</v>
      </c>
      <c r="D210" t="str">
        <f>IF(Data!F2774="failed","failed", "")</f>
        <v>failed</v>
      </c>
      <c r="E210">
        <f>IF(Data!F2774="failed", Data!L2774, "")</f>
        <v>0</v>
      </c>
    </row>
    <row r="211" spans="1:5" x14ac:dyDescent="0.3">
      <c r="A211" t="str">
        <f>IF(Data!F1622="successful","successful", "")</f>
        <v>successful</v>
      </c>
      <c r="B211">
        <f>IF(Data!F1622="successful", Data!L1622, "")</f>
        <v>17</v>
      </c>
      <c r="D211" t="str">
        <f>IF(Data!F2782="failed","failed", "")</f>
        <v>failed</v>
      </c>
      <c r="E211">
        <f>IF(Data!F2782="failed", Data!L2782, "")</f>
        <v>0</v>
      </c>
    </row>
    <row r="212" spans="1:5" x14ac:dyDescent="0.3">
      <c r="A212" t="str">
        <f>IF(Data!F1642="successful","successful", "")</f>
        <v>successful</v>
      </c>
      <c r="B212">
        <f>IF(Data!F1642="successful", Data!L1642, "")</f>
        <v>17</v>
      </c>
      <c r="D212" t="str">
        <f>IF(Data!F2844="failed","failed", "")</f>
        <v>failed</v>
      </c>
      <c r="E212">
        <f>IF(Data!F2844="failed", Data!L2844, "")</f>
        <v>0</v>
      </c>
    </row>
    <row r="213" spans="1:5" x14ac:dyDescent="0.3">
      <c r="A213" t="str">
        <f>IF(Data!F2005="successful","successful", "")</f>
        <v>successful</v>
      </c>
      <c r="B213">
        <f>IF(Data!F2005="successful", Data!L2005, "")</f>
        <v>17</v>
      </c>
      <c r="D213" t="str">
        <f>IF(Data!F2845="failed","failed", "")</f>
        <v>failed</v>
      </c>
      <c r="E213">
        <f>IF(Data!F2845="failed", Data!L2845, "")</f>
        <v>0</v>
      </c>
    </row>
    <row r="214" spans="1:5" x14ac:dyDescent="0.3">
      <c r="A214" t="str">
        <f>IF(Data!F2120="successful","successful", "")</f>
        <v>successful</v>
      </c>
      <c r="B214">
        <f>IF(Data!F2120="successful", Data!L2120, "")</f>
        <v>17</v>
      </c>
      <c r="D214" t="str">
        <f>IF(Data!F2848="failed","failed", "")</f>
        <v>failed</v>
      </c>
      <c r="E214">
        <f>IF(Data!F2848="failed", Data!L2848, "")</f>
        <v>0</v>
      </c>
    </row>
    <row r="215" spans="1:5" x14ac:dyDescent="0.3">
      <c r="A215" t="str">
        <f>IF(Data!F2267="successful","successful", "")</f>
        <v>successful</v>
      </c>
      <c r="B215">
        <f>IF(Data!F2267="successful", Data!L2267, "")</f>
        <v>17</v>
      </c>
      <c r="D215" t="str">
        <f>IF(Data!F2849="failed","failed", "")</f>
        <v>failed</v>
      </c>
      <c r="E215">
        <f>IF(Data!F2849="failed", Data!L2849, "")</f>
        <v>0</v>
      </c>
    </row>
    <row r="216" spans="1:5" x14ac:dyDescent="0.3">
      <c r="A216" t="str">
        <f>IF(Data!F2473="successful","successful", "")</f>
        <v>successful</v>
      </c>
      <c r="B216">
        <f>IF(Data!F2473="successful", Data!L2473, "")</f>
        <v>17</v>
      </c>
      <c r="D216" t="str">
        <f>IF(Data!F2853="failed","failed", "")</f>
        <v>failed</v>
      </c>
      <c r="E216">
        <f>IF(Data!F2853="failed", Data!L2853, "")</f>
        <v>0</v>
      </c>
    </row>
    <row r="217" spans="1:5" x14ac:dyDescent="0.3">
      <c r="A217" t="str">
        <f>IF(Data!F2742="successful","successful", "")</f>
        <v>successful</v>
      </c>
      <c r="B217">
        <f>IF(Data!F2742="successful", Data!L2742, "")</f>
        <v>17</v>
      </c>
      <c r="D217" t="str">
        <f>IF(Data!F2855="failed","failed", "")</f>
        <v>failed</v>
      </c>
      <c r="E217">
        <f>IF(Data!F2855="failed", Data!L2855, "")</f>
        <v>0</v>
      </c>
    </row>
    <row r="218" spans="1:5" x14ac:dyDescent="0.3">
      <c r="A218" t="str">
        <f>IF(Data!F2971="successful","successful", "")</f>
        <v>successful</v>
      </c>
      <c r="B218">
        <f>IF(Data!F2971="successful", Data!L2971, "")</f>
        <v>17</v>
      </c>
      <c r="D218" t="str">
        <f>IF(Data!F2860="failed","failed", "")</f>
        <v>failed</v>
      </c>
      <c r="E218">
        <f>IF(Data!F2860="failed", Data!L2860, "")</f>
        <v>0</v>
      </c>
    </row>
    <row r="219" spans="1:5" x14ac:dyDescent="0.3">
      <c r="A219" t="str">
        <f>IF(Data!F2974="successful","successful", "")</f>
        <v>successful</v>
      </c>
      <c r="B219">
        <f>IF(Data!F2974="successful", Data!L2974, "")</f>
        <v>17</v>
      </c>
      <c r="D219" t="str">
        <f>IF(Data!F2867="failed","failed", "")</f>
        <v>failed</v>
      </c>
      <c r="E219">
        <f>IF(Data!F2867="failed", Data!L2867, "")</f>
        <v>0</v>
      </c>
    </row>
    <row r="220" spans="1:5" x14ac:dyDescent="0.3">
      <c r="A220" t="str">
        <f>IF(Data!F3005="successful","successful", "")</f>
        <v>successful</v>
      </c>
      <c r="B220">
        <f>IF(Data!F3005="successful", Data!L3005, "")</f>
        <v>17</v>
      </c>
      <c r="D220" t="str">
        <f>IF(Data!F2874="failed","failed", "")</f>
        <v>failed</v>
      </c>
      <c r="E220">
        <f>IF(Data!F2874="failed", Data!L2874, "")</f>
        <v>0</v>
      </c>
    </row>
    <row r="221" spans="1:5" x14ac:dyDescent="0.3">
      <c r="A221" t="str">
        <f>IF(Data!F3377="successful","successful", "")</f>
        <v>successful</v>
      </c>
      <c r="B221">
        <f>IF(Data!F3377="successful", Data!L3377, "")</f>
        <v>17</v>
      </c>
      <c r="D221" t="str">
        <f>IF(Data!F2878="failed","failed", "")</f>
        <v>failed</v>
      </c>
      <c r="E221">
        <f>IF(Data!F2878="failed", Data!L2878, "")</f>
        <v>0</v>
      </c>
    </row>
    <row r="222" spans="1:5" x14ac:dyDescent="0.3">
      <c r="A222" t="str">
        <f>IF(Data!F3405="successful","successful", "")</f>
        <v>successful</v>
      </c>
      <c r="B222">
        <f>IF(Data!F3405="successful", Data!L3405, "")</f>
        <v>17</v>
      </c>
      <c r="D222" t="str">
        <f>IF(Data!F2883="failed","failed", "")</f>
        <v>failed</v>
      </c>
      <c r="E222">
        <f>IF(Data!F2883="failed", Data!L2883, "")</f>
        <v>0</v>
      </c>
    </row>
    <row r="223" spans="1:5" x14ac:dyDescent="0.3">
      <c r="A223" t="str">
        <f>IF(Data!F3407="successful","successful", "")</f>
        <v>successful</v>
      </c>
      <c r="B223">
        <f>IF(Data!F3407="successful", Data!L3407, "")</f>
        <v>17</v>
      </c>
      <c r="D223" t="str">
        <f>IF(Data!F2890="failed","failed", "")</f>
        <v>failed</v>
      </c>
      <c r="E223">
        <f>IF(Data!F2890="failed", Data!L2890, "")</f>
        <v>0</v>
      </c>
    </row>
    <row r="224" spans="1:5" x14ac:dyDescent="0.3">
      <c r="A224" t="str">
        <f>IF(Data!F3464="successful","successful", "")</f>
        <v>successful</v>
      </c>
      <c r="B224">
        <f>IF(Data!F3464="successful", Data!L3464, "")</f>
        <v>17</v>
      </c>
      <c r="D224" t="str">
        <f>IF(Data!F2896="failed","failed", "")</f>
        <v>failed</v>
      </c>
      <c r="E224">
        <f>IF(Data!F2896="failed", Data!L2896, "")</f>
        <v>0</v>
      </c>
    </row>
    <row r="225" spans="1:5" x14ac:dyDescent="0.3">
      <c r="A225" t="str">
        <f>IF(Data!F3470="successful","successful", "")</f>
        <v>successful</v>
      </c>
      <c r="B225">
        <f>IF(Data!F3470="successful", Data!L3470, "")</f>
        <v>17</v>
      </c>
      <c r="D225" t="str">
        <f>IF(Data!F2901="failed","failed", "")</f>
        <v>failed</v>
      </c>
      <c r="E225">
        <f>IF(Data!F2901="failed", Data!L2901, "")</f>
        <v>0</v>
      </c>
    </row>
    <row r="226" spans="1:5" x14ac:dyDescent="0.3">
      <c r="A226" t="str">
        <f>IF(Data!F3477="successful","successful", "")</f>
        <v>successful</v>
      </c>
      <c r="B226">
        <f>IF(Data!F3477="successful", Data!L3477, "")</f>
        <v>17</v>
      </c>
      <c r="D226" t="str">
        <f>IF(Data!F2945="failed","failed", "")</f>
        <v>failed</v>
      </c>
      <c r="E226">
        <f>IF(Data!F2945="failed", Data!L2945, "")</f>
        <v>0</v>
      </c>
    </row>
    <row r="227" spans="1:5" x14ac:dyDescent="0.3">
      <c r="A227" t="str">
        <f>IF(Data!F3514="successful","successful", "")</f>
        <v>successful</v>
      </c>
      <c r="B227">
        <f>IF(Data!F3514="successful", Data!L3514, "")</f>
        <v>17</v>
      </c>
      <c r="D227" t="str">
        <f>IF(Data!F2947="failed","failed", "")</f>
        <v>failed</v>
      </c>
      <c r="E227">
        <f>IF(Data!F2947="failed", Data!L2947, "")</f>
        <v>0</v>
      </c>
    </row>
    <row r="228" spans="1:5" x14ac:dyDescent="0.3">
      <c r="A228" t="str">
        <f>IF(Data!F3538="successful","successful", "")</f>
        <v>successful</v>
      </c>
      <c r="B228">
        <f>IF(Data!F3538="successful", Data!L3538, "")</f>
        <v>17</v>
      </c>
      <c r="D228" t="str">
        <f>IF(Data!F2952="failed","failed", "")</f>
        <v>failed</v>
      </c>
      <c r="E228">
        <f>IF(Data!F2952="failed", Data!L2952, "")</f>
        <v>0</v>
      </c>
    </row>
    <row r="229" spans="1:5" x14ac:dyDescent="0.3">
      <c r="A229" t="str">
        <f>IF(Data!F3566="successful","successful", "")</f>
        <v>successful</v>
      </c>
      <c r="B229">
        <f>IF(Data!F3566="successful", Data!L3566, "")</f>
        <v>17</v>
      </c>
      <c r="D229" t="str">
        <f>IF(Data!F3056="failed","failed", "")</f>
        <v>failed</v>
      </c>
      <c r="E229">
        <f>IF(Data!F3056="failed", Data!L3056, "")</f>
        <v>0</v>
      </c>
    </row>
    <row r="230" spans="1:5" x14ac:dyDescent="0.3">
      <c r="A230" t="str">
        <f>IF(Data!F3601="successful","successful", "")</f>
        <v>successful</v>
      </c>
      <c r="B230">
        <f>IF(Data!F3601="successful", Data!L3601, "")</f>
        <v>17</v>
      </c>
      <c r="D230" t="str">
        <f>IF(Data!F3058="failed","failed", "")</f>
        <v>failed</v>
      </c>
      <c r="E230">
        <f>IF(Data!F3058="failed", Data!L3058, "")</f>
        <v>0</v>
      </c>
    </row>
    <row r="231" spans="1:5" x14ac:dyDescent="0.3">
      <c r="A231" t="str">
        <f>IF(Data!F3621="successful","successful", "")</f>
        <v>successful</v>
      </c>
      <c r="B231">
        <f>IF(Data!F3621="successful", Data!L3621, "")</f>
        <v>17</v>
      </c>
      <c r="D231" t="str">
        <f>IF(Data!F3059="failed","failed", "")</f>
        <v>failed</v>
      </c>
      <c r="E231">
        <f>IF(Data!F3059="failed", Data!L3059, "")</f>
        <v>0</v>
      </c>
    </row>
    <row r="232" spans="1:5" x14ac:dyDescent="0.3">
      <c r="A232" t="str">
        <f>IF(Data!F3652="successful","successful", "")</f>
        <v>successful</v>
      </c>
      <c r="B232">
        <f>IF(Data!F3652="successful", Data!L3652, "")</f>
        <v>17</v>
      </c>
      <c r="D232" t="str">
        <f>IF(Data!F3063="failed","failed", "")</f>
        <v>failed</v>
      </c>
      <c r="E232">
        <f>IF(Data!F3063="failed", Data!L3063, "")</f>
        <v>0</v>
      </c>
    </row>
    <row r="233" spans="1:5" x14ac:dyDescent="0.3">
      <c r="A233" t="str">
        <f>IF(Data!F3654="successful","successful", "")</f>
        <v>successful</v>
      </c>
      <c r="B233">
        <f>IF(Data!F3654="successful", Data!L3654, "")</f>
        <v>17</v>
      </c>
      <c r="D233" t="str">
        <f>IF(Data!F3084="failed","failed", "")</f>
        <v>failed</v>
      </c>
      <c r="E233">
        <f>IF(Data!F3084="failed", Data!L3084, "")</f>
        <v>0</v>
      </c>
    </row>
    <row r="234" spans="1:5" x14ac:dyDescent="0.3">
      <c r="A234" t="str">
        <f>IF(Data!F3671="successful","successful", "")</f>
        <v>successful</v>
      </c>
      <c r="B234">
        <f>IF(Data!F3671="successful", Data!L3671, "")</f>
        <v>17</v>
      </c>
      <c r="D234" t="str">
        <f>IF(Data!F3116="failed","failed", "")</f>
        <v>failed</v>
      </c>
      <c r="E234">
        <f>IF(Data!F3116="failed", Data!L3116, "")</f>
        <v>0</v>
      </c>
    </row>
    <row r="235" spans="1:5" x14ac:dyDescent="0.3">
      <c r="A235" t="str">
        <f>IF(Data!F3694="successful","successful", "")</f>
        <v>successful</v>
      </c>
      <c r="B235">
        <f>IF(Data!F3694="successful", Data!L3694, "")</f>
        <v>17</v>
      </c>
      <c r="D235" t="str">
        <f>IF(Data!F3192="failed","failed", "")</f>
        <v>failed</v>
      </c>
      <c r="E235">
        <f>IF(Data!F3192="failed", Data!L3192, "")</f>
        <v>0</v>
      </c>
    </row>
    <row r="236" spans="1:5" x14ac:dyDescent="0.3">
      <c r="A236" t="str">
        <f>IF(Data!F3758="successful","successful", "")</f>
        <v>successful</v>
      </c>
      <c r="B236">
        <f>IF(Data!F3758="successful", Data!L3758, "")</f>
        <v>17</v>
      </c>
      <c r="D236" t="str">
        <f>IF(Data!F3196="failed","failed", "")</f>
        <v>failed</v>
      </c>
      <c r="E236">
        <f>IF(Data!F3196="failed", Data!L3196, "")</f>
        <v>0</v>
      </c>
    </row>
    <row r="237" spans="1:5" x14ac:dyDescent="0.3">
      <c r="A237" t="str">
        <f>IF(Data!F3839="successful","successful", "")</f>
        <v>successful</v>
      </c>
      <c r="B237">
        <f>IF(Data!F3839="successful", Data!L3839, "")</f>
        <v>17</v>
      </c>
      <c r="D237" t="str">
        <f>IF(Data!F3206="failed","failed", "")</f>
        <v>failed</v>
      </c>
      <c r="E237">
        <f>IF(Data!F3206="failed", Data!L3206, "")</f>
        <v>0</v>
      </c>
    </row>
    <row r="238" spans="1:5" x14ac:dyDescent="0.3">
      <c r="A238" t="str">
        <f>IF(Data!F75="successful","successful", "")</f>
        <v>successful</v>
      </c>
      <c r="B238">
        <f>IF(Data!F75="successful", Data!L75, "")</f>
        <v>18</v>
      </c>
      <c r="D238" t="str">
        <f>IF(Data!F3208="failed","failed", "")</f>
        <v>failed</v>
      </c>
      <c r="E238">
        <f>IF(Data!F3208="failed", Data!L3208, "")</f>
        <v>0</v>
      </c>
    </row>
    <row r="239" spans="1:5" x14ac:dyDescent="0.3">
      <c r="A239" t="str">
        <f>IF(Data!F531="successful","successful", "")</f>
        <v>successful</v>
      </c>
      <c r="B239">
        <f>IF(Data!F531="successful", Data!L531, "")</f>
        <v>18</v>
      </c>
      <c r="D239" t="str">
        <f>IF(Data!F3630="failed","failed", "")</f>
        <v>failed</v>
      </c>
      <c r="E239">
        <f>IF(Data!F3630="failed", Data!L3630, "")</f>
        <v>0</v>
      </c>
    </row>
    <row r="240" spans="1:5" x14ac:dyDescent="0.3">
      <c r="A240" t="str">
        <f>IF(Data!F759="successful","successful", "")</f>
        <v>successful</v>
      </c>
      <c r="B240">
        <f>IF(Data!F759="successful", Data!L759, "")</f>
        <v>18</v>
      </c>
      <c r="D240" t="str">
        <f>IF(Data!F3638="failed","failed", "")</f>
        <v>failed</v>
      </c>
      <c r="E240">
        <f>IF(Data!F3638="failed", Data!L3638, "")</f>
        <v>0</v>
      </c>
    </row>
    <row r="241" spans="1:5" x14ac:dyDescent="0.3">
      <c r="A241" t="str">
        <f>IF(Data!F806="successful","successful", "")</f>
        <v>successful</v>
      </c>
      <c r="B241">
        <f>IF(Data!F806="successful", Data!L806, "")</f>
        <v>18</v>
      </c>
      <c r="D241" t="str">
        <f>IF(Data!F3643="failed","failed", "")</f>
        <v>failed</v>
      </c>
      <c r="E241">
        <f>IF(Data!F3643="failed", Data!L3643, "")</f>
        <v>0</v>
      </c>
    </row>
    <row r="242" spans="1:5" x14ac:dyDescent="0.3">
      <c r="A242" t="str">
        <f>IF(Data!F1625="successful","successful", "")</f>
        <v>successful</v>
      </c>
      <c r="B242">
        <f>IF(Data!F1625="successful", Data!L1625, "")</f>
        <v>18</v>
      </c>
      <c r="D242" t="str">
        <f>IF(Data!F3645="failed","failed", "")</f>
        <v>failed</v>
      </c>
      <c r="E242">
        <f>IF(Data!F3645="failed", Data!L3645, "")</f>
        <v>0</v>
      </c>
    </row>
    <row r="243" spans="1:5" x14ac:dyDescent="0.3">
      <c r="A243" t="str">
        <f>IF(Data!F2554="successful","successful", "")</f>
        <v>successful</v>
      </c>
      <c r="B243">
        <f>IF(Data!F2554="successful", Data!L2554, "")</f>
        <v>18</v>
      </c>
      <c r="D243" t="str">
        <f>IF(Data!F3735="failed","failed", "")</f>
        <v>failed</v>
      </c>
      <c r="E243">
        <f>IF(Data!F3735="failed", Data!L3735, "")</f>
        <v>0</v>
      </c>
    </row>
    <row r="244" spans="1:5" x14ac:dyDescent="0.3">
      <c r="A244" t="str">
        <f>IF(Data!F2560="successful","successful", "")</f>
        <v>successful</v>
      </c>
      <c r="B244">
        <f>IF(Data!F2560="successful", Data!L2560, "")</f>
        <v>18</v>
      </c>
      <c r="D244" t="str">
        <f>IF(Data!F3743="failed","failed", "")</f>
        <v>failed</v>
      </c>
      <c r="E244">
        <f>IF(Data!F3743="failed", Data!L3743, "")</f>
        <v>0</v>
      </c>
    </row>
    <row r="245" spans="1:5" x14ac:dyDescent="0.3">
      <c r="A245" t="str">
        <f>IF(Data!F2669="successful","successful", "")</f>
        <v>successful</v>
      </c>
      <c r="B245">
        <f>IF(Data!F2669="successful", Data!L2669, "")</f>
        <v>18</v>
      </c>
      <c r="D245" t="str">
        <f>IF(Data!F3745="failed","failed", "")</f>
        <v>failed</v>
      </c>
      <c r="E245">
        <f>IF(Data!F3745="failed", Data!L3745, "")</f>
        <v>0</v>
      </c>
    </row>
    <row r="246" spans="1:5" x14ac:dyDescent="0.3">
      <c r="A246" t="str">
        <f>IF(Data!F2784="successful","successful", "")</f>
        <v>successful</v>
      </c>
      <c r="B246">
        <f>IF(Data!F2784="successful", Data!L2784, "")</f>
        <v>18</v>
      </c>
      <c r="D246" t="str">
        <f>IF(Data!F3746="failed","failed", "")</f>
        <v>failed</v>
      </c>
      <c r="E246">
        <f>IF(Data!F3746="failed", Data!L3746, "")</f>
        <v>0</v>
      </c>
    </row>
    <row r="247" spans="1:5" x14ac:dyDescent="0.3">
      <c r="A247" t="str">
        <f>IF(Data!F2807="successful","successful", "")</f>
        <v>successful</v>
      </c>
      <c r="B247">
        <f>IF(Data!F2807="successful", Data!L2807, "")</f>
        <v>18</v>
      </c>
      <c r="D247" t="str">
        <f>IF(Data!F3792="failed","failed", "")</f>
        <v>failed</v>
      </c>
      <c r="E247">
        <f>IF(Data!F3792="failed", Data!L3792, "")</f>
        <v>0</v>
      </c>
    </row>
    <row r="248" spans="1:5" x14ac:dyDescent="0.3">
      <c r="A248" t="str">
        <f>IF(Data!F3257="successful","successful", "")</f>
        <v>successful</v>
      </c>
      <c r="B248">
        <f>IF(Data!F3257="successful", Data!L3257, "")</f>
        <v>18</v>
      </c>
      <c r="D248" t="str">
        <f>IF(Data!F3793="failed","failed", "")</f>
        <v>failed</v>
      </c>
      <c r="E248">
        <f>IF(Data!F3793="failed", Data!L3793, "")</f>
        <v>0</v>
      </c>
    </row>
    <row r="249" spans="1:5" x14ac:dyDescent="0.3">
      <c r="A249" t="str">
        <f>IF(Data!F3319="successful","successful", "")</f>
        <v>successful</v>
      </c>
      <c r="B249">
        <f>IF(Data!F3319="successful", Data!L3319, "")</f>
        <v>18</v>
      </c>
      <c r="D249" t="str">
        <f>IF(Data!F3804="failed","failed", "")</f>
        <v>failed</v>
      </c>
      <c r="E249">
        <f>IF(Data!F3804="failed", Data!L3804, "")</f>
        <v>0</v>
      </c>
    </row>
    <row r="250" spans="1:5" x14ac:dyDescent="0.3">
      <c r="A250" t="str">
        <f>IF(Data!F3348="successful","successful", "")</f>
        <v>successful</v>
      </c>
      <c r="B250">
        <f>IF(Data!F3348="successful", Data!L3348, "")</f>
        <v>18</v>
      </c>
      <c r="D250" t="str">
        <f>IF(Data!F3806="failed","failed", "")</f>
        <v>failed</v>
      </c>
      <c r="E250">
        <f>IF(Data!F3806="failed", Data!L3806, "")</f>
        <v>0</v>
      </c>
    </row>
    <row r="251" spans="1:5" x14ac:dyDescent="0.3">
      <c r="A251" t="str">
        <f>IF(Data!F3368="successful","successful", "")</f>
        <v>successful</v>
      </c>
      <c r="B251">
        <f>IF(Data!F3368="successful", Data!L3368, "")</f>
        <v>18</v>
      </c>
      <c r="D251" t="str">
        <f>IF(Data!F3865="failed","failed", "")</f>
        <v>failed</v>
      </c>
      <c r="E251">
        <f>IF(Data!F3865="failed", Data!L3865, "")</f>
        <v>0</v>
      </c>
    </row>
    <row r="252" spans="1:5" x14ac:dyDescent="0.3">
      <c r="A252" t="str">
        <f>IF(Data!F3393="successful","successful", "")</f>
        <v>successful</v>
      </c>
      <c r="B252">
        <f>IF(Data!F3393="successful", Data!L3393, "")</f>
        <v>18</v>
      </c>
      <c r="D252" t="str">
        <f>IF(Data!F3894="failed","failed", "")</f>
        <v>failed</v>
      </c>
      <c r="E252">
        <f>IF(Data!F3894="failed", Data!L3894, "")</f>
        <v>0</v>
      </c>
    </row>
    <row r="253" spans="1:5" x14ac:dyDescent="0.3">
      <c r="A253" t="str">
        <f>IF(Data!F3410="successful","successful", "")</f>
        <v>successful</v>
      </c>
      <c r="B253">
        <f>IF(Data!F3410="successful", Data!L3410, "")</f>
        <v>18</v>
      </c>
      <c r="D253" t="str">
        <f>IF(Data!F3905="failed","failed", "")</f>
        <v>failed</v>
      </c>
      <c r="E253">
        <f>IF(Data!F3905="failed", Data!L3905, "")</f>
        <v>0</v>
      </c>
    </row>
    <row r="254" spans="1:5" x14ac:dyDescent="0.3">
      <c r="A254" t="str">
        <f>IF(Data!F3441="successful","successful", "")</f>
        <v>successful</v>
      </c>
      <c r="B254">
        <f>IF(Data!F3441="successful", Data!L3441, "")</f>
        <v>18</v>
      </c>
      <c r="D254" t="str">
        <f>IF(Data!F3918="failed","failed", "")</f>
        <v>failed</v>
      </c>
      <c r="E254">
        <f>IF(Data!F3918="failed", Data!L3918, "")</f>
        <v>0</v>
      </c>
    </row>
    <row r="255" spans="1:5" x14ac:dyDescent="0.3">
      <c r="A255" t="str">
        <f>IF(Data!F3531="successful","successful", "")</f>
        <v>successful</v>
      </c>
      <c r="B255">
        <f>IF(Data!F3531="successful", Data!L3531, "")</f>
        <v>18</v>
      </c>
      <c r="D255" t="str">
        <f>IF(Data!F3923="failed","failed", "")</f>
        <v>failed</v>
      </c>
      <c r="E255">
        <f>IF(Data!F3923="failed", Data!L3923, "")</f>
        <v>0</v>
      </c>
    </row>
    <row r="256" spans="1:5" x14ac:dyDescent="0.3">
      <c r="A256" t="str">
        <f>IF(Data!F3593="successful","successful", "")</f>
        <v>successful</v>
      </c>
      <c r="B256">
        <f>IF(Data!F3593="successful", Data!L3593, "")</f>
        <v>18</v>
      </c>
      <c r="D256" t="str">
        <f>IF(Data!F3932="failed","failed", "")</f>
        <v>failed</v>
      </c>
      <c r="E256">
        <f>IF(Data!F3932="failed", Data!L3932, "")</f>
        <v>0</v>
      </c>
    </row>
    <row r="257" spans="1:5" x14ac:dyDescent="0.3">
      <c r="A257" t="str">
        <f>IF(Data!F3683="successful","successful", "")</f>
        <v>successful</v>
      </c>
      <c r="B257">
        <f>IF(Data!F3683="successful", Data!L3683, "")</f>
        <v>18</v>
      </c>
      <c r="D257" t="str">
        <f>IF(Data!F3933="failed","failed", "")</f>
        <v>failed</v>
      </c>
      <c r="E257">
        <f>IF(Data!F3933="failed", Data!L3933, "")</f>
        <v>0</v>
      </c>
    </row>
    <row r="258" spans="1:5" x14ac:dyDescent="0.3">
      <c r="A258" t="str">
        <f>IF(Data!F3702="successful","successful", "")</f>
        <v>successful</v>
      </c>
      <c r="B258">
        <f>IF(Data!F3702="successful", Data!L3702, "")</f>
        <v>18</v>
      </c>
      <c r="D258" t="str">
        <f>IF(Data!F3938="failed","failed", "")</f>
        <v>failed</v>
      </c>
      <c r="E258">
        <f>IF(Data!F3938="failed", Data!L3938, "")</f>
        <v>0</v>
      </c>
    </row>
    <row r="259" spans="1:5" x14ac:dyDescent="0.3">
      <c r="A259" t="str">
        <f>IF(Data!F12="successful","successful", "")</f>
        <v>successful</v>
      </c>
      <c r="B259">
        <f>IF(Data!F12="successful", Data!L12, "")</f>
        <v>19</v>
      </c>
      <c r="D259" t="str">
        <f>IF(Data!F3944="failed","failed", "")</f>
        <v>failed</v>
      </c>
      <c r="E259">
        <f>IF(Data!F3944="failed", Data!L3944, "")</f>
        <v>0</v>
      </c>
    </row>
    <row r="260" spans="1:5" x14ac:dyDescent="0.3">
      <c r="A260" t="str">
        <f>IF(Data!F28="successful","successful", "")</f>
        <v>successful</v>
      </c>
      <c r="B260">
        <f>IF(Data!F28="successful", Data!L28, "")</f>
        <v>19</v>
      </c>
      <c r="D260" t="str">
        <f>IF(Data!F3946="failed","failed", "")</f>
        <v>failed</v>
      </c>
      <c r="E260">
        <f>IF(Data!F3946="failed", Data!L3946, "")</f>
        <v>0</v>
      </c>
    </row>
    <row r="261" spans="1:5" x14ac:dyDescent="0.3">
      <c r="A261" t="str">
        <f>IF(Data!F43="successful","successful", "")</f>
        <v>successful</v>
      </c>
      <c r="B261">
        <f>IF(Data!F43="successful", Data!L43, "")</f>
        <v>19</v>
      </c>
      <c r="D261" t="str">
        <f>IF(Data!F3950="failed","failed", "")</f>
        <v>failed</v>
      </c>
      <c r="E261">
        <f>IF(Data!F3950="failed", Data!L3950, "")</f>
        <v>0</v>
      </c>
    </row>
    <row r="262" spans="1:5" x14ac:dyDescent="0.3">
      <c r="A262" t="str">
        <f>IF(Data!F742="successful","successful", "")</f>
        <v>successful</v>
      </c>
      <c r="B262">
        <f>IF(Data!F742="successful", Data!L742, "")</f>
        <v>19</v>
      </c>
      <c r="D262" t="str">
        <f>IF(Data!F3955="failed","failed", "")</f>
        <v>failed</v>
      </c>
      <c r="E262">
        <f>IF(Data!F3955="failed", Data!L3955, "")</f>
        <v>0</v>
      </c>
    </row>
    <row r="263" spans="1:5" x14ac:dyDescent="0.3">
      <c r="A263" t="str">
        <f>IF(Data!F760="successful","successful", "")</f>
        <v>successful</v>
      </c>
      <c r="B263">
        <f>IF(Data!F760="successful", Data!L760, "")</f>
        <v>19</v>
      </c>
      <c r="D263" t="str">
        <f>IF(Data!F3956="failed","failed", "")</f>
        <v>failed</v>
      </c>
      <c r="E263">
        <f>IF(Data!F3956="failed", Data!L3956, "")</f>
        <v>0</v>
      </c>
    </row>
    <row r="264" spans="1:5" x14ac:dyDescent="0.3">
      <c r="A264" t="str">
        <f>IF(Data!F820="successful","successful", "")</f>
        <v>successful</v>
      </c>
      <c r="B264">
        <f>IF(Data!F820="successful", Data!L820, "")</f>
        <v>19</v>
      </c>
      <c r="D264" t="str">
        <f>IF(Data!F3958="failed","failed", "")</f>
        <v>failed</v>
      </c>
      <c r="E264">
        <f>IF(Data!F3958="failed", Data!L3958, "")</f>
        <v>0</v>
      </c>
    </row>
    <row r="265" spans="1:5" x14ac:dyDescent="0.3">
      <c r="A265" t="str">
        <f>IF(Data!F1361="successful","successful", "")</f>
        <v>successful</v>
      </c>
      <c r="B265">
        <f>IF(Data!F1361="successful", Data!L1361, "")</f>
        <v>19</v>
      </c>
      <c r="D265" t="str">
        <f>IF(Data!F3965="failed","failed", "")</f>
        <v>failed</v>
      </c>
      <c r="E265">
        <f>IF(Data!F3965="failed", Data!L3965, "")</f>
        <v>0</v>
      </c>
    </row>
    <row r="266" spans="1:5" x14ac:dyDescent="0.3">
      <c r="A266" t="str">
        <f>IF(Data!F1392="successful","successful", "")</f>
        <v>successful</v>
      </c>
      <c r="B266">
        <f>IF(Data!F1392="successful", Data!L1392, "")</f>
        <v>19</v>
      </c>
      <c r="D266" t="str">
        <f>IF(Data!F3977="failed","failed", "")</f>
        <v>failed</v>
      </c>
      <c r="E266">
        <f>IF(Data!F3977="failed", Data!L3977, "")</f>
        <v>0</v>
      </c>
    </row>
    <row r="267" spans="1:5" x14ac:dyDescent="0.3">
      <c r="A267" t="str">
        <f>IF(Data!F1641="successful","successful", "")</f>
        <v>successful</v>
      </c>
      <c r="B267">
        <f>IF(Data!F1641="successful", Data!L1641, "")</f>
        <v>19</v>
      </c>
      <c r="D267" t="str">
        <f>IF(Data!F3991="failed","failed", "")</f>
        <v>failed</v>
      </c>
      <c r="E267">
        <f>IF(Data!F3991="failed", Data!L3991, "")</f>
        <v>0</v>
      </c>
    </row>
    <row r="268" spans="1:5" x14ac:dyDescent="0.3">
      <c r="A268" t="str">
        <f>IF(Data!F1847="successful","successful", "")</f>
        <v>successful</v>
      </c>
      <c r="B268">
        <f>IF(Data!F1847="successful", Data!L1847, "")</f>
        <v>19</v>
      </c>
      <c r="D268" t="str">
        <f>IF(Data!F3999="failed","failed", "")</f>
        <v>failed</v>
      </c>
      <c r="E268">
        <f>IF(Data!F3999="failed", Data!L3999, "")</f>
        <v>0</v>
      </c>
    </row>
    <row r="269" spans="1:5" x14ac:dyDescent="0.3">
      <c r="A269" t="str">
        <f>IF(Data!F1862="successful","successful", "")</f>
        <v>successful</v>
      </c>
      <c r="B269">
        <f>IF(Data!F1862="successful", Data!L1862, "")</f>
        <v>19</v>
      </c>
      <c r="D269" t="str">
        <f>IF(Data!F4014="failed","failed", "")</f>
        <v>failed</v>
      </c>
      <c r="E269">
        <f>IF(Data!F4014="failed", Data!L4014, "")</f>
        <v>0</v>
      </c>
    </row>
    <row r="270" spans="1:5" x14ac:dyDescent="0.3">
      <c r="A270" t="str">
        <f>IF(Data!F2172="successful","successful", "")</f>
        <v>successful</v>
      </c>
      <c r="B270">
        <f>IF(Data!F2172="successful", Data!L2172, "")</f>
        <v>19</v>
      </c>
      <c r="D270" t="str">
        <f>IF(Data!F4016="failed","failed", "")</f>
        <v>failed</v>
      </c>
      <c r="E270">
        <f>IF(Data!F4016="failed", Data!L4016, "")</f>
        <v>0</v>
      </c>
    </row>
    <row r="271" spans="1:5" x14ac:dyDescent="0.3">
      <c r="A271" t="str">
        <f>IF(Data!F2221="successful","successful", "")</f>
        <v>successful</v>
      </c>
      <c r="B271">
        <f>IF(Data!F2221="successful", Data!L2221, "")</f>
        <v>19</v>
      </c>
      <c r="D271" t="str">
        <f>IF(Data!F4025="failed","failed", "")</f>
        <v>failed</v>
      </c>
      <c r="E271">
        <f>IF(Data!F4025="failed", Data!L4025, "")</f>
        <v>0</v>
      </c>
    </row>
    <row r="272" spans="1:5" x14ac:dyDescent="0.3">
      <c r="A272" t="str">
        <f>IF(Data!F2299="successful","successful", "")</f>
        <v>successful</v>
      </c>
      <c r="B272">
        <f>IF(Data!F2299="successful", Data!L2299, "")</f>
        <v>19</v>
      </c>
      <c r="D272" t="str">
        <f>IF(Data!F4028="failed","failed", "")</f>
        <v>failed</v>
      </c>
      <c r="E272">
        <f>IF(Data!F4028="failed", Data!L4028, "")</f>
        <v>0</v>
      </c>
    </row>
    <row r="273" spans="1:5" x14ac:dyDescent="0.3">
      <c r="A273" t="str">
        <f>IF(Data!F2485="successful","successful", "")</f>
        <v>successful</v>
      </c>
      <c r="B273">
        <f>IF(Data!F2485="successful", Data!L2485, "")</f>
        <v>19</v>
      </c>
      <c r="D273" t="str">
        <f>IF(Data!F4031="failed","failed", "")</f>
        <v>failed</v>
      </c>
      <c r="E273">
        <f>IF(Data!F4031="failed", Data!L4031, "")</f>
        <v>0</v>
      </c>
    </row>
    <row r="274" spans="1:5" x14ac:dyDescent="0.3">
      <c r="A274" t="str">
        <f>IF(Data!F2828="successful","successful", "")</f>
        <v>successful</v>
      </c>
      <c r="B274">
        <f>IF(Data!F2828="successful", Data!L2828, "")</f>
        <v>19</v>
      </c>
      <c r="D274" t="str">
        <f>IF(Data!F4033="failed","failed", "")</f>
        <v>failed</v>
      </c>
      <c r="E274">
        <f>IF(Data!F4033="failed", Data!L4033, "")</f>
        <v>0</v>
      </c>
    </row>
    <row r="275" spans="1:5" x14ac:dyDescent="0.3">
      <c r="A275" t="str">
        <f>IF(Data!F3378="successful","successful", "")</f>
        <v>successful</v>
      </c>
      <c r="B275">
        <f>IF(Data!F3378="successful", Data!L3378, "")</f>
        <v>19</v>
      </c>
      <c r="D275" t="str">
        <f>IF(Data!F4045="failed","failed", "")</f>
        <v>failed</v>
      </c>
      <c r="E275">
        <f>IF(Data!F4045="failed", Data!L4045, "")</f>
        <v>0</v>
      </c>
    </row>
    <row r="276" spans="1:5" x14ac:dyDescent="0.3">
      <c r="A276" t="str">
        <f>IF(Data!F3437="successful","successful", "")</f>
        <v>successful</v>
      </c>
      <c r="B276">
        <f>IF(Data!F3437="successful", Data!L3437, "")</f>
        <v>19</v>
      </c>
      <c r="D276" t="str">
        <f>IF(Data!F4053="failed","failed", "")</f>
        <v>failed</v>
      </c>
      <c r="E276">
        <f>IF(Data!F4053="failed", Data!L4053, "")</f>
        <v>0</v>
      </c>
    </row>
    <row r="277" spans="1:5" x14ac:dyDescent="0.3">
      <c r="A277" t="str">
        <f>IF(Data!F3462="successful","successful", "")</f>
        <v>successful</v>
      </c>
      <c r="B277">
        <f>IF(Data!F3462="successful", Data!L3462, "")</f>
        <v>19</v>
      </c>
      <c r="D277" t="str">
        <f>IF(Data!F4056="failed","failed", "")</f>
        <v>failed</v>
      </c>
      <c r="E277">
        <f>IF(Data!F4056="failed", Data!L4056, "")</f>
        <v>0</v>
      </c>
    </row>
    <row r="278" spans="1:5" x14ac:dyDescent="0.3">
      <c r="A278" t="str">
        <f>IF(Data!F3513="successful","successful", "")</f>
        <v>successful</v>
      </c>
      <c r="B278">
        <f>IF(Data!F3513="successful", Data!L3513, "")</f>
        <v>19</v>
      </c>
      <c r="D278" t="str">
        <f>IF(Data!F4063="failed","failed", "")</f>
        <v>failed</v>
      </c>
      <c r="E278">
        <f>IF(Data!F4063="failed", Data!L4063, "")</f>
        <v>0</v>
      </c>
    </row>
    <row r="279" spans="1:5" x14ac:dyDescent="0.3">
      <c r="A279" t="str">
        <f>IF(Data!F3548="successful","successful", "")</f>
        <v>successful</v>
      </c>
      <c r="B279">
        <f>IF(Data!F3548="successful", Data!L3548, "")</f>
        <v>19</v>
      </c>
      <c r="D279" t="str">
        <f>IF(Data!F4073="failed","failed", "")</f>
        <v>failed</v>
      </c>
      <c r="E279">
        <f>IF(Data!F4073="failed", Data!L4073, "")</f>
        <v>0</v>
      </c>
    </row>
    <row r="280" spans="1:5" x14ac:dyDescent="0.3">
      <c r="A280" t="str">
        <f>IF(Data!F3570="successful","successful", "")</f>
        <v>successful</v>
      </c>
      <c r="B280">
        <f>IF(Data!F3570="successful", Data!L3570, "")</f>
        <v>19</v>
      </c>
      <c r="D280" t="str">
        <f>IF(Data!F4078="failed","failed", "")</f>
        <v>failed</v>
      </c>
      <c r="E280">
        <f>IF(Data!F4078="failed", Data!L4078, "")</f>
        <v>0</v>
      </c>
    </row>
    <row r="281" spans="1:5" x14ac:dyDescent="0.3">
      <c r="A281" t="str">
        <f>IF(Data!F3666="successful","successful", "")</f>
        <v>successful</v>
      </c>
      <c r="B281">
        <f>IF(Data!F3666="successful", Data!L3666, "")</f>
        <v>19</v>
      </c>
      <c r="D281" t="str">
        <f>IF(Data!F4080="failed","failed", "")</f>
        <v>failed</v>
      </c>
      <c r="E281">
        <f>IF(Data!F4080="failed", Data!L4080, "")</f>
        <v>0</v>
      </c>
    </row>
    <row r="282" spans="1:5" x14ac:dyDescent="0.3">
      <c r="A282" t="str">
        <f>IF(Data!F3715="successful","successful", "")</f>
        <v>successful</v>
      </c>
      <c r="B282">
        <f>IF(Data!F3715="successful", Data!L3715, "")</f>
        <v>19</v>
      </c>
      <c r="D282" t="str">
        <f>IF(Data!F4082="failed","failed", "")</f>
        <v>failed</v>
      </c>
      <c r="E282">
        <f>IF(Data!F4082="failed", Data!L4082, "")</f>
        <v>0</v>
      </c>
    </row>
    <row r="283" spans="1:5" x14ac:dyDescent="0.3">
      <c r="A283" t="str">
        <f>IF(Data!F3813="successful","successful", "")</f>
        <v>successful</v>
      </c>
      <c r="B283">
        <f>IF(Data!F3813="successful", Data!L3813, "")</f>
        <v>19</v>
      </c>
      <c r="D283" t="str">
        <f>IF(Data!F4089="failed","failed", "")</f>
        <v>failed</v>
      </c>
      <c r="E283">
        <f>IF(Data!F4089="failed", Data!L4089, "")</f>
        <v>0</v>
      </c>
    </row>
    <row r="284" spans="1:5" x14ac:dyDescent="0.3">
      <c r="A284" t="str">
        <f>IF(Data!F11="successful","successful", "")</f>
        <v>successful</v>
      </c>
      <c r="B284">
        <f>IF(Data!F11="successful", Data!L11, "")</f>
        <v>20</v>
      </c>
      <c r="D284" t="str">
        <f>IF(Data!F4099="failed","failed", "")</f>
        <v>failed</v>
      </c>
      <c r="E284">
        <f>IF(Data!F4099="failed", Data!L4099, "")</f>
        <v>0</v>
      </c>
    </row>
    <row r="285" spans="1:5" x14ac:dyDescent="0.3">
      <c r="A285" t="str">
        <f>IF(Data!F69="successful","successful", "")</f>
        <v>successful</v>
      </c>
      <c r="B285">
        <f>IF(Data!F69="successful", Data!L69, "")</f>
        <v>20</v>
      </c>
      <c r="D285" t="str">
        <f>IF(Data!F4100="failed","failed", "")</f>
        <v>failed</v>
      </c>
      <c r="E285">
        <f>IF(Data!F4100="failed", Data!L4100, "")</f>
        <v>0</v>
      </c>
    </row>
    <row r="286" spans="1:5" x14ac:dyDescent="0.3">
      <c r="A286" t="str">
        <f>IF(Data!F541="successful","successful", "")</f>
        <v>successful</v>
      </c>
      <c r="B286">
        <f>IF(Data!F541="successful", Data!L541, "")</f>
        <v>20</v>
      </c>
      <c r="D286" t="str">
        <f>IF(Data!F4102="failed","failed", "")</f>
        <v>failed</v>
      </c>
      <c r="E286">
        <f>IF(Data!F4102="failed", Data!L4102, "")</f>
        <v>0</v>
      </c>
    </row>
    <row r="287" spans="1:5" x14ac:dyDescent="0.3">
      <c r="A287" t="str">
        <f>IF(Data!F833="successful","successful", "")</f>
        <v>successful</v>
      </c>
      <c r="B287">
        <f>IF(Data!F833="successful", Data!L833, "")</f>
        <v>20</v>
      </c>
      <c r="D287" t="str">
        <f>IF(Data!F4103="failed","failed", "")</f>
        <v>failed</v>
      </c>
      <c r="E287">
        <f>IF(Data!F4103="failed", Data!L4103, "")</f>
        <v>0</v>
      </c>
    </row>
    <row r="288" spans="1:5" x14ac:dyDescent="0.3">
      <c r="A288" t="str">
        <f>IF(Data!F1288="successful","successful", "")</f>
        <v>successful</v>
      </c>
      <c r="B288">
        <f>IF(Data!F1288="successful", Data!L1288, "")</f>
        <v>20</v>
      </c>
      <c r="D288" t="str">
        <f>IF(Data!F4111="failed","failed", "")</f>
        <v>failed</v>
      </c>
      <c r="E288">
        <f>IF(Data!F4111="failed", Data!L4111, "")</f>
        <v>0</v>
      </c>
    </row>
    <row r="289" spans="1:5" x14ac:dyDescent="0.3">
      <c r="A289" t="str">
        <f>IF(Data!F1372="successful","successful", "")</f>
        <v>successful</v>
      </c>
      <c r="B289">
        <f>IF(Data!F1372="successful", Data!L1372, "")</f>
        <v>20</v>
      </c>
      <c r="D289" t="str">
        <f>IF(Data!F163="failed","failed", "")</f>
        <v>failed</v>
      </c>
      <c r="E289">
        <f>IF(Data!F163="failed", Data!L163, "")</f>
        <v>1</v>
      </c>
    </row>
    <row r="290" spans="1:5" x14ac:dyDescent="0.3">
      <c r="A290" t="str">
        <f>IF(Data!F1653="successful","successful", "")</f>
        <v>successful</v>
      </c>
      <c r="B290">
        <f>IF(Data!F1653="successful", Data!L1653, "")</f>
        <v>20</v>
      </c>
      <c r="D290" t="str">
        <f>IF(Data!F168="failed","failed", "")</f>
        <v>failed</v>
      </c>
      <c r="E290">
        <f>IF(Data!F168="failed", Data!L168, "")</f>
        <v>1</v>
      </c>
    </row>
    <row r="291" spans="1:5" x14ac:dyDescent="0.3">
      <c r="A291" t="str">
        <f>IF(Data!F1834="successful","successful", "")</f>
        <v>successful</v>
      </c>
      <c r="B291">
        <f>IF(Data!F1834="successful", Data!L1834, "")</f>
        <v>20</v>
      </c>
      <c r="D291" t="str">
        <f>IF(Data!F173="failed","failed", "")</f>
        <v>failed</v>
      </c>
      <c r="E291">
        <f>IF(Data!F173="failed", Data!L173, "")</f>
        <v>1</v>
      </c>
    </row>
    <row r="292" spans="1:5" x14ac:dyDescent="0.3">
      <c r="A292" t="str">
        <f>IF(Data!F1846="successful","successful", "")</f>
        <v>successful</v>
      </c>
      <c r="B292">
        <f>IF(Data!F1846="successful", Data!L1846, "")</f>
        <v>20</v>
      </c>
      <c r="D292" t="str">
        <f>IF(Data!F192="failed","failed", "")</f>
        <v>failed</v>
      </c>
      <c r="E292">
        <f>IF(Data!F192="failed", Data!L192, "")</f>
        <v>1</v>
      </c>
    </row>
    <row r="293" spans="1:5" x14ac:dyDescent="0.3">
      <c r="A293" t="str">
        <f>IF(Data!F1896="successful","successful", "")</f>
        <v>successful</v>
      </c>
      <c r="B293">
        <f>IF(Data!F1896="successful", Data!L1896, "")</f>
        <v>20</v>
      </c>
      <c r="D293" t="str">
        <f>IF(Data!F214="failed","failed", "")</f>
        <v>failed</v>
      </c>
      <c r="E293">
        <f>IF(Data!F214="failed", Data!L214, "")</f>
        <v>1</v>
      </c>
    </row>
    <row r="294" spans="1:5" x14ac:dyDescent="0.3">
      <c r="A294" t="str">
        <f>IF(Data!F2500="successful","successful", "")</f>
        <v>successful</v>
      </c>
      <c r="B294">
        <f>IF(Data!F2500="successful", Data!L2500, "")</f>
        <v>20</v>
      </c>
      <c r="D294" t="str">
        <f>IF(Data!F215="failed","failed", "")</f>
        <v>failed</v>
      </c>
      <c r="E294">
        <f>IF(Data!F215="failed", Data!L215, "")</f>
        <v>1</v>
      </c>
    </row>
    <row r="295" spans="1:5" x14ac:dyDescent="0.3">
      <c r="A295" t="str">
        <f>IF(Data!F2790="successful","successful", "")</f>
        <v>successful</v>
      </c>
      <c r="B295">
        <f>IF(Data!F2790="successful", Data!L2790, "")</f>
        <v>20</v>
      </c>
      <c r="D295" t="str">
        <f>IF(Data!F216="failed","failed", "")</f>
        <v>failed</v>
      </c>
      <c r="E295">
        <f>IF(Data!F216="failed", Data!L216, "")</f>
        <v>1</v>
      </c>
    </row>
    <row r="296" spans="1:5" x14ac:dyDescent="0.3">
      <c r="A296" t="str">
        <f>IF(Data!F2797="successful","successful", "")</f>
        <v>successful</v>
      </c>
      <c r="B296">
        <f>IF(Data!F2797="successful", Data!L2797, "")</f>
        <v>20</v>
      </c>
      <c r="D296" t="str">
        <f>IF(Data!F217="failed","failed", "")</f>
        <v>failed</v>
      </c>
      <c r="E296">
        <f>IF(Data!F217="failed", Data!L217, "")</f>
        <v>1</v>
      </c>
    </row>
    <row r="297" spans="1:5" x14ac:dyDescent="0.3">
      <c r="A297" t="str">
        <f>IF(Data!F2822="successful","successful", "")</f>
        <v>successful</v>
      </c>
      <c r="B297">
        <f>IF(Data!F2822="successful", Data!L2822, "")</f>
        <v>20</v>
      </c>
      <c r="D297" t="str">
        <f>IF(Data!F220="failed","failed", "")</f>
        <v>failed</v>
      </c>
      <c r="E297">
        <f>IF(Data!F220="failed", Data!L220, "")</f>
        <v>1</v>
      </c>
    </row>
    <row r="298" spans="1:5" x14ac:dyDescent="0.3">
      <c r="A298" t="str">
        <f>IF(Data!F2964="successful","successful", "")</f>
        <v>successful</v>
      </c>
      <c r="B298">
        <f>IF(Data!F2964="successful", Data!L2964, "")</f>
        <v>20</v>
      </c>
      <c r="D298" t="str">
        <f>IF(Data!F239="failed","failed", "")</f>
        <v>failed</v>
      </c>
      <c r="E298">
        <f>IF(Data!F239="failed", Data!L239, "")</f>
        <v>1</v>
      </c>
    </row>
    <row r="299" spans="1:5" x14ac:dyDescent="0.3">
      <c r="A299" t="str">
        <f>IF(Data!F3001="successful","successful", "")</f>
        <v>successful</v>
      </c>
      <c r="B299">
        <f>IF(Data!F3001="successful", Data!L3001, "")</f>
        <v>20</v>
      </c>
      <c r="D299" t="str">
        <f>IF(Data!F442="failed","failed", "")</f>
        <v>failed</v>
      </c>
      <c r="E299">
        <f>IF(Data!F442="failed", Data!L442, "")</f>
        <v>1</v>
      </c>
    </row>
    <row r="300" spans="1:5" x14ac:dyDescent="0.3">
      <c r="A300" t="str">
        <f>IF(Data!F3009="successful","successful", "")</f>
        <v>successful</v>
      </c>
      <c r="B300">
        <f>IF(Data!F3009="successful", Data!L3009, "")</f>
        <v>20</v>
      </c>
      <c r="D300" t="str">
        <f>IF(Data!F446="failed","failed", "")</f>
        <v>failed</v>
      </c>
      <c r="E300">
        <f>IF(Data!F446="failed", Data!L446, "")</f>
        <v>1</v>
      </c>
    </row>
    <row r="301" spans="1:5" x14ac:dyDescent="0.3">
      <c r="A301" t="str">
        <f>IF(Data!F3049="successful","successful", "")</f>
        <v>successful</v>
      </c>
      <c r="B301">
        <f>IF(Data!F3049="successful", Data!L3049, "")</f>
        <v>20</v>
      </c>
      <c r="D301" t="str">
        <f>IF(Data!F449="failed","failed", "")</f>
        <v>failed</v>
      </c>
      <c r="E301">
        <f>IF(Data!F449="failed", Data!L449, "")</f>
        <v>1</v>
      </c>
    </row>
    <row r="302" spans="1:5" x14ac:dyDescent="0.3">
      <c r="A302" t="str">
        <f>IF(Data!F3253="successful","successful", "")</f>
        <v>successful</v>
      </c>
      <c r="B302">
        <f>IF(Data!F3253="successful", Data!L3253, "")</f>
        <v>20</v>
      </c>
      <c r="D302" t="str">
        <f>IF(Data!F461="failed","failed", "")</f>
        <v>failed</v>
      </c>
      <c r="E302">
        <f>IF(Data!F461="failed", Data!L461, "")</f>
        <v>1</v>
      </c>
    </row>
    <row r="303" spans="1:5" x14ac:dyDescent="0.3">
      <c r="A303" t="str">
        <f>IF(Data!F3307="successful","successful", "")</f>
        <v>successful</v>
      </c>
      <c r="B303">
        <f>IF(Data!F3307="successful", Data!L3307, "")</f>
        <v>20</v>
      </c>
      <c r="D303" t="str">
        <f>IF(Data!F466="failed","failed", "")</f>
        <v>failed</v>
      </c>
      <c r="E303">
        <f>IF(Data!F466="failed", Data!L466, "")</f>
        <v>1</v>
      </c>
    </row>
    <row r="304" spans="1:5" x14ac:dyDescent="0.3">
      <c r="A304" t="str">
        <f>IF(Data!F3309="successful","successful", "")</f>
        <v>successful</v>
      </c>
      <c r="B304">
        <f>IF(Data!F3309="successful", Data!L3309, "")</f>
        <v>20</v>
      </c>
      <c r="D304" t="str">
        <f>IF(Data!F476="failed","failed", "")</f>
        <v>failed</v>
      </c>
      <c r="E304">
        <f>IF(Data!F476="failed", Data!L476, "")</f>
        <v>1</v>
      </c>
    </row>
    <row r="305" spans="1:5" x14ac:dyDescent="0.3">
      <c r="A305" t="str">
        <f>IF(Data!F3364="successful","successful", "")</f>
        <v>successful</v>
      </c>
      <c r="B305">
        <f>IF(Data!F3364="successful", Data!L3364, "")</f>
        <v>20</v>
      </c>
      <c r="D305" t="str">
        <f>IF(Data!F484="failed","failed", "")</f>
        <v>failed</v>
      </c>
      <c r="E305">
        <f>IF(Data!F484="failed", Data!L484, "")</f>
        <v>1</v>
      </c>
    </row>
    <row r="306" spans="1:5" x14ac:dyDescent="0.3">
      <c r="A306" t="str">
        <f>IF(Data!F3446="successful","successful", "")</f>
        <v>successful</v>
      </c>
      <c r="B306">
        <f>IF(Data!F3446="successful", Data!L3446, "")</f>
        <v>20</v>
      </c>
      <c r="D306" t="str">
        <f>IF(Data!F488="failed","failed", "")</f>
        <v>failed</v>
      </c>
      <c r="E306">
        <f>IF(Data!F488="failed", Data!L488, "")</f>
        <v>1</v>
      </c>
    </row>
    <row r="307" spans="1:5" x14ac:dyDescent="0.3">
      <c r="A307" t="str">
        <f>IF(Data!F3451="successful","successful", "")</f>
        <v>successful</v>
      </c>
      <c r="B307">
        <f>IF(Data!F3451="successful", Data!L3451, "")</f>
        <v>20</v>
      </c>
      <c r="D307" t="str">
        <f>IF(Data!F498="failed","failed", "")</f>
        <v>failed</v>
      </c>
      <c r="E307">
        <f>IF(Data!F498="failed", Data!L498, "")</f>
        <v>1</v>
      </c>
    </row>
    <row r="308" spans="1:5" x14ac:dyDescent="0.3">
      <c r="A308" t="str">
        <f>IF(Data!F3554="successful","successful", "")</f>
        <v>successful</v>
      </c>
      <c r="B308">
        <f>IF(Data!F3554="successful", Data!L3554, "")</f>
        <v>20</v>
      </c>
      <c r="D308" t="str">
        <f>IF(Data!F508="failed","failed", "")</f>
        <v>failed</v>
      </c>
      <c r="E308">
        <f>IF(Data!F508="failed", Data!L508, "")</f>
        <v>1</v>
      </c>
    </row>
    <row r="309" spans="1:5" x14ac:dyDescent="0.3">
      <c r="A309" t="str">
        <f>IF(Data!F3558="successful","successful", "")</f>
        <v>successful</v>
      </c>
      <c r="B309">
        <f>IF(Data!F3558="successful", Data!L3558, "")</f>
        <v>20</v>
      </c>
      <c r="D309" t="str">
        <f>IF(Data!F511="failed","failed", "")</f>
        <v>failed</v>
      </c>
      <c r="E309">
        <f>IF(Data!F511="failed", Data!L511, "")</f>
        <v>1</v>
      </c>
    </row>
    <row r="310" spans="1:5" x14ac:dyDescent="0.3">
      <c r="A310" t="str">
        <f>IF(Data!F3609="successful","successful", "")</f>
        <v>successful</v>
      </c>
      <c r="B310">
        <f>IF(Data!F3609="successful", Data!L3609, "")</f>
        <v>20</v>
      </c>
      <c r="D310" t="str">
        <f>IF(Data!F542="failed","failed", "")</f>
        <v>failed</v>
      </c>
      <c r="E310">
        <f>IF(Data!F542="failed", Data!L542, "")</f>
        <v>1</v>
      </c>
    </row>
    <row r="311" spans="1:5" x14ac:dyDescent="0.3">
      <c r="A311" t="str">
        <f>IF(Data!F3615="successful","successful", "")</f>
        <v>successful</v>
      </c>
      <c r="B311">
        <f>IF(Data!F3615="successful", Data!L3615, "")</f>
        <v>20</v>
      </c>
      <c r="D311" t="str">
        <f>IF(Data!F543="failed","failed", "")</f>
        <v>failed</v>
      </c>
      <c r="E311">
        <f>IF(Data!F543="failed", Data!L543, "")</f>
        <v>1</v>
      </c>
    </row>
    <row r="312" spans="1:5" x14ac:dyDescent="0.3">
      <c r="A312" t="str">
        <f>IF(Data!F3659="successful","successful", "")</f>
        <v>successful</v>
      </c>
      <c r="B312">
        <f>IF(Data!F3659="successful", Data!L3659, "")</f>
        <v>20</v>
      </c>
      <c r="D312" t="str">
        <f>IF(Data!F544="failed","failed", "")</f>
        <v>failed</v>
      </c>
      <c r="E312">
        <f>IF(Data!F544="failed", Data!L544, "")</f>
        <v>1</v>
      </c>
    </row>
    <row r="313" spans="1:5" x14ac:dyDescent="0.3">
      <c r="A313" t="str">
        <f>IF(Data!F3660="successful","successful", "")</f>
        <v>successful</v>
      </c>
      <c r="B313">
        <f>IF(Data!F3660="successful", Data!L3660, "")</f>
        <v>20</v>
      </c>
      <c r="D313" t="str">
        <f>IF(Data!F550="failed","failed", "")</f>
        <v>failed</v>
      </c>
      <c r="E313">
        <f>IF(Data!F550="failed", Data!L550, "")</f>
        <v>1</v>
      </c>
    </row>
    <row r="314" spans="1:5" x14ac:dyDescent="0.3">
      <c r="A314" t="str">
        <f>IF(Data!F3772="successful","successful", "")</f>
        <v>successful</v>
      </c>
      <c r="B314">
        <f>IF(Data!F3772="successful", Data!L3772, "")</f>
        <v>20</v>
      </c>
      <c r="D314" t="str">
        <f>IF(Data!F558="failed","failed", "")</f>
        <v>failed</v>
      </c>
      <c r="E314">
        <f>IF(Data!F558="failed", Data!L558, "")</f>
        <v>1</v>
      </c>
    </row>
    <row r="315" spans="1:5" x14ac:dyDescent="0.3">
      <c r="A315" t="str">
        <f>IF(Data!F3817="successful","successful", "")</f>
        <v>successful</v>
      </c>
      <c r="B315">
        <f>IF(Data!F3817="successful", Data!L3817, "")</f>
        <v>20</v>
      </c>
      <c r="D315" t="str">
        <f>IF(Data!F561="failed","failed", "")</f>
        <v>failed</v>
      </c>
      <c r="E315">
        <f>IF(Data!F561="failed", Data!L561, "")</f>
        <v>1</v>
      </c>
    </row>
    <row r="316" spans="1:5" x14ac:dyDescent="0.3">
      <c r="A316" t="str">
        <f>IF(Data!F3819="successful","successful", "")</f>
        <v>successful</v>
      </c>
      <c r="B316">
        <f>IF(Data!F3819="successful", Data!L3819, "")</f>
        <v>20</v>
      </c>
      <c r="D316" t="str">
        <f>IF(Data!F566="failed","failed", "")</f>
        <v>failed</v>
      </c>
      <c r="E316">
        <f>IF(Data!F566="failed", Data!L566, "")</f>
        <v>1</v>
      </c>
    </row>
    <row r="317" spans="1:5" x14ac:dyDescent="0.3">
      <c r="A317" t="str">
        <f>IF(Data!F3822="successful","successful", "")</f>
        <v>successful</v>
      </c>
      <c r="B317">
        <f>IF(Data!F3822="successful", Data!L3822, "")</f>
        <v>20</v>
      </c>
      <c r="D317" t="str">
        <f>IF(Data!F568="failed","failed", "")</f>
        <v>failed</v>
      </c>
      <c r="E317">
        <f>IF(Data!F568="failed", Data!L568, "")</f>
        <v>1</v>
      </c>
    </row>
    <row r="318" spans="1:5" x14ac:dyDescent="0.3">
      <c r="A318" t="str">
        <f>IF(Data!F3835="successful","successful", "")</f>
        <v>successful</v>
      </c>
      <c r="B318">
        <f>IF(Data!F3835="successful", Data!L3835, "")</f>
        <v>20</v>
      </c>
      <c r="D318" t="str">
        <f>IF(Data!F571="failed","failed", "")</f>
        <v>failed</v>
      </c>
      <c r="E318">
        <f>IF(Data!F571="failed", Data!L571, "")</f>
        <v>1</v>
      </c>
    </row>
    <row r="319" spans="1:5" x14ac:dyDescent="0.3">
      <c r="A319" t="str">
        <f>IF(Data!F87="successful","successful", "")</f>
        <v>successful</v>
      </c>
      <c r="B319">
        <f>IF(Data!F87="successful", Data!L87, "")</f>
        <v>21</v>
      </c>
      <c r="D319" t="str">
        <f>IF(Data!F572="failed","failed", "")</f>
        <v>failed</v>
      </c>
      <c r="E319">
        <f>IF(Data!F572="failed", Data!L572, "")</f>
        <v>1</v>
      </c>
    </row>
    <row r="320" spans="1:5" x14ac:dyDescent="0.3">
      <c r="A320" t="str">
        <f>IF(Data!F97="successful","successful", "")</f>
        <v>successful</v>
      </c>
      <c r="B320">
        <f>IF(Data!F97="successful", Data!L97, "")</f>
        <v>21</v>
      </c>
      <c r="D320" t="str">
        <f>IF(Data!F578="failed","failed", "")</f>
        <v>failed</v>
      </c>
      <c r="E320">
        <f>IF(Data!F578="failed", Data!L578, "")</f>
        <v>1</v>
      </c>
    </row>
    <row r="321" spans="1:5" x14ac:dyDescent="0.3">
      <c r="A321" t="str">
        <f>IF(Data!F417="successful","successful", "")</f>
        <v>successful</v>
      </c>
      <c r="B321">
        <f>IF(Data!F417="successful", Data!L417, "")</f>
        <v>21</v>
      </c>
      <c r="D321" t="str">
        <f>IF(Data!F579="failed","failed", "")</f>
        <v>failed</v>
      </c>
      <c r="E321">
        <f>IF(Data!F579="failed", Data!L579, "")</f>
        <v>1</v>
      </c>
    </row>
    <row r="322" spans="1:5" x14ac:dyDescent="0.3">
      <c r="A322" t="str">
        <f>IF(Data!F661="successful","successful", "")</f>
        <v>successful</v>
      </c>
      <c r="B322">
        <f>IF(Data!F661="successful", Data!L661, "")</f>
        <v>21</v>
      </c>
      <c r="D322" t="str">
        <f>IF(Data!F582="failed","failed", "")</f>
        <v>failed</v>
      </c>
      <c r="E322">
        <f>IF(Data!F582="failed", Data!L582, "")</f>
        <v>1</v>
      </c>
    </row>
    <row r="323" spans="1:5" x14ac:dyDescent="0.3">
      <c r="A323" t="str">
        <f>IF(Data!F1039="successful","successful", "")</f>
        <v>successful</v>
      </c>
      <c r="B323">
        <f>IF(Data!F1039="successful", Data!L1039, "")</f>
        <v>21</v>
      </c>
      <c r="D323" t="str">
        <f>IF(Data!F585="failed","failed", "")</f>
        <v>failed</v>
      </c>
      <c r="E323">
        <f>IF(Data!F585="failed", Data!L585, "")</f>
        <v>1</v>
      </c>
    </row>
    <row r="324" spans="1:5" x14ac:dyDescent="0.3">
      <c r="A324" t="str">
        <f>IF(Data!F1844="successful","successful", "")</f>
        <v>successful</v>
      </c>
      <c r="B324">
        <f>IF(Data!F1844="successful", Data!L1844, "")</f>
        <v>21</v>
      </c>
      <c r="D324" t="str">
        <f>IF(Data!F591="failed","failed", "")</f>
        <v>failed</v>
      </c>
      <c r="E324">
        <f>IF(Data!F591="failed", Data!L591, "")</f>
        <v>1</v>
      </c>
    </row>
    <row r="325" spans="1:5" x14ac:dyDescent="0.3">
      <c r="A325" t="str">
        <f>IF(Data!F1900="successful","successful", "")</f>
        <v>successful</v>
      </c>
      <c r="B325">
        <f>IF(Data!F1900="successful", Data!L1900, "")</f>
        <v>21</v>
      </c>
      <c r="D325" t="str">
        <f>IF(Data!F594="failed","failed", "")</f>
        <v>failed</v>
      </c>
      <c r="E325">
        <f>IF(Data!F594="failed", Data!L594, "")</f>
        <v>1</v>
      </c>
    </row>
    <row r="326" spans="1:5" x14ac:dyDescent="0.3">
      <c r="A326" t="str">
        <f>IF(Data!F2181="successful","successful", "")</f>
        <v>successful</v>
      </c>
      <c r="B326">
        <f>IF(Data!F2181="successful", Data!L2181, "")</f>
        <v>21</v>
      </c>
      <c r="D326" t="str">
        <f>IF(Data!F683="failed","failed", "")</f>
        <v>failed</v>
      </c>
      <c r="E326">
        <f>IF(Data!F683="failed", Data!L683, "")</f>
        <v>1</v>
      </c>
    </row>
    <row r="327" spans="1:5" x14ac:dyDescent="0.3">
      <c r="A327" t="str">
        <f>IF(Data!F2562="successful","successful", "")</f>
        <v>successful</v>
      </c>
      <c r="B327">
        <f>IF(Data!F2562="successful", Data!L2562, "")</f>
        <v>21</v>
      </c>
      <c r="D327" t="str">
        <f>IF(Data!F698="failed","failed", "")</f>
        <v>failed</v>
      </c>
      <c r="E327">
        <f>IF(Data!F698="failed", Data!L698, "")</f>
        <v>1</v>
      </c>
    </row>
    <row r="328" spans="1:5" x14ac:dyDescent="0.3">
      <c r="A328" t="str">
        <f>IF(Data!F2630="successful","successful", "")</f>
        <v>successful</v>
      </c>
      <c r="B328">
        <f>IF(Data!F2630="successful", Data!L2630, "")</f>
        <v>21</v>
      </c>
      <c r="D328" t="str">
        <f>IF(Data!F715="failed","failed", "")</f>
        <v>failed</v>
      </c>
      <c r="E328">
        <f>IF(Data!F715="failed", Data!L715, "")</f>
        <v>1</v>
      </c>
    </row>
    <row r="329" spans="1:5" x14ac:dyDescent="0.3">
      <c r="A329" t="str">
        <f>IF(Data!F2798="successful","successful", "")</f>
        <v>successful</v>
      </c>
      <c r="B329">
        <f>IF(Data!F2798="successful", Data!L2798, "")</f>
        <v>21</v>
      </c>
      <c r="D329" t="str">
        <f>IF(Data!F765="failed","failed", "")</f>
        <v>failed</v>
      </c>
      <c r="E329">
        <f>IF(Data!F765="failed", Data!L765, "")</f>
        <v>1</v>
      </c>
    </row>
    <row r="330" spans="1:5" x14ac:dyDescent="0.3">
      <c r="A330" t="str">
        <f>IF(Data!F2811="successful","successful", "")</f>
        <v>successful</v>
      </c>
      <c r="B330">
        <f>IF(Data!F2811="successful", Data!L2811, "")</f>
        <v>21</v>
      </c>
      <c r="D330" t="str">
        <f>IF(Data!F773="failed","failed", "")</f>
        <v>failed</v>
      </c>
      <c r="E330">
        <f>IF(Data!F773="failed", Data!L773, "")</f>
        <v>1</v>
      </c>
    </row>
    <row r="331" spans="1:5" x14ac:dyDescent="0.3">
      <c r="A331" t="str">
        <f>IF(Data!F2836="successful","successful", "")</f>
        <v>successful</v>
      </c>
      <c r="B331">
        <f>IF(Data!F2836="successful", Data!L2836, "")</f>
        <v>21</v>
      </c>
      <c r="D331" t="str">
        <f>IF(Data!F774="failed","failed", "")</f>
        <v>failed</v>
      </c>
      <c r="E331">
        <f>IF(Data!F774="failed", Data!L774, "")</f>
        <v>1</v>
      </c>
    </row>
    <row r="332" spans="1:5" x14ac:dyDescent="0.3">
      <c r="A332" t="str">
        <f>IF(Data!F2839="successful","successful", "")</f>
        <v>successful</v>
      </c>
      <c r="B332">
        <f>IF(Data!F2839="successful", Data!L2839, "")</f>
        <v>21</v>
      </c>
      <c r="D332" t="str">
        <f>IF(Data!F780="failed","failed", "")</f>
        <v>failed</v>
      </c>
      <c r="E332">
        <f>IF(Data!F780="failed", Data!L780, "")</f>
        <v>1</v>
      </c>
    </row>
    <row r="333" spans="1:5" x14ac:dyDescent="0.3">
      <c r="A333" t="str">
        <f>IF(Data!F2929="successful","successful", "")</f>
        <v>successful</v>
      </c>
      <c r="B333">
        <f>IF(Data!F2929="successful", Data!L2929, "")</f>
        <v>21</v>
      </c>
      <c r="D333" t="str">
        <f>IF(Data!F870="failed","failed", "")</f>
        <v>failed</v>
      </c>
      <c r="E333">
        <f>IF(Data!F870="failed", Data!L870, "")</f>
        <v>1</v>
      </c>
    </row>
    <row r="334" spans="1:5" x14ac:dyDescent="0.3">
      <c r="A334" t="str">
        <f>IF(Data!F3167="successful","successful", "")</f>
        <v>successful</v>
      </c>
      <c r="B334">
        <f>IF(Data!F3167="successful", Data!L3167, "")</f>
        <v>21</v>
      </c>
      <c r="D334" t="str">
        <f>IF(Data!F883="failed","failed", "")</f>
        <v>failed</v>
      </c>
      <c r="E334">
        <f>IF(Data!F883="failed", Data!L883, "")</f>
        <v>1</v>
      </c>
    </row>
    <row r="335" spans="1:5" x14ac:dyDescent="0.3">
      <c r="A335" t="str">
        <f>IF(Data!F3228="successful","successful", "")</f>
        <v>successful</v>
      </c>
      <c r="B335">
        <f>IF(Data!F3228="successful", Data!L3228, "")</f>
        <v>21</v>
      </c>
      <c r="D335" t="str">
        <f>IF(Data!F919="failed","failed", "")</f>
        <v>failed</v>
      </c>
      <c r="E335">
        <f>IF(Data!F919="failed", Data!L919, "")</f>
        <v>1</v>
      </c>
    </row>
    <row r="336" spans="1:5" x14ac:dyDescent="0.3">
      <c r="A336" t="str">
        <f>IF(Data!F3275="successful","successful", "")</f>
        <v>successful</v>
      </c>
      <c r="B336">
        <f>IF(Data!F3275="successful", Data!L3275, "")</f>
        <v>21</v>
      </c>
      <c r="D336" t="str">
        <f>IF(Data!F921="failed","failed", "")</f>
        <v>failed</v>
      </c>
      <c r="E336">
        <f>IF(Data!F921="failed", Data!L921, "")</f>
        <v>1</v>
      </c>
    </row>
    <row r="337" spans="1:5" x14ac:dyDescent="0.3">
      <c r="A337" t="str">
        <f>IF(Data!F3359="successful","successful", "")</f>
        <v>successful</v>
      </c>
      <c r="B337">
        <f>IF(Data!F3359="successful", Data!L3359, "")</f>
        <v>21</v>
      </c>
      <c r="D337" t="str">
        <f>IF(Data!F940="failed","failed", "")</f>
        <v>failed</v>
      </c>
      <c r="E337">
        <f>IF(Data!F940="failed", Data!L940, "")</f>
        <v>1</v>
      </c>
    </row>
    <row r="338" spans="1:5" x14ac:dyDescent="0.3">
      <c r="A338" t="str">
        <f>IF(Data!F3380="successful","successful", "")</f>
        <v>successful</v>
      </c>
      <c r="B338">
        <f>IF(Data!F3380="successful", Data!L3380, "")</f>
        <v>21</v>
      </c>
      <c r="D338" t="str">
        <f>IF(Data!F1075="failed","failed", "")</f>
        <v>failed</v>
      </c>
      <c r="E338">
        <f>IF(Data!F1075="failed", Data!L1075, "")</f>
        <v>1</v>
      </c>
    </row>
    <row r="339" spans="1:5" x14ac:dyDescent="0.3">
      <c r="A339" t="str">
        <f>IF(Data!F3411="successful","successful", "")</f>
        <v>successful</v>
      </c>
      <c r="B339">
        <f>IF(Data!F3411="successful", Data!L3411, "")</f>
        <v>21</v>
      </c>
      <c r="D339" t="str">
        <f>IF(Data!F1085="failed","failed", "")</f>
        <v>failed</v>
      </c>
      <c r="E339">
        <f>IF(Data!F1085="failed", Data!L1085, "")</f>
        <v>1</v>
      </c>
    </row>
    <row r="340" spans="1:5" x14ac:dyDescent="0.3">
      <c r="A340" t="str">
        <f>IF(Data!F3433="successful","successful", "")</f>
        <v>successful</v>
      </c>
      <c r="B340">
        <f>IF(Data!F3433="successful", Data!L3433, "")</f>
        <v>21</v>
      </c>
      <c r="D340" t="str">
        <f>IF(Data!F1092="failed","failed", "")</f>
        <v>failed</v>
      </c>
      <c r="E340">
        <f>IF(Data!F1092="failed", Data!L1092, "")</f>
        <v>1</v>
      </c>
    </row>
    <row r="341" spans="1:5" x14ac:dyDescent="0.3">
      <c r="A341" t="str">
        <f>IF(Data!F3456="successful","successful", "")</f>
        <v>successful</v>
      </c>
      <c r="B341">
        <f>IF(Data!F3456="successful", Data!L3456, "")</f>
        <v>21</v>
      </c>
      <c r="D341" t="str">
        <f>IF(Data!F1101="failed","failed", "")</f>
        <v>failed</v>
      </c>
      <c r="E341">
        <f>IF(Data!F1101="failed", Data!L1101, "")</f>
        <v>1</v>
      </c>
    </row>
    <row r="342" spans="1:5" x14ac:dyDescent="0.3">
      <c r="A342" t="str">
        <f>IF(Data!F3522="successful","successful", "")</f>
        <v>successful</v>
      </c>
      <c r="B342">
        <f>IF(Data!F3522="successful", Data!L3522, "")</f>
        <v>21</v>
      </c>
      <c r="D342" t="str">
        <f>IF(Data!F1113="failed","failed", "")</f>
        <v>failed</v>
      </c>
      <c r="E342">
        <f>IF(Data!F1113="failed", Data!L1113, "")</f>
        <v>1</v>
      </c>
    </row>
    <row r="343" spans="1:5" x14ac:dyDescent="0.3">
      <c r="A343" t="str">
        <f>IF(Data!F3611="successful","successful", "")</f>
        <v>successful</v>
      </c>
      <c r="B343">
        <f>IF(Data!F3611="successful", Data!L3611, "")</f>
        <v>21</v>
      </c>
      <c r="D343" t="str">
        <f>IF(Data!F1115="failed","failed", "")</f>
        <v>failed</v>
      </c>
      <c r="E343">
        <f>IF(Data!F1115="failed", Data!L1115, "")</f>
        <v>1</v>
      </c>
    </row>
    <row r="344" spans="1:5" x14ac:dyDescent="0.3">
      <c r="A344" t="str">
        <f>IF(Data!F3624="successful","successful", "")</f>
        <v>successful</v>
      </c>
      <c r="B344">
        <f>IF(Data!F3624="successful", Data!L3624, "")</f>
        <v>21</v>
      </c>
      <c r="D344" t="str">
        <f>IF(Data!F1121="failed","failed", "")</f>
        <v>failed</v>
      </c>
      <c r="E344">
        <f>IF(Data!F1121="failed", Data!L1121, "")</f>
        <v>1</v>
      </c>
    </row>
    <row r="345" spans="1:5" x14ac:dyDescent="0.3">
      <c r="A345" t="str">
        <f>IF(Data!F3704="successful","successful", "")</f>
        <v>successful</v>
      </c>
      <c r="B345">
        <f>IF(Data!F3704="successful", Data!L3704, "")</f>
        <v>21</v>
      </c>
      <c r="D345" t="str">
        <f>IF(Data!F1130="failed","failed", "")</f>
        <v>failed</v>
      </c>
      <c r="E345">
        <f>IF(Data!F1130="failed", Data!L1130, "")</f>
        <v>1</v>
      </c>
    </row>
    <row r="346" spans="1:5" x14ac:dyDescent="0.3">
      <c r="A346" t="str">
        <f>IF(Data!F3713="successful","successful", "")</f>
        <v>successful</v>
      </c>
      <c r="B346">
        <f>IF(Data!F3713="successful", Data!L3713, "")</f>
        <v>21</v>
      </c>
      <c r="D346" t="str">
        <f>IF(Data!F1135="failed","failed", "")</f>
        <v>failed</v>
      </c>
      <c r="E346">
        <f>IF(Data!F1135="failed", Data!L1135, "")</f>
        <v>1</v>
      </c>
    </row>
    <row r="347" spans="1:5" x14ac:dyDescent="0.3">
      <c r="A347" t="str">
        <f>IF(Data!F21="successful","successful", "")</f>
        <v>successful</v>
      </c>
      <c r="B347">
        <f>IF(Data!F21="successful", Data!L21, "")</f>
        <v>22</v>
      </c>
      <c r="D347" t="str">
        <f>IF(Data!F1136="failed","failed", "")</f>
        <v>failed</v>
      </c>
      <c r="E347">
        <f>IF(Data!F1136="failed", Data!L1136, "")</f>
        <v>1</v>
      </c>
    </row>
    <row r="348" spans="1:5" x14ac:dyDescent="0.3">
      <c r="A348" t="str">
        <f>IF(Data!F52="successful","successful", "")</f>
        <v>successful</v>
      </c>
      <c r="B348">
        <f>IF(Data!F52="successful", Data!L52, "")</f>
        <v>22</v>
      </c>
      <c r="D348" t="str">
        <f>IF(Data!F1137="failed","failed", "")</f>
        <v>failed</v>
      </c>
      <c r="E348">
        <f>IF(Data!F1137="failed", Data!L1137, "")</f>
        <v>1</v>
      </c>
    </row>
    <row r="349" spans="1:5" x14ac:dyDescent="0.3">
      <c r="A349" t="str">
        <f>IF(Data!F117="successful","successful", "")</f>
        <v>successful</v>
      </c>
      <c r="B349">
        <f>IF(Data!F117="successful", Data!L117, "")</f>
        <v>22</v>
      </c>
      <c r="D349" t="str">
        <f>IF(Data!F1141="failed","failed", "")</f>
        <v>failed</v>
      </c>
      <c r="E349">
        <f>IF(Data!F1141="failed", Data!L1141, "")</f>
        <v>1</v>
      </c>
    </row>
    <row r="350" spans="1:5" x14ac:dyDescent="0.3">
      <c r="A350" t="str">
        <f>IF(Data!F384="successful","successful", "")</f>
        <v>successful</v>
      </c>
      <c r="B350">
        <f>IF(Data!F384="successful", Data!L384, "")</f>
        <v>22</v>
      </c>
      <c r="D350" t="str">
        <f>IF(Data!F1147="failed","failed", "")</f>
        <v>failed</v>
      </c>
      <c r="E350">
        <f>IF(Data!F1147="failed", Data!L1147, "")</f>
        <v>1</v>
      </c>
    </row>
    <row r="351" spans="1:5" x14ac:dyDescent="0.3">
      <c r="A351" t="str">
        <f>IF(Data!F409="successful","successful", "")</f>
        <v>successful</v>
      </c>
      <c r="B351">
        <f>IF(Data!F409="successful", Data!L409, "")</f>
        <v>22</v>
      </c>
      <c r="D351" t="str">
        <f>IF(Data!F1155="failed","failed", "")</f>
        <v>failed</v>
      </c>
      <c r="E351">
        <f>IF(Data!F1155="failed", Data!L1155, "")</f>
        <v>1</v>
      </c>
    </row>
    <row r="352" spans="1:5" x14ac:dyDescent="0.3">
      <c r="A352" t="str">
        <f>IF(Data!F758="successful","successful", "")</f>
        <v>successful</v>
      </c>
      <c r="B352">
        <f>IF(Data!F758="successful", Data!L758, "")</f>
        <v>22</v>
      </c>
      <c r="D352" t="str">
        <f>IF(Data!F1173="failed","failed", "")</f>
        <v>failed</v>
      </c>
      <c r="E352">
        <f>IF(Data!F1173="failed", Data!L1173, "")</f>
        <v>1</v>
      </c>
    </row>
    <row r="353" spans="1:5" x14ac:dyDescent="0.3">
      <c r="A353" t="str">
        <f>IF(Data!F1285="successful","successful", "")</f>
        <v>successful</v>
      </c>
      <c r="B353">
        <f>IF(Data!F1285="successful", Data!L1285, "")</f>
        <v>22</v>
      </c>
      <c r="D353" t="str">
        <f>IF(Data!F1175="failed","failed", "")</f>
        <v>failed</v>
      </c>
      <c r="E353">
        <f>IF(Data!F1175="failed", Data!L1175, "")</f>
        <v>1</v>
      </c>
    </row>
    <row r="354" spans="1:5" x14ac:dyDescent="0.3">
      <c r="A354" t="str">
        <f>IF(Data!F1296="successful","successful", "")</f>
        <v>successful</v>
      </c>
      <c r="B354">
        <f>IF(Data!F1296="successful", Data!L1296, "")</f>
        <v>22</v>
      </c>
      <c r="D354" t="str">
        <f>IF(Data!F1178="failed","failed", "")</f>
        <v>failed</v>
      </c>
      <c r="E354">
        <f>IF(Data!F1178="failed", Data!L1178, "")</f>
        <v>1</v>
      </c>
    </row>
    <row r="355" spans="1:5" x14ac:dyDescent="0.3">
      <c r="A355" t="str">
        <f>IF(Data!F1859="successful","successful", "")</f>
        <v>successful</v>
      </c>
      <c r="B355">
        <f>IF(Data!F1859="successful", Data!L1859, "")</f>
        <v>22</v>
      </c>
      <c r="D355" t="str">
        <f>IF(Data!F1180="failed","failed", "")</f>
        <v>failed</v>
      </c>
      <c r="E355">
        <f>IF(Data!F1180="failed", Data!L1180, "")</f>
        <v>1</v>
      </c>
    </row>
    <row r="356" spans="1:5" x14ac:dyDescent="0.3">
      <c r="A356" t="str">
        <f>IF(Data!F2097="successful","successful", "")</f>
        <v>successful</v>
      </c>
      <c r="B356">
        <f>IF(Data!F2097="successful", Data!L2097, "")</f>
        <v>22</v>
      </c>
      <c r="D356" t="str">
        <f>IF(Data!F1412="failed","failed", "")</f>
        <v>failed</v>
      </c>
      <c r="E356">
        <f>IF(Data!F1412="failed", Data!L1412, "")</f>
        <v>1</v>
      </c>
    </row>
    <row r="357" spans="1:5" x14ac:dyDescent="0.3">
      <c r="A357" t="str">
        <f>IF(Data!F2121="successful","successful", "")</f>
        <v>successful</v>
      </c>
      <c r="B357">
        <f>IF(Data!F2121="successful", Data!L2121, "")</f>
        <v>22</v>
      </c>
      <c r="D357" t="str">
        <f>IF(Data!F1415="failed","failed", "")</f>
        <v>failed</v>
      </c>
      <c r="E357">
        <f>IF(Data!F1415="failed", Data!L1415, "")</f>
        <v>1</v>
      </c>
    </row>
    <row r="358" spans="1:5" x14ac:dyDescent="0.3">
      <c r="A358" t="str">
        <f>IF(Data!F2319="successful","successful", "")</f>
        <v>successful</v>
      </c>
      <c r="B358">
        <f>IF(Data!F2319="successful", Data!L2319, "")</f>
        <v>22</v>
      </c>
      <c r="D358" t="str">
        <f>IF(Data!F1416="failed","failed", "")</f>
        <v>failed</v>
      </c>
      <c r="E358">
        <f>IF(Data!F1416="failed", Data!L1416, "")</f>
        <v>1</v>
      </c>
    </row>
    <row r="359" spans="1:5" x14ac:dyDescent="0.3">
      <c r="A359" t="str">
        <f>IF(Data!F2995="successful","successful", "")</f>
        <v>successful</v>
      </c>
      <c r="B359">
        <f>IF(Data!F2995="successful", Data!L2995, "")</f>
        <v>22</v>
      </c>
      <c r="D359" t="str">
        <f>IF(Data!F1420="failed","failed", "")</f>
        <v>failed</v>
      </c>
      <c r="E359">
        <f>IF(Data!F1420="failed", Data!L1420, "")</f>
        <v>1</v>
      </c>
    </row>
    <row r="360" spans="1:5" x14ac:dyDescent="0.3">
      <c r="A360" t="str">
        <f>IF(Data!F3349="successful","successful", "")</f>
        <v>successful</v>
      </c>
      <c r="B360">
        <f>IF(Data!F3349="successful", Data!L3349, "")</f>
        <v>22</v>
      </c>
      <c r="D360" t="str">
        <f>IF(Data!F1425="failed","failed", "")</f>
        <v>failed</v>
      </c>
      <c r="E360">
        <f>IF(Data!F1425="failed", Data!L1425, "")</f>
        <v>1</v>
      </c>
    </row>
    <row r="361" spans="1:5" x14ac:dyDescent="0.3">
      <c r="A361" t="str">
        <f>IF(Data!F3392="successful","successful", "")</f>
        <v>successful</v>
      </c>
      <c r="B361">
        <f>IF(Data!F3392="successful", Data!L3392, "")</f>
        <v>22</v>
      </c>
      <c r="D361" t="str">
        <f>IF(Data!F1442="failed","failed", "")</f>
        <v>failed</v>
      </c>
      <c r="E361">
        <f>IF(Data!F1442="failed", Data!L1442, "")</f>
        <v>1</v>
      </c>
    </row>
    <row r="362" spans="1:5" x14ac:dyDescent="0.3">
      <c r="A362" t="str">
        <f>IF(Data!F3532="successful","successful", "")</f>
        <v>successful</v>
      </c>
      <c r="B362">
        <f>IF(Data!F3532="successful", Data!L3532, "")</f>
        <v>22</v>
      </c>
      <c r="D362" t="str">
        <f>IF(Data!F1452="failed","failed", "")</f>
        <v>failed</v>
      </c>
      <c r="E362">
        <f>IF(Data!F1452="failed", Data!L1452, "")</f>
        <v>1</v>
      </c>
    </row>
    <row r="363" spans="1:5" x14ac:dyDescent="0.3">
      <c r="A363" t="str">
        <f>IF(Data!F3560="successful","successful", "")</f>
        <v>successful</v>
      </c>
      <c r="B363">
        <f>IF(Data!F3560="successful", Data!L3560, "")</f>
        <v>22</v>
      </c>
      <c r="D363" t="str">
        <f>IF(Data!F1484="failed","failed", "")</f>
        <v>failed</v>
      </c>
      <c r="E363">
        <f>IF(Data!F1484="failed", Data!L1484, "")</f>
        <v>1</v>
      </c>
    </row>
    <row r="364" spans="1:5" x14ac:dyDescent="0.3">
      <c r="A364" t="str">
        <f>IF(Data!F3662="successful","successful", "")</f>
        <v>successful</v>
      </c>
      <c r="B364">
        <f>IF(Data!F3662="successful", Data!L3662, "")</f>
        <v>22</v>
      </c>
      <c r="D364" t="str">
        <f>IF(Data!F1493="failed","failed", "")</f>
        <v>failed</v>
      </c>
      <c r="E364">
        <f>IF(Data!F1493="failed", Data!L1493, "")</f>
        <v>1</v>
      </c>
    </row>
    <row r="365" spans="1:5" x14ac:dyDescent="0.3">
      <c r="A365" t="str">
        <f>IF(Data!F25="successful","successful", "")</f>
        <v>successful</v>
      </c>
      <c r="B365">
        <f>IF(Data!F25="successful", Data!L25, "")</f>
        <v>23</v>
      </c>
      <c r="D365" t="str">
        <f>IF(Data!F1499="failed","failed", "")</f>
        <v>failed</v>
      </c>
      <c r="E365">
        <f>IF(Data!F1499="failed", Data!L1499, "")</f>
        <v>1</v>
      </c>
    </row>
    <row r="366" spans="1:5" x14ac:dyDescent="0.3">
      <c r="A366" t="str">
        <f>IF(Data!F63="successful","successful", "")</f>
        <v>successful</v>
      </c>
      <c r="B366">
        <f>IF(Data!F63="successful", Data!L63, "")</f>
        <v>23</v>
      </c>
      <c r="D366" t="str">
        <f>IF(Data!F1501="failed","failed", "")</f>
        <v>failed</v>
      </c>
      <c r="E366">
        <f>IF(Data!F1501="failed", Data!L1501, "")</f>
        <v>1</v>
      </c>
    </row>
    <row r="367" spans="1:5" x14ac:dyDescent="0.3">
      <c r="A367" t="str">
        <f>IF(Data!F528="successful","successful", "")</f>
        <v>successful</v>
      </c>
      <c r="B367">
        <f>IF(Data!F528="successful", Data!L528, "")</f>
        <v>23</v>
      </c>
      <c r="D367" t="str">
        <f>IF(Data!F1544="failed","failed", "")</f>
        <v>failed</v>
      </c>
      <c r="E367">
        <f>IF(Data!F1544="failed", Data!L1544, "")</f>
        <v>1</v>
      </c>
    </row>
    <row r="368" spans="1:5" x14ac:dyDescent="0.3">
      <c r="A368" t="str">
        <f>IF(Data!F744="successful","successful", "")</f>
        <v>successful</v>
      </c>
      <c r="B368">
        <f>IF(Data!F744="successful", Data!L744, "")</f>
        <v>23</v>
      </c>
      <c r="D368" t="str">
        <f>IF(Data!F1545="failed","failed", "")</f>
        <v>failed</v>
      </c>
      <c r="E368">
        <f>IF(Data!F1545="failed", Data!L1545, "")</f>
        <v>1</v>
      </c>
    </row>
    <row r="369" spans="1:5" x14ac:dyDescent="0.3">
      <c r="A369" t="str">
        <f>IF(Data!F819="successful","successful", "")</f>
        <v>successful</v>
      </c>
      <c r="B369">
        <f>IF(Data!F819="successful", Data!L819, "")</f>
        <v>23</v>
      </c>
      <c r="D369" t="str">
        <f>IF(Data!F1547="failed","failed", "")</f>
        <v>failed</v>
      </c>
      <c r="E369">
        <f>IF(Data!F1547="failed", Data!L1547, "")</f>
        <v>1</v>
      </c>
    </row>
    <row r="370" spans="1:5" x14ac:dyDescent="0.3">
      <c r="A370" t="str">
        <f>IF(Data!F1298="successful","successful", "")</f>
        <v>successful</v>
      </c>
      <c r="B370">
        <f>IF(Data!F1298="successful", Data!L1298, "")</f>
        <v>23</v>
      </c>
      <c r="D370" t="str">
        <f>IF(Data!F1550="failed","failed", "")</f>
        <v>failed</v>
      </c>
      <c r="E370">
        <f>IF(Data!F1550="failed", Data!L1550, "")</f>
        <v>1</v>
      </c>
    </row>
    <row r="371" spans="1:5" x14ac:dyDescent="0.3">
      <c r="A371" t="str">
        <f>IF(Data!F1610="successful","successful", "")</f>
        <v>successful</v>
      </c>
      <c r="B371">
        <f>IF(Data!F1610="successful", Data!L1610, "")</f>
        <v>23</v>
      </c>
      <c r="D371" t="str">
        <f>IF(Data!F1559="failed","failed", "")</f>
        <v>failed</v>
      </c>
      <c r="E371">
        <f>IF(Data!F1559="failed", Data!L1559, "")</f>
        <v>1</v>
      </c>
    </row>
    <row r="372" spans="1:5" x14ac:dyDescent="0.3">
      <c r="A372" t="str">
        <f>IF(Data!F1621="successful","successful", "")</f>
        <v>successful</v>
      </c>
      <c r="B372">
        <f>IF(Data!F1621="successful", Data!L1621, "")</f>
        <v>23</v>
      </c>
      <c r="D372" t="str">
        <f>IF(Data!F1561="failed","failed", "")</f>
        <v>failed</v>
      </c>
      <c r="E372">
        <f>IF(Data!F1561="failed", Data!L1561, "")</f>
        <v>1</v>
      </c>
    </row>
    <row r="373" spans="1:5" x14ac:dyDescent="0.3">
      <c r="A373" t="str">
        <f>IF(Data!F1672="successful","successful", "")</f>
        <v>successful</v>
      </c>
      <c r="B373">
        <f>IF(Data!F1672="successful", Data!L1672, "")</f>
        <v>23</v>
      </c>
      <c r="D373" t="str">
        <f>IF(Data!F1583="failed","failed", "")</f>
        <v>failed</v>
      </c>
      <c r="E373">
        <f>IF(Data!F1583="failed", Data!L1583, "")</f>
        <v>1</v>
      </c>
    </row>
    <row r="374" spans="1:5" x14ac:dyDescent="0.3">
      <c r="A374" t="str">
        <f>IF(Data!F1949="successful","successful", "")</f>
        <v>successful</v>
      </c>
      <c r="B374">
        <f>IF(Data!F1949="successful", Data!L1949, "")</f>
        <v>23</v>
      </c>
      <c r="D374" t="str">
        <f>IF(Data!F1585="failed","failed", "")</f>
        <v>failed</v>
      </c>
      <c r="E374">
        <f>IF(Data!F1585="failed", Data!L1585, "")</f>
        <v>1</v>
      </c>
    </row>
    <row r="375" spans="1:5" x14ac:dyDescent="0.3">
      <c r="A375" t="str">
        <f>IF(Data!F2095="successful","successful", "")</f>
        <v>successful</v>
      </c>
      <c r="B375">
        <f>IF(Data!F2095="successful", Data!L2095, "")</f>
        <v>23</v>
      </c>
      <c r="D375" t="str">
        <f>IF(Data!F1589="failed","failed", "")</f>
        <v>failed</v>
      </c>
      <c r="E375">
        <f>IF(Data!F1589="failed", Data!L1589, "")</f>
        <v>1</v>
      </c>
    </row>
    <row r="376" spans="1:5" x14ac:dyDescent="0.3">
      <c r="A376" t="str">
        <f>IF(Data!F2731="successful","successful", "")</f>
        <v>successful</v>
      </c>
      <c r="B376">
        <f>IF(Data!F2731="successful", Data!L2731, "")</f>
        <v>23</v>
      </c>
      <c r="D376" t="str">
        <f>IF(Data!F1600="failed","failed", "")</f>
        <v>failed</v>
      </c>
      <c r="E376">
        <f>IF(Data!F1600="failed", Data!L1600, "")</f>
        <v>1</v>
      </c>
    </row>
    <row r="377" spans="1:5" x14ac:dyDescent="0.3">
      <c r="A377" t="str">
        <f>IF(Data!F2806="successful","successful", "")</f>
        <v>successful</v>
      </c>
      <c r="B377">
        <f>IF(Data!F2806="successful", Data!L2806, "")</f>
        <v>23</v>
      </c>
      <c r="D377" t="str">
        <f>IF(Data!F1704="failed","failed", "")</f>
        <v>failed</v>
      </c>
      <c r="E377">
        <f>IF(Data!F1704="failed", Data!L1704, "")</f>
        <v>1</v>
      </c>
    </row>
    <row r="378" spans="1:5" x14ac:dyDescent="0.3">
      <c r="A378" t="str">
        <f>IF(Data!F2829="successful","successful", "")</f>
        <v>successful</v>
      </c>
      <c r="B378">
        <f>IF(Data!F2829="successful", Data!L2829, "")</f>
        <v>23</v>
      </c>
      <c r="D378" t="str">
        <f>IF(Data!F1712="failed","failed", "")</f>
        <v>failed</v>
      </c>
      <c r="E378">
        <f>IF(Data!F1712="failed", Data!L1712, "")</f>
        <v>1</v>
      </c>
    </row>
    <row r="379" spans="1:5" x14ac:dyDescent="0.3">
      <c r="A379" t="str">
        <f>IF(Data!F3035="successful","successful", "")</f>
        <v>successful</v>
      </c>
      <c r="B379">
        <f>IF(Data!F3035="successful", Data!L3035, "")</f>
        <v>23</v>
      </c>
      <c r="D379" t="str">
        <f>IF(Data!F1715="failed","failed", "")</f>
        <v>failed</v>
      </c>
      <c r="E379">
        <f>IF(Data!F1715="failed", Data!L1715, "")</f>
        <v>1</v>
      </c>
    </row>
    <row r="380" spans="1:5" x14ac:dyDescent="0.3">
      <c r="A380" t="str">
        <f>IF(Data!F3176="successful","successful", "")</f>
        <v>successful</v>
      </c>
      <c r="B380">
        <f>IF(Data!F3176="successful", Data!L3176, "")</f>
        <v>23</v>
      </c>
      <c r="D380" t="str">
        <f>IF(Data!F1724="failed","failed", "")</f>
        <v>failed</v>
      </c>
      <c r="E380">
        <f>IF(Data!F1724="failed", Data!L1724, "")</f>
        <v>1</v>
      </c>
    </row>
    <row r="381" spans="1:5" x14ac:dyDescent="0.3">
      <c r="A381" t="str">
        <f>IF(Data!F3324="successful","successful", "")</f>
        <v>successful</v>
      </c>
      <c r="B381">
        <f>IF(Data!F3324="successful", Data!L3324, "")</f>
        <v>23</v>
      </c>
      <c r="D381" t="str">
        <f>IF(Data!F1729="failed","failed", "")</f>
        <v>failed</v>
      </c>
      <c r="E381">
        <f>IF(Data!F1729="failed", Data!L1729, "")</f>
        <v>1</v>
      </c>
    </row>
    <row r="382" spans="1:5" x14ac:dyDescent="0.3">
      <c r="A382" t="str">
        <f>IF(Data!F3345="successful","successful", "")</f>
        <v>successful</v>
      </c>
      <c r="B382">
        <f>IF(Data!F3345="successful", Data!L3345, "")</f>
        <v>23</v>
      </c>
      <c r="D382" t="str">
        <f>IF(Data!F1736="failed","failed", "")</f>
        <v>failed</v>
      </c>
      <c r="E382">
        <f>IF(Data!F1736="failed", Data!L1736, "")</f>
        <v>1</v>
      </c>
    </row>
    <row r="383" spans="1:5" x14ac:dyDescent="0.3">
      <c r="A383" t="str">
        <f>IF(Data!F3361="successful","successful", "")</f>
        <v>successful</v>
      </c>
      <c r="B383">
        <f>IF(Data!F3361="successful", Data!L3361, "")</f>
        <v>23</v>
      </c>
      <c r="D383" t="str">
        <f>IF(Data!F1738="failed","failed", "")</f>
        <v>failed</v>
      </c>
      <c r="E383">
        <f>IF(Data!F1738="failed", Data!L1738, "")</f>
        <v>1</v>
      </c>
    </row>
    <row r="384" spans="1:5" x14ac:dyDescent="0.3">
      <c r="A384" t="str">
        <f>IF(Data!F3370="successful","successful", "")</f>
        <v>successful</v>
      </c>
      <c r="B384">
        <f>IF(Data!F3370="successful", Data!L3370, "")</f>
        <v>23</v>
      </c>
      <c r="D384" t="str">
        <f>IF(Data!F1740="failed","failed", "")</f>
        <v>failed</v>
      </c>
      <c r="E384">
        <f>IF(Data!F1740="failed", Data!L1740, "")</f>
        <v>1</v>
      </c>
    </row>
    <row r="385" spans="1:5" x14ac:dyDescent="0.3">
      <c r="A385" t="str">
        <f>IF(Data!F3474="successful","successful", "")</f>
        <v>successful</v>
      </c>
      <c r="B385">
        <f>IF(Data!F3474="successful", Data!L3474, "")</f>
        <v>23</v>
      </c>
      <c r="D385" t="str">
        <f>IF(Data!F1741="failed","failed", "")</f>
        <v>failed</v>
      </c>
      <c r="E385">
        <f>IF(Data!F1741="failed", Data!L1741, "")</f>
        <v>1</v>
      </c>
    </row>
    <row r="386" spans="1:5" x14ac:dyDescent="0.3">
      <c r="A386" t="str">
        <f>IF(Data!F3587="successful","successful", "")</f>
        <v>successful</v>
      </c>
      <c r="B386">
        <f>IF(Data!F3587="successful", Data!L3587, "")</f>
        <v>23</v>
      </c>
      <c r="D386" t="str">
        <f>IF(Data!F1869="failed","failed", "")</f>
        <v>failed</v>
      </c>
      <c r="E386">
        <f>IF(Data!F1869="failed", Data!L1869, "")</f>
        <v>1</v>
      </c>
    </row>
    <row r="387" spans="1:5" x14ac:dyDescent="0.3">
      <c r="A387" t="str">
        <f>IF(Data!F3686="successful","successful", "")</f>
        <v>successful</v>
      </c>
      <c r="B387">
        <f>IF(Data!F3686="successful", Data!L3686, "")</f>
        <v>23</v>
      </c>
      <c r="D387" t="str">
        <f>IF(Data!F1913="failed","failed", "")</f>
        <v>failed</v>
      </c>
      <c r="E387">
        <f>IF(Data!F1913="failed", Data!L1913, "")</f>
        <v>1</v>
      </c>
    </row>
    <row r="388" spans="1:5" x14ac:dyDescent="0.3">
      <c r="A388" t="str">
        <f>IF(Data!F3709="successful","successful", "")</f>
        <v>successful</v>
      </c>
      <c r="B388">
        <f>IF(Data!F3709="successful", Data!L3709, "")</f>
        <v>23</v>
      </c>
      <c r="D388" t="str">
        <f>IF(Data!F1988="failed","failed", "")</f>
        <v>failed</v>
      </c>
      <c r="E388">
        <f>IF(Data!F1988="failed", Data!L1988, "")</f>
        <v>1</v>
      </c>
    </row>
    <row r="389" spans="1:5" x14ac:dyDescent="0.3">
      <c r="A389" t="str">
        <f>IF(Data!F66="successful","successful", "")</f>
        <v>successful</v>
      </c>
      <c r="B389">
        <f>IF(Data!F66="successful", Data!L66, "")</f>
        <v>24</v>
      </c>
      <c r="D389" t="str">
        <f>IF(Data!F1990="failed","failed", "")</f>
        <v>failed</v>
      </c>
      <c r="E389">
        <f>IF(Data!F1990="failed", Data!L1990, "")</f>
        <v>1</v>
      </c>
    </row>
    <row r="390" spans="1:5" x14ac:dyDescent="0.3">
      <c r="A390" t="str">
        <f>IF(Data!F859="successful","successful", "")</f>
        <v>successful</v>
      </c>
      <c r="B390">
        <f>IF(Data!F859="successful", Data!L859, "")</f>
        <v>24</v>
      </c>
      <c r="D390" t="str">
        <f>IF(Data!F1991="failed","failed", "")</f>
        <v>failed</v>
      </c>
      <c r="E390">
        <f>IF(Data!F1991="failed", Data!L1991, "")</f>
        <v>1</v>
      </c>
    </row>
    <row r="391" spans="1:5" x14ac:dyDescent="0.3">
      <c r="A391" t="str">
        <f>IF(Data!F1302="successful","successful", "")</f>
        <v>successful</v>
      </c>
      <c r="B391">
        <f>IF(Data!F1302="successful", Data!L1302, "")</f>
        <v>24</v>
      </c>
      <c r="D391" t="str">
        <f>IF(Data!F2130="failed","failed", "")</f>
        <v>failed</v>
      </c>
      <c r="E391">
        <f>IF(Data!F2130="failed", Data!L2130, "")</f>
        <v>1</v>
      </c>
    </row>
    <row r="392" spans="1:5" x14ac:dyDescent="0.3">
      <c r="A392" t="str">
        <f>IF(Data!F1850="successful","successful", "")</f>
        <v>successful</v>
      </c>
      <c r="B392">
        <f>IF(Data!F1850="successful", Data!L1850, "")</f>
        <v>24</v>
      </c>
      <c r="D392" t="str">
        <f>IF(Data!F2148="failed","failed", "")</f>
        <v>failed</v>
      </c>
      <c r="E392">
        <f>IF(Data!F2148="failed", Data!L2148, "")</f>
        <v>1</v>
      </c>
    </row>
    <row r="393" spans="1:5" x14ac:dyDescent="0.3">
      <c r="A393" t="str">
        <f>IF(Data!F2210="successful","successful", "")</f>
        <v>successful</v>
      </c>
      <c r="B393">
        <f>IF(Data!F2210="successful", Data!L2210, "")</f>
        <v>24</v>
      </c>
      <c r="D393" t="str">
        <f>IF(Data!F2404="failed","failed", "")</f>
        <v>failed</v>
      </c>
      <c r="E393">
        <f>IF(Data!F2404="failed", Data!L2404, "")</f>
        <v>1</v>
      </c>
    </row>
    <row r="394" spans="1:5" x14ac:dyDescent="0.3">
      <c r="A394" t="str">
        <f>IF(Data!F2216="successful","successful", "")</f>
        <v>successful</v>
      </c>
      <c r="B394">
        <f>IF(Data!F2216="successful", Data!L2216, "")</f>
        <v>24</v>
      </c>
      <c r="D394" t="str">
        <f>IF(Data!F2418="failed","failed", "")</f>
        <v>failed</v>
      </c>
      <c r="E394">
        <f>IF(Data!F2418="failed", Data!L2418, "")</f>
        <v>1</v>
      </c>
    </row>
    <row r="395" spans="1:5" x14ac:dyDescent="0.3">
      <c r="A395" t="str">
        <f>IF(Data!F2791="successful","successful", "")</f>
        <v>successful</v>
      </c>
      <c r="B395">
        <f>IF(Data!F2791="successful", Data!L2791, "")</f>
        <v>24</v>
      </c>
      <c r="D395" t="str">
        <f>IF(Data!F2423="failed","failed", "")</f>
        <v>failed</v>
      </c>
      <c r="E395">
        <f>IF(Data!F2423="failed", Data!L2423, "")</f>
        <v>1</v>
      </c>
    </row>
    <row r="396" spans="1:5" x14ac:dyDescent="0.3">
      <c r="A396" t="str">
        <f>IF(Data!F2794="successful","successful", "")</f>
        <v>successful</v>
      </c>
      <c r="B396">
        <f>IF(Data!F2794="successful", Data!L2794, "")</f>
        <v>24</v>
      </c>
      <c r="D396" t="str">
        <f>IF(Data!F2424="failed","failed", "")</f>
        <v>failed</v>
      </c>
      <c r="E396">
        <f>IF(Data!F2424="failed", Data!L2424, "")</f>
        <v>1</v>
      </c>
    </row>
    <row r="397" spans="1:5" x14ac:dyDescent="0.3">
      <c r="A397" t="str">
        <f>IF(Data!F2930="successful","successful", "")</f>
        <v>successful</v>
      </c>
      <c r="B397">
        <f>IF(Data!F2930="successful", Data!L2930, "")</f>
        <v>24</v>
      </c>
      <c r="D397" t="str">
        <f>IF(Data!F2425="failed","failed", "")</f>
        <v>failed</v>
      </c>
      <c r="E397">
        <f>IF(Data!F2425="failed", Data!L2425, "")</f>
        <v>1</v>
      </c>
    </row>
    <row r="398" spans="1:5" x14ac:dyDescent="0.3">
      <c r="A398" t="str">
        <f>IF(Data!F2982="successful","successful", "")</f>
        <v>successful</v>
      </c>
      <c r="B398">
        <f>IF(Data!F2982="successful", Data!L2982, "")</f>
        <v>24</v>
      </c>
      <c r="D398" t="str">
        <f>IF(Data!F2427="failed","failed", "")</f>
        <v>failed</v>
      </c>
      <c r="E398">
        <f>IF(Data!F2427="failed", Data!L2427, "")</f>
        <v>1</v>
      </c>
    </row>
    <row r="399" spans="1:5" x14ac:dyDescent="0.3">
      <c r="A399" t="str">
        <f>IF(Data!F3187="successful","successful", "")</f>
        <v>successful</v>
      </c>
      <c r="B399">
        <f>IF(Data!F3187="successful", Data!L3187, "")</f>
        <v>24</v>
      </c>
      <c r="D399" t="str">
        <f>IF(Data!F2429="failed","failed", "")</f>
        <v>failed</v>
      </c>
      <c r="E399">
        <f>IF(Data!F2429="failed", Data!L2429, "")</f>
        <v>1</v>
      </c>
    </row>
    <row r="400" spans="1:5" x14ac:dyDescent="0.3">
      <c r="A400" t="str">
        <f>IF(Data!F3296="successful","successful", "")</f>
        <v>successful</v>
      </c>
      <c r="B400">
        <f>IF(Data!F3296="successful", Data!L3296, "")</f>
        <v>24</v>
      </c>
      <c r="D400" t="str">
        <f>IF(Data!F2430="failed","failed", "")</f>
        <v>failed</v>
      </c>
      <c r="E400">
        <f>IF(Data!F2430="failed", Data!L2430, "")</f>
        <v>1</v>
      </c>
    </row>
    <row r="401" spans="1:5" x14ac:dyDescent="0.3">
      <c r="A401" t="str">
        <f>IF(Data!F3399="successful","successful", "")</f>
        <v>successful</v>
      </c>
      <c r="B401">
        <f>IF(Data!F3399="successful", Data!L3399, "")</f>
        <v>24</v>
      </c>
      <c r="D401" t="str">
        <f>IF(Data!F2440="failed","failed", "")</f>
        <v>failed</v>
      </c>
      <c r="E401">
        <f>IF(Data!F2440="failed", Data!L2440, "")</f>
        <v>1</v>
      </c>
    </row>
    <row r="402" spans="1:5" x14ac:dyDescent="0.3">
      <c r="A402" t="str">
        <f>IF(Data!F3546="successful","successful", "")</f>
        <v>successful</v>
      </c>
      <c r="B402">
        <f>IF(Data!F3546="successful", Data!L3546, "")</f>
        <v>24</v>
      </c>
      <c r="D402" t="str">
        <f>IF(Data!F2584="failed","failed", "")</f>
        <v>failed</v>
      </c>
      <c r="E402">
        <f>IF(Data!F2584="failed", Data!L2584, "")</f>
        <v>1</v>
      </c>
    </row>
    <row r="403" spans="1:5" x14ac:dyDescent="0.3">
      <c r="A403" t="str">
        <f>IF(Data!F3561="successful","successful", "")</f>
        <v>successful</v>
      </c>
      <c r="B403">
        <f>IF(Data!F3561="successful", Data!L3561, "")</f>
        <v>24</v>
      </c>
      <c r="D403" t="str">
        <f>IF(Data!F2587="failed","failed", "")</f>
        <v>failed</v>
      </c>
      <c r="E403">
        <f>IF(Data!F2587="failed", Data!L2587, "")</f>
        <v>1</v>
      </c>
    </row>
    <row r="404" spans="1:5" x14ac:dyDescent="0.3">
      <c r="A404" t="str">
        <f>IF(Data!F3585="successful","successful", "")</f>
        <v>successful</v>
      </c>
      <c r="B404">
        <f>IF(Data!F3585="successful", Data!L3585, "")</f>
        <v>24</v>
      </c>
      <c r="D404" t="str">
        <f>IF(Data!F2588="failed","failed", "")</f>
        <v>failed</v>
      </c>
      <c r="E404">
        <f>IF(Data!F2588="failed", Data!L2588, "")</f>
        <v>1</v>
      </c>
    </row>
    <row r="405" spans="1:5" x14ac:dyDescent="0.3">
      <c r="A405" t="str">
        <f>IF(Data!F3718="successful","successful", "")</f>
        <v>successful</v>
      </c>
      <c r="B405">
        <f>IF(Data!F3718="successful", Data!L3718, "")</f>
        <v>24</v>
      </c>
      <c r="D405" t="str">
        <f>IF(Data!F2591="failed","failed", "")</f>
        <v>failed</v>
      </c>
      <c r="E405">
        <f>IF(Data!F2591="failed", Data!L2591, "")</f>
        <v>1</v>
      </c>
    </row>
    <row r="406" spans="1:5" x14ac:dyDescent="0.3">
      <c r="A406" t="str">
        <f>IF(Data!F3785="successful","successful", "")</f>
        <v>successful</v>
      </c>
      <c r="B406">
        <f>IF(Data!F3785="successful", Data!L3785, "")</f>
        <v>24</v>
      </c>
      <c r="D406" t="str">
        <f>IF(Data!F2594="failed","failed", "")</f>
        <v>failed</v>
      </c>
      <c r="E406">
        <f>IF(Data!F2594="failed", Data!L2594, "")</f>
        <v>1</v>
      </c>
    </row>
    <row r="407" spans="1:5" x14ac:dyDescent="0.3">
      <c r="A407" t="str">
        <f>IF(Data!F3810="successful","successful", "")</f>
        <v>successful</v>
      </c>
      <c r="B407">
        <f>IF(Data!F3810="successful", Data!L3810, "")</f>
        <v>24</v>
      </c>
      <c r="D407" t="str">
        <f>IF(Data!F2596="failed","failed", "")</f>
        <v>failed</v>
      </c>
      <c r="E407">
        <f>IF(Data!F2596="failed", Data!L2596, "")</f>
        <v>1</v>
      </c>
    </row>
    <row r="408" spans="1:5" x14ac:dyDescent="0.3">
      <c r="A408" t="str">
        <f>IF(Data!F22="successful","successful", "")</f>
        <v>successful</v>
      </c>
      <c r="B408">
        <f>IF(Data!F22="successful", Data!L22, "")</f>
        <v>25</v>
      </c>
      <c r="D408" t="str">
        <f>IF(Data!F2643="failed","failed", "")</f>
        <v>failed</v>
      </c>
      <c r="E408">
        <f>IF(Data!F2643="failed", Data!L2643, "")</f>
        <v>1</v>
      </c>
    </row>
    <row r="409" spans="1:5" x14ac:dyDescent="0.3">
      <c r="A409" t="str">
        <f>IF(Data!F89="successful","successful", "")</f>
        <v>successful</v>
      </c>
      <c r="B409">
        <f>IF(Data!F89="successful", Data!L89, "")</f>
        <v>25</v>
      </c>
      <c r="D409" t="str">
        <f>IF(Data!F2687="failed","failed", "")</f>
        <v>failed</v>
      </c>
      <c r="E409">
        <f>IF(Data!F2687="failed", Data!L2687, "")</f>
        <v>1</v>
      </c>
    </row>
    <row r="410" spans="1:5" x14ac:dyDescent="0.3">
      <c r="A410" t="str">
        <f>IF(Data!F418="successful","successful", "")</f>
        <v>successful</v>
      </c>
      <c r="B410">
        <f>IF(Data!F418="successful", Data!L418, "")</f>
        <v>25</v>
      </c>
      <c r="D410" t="str">
        <f>IF(Data!F2691="failed","failed", "")</f>
        <v>failed</v>
      </c>
      <c r="E410">
        <f>IF(Data!F2691="failed", Data!L2691, "")</f>
        <v>1</v>
      </c>
    </row>
    <row r="411" spans="1:5" x14ac:dyDescent="0.3">
      <c r="A411" t="str">
        <f>IF(Data!F783="successful","successful", "")</f>
        <v>successful</v>
      </c>
      <c r="B411">
        <f>IF(Data!F783="successful", Data!L783, "")</f>
        <v>25</v>
      </c>
      <c r="D411" t="str">
        <f>IF(Data!F2694="failed","failed", "")</f>
        <v>failed</v>
      </c>
      <c r="E411">
        <f>IF(Data!F2694="failed", Data!L2694, "")</f>
        <v>1</v>
      </c>
    </row>
    <row r="412" spans="1:5" x14ac:dyDescent="0.3">
      <c r="A412" t="str">
        <f>IF(Data!F1216="successful","successful", "")</f>
        <v>successful</v>
      </c>
      <c r="B412">
        <f>IF(Data!F1216="successful", Data!L1216, "")</f>
        <v>25</v>
      </c>
      <c r="D412" t="str">
        <f>IF(Data!F2696="failed","failed", "")</f>
        <v>failed</v>
      </c>
      <c r="E412">
        <f>IF(Data!F2696="failed", Data!L2696, "")</f>
        <v>1</v>
      </c>
    </row>
    <row r="413" spans="1:5" x14ac:dyDescent="0.3">
      <c r="A413" t="str">
        <f>IF(Data!F1289="successful","successful", "")</f>
        <v>successful</v>
      </c>
      <c r="B413">
        <f>IF(Data!F1289="successful", Data!L1289, "")</f>
        <v>25</v>
      </c>
      <c r="D413" t="str">
        <f>IF(Data!F2764="failed","failed", "")</f>
        <v>failed</v>
      </c>
      <c r="E413">
        <f>IF(Data!F2764="failed", Data!L2764, "")</f>
        <v>1</v>
      </c>
    </row>
    <row r="414" spans="1:5" x14ac:dyDescent="0.3">
      <c r="A414" t="str">
        <f>IF(Data!F1364="successful","successful", "")</f>
        <v>successful</v>
      </c>
      <c r="B414">
        <f>IF(Data!F1364="successful", Data!L1364, "")</f>
        <v>25</v>
      </c>
      <c r="D414" t="str">
        <f>IF(Data!F2775="failed","failed", "")</f>
        <v>failed</v>
      </c>
      <c r="E414">
        <f>IF(Data!F2775="failed", Data!L2775, "")</f>
        <v>1</v>
      </c>
    </row>
    <row r="415" spans="1:5" x14ac:dyDescent="0.3">
      <c r="A415" t="str">
        <f>IF(Data!F1465="successful","successful", "")</f>
        <v>successful</v>
      </c>
      <c r="B415">
        <f>IF(Data!F1465="successful", Data!L1465, "")</f>
        <v>25</v>
      </c>
      <c r="D415" t="str">
        <f>IF(Data!F2779="failed","failed", "")</f>
        <v>failed</v>
      </c>
      <c r="E415">
        <f>IF(Data!F2779="failed", Data!L2779, "")</f>
        <v>1</v>
      </c>
    </row>
    <row r="416" spans="1:5" x14ac:dyDescent="0.3">
      <c r="A416" t="str">
        <f>IF(Data!F1626="successful","successful", "")</f>
        <v>successful</v>
      </c>
      <c r="B416">
        <f>IF(Data!F1626="successful", Data!L1626, "")</f>
        <v>25</v>
      </c>
      <c r="D416" t="str">
        <f>IF(Data!F2781="failed","failed", "")</f>
        <v>failed</v>
      </c>
      <c r="E416">
        <f>IF(Data!F2781="failed", Data!L2781, "")</f>
        <v>1</v>
      </c>
    </row>
    <row r="417" spans="1:5" x14ac:dyDescent="0.3">
      <c r="A417" t="str">
        <f>IF(Data!F1682="successful","successful", "")</f>
        <v>successful</v>
      </c>
      <c r="B417">
        <f>IF(Data!F1682="successful", Data!L1682, "")</f>
        <v>25</v>
      </c>
      <c r="D417" t="str">
        <f>IF(Data!F2843="failed","failed", "")</f>
        <v>failed</v>
      </c>
      <c r="E417">
        <f>IF(Data!F2843="failed", Data!L2843, "")</f>
        <v>1</v>
      </c>
    </row>
    <row r="418" spans="1:5" x14ac:dyDescent="0.3">
      <c r="A418" t="str">
        <f>IF(Data!F1764="successful","successful", "")</f>
        <v>successful</v>
      </c>
      <c r="B418">
        <f>IF(Data!F1764="successful", Data!L1764, "")</f>
        <v>25</v>
      </c>
      <c r="D418" t="str">
        <f>IF(Data!F2846="failed","failed", "")</f>
        <v>failed</v>
      </c>
      <c r="E418">
        <f>IF(Data!F2846="failed", Data!L2846, "")</f>
        <v>1</v>
      </c>
    </row>
    <row r="419" spans="1:5" x14ac:dyDescent="0.3">
      <c r="A419" t="str">
        <f>IF(Data!F1835="successful","successful", "")</f>
        <v>successful</v>
      </c>
      <c r="B419">
        <f>IF(Data!F1835="successful", Data!L1835, "")</f>
        <v>25</v>
      </c>
      <c r="D419" t="str">
        <f>IF(Data!F2851="failed","failed", "")</f>
        <v>failed</v>
      </c>
      <c r="E419">
        <f>IF(Data!F2851="failed", Data!L2851, "")</f>
        <v>1</v>
      </c>
    </row>
    <row r="420" spans="1:5" x14ac:dyDescent="0.3">
      <c r="A420" t="str">
        <f>IF(Data!F2085="successful","successful", "")</f>
        <v>successful</v>
      </c>
      <c r="B420">
        <f>IF(Data!F2085="successful", Data!L2085, "")</f>
        <v>25</v>
      </c>
      <c r="D420" t="str">
        <f>IF(Data!F2861="failed","failed", "")</f>
        <v>failed</v>
      </c>
      <c r="E420">
        <f>IF(Data!F2861="failed", Data!L2861, "")</f>
        <v>1</v>
      </c>
    </row>
    <row r="421" spans="1:5" x14ac:dyDescent="0.3">
      <c r="A421" t="str">
        <f>IF(Data!F2089="successful","successful", "")</f>
        <v>successful</v>
      </c>
      <c r="B421">
        <f>IF(Data!F2089="successful", Data!L2089, "")</f>
        <v>25</v>
      </c>
      <c r="D421" t="str">
        <f>IF(Data!F2865="failed","failed", "")</f>
        <v>failed</v>
      </c>
      <c r="E421">
        <f>IF(Data!F2865="failed", Data!L2865, "")</f>
        <v>1</v>
      </c>
    </row>
    <row r="422" spans="1:5" x14ac:dyDescent="0.3">
      <c r="A422" t="str">
        <f>IF(Data!F2193="successful","successful", "")</f>
        <v>successful</v>
      </c>
      <c r="B422">
        <f>IF(Data!F2193="successful", Data!L2193, "")</f>
        <v>25</v>
      </c>
      <c r="D422" t="str">
        <f>IF(Data!F2881="failed","failed", "")</f>
        <v>failed</v>
      </c>
      <c r="E422">
        <f>IF(Data!F2881="failed", Data!L2881, "")</f>
        <v>1</v>
      </c>
    </row>
    <row r="423" spans="1:5" x14ac:dyDescent="0.3">
      <c r="A423" t="str">
        <f>IF(Data!F2290="successful","successful", "")</f>
        <v>successful</v>
      </c>
      <c r="B423">
        <f>IF(Data!F2290="successful", Data!L2290, "")</f>
        <v>25</v>
      </c>
      <c r="D423" t="str">
        <f>IF(Data!F2888="failed","failed", "")</f>
        <v>failed</v>
      </c>
      <c r="E423">
        <f>IF(Data!F2888="failed", Data!L2888, "")</f>
        <v>1</v>
      </c>
    </row>
    <row r="424" spans="1:5" x14ac:dyDescent="0.3">
      <c r="A424" t="str">
        <f>IF(Data!F2291="successful","successful", "")</f>
        <v>successful</v>
      </c>
      <c r="B424">
        <f>IF(Data!F2291="successful", Data!L2291, "")</f>
        <v>25</v>
      </c>
      <c r="D424" t="str">
        <f>IF(Data!F2889="failed","failed", "")</f>
        <v>failed</v>
      </c>
      <c r="E424">
        <f>IF(Data!F2889="failed", Data!L2889, "")</f>
        <v>1</v>
      </c>
    </row>
    <row r="425" spans="1:5" x14ac:dyDescent="0.3">
      <c r="A425" t="str">
        <f>IF(Data!F2484="successful","successful", "")</f>
        <v>successful</v>
      </c>
      <c r="B425">
        <f>IF(Data!F2484="successful", Data!L2484, "")</f>
        <v>25</v>
      </c>
      <c r="D425" t="str">
        <f>IF(Data!F2904="failed","failed", "")</f>
        <v>failed</v>
      </c>
      <c r="E425">
        <f>IF(Data!F2904="failed", Data!L2904, "")</f>
        <v>1</v>
      </c>
    </row>
    <row r="426" spans="1:5" x14ac:dyDescent="0.3">
      <c r="A426" t="str">
        <f>IF(Data!F2561="successful","successful", "")</f>
        <v>successful</v>
      </c>
      <c r="B426">
        <f>IF(Data!F2561="successful", Data!L2561, "")</f>
        <v>25</v>
      </c>
      <c r="D426" t="str">
        <f>IF(Data!F2911="failed","failed", "")</f>
        <v>failed</v>
      </c>
      <c r="E426">
        <f>IF(Data!F2911="failed", Data!L2911, "")</f>
        <v>1</v>
      </c>
    </row>
    <row r="427" spans="1:5" x14ac:dyDescent="0.3">
      <c r="A427" t="str">
        <f>IF(Data!F2636="successful","successful", "")</f>
        <v>successful</v>
      </c>
      <c r="B427">
        <f>IF(Data!F2636="successful", Data!L2636, "")</f>
        <v>25</v>
      </c>
      <c r="D427" t="str">
        <f>IF(Data!F2912="failed","failed", "")</f>
        <v>failed</v>
      </c>
      <c r="E427">
        <f>IF(Data!F2912="failed", Data!L2912, "")</f>
        <v>1</v>
      </c>
    </row>
    <row r="428" spans="1:5" x14ac:dyDescent="0.3">
      <c r="A428" t="str">
        <f>IF(Data!F2941="successful","successful", "")</f>
        <v>successful</v>
      </c>
      <c r="B428">
        <f>IF(Data!F2941="successful", Data!L2941, "")</f>
        <v>25</v>
      </c>
      <c r="D428" t="str">
        <f>IF(Data!F2916="failed","failed", "")</f>
        <v>failed</v>
      </c>
      <c r="E428">
        <f>IF(Data!F2916="failed", Data!L2916, "")</f>
        <v>1</v>
      </c>
    </row>
    <row r="429" spans="1:5" x14ac:dyDescent="0.3">
      <c r="A429" t="str">
        <f>IF(Data!F3013="successful","successful", "")</f>
        <v>successful</v>
      </c>
      <c r="B429">
        <f>IF(Data!F3013="successful", Data!L3013, "")</f>
        <v>25</v>
      </c>
      <c r="D429" t="str">
        <f>IF(Data!F2943="failed","failed", "")</f>
        <v>failed</v>
      </c>
      <c r="E429">
        <f>IF(Data!F2943="failed", Data!L2943, "")</f>
        <v>1</v>
      </c>
    </row>
    <row r="430" spans="1:5" x14ac:dyDescent="0.3">
      <c r="A430" t="str">
        <f>IF(Data!F3028="successful","successful", "")</f>
        <v>successful</v>
      </c>
      <c r="B430">
        <f>IF(Data!F3028="successful", Data!L3028, "")</f>
        <v>25</v>
      </c>
      <c r="D430" t="str">
        <f>IF(Data!F2946="failed","failed", "")</f>
        <v>failed</v>
      </c>
      <c r="E430">
        <f>IF(Data!F2946="failed", Data!L2946, "")</f>
        <v>1</v>
      </c>
    </row>
    <row r="431" spans="1:5" x14ac:dyDescent="0.3">
      <c r="A431" t="str">
        <f>IF(Data!F3034="successful","successful", "")</f>
        <v>successful</v>
      </c>
      <c r="B431">
        <f>IF(Data!F3034="successful", Data!L3034, "")</f>
        <v>25</v>
      </c>
      <c r="D431" t="str">
        <f>IF(Data!F3057="failed","failed", "")</f>
        <v>failed</v>
      </c>
      <c r="E431">
        <f>IF(Data!F3057="failed", Data!L3057, "")</f>
        <v>1</v>
      </c>
    </row>
    <row r="432" spans="1:5" x14ac:dyDescent="0.3">
      <c r="A432" t="str">
        <f>IF(Data!F3151="successful","successful", "")</f>
        <v>successful</v>
      </c>
      <c r="B432">
        <f>IF(Data!F3151="successful", Data!L3151, "")</f>
        <v>25</v>
      </c>
      <c r="D432" t="str">
        <f>IF(Data!F3069="failed","failed", "")</f>
        <v>failed</v>
      </c>
      <c r="E432">
        <f>IF(Data!F3069="failed", Data!L3069, "")</f>
        <v>1</v>
      </c>
    </row>
    <row r="433" spans="1:5" x14ac:dyDescent="0.3">
      <c r="A433" t="str">
        <f>IF(Data!F3291="successful","successful", "")</f>
        <v>successful</v>
      </c>
      <c r="B433">
        <f>IF(Data!F3291="successful", Data!L3291, "")</f>
        <v>25</v>
      </c>
      <c r="D433" t="str">
        <f>IF(Data!F3096="failed","failed", "")</f>
        <v>failed</v>
      </c>
      <c r="E433">
        <f>IF(Data!F3096="failed", Data!L3096, "")</f>
        <v>1</v>
      </c>
    </row>
    <row r="434" spans="1:5" x14ac:dyDescent="0.3">
      <c r="A434" t="str">
        <f>IF(Data!F3448="successful","successful", "")</f>
        <v>successful</v>
      </c>
      <c r="B434">
        <f>IF(Data!F3448="successful", Data!L3448, "")</f>
        <v>25</v>
      </c>
      <c r="D434" t="str">
        <f>IF(Data!F3097="failed","failed", "")</f>
        <v>failed</v>
      </c>
      <c r="E434">
        <f>IF(Data!F3097="failed", Data!L3097, "")</f>
        <v>1</v>
      </c>
    </row>
    <row r="435" spans="1:5" x14ac:dyDescent="0.3">
      <c r="A435" t="str">
        <f>IF(Data!F3553="successful","successful", "")</f>
        <v>successful</v>
      </c>
      <c r="B435">
        <f>IF(Data!F3553="successful", Data!L3553, "")</f>
        <v>25</v>
      </c>
      <c r="D435" t="str">
        <f>IF(Data!F3112="failed","failed", "")</f>
        <v>failed</v>
      </c>
      <c r="E435">
        <f>IF(Data!F3112="failed", Data!L3112, "")</f>
        <v>1</v>
      </c>
    </row>
    <row r="436" spans="1:5" x14ac:dyDescent="0.3">
      <c r="A436" t="str">
        <f>IF(Data!F3565="successful","successful", "")</f>
        <v>successful</v>
      </c>
      <c r="B436">
        <f>IF(Data!F3565="successful", Data!L3565, "")</f>
        <v>25</v>
      </c>
      <c r="D436" t="str">
        <f>IF(Data!F3117="failed","failed", "")</f>
        <v>failed</v>
      </c>
      <c r="E436">
        <f>IF(Data!F3117="failed", Data!L3117, "")</f>
        <v>1</v>
      </c>
    </row>
    <row r="437" spans="1:5" x14ac:dyDescent="0.3">
      <c r="A437" t="str">
        <f>IF(Data!F3573="successful","successful", "")</f>
        <v>successful</v>
      </c>
      <c r="B437">
        <f>IF(Data!F3573="successful", Data!L3573, "")</f>
        <v>25</v>
      </c>
      <c r="D437" t="str">
        <f>IF(Data!F3119="failed","failed", "")</f>
        <v>failed</v>
      </c>
      <c r="E437">
        <f>IF(Data!F3119="failed", Data!L3119, "")</f>
        <v>1</v>
      </c>
    </row>
    <row r="438" spans="1:5" x14ac:dyDescent="0.3">
      <c r="A438" t="str">
        <f>IF(Data!F3689="successful","successful", "")</f>
        <v>successful</v>
      </c>
      <c r="B438">
        <f>IF(Data!F3689="successful", Data!L3689, "")</f>
        <v>25</v>
      </c>
      <c r="D438" t="str">
        <f>IF(Data!F3121="failed","failed", "")</f>
        <v>failed</v>
      </c>
      <c r="E438">
        <f>IF(Data!F3121="failed", Data!L3121, "")</f>
        <v>1</v>
      </c>
    </row>
    <row r="439" spans="1:5" x14ac:dyDescent="0.3">
      <c r="A439" t="str">
        <f>IF(Data!F3776="successful","successful", "")</f>
        <v>successful</v>
      </c>
      <c r="B439">
        <f>IF(Data!F3776="successful", Data!L3776, "")</f>
        <v>25</v>
      </c>
      <c r="D439" t="str">
        <f>IF(Data!F3202="failed","failed", "")</f>
        <v>failed</v>
      </c>
      <c r="E439">
        <f>IF(Data!F3202="failed", Data!L3202, "")</f>
        <v>1</v>
      </c>
    </row>
    <row r="440" spans="1:5" x14ac:dyDescent="0.3">
      <c r="A440" t="str">
        <f>IF(Data!F68="successful","successful", "")</f>
        <v>successful</v>
      </c>
      <c r="B440">
        <f>IF(Data!F68="successful", Data!L68, "")</f>
        <v>26</v>
      </c>
      <c r="D440" t="str">
        <f>IF(Data!F3632="failed","failed", "")</f>
        <v>failed</v>
      </c>
      <c r="E440">
        <f>IF(Data!F3632="failed", Data!L3632, "")</f>
        <v>1</v>
      </c>
    </row>
    <row r="441" spans="1:5" x14ac:dyDescent="0.3">
      <c r="A441" t="str">
        <f>IF(Data!F79="successful","successful", "")</f>
        <v>successful</v>
      </c>
      <c r="B441">
        <f>IF(Data!F79="successful", Data!L79, "")</f>
        <v>26</v>
      </c>
      <c r="D441" t="str">
        <f>IF(Data!F3634="failed","failed", "")</f>
        <v>failed</v>
      </c>
      <c r="E441">
        <f>IF(Data!F3634="failed", Data!L3634, "")</f>
        <v>1</v>
      </c>
    </row>
    <row r="442" spans="1:5" x14ac:dyDescent="0.3">
      <c r="A442" t="str">
        <f>IF(Data!F102="successful","successful", "")</f>
        <v>successful</v>
      </c>
      <c r="B442">
        <f>IF(Data!F102="successful", Data!L102, "")</f>
        <v>26</v>
      </c>
      <c r="D442" t="str">
        <f>IF(Data!F3641="failed","failed", "")</f>
        <v>failed</v>
      </c>
      <c r="E442">
        <f>IF(Data!F3641="failed", Data!L3641, "")</f>
        <v>1</v>
      </c>
    </row>
    <row r="443" spans="1:5" x14ac:dyDescent="0.3">
      <c r="A443" t="str">
        <f>IF(Data!F112="successful","successful", "")</f>
        <v>successful</v>
      </c>
      <c r="B443">
        <f>IF(Data!F112="successful", Data!L112, "")</f>
        <v>26</v>
      </c>
      <c r="D443" t="str">
        <f>IF(Data!F3647="failed","failed", "")</f>
        <v>failed</v>
      </c>
      <c r="E443">
        <f>IF(Data!F3647="failed", Data!L3647, "")</f>
        <v>1</v>
      </c>
    </row>
    <row r="444" spans="1:5" x14ac:dyDescent="0.3">
      <c r="A444" t="str">
        <f>IF(Data!F365="successful","successful", "")</f>
        <v>successful</v>
      </c>
      <c r="B444">
        <f>IF(Data!F365="successful", Data!L365, "")</f>
        <v>26</v>
      </c>
      <c r="D444" t="str">
        <f>IF(Data!F3732="failed","failed", "")</f>
        <v>failed</v>
      </c>
      <c r="E444">
        <f>IF(Data!F3732="failed", Data!L3732, "")</f>
        <v>1</v>
      </c>
    </row>
    <row r="445" spans="1:5" x14ac:dyDescent="0.3">
      <c r="A445" t="str">
        <f>IF(Data!F755="successful","successful", "")</f>
        <v>successful</v>
      </c>
      <c r="B445">
        <f>IF(Data!F755="successful", Data!L755, "")</f>
        <v>26</v>
      </c>
      <c r="D445" t="str">
        <f>IF(Data!F3738="failed","failed", "")</f>
        <v>failed</v>
      </c>
      <c r="E445">
        <f>IF(Data!F3738="failed", Data!L3738, "")</f>
        <v>1</v>
      </c>
    </row>
    <row r="446" spans="1:5" x14ac:dyDescent="0.3">
      <c r="A446" t="str">
        <f>IF(Data!F1350="successful","successful", "")</f>
        <v>successful</v>
      </c>
      <c r="B446">
        <f>IF(Data!F1350="successful", Data!L1350, "")</f>
        <v>26</v>
      </c>
      <c r="D446" t="str">
        <f>IF(Data!F3747="failed","failed", "")</f>
        <v>failed</v>
      </c>
      <c r="E446">
        <f>IF(Data!F3747="failed", Data!L3747, "")</f>
        <v>1</v>
      </c>
    </row>
    <row r="447" spans="1:5" x14ac:dyDescent="0.3">
      <c r="A447" t="str">
        <f>IF(Data!F1615="successful","successful", "")</f>
        <v>successful</v>
      </c>
      <c r="B447">
        <f>IF(Data!F1615="successful", Data!L1615, "")</f>
        <v>26</v>
      </c>
      <c r="D447" t="str">
        <f>IF(Data!F3748="failed","failed", "")</f>
        <v>failed</v>
      </c>
      <c r="E447">
        <f>IF(Data!F3748="failed", Data!L3748, "")</f>
        <v>1</v>
      </c>
    </row>
    <row r="448" spans="1:5" x14ac:dyDescent="0.3">
      <c r="A448" t="str">
        <f>IF(Data!F1643="successful","successful", "")</f>
        <v>successful</v>
      </c>
      <c r="B448">
        <f>IF(Data!F1643="successful", Data!L1643, "")</f>
        <v>26</v>
      </c>
      <c r="D448" t="str">
        <f>IF(Data!F3749="failed","failed", "")</f>
        <v>failed</v>
      </c>
      <c r="E448">
        <f>IF(Data!F3749="failed", Data!L3749, "")</f>
        <v>1</v>
      </c>
    </row>
    <row r="449" spans="1:5" x14ac:dyDescent="0.3">
      <c r="A449" t="str">
        <f>IF(Data!F1853="successful","successful", "")</f>
        <v>successful</v>
      </c>
      <c r="B449">
        <f>IF(Data!F1853="successful", Data!L1853, "")</f>
        <v>26</v>
      </c>
      <c r="D449" t="str">
        <f>IF(Data!F3790="failed","failed", "")</f>
        <v>failed</v>
      </c>
      <c r="E449">
        <f>IF(Data!F3790="failed", Data!L3790, "")</f>
        <v>1</v>
      </c>
    </row>
    <row r="450" spans="1:5" x14ac:dyDescent="0.3">
      <c r="A450" t="str">
        <f>IF(Data!F1886="successful","successful", "")</f>
        <v>successful</v>
      </c>
      <c r="B450">
        <f>IF(Data!F1886="successful", Data!L1886, "")</f>
        <v>26</v>
      </c>
      <c r="D450" t="str">
        <f>IF(Data!F3796="failed","failed", "")</f>
        <v>failed</v>
      </c>
      <c r="E450">
        <f>IF(Data!F3796="failed", Data!L3796, "")</f>
        <v>1</v>
      </c>
    </row>
    <row r="451" spans="1:5" x14ac:dyDescent="0.3">
      <c r="A451" t="str">
        <f>IF(Data!F1894="successful","successful", "")</f>
        <v>successful</v>
      </c>
      <c r="B451">
        <f>IF(Data!F1894="successful", Data!L1894, "")</f>
        <v>26</v>
      </c>
      <c r="D451" t="str">
        <f>IF(Data!F3798="failed","failed", "")</f>
        <v>failed</v>
      </c>
      <c r="E451">
        <f>IF(Data!F3798="failed", Data!L3798, "")</f>
        <v>1</v>
      </c>
    </row>
    <row r="452" spans="1:5" x14ac:dyDescent="0.3">
      <c r="A452" t="str">
        <f>IF(Data!F1932="successful","successful", "")</f>
        <v>successful</v>
      </c>
      <c r="B452">
        <f>IF(Data!F1932="successful", Data!L1932, "")</f>
        <v>26</v>
      </c>
      <c r="D452" t="str">
        <f>IF(Data!F3808="failed","failed", "")</f>
        <v>failed</v>
      </c>
      <c r="E452">
        <f>IF(Data!F3808="failed", Data!L3808, "")</f>
        <v>1</v>
      </c>
    </row>
    <row r="453" spans="1:5" x14ac:dyDescent="0.3">
      <c r="A453" t="str">
        <f>IF(Data!F2177="successful","successful", "")</f>
        <v>successful</v>
      </c>
      <c r="B453">
        <f>IF(Data!F2177="successful", Data!L2177, "")</f>
        <v>26</v>
      </c>
      <c r="D453" t="str">
        <f>IF(Data!F3857="failed","failed", "")</f>
        <v>failed</v>
      </c>
      <c r="E453">
        <f>IF(Data!F3857="failed", Data!L3857, "")</f>
        <v>1</v>
      </c>
    </row>
    <row r="454" spans="1:5" x14ac:dyDescent="0.3">
      <c r="A454" t="str">
        <f>IF(Data!F2525="successful","successful", "")</f>
        <v>successful</v>
      </c>
      <c r="B454">
        <f>IF(Data!F2525="successful", Data!L2525, "")</f>
        <v>26</v>
      </c>
      <c r="D454" t="str">
        <f>IF(Data!F3858="failed","failed", "")</f>
        <v>failed</v>
      </c>
      <c r="E454">
        <f>IF(Data!F3858="failed", Data!L3858, "")</f>
        <v>1</v>
      </c>
    </row>
    <row r="455" spans="1:5" x14ac:dyDescent="0.3">
      <c r="A455" t="str">
        <f>IF(Data!F2639="successful","successful", "")</f>
        <v>successful</v>
      </c>
      <c r="B455">
        <f>IF(Data!F2639="successful", Data!L2639, "")</f>
        <v>26</v>
      </c>
      <c r="D455" t="str">
        <f>IF(Data!F3860="failed","failed", "")</f>
        <v>failed</v>
      </c>
      <c r="E455">
        <f>IF(Data!F3860="failed", Data!L3860, "")</f>
        <v>1</v>
      </c>
    </row>
    <row r="456" spans="1:5" x14ac:dyDescent="0.3">
      <c r="A456" t="str">
        <f>IF(Data!F3010="successful","successful", "")</f>
        <v>successful</v>
      </c>
      <c r="B456">
        <f>IF(Data!F3010="successful", Data!L3010, "")</f>
        <v>26</v>
      </c>
      <c r="D456" t="str">
        <f>IF(Data!F3861="failed","failed", "")</f>
        <v>failed</v>
      </c>
      <c r="E456">
        <f>IF(Data!F3861="failed", Data!L3861, "")</f>
        <v>1</v>
      </c>
    </row>
    <row r="457" spans="1:5" x14ac:dyDescent="0.3">
      <c r="A457" t="str">
        <f>IF(Data!F3234="successful","successful", "")</f>
        <v>successful</v>
      </c>
      <c r="B457">
        <f>IF(Data!F3234="successful", Data!L3234, "")</f>
        <v>26</v>
      </c>
      <c r="D457" t="str">
        <f>IF(Data!F3863="failed","failed", "")</f>
        <v>failed</v>
      </c>
      <c r="E457">
        <f>IF(Data!F3863="failed", Data!L3863, "")</f>
        <v>1</v>
      </c>
    </row>
    <row r="458" spans="1:5" x14ac:dyDescent="0.3">
      <c r="A458" t="str">
        <f>IF(Data!F3331="successful","successful", "")</f>
        <v>successful</v>
      </c>
      <c r="B458">
        <f>IF(Data!F3331="successful", Data!L3331, "")</f>
        <v>26</v>
      </c>
      <c r="D458" t="str">
        <f>IF(Data!F3864="failed","failed", "")</f>
        <v>failed</v>
      </c>
      <c r="E458">
        <f>IF(Data!F3864="failed", Data!L3864, "")</f>
        <v>1</v>
      </c>
    </row>
    <row r="459" spans="1:5" x14ac:dyDescent="0.3">
      <c r="A459" t="str">
        <f>IF(Data!F3365="successful","successful", "")</f>
        <v>successful</v>
      </c>
      <c r="B459">
        <f>IF(Data!F3365="successful", Data!L3365, "")</f>
        <v>26</v>
      </c>
      <c r="D459" t="str">
        <f>IF(Data!F3897="failed","failed", "")</f>
        <v>failed</v>
      </c>
      <c r="E459">
        <f>IF(Data!F3897="failed", Data!L3897, "")</f>
        <v>1</v>
      </c>
    </row>
    <row r="460" spans="1:5" x14ac:dyDescent="0.3">
      <c r="A460" t="str">
        <f>IF(Data!F3372="successful","successful", "")</f>
        <v>successful</v>
      </c>
      <c r="B460">
        <f>IF(Data!F3372="successful", Data!L3372, "")</f>
        <v>26</v>
      </c>
      <c r="D460" t="str">
        <f>IF(Data!F3903="failed","failed", "")</f>
        <v>failed</v>
      </c>
      <c r="E460">
        <f>IF(Data!F3903="failed", Data!L3903, "")</f>
        <v>1</v>
      </c>
    </row>
    <row r="461" spans="1:5" x14ac:dyDescent="0.3">
      <c r="A461" t="str">
        <f>IF(Data!F3414="successful","successful", "")</f>
        <v>successful</v>
      </c>
      <c r="B461">
        <f>IF(Data!F3414="successful", Data!L3414, "")</f>
        <v>26</v>
      </c>
      <c r="D461" t="str">
        <f>IF(Data!F3914="failed","failed", "")</f>
        <v>failed</v>
      </c>
      <c r="E461">
        <f>IF(Data!F3914="failed", Data!L3914, "")</f>
        <v>1</v>
      </c>
    </row>
    <row r="462" spans="1:5" x14ac:dyDescent="0.3">
      <c r="A462" t="str">
        <f>IF(Data!F3533="successful","successful", "")</f>
        <v>successful</v>
      </c>
      <c r="B462">
        <f>IF(Data!F3533="successful", Data!L3533, "")</f>
        <v>26</v>
      </c>
      <c r="D462" t="str">
        <f>IF(Data!F3917="failed","failed", "")</f>
        <v>failed</v>
      </c>
      <c r="E462">
        <f>IF(Data!F3917="failed", Data!L3917, "")</f>
        <v>1</v>
      </c>
    </row>
    <row r="463" spans="1:5" x14ac:dyDescent="0.3">
      <c r="A463" t="str">
        <f>IF(Data!F3572="successful","successful", "")</f>
        <v>successful</v>
      </c>
      <c r="B463">
        <f>IF(Data!F3572="successful", Data!L3572, "")</f>
        <v>26</v>
      </c>
      <c r="D463" t="str">
        <f>IF(Data!F3919="failed","failed", "")</f>
        <v>failed</v>
      </c>
      <c r="E463">
        <f>IF(Data!F3919="failed", Data!L3919, "")</f>
        <v>1</v>
      </c>
    </row>
    <row r="464" spans="1:5" x14ac:dyDescent="0.3">
      <c r="A464" t="str">
        <f>IF(Data!F3760="successful","successful", "")</f>
        <v>successful</v>
      </c>
      <c r="B464">
        <f>IF(Data!F3760="successful", Data!L3760, "")</f>
        <v>26</v>
      </c>
      <c r="D464" t="str">
        <f>IF(Data!F3928="failed","failed", "")</f>
        <v>failed</v>
      </c>
      <c r="E464">
        <f>IF(Data!F3928="failed", Data!L3928, "")</f>
        <v>1</v>
      </c>
    </row>
    <row r="465" spans="1:5" x14ac:dyDescent="0.3">
      <c r="A465" t="str">
        <f>IF(Data!F3812="successful","successful", "")</f>
        <v>successful</v>
      </c>
      <c r="B465">
        <f>IF(Data!F3812="successful", Data!L3812, "")</f>
        <v>26</v>
      </c>
      <c r="D465" t="str">
        <f>IF(Data!F3934="failed","failed", "")</f>
        <v>failed</v>
      </c>
      <c r="E465">
        <f>IF(Data!F3934="failed", Data!L3934, "")</f>
        <v>1</v>
      </c>
    </row>
    <row r="466" spans="1:5" x14ac:dyDescent="0.3">
      <c r="A466" t="str">
        <f>IF(Data!F3821="successful","successful", "")</f>
        <v>successful</v>
      </c>
      <c r="B466">
        <f>IF(Data!F3821="successful", Data!L3821, "")</f>
        <v>26</v>
      </c>
      <c r="D466" t="str">
        <f>IF(Data!F3941="failed","failed", "")</f>
        <v>failed</v>
      </c>
      <c r="E466">
        <f>IF(Data!F3941="failed", Data!L3941, "")</f>
        <v>1</v>
      </c>
    </row>
    <row r="467" spans="1:5" x14ac:dyDescent="0.3">
      <c r="A467" t="str">
        <f>IF(Data!F3828="successful","successful", "")</f>
        <v>successful</v>
      </c>
      <c r="B467">
        <f>IF(Data!F3828="successful", Data!L3828, "")</f>
        <v>26</v>
      </c>
      <c r="D467" t="str">
        <f>IF(Data!F3947="failed","failed", "")</f>
        <v>failed</v>
      </c>
      <c r="E467">
        <f>IF(Data!F3947="failed", Data!L3947, "")</f>
        <v>1</v>
      </c>
    </row>
    <row r="468" spans="1:5" x14ac:dyDescent="0.3">
      <c r="A468" t="str">
        <f>IF(Data!F108="successful","successful", "")</f>
        <v>successful</v>
      </c>
      <c r="B468">
        <f>IF(Data!F108="successful", Data!L108, "")</f>
        <v>27</v>
      </c>
      <c r="D468" t="str">
        <f>IF(Data!F3952="failed","failed", "")</f>
        <v>failed</v>
      </c>
      <c r="E468">
        <f>IF(Data!F3952="failed", Data!L3952, "")</f>
        <v>1</v>
      </c>
    </row>
    <row r="469" spans="1:5" x14ac:dyDescent="0.3">
      <c r="A469" t="str">
        <f>IF(Data!F119="successful","successful", "")</f>
        <v>successful</v>
      </c>
      <c r="B469">
        <f>IF(Data!F119="successful", Data!L119, "")</f>
        <v>27</v>
      </c>
      <c r="D469" t="str">
        <f>IF(Data!F3953="failed","failed", "")</f>
        <v>failed</v>
      </c>
      <c r="E469">
        <f>IF(Data!F3953="failed", Data!L3953, "")</f>
        <v>1</v>
      </c>
    </row>
    <row r="470" spans="1:5" x14ac:dyDescent="0.3">
      <c r="A470" t="str">
        <f>IF(Data!F648="successful","successful", "")</f>
        <v>successful</v>
      </c>
      <c r="B470">
        <f>IF(Data!F648="successful", Data!L648, "")</f>
        <v>27</v>
      </c>
      <c r="D470" t="str">
        <f>IF(Data!F3954="failed","failed", "")</f>
        <v>failed</v>
      </c>
      <c r="E470">
        <f>IF(Data!F3954="failed", Data!L3954, "")</f>
        <v>1</v>
      </c>
    </row>
    <row r="471" spans="1:5" x14ac:dyDescent="0.3">
      <c r="A471" t="str">
        <f>IF(Data!F650="successful","successful", "")</f>
        <v>successful</v>
      </c>
      <c r="B471">
        <f>IF(Data!F650="successful", Data!L650, "")</f>
        <v>27</v>
      </c>
      <c r="D471" t="str">
        <f>IF(Data!F3959="failed","failed", "")</f>
        <v>failed</v>
      </c>
      <c r="E471">
        <f>IF(Data!F3959="failed", Data!L3959, "")</f>
        <v>1</v>
      </c>
    </row>
    <row r="472" spans="1:5" x14ac:dyDescent="0.3">
      <c r="A472" t="str">
        <f>IF(Data!F782="successful","successful", "")</f>
        <v>successful</v>
      </c>
      <c r="B472">
        <f>IF(Data!F782="successful", Data!L782, "")</f>
        <v>27</v>
      </c>
      <c r="D472" t="str">
        <f>IF(Data!F3993="failed","failed", "")</f>
        <v>failed</v>
      </c>
      <c r="E472">
        <f>IF(Data!F3993="failed", Data!L3993, "")</f>
        <v>1</v>
      </c>
    </row>
    <row r="473" spans="1:5" x14ac:dyDescent="0.3">
      <c r="A473" t="str">
        <f>IF(Data!F812="successful","successful", "")</f>
        <v>successful</v>
      </c>
      <c r="B473">
        <f>IF(Data!F812="successful", Data!L812, "")</f>
        <v>27</v>
      </c>
      <c r="D473" t="str">
        <f>IF(Data!F3995="failed","failed", "")</f>
        <v>failed</v>
      </c>
      <c r="E473">
        <f>IF(Data!F3995="failed", Data!L3995, "")</f>
        <v>1</v>
      </c>
    </row>
    <row r="474" spans="1:5" x14ac:dyDescent="0.3">
      <c r="A474" t="str">
        <f>IF(Data!F1035="successful","successful", "")</f>
        <v>successful</v>
      </c>
      <c r="B474">
        <f>IF(Data!F1035="successful", Data!L1035, "")</f>
        <v>27</v>
      </c>
      <c r="D474" t="str">
        <f>IF(Data!F3996="failed","failed", "")</f>
        <v>failed</v>
      </c>
      <c r="E474">
        <f>IF(Data!F3996="failed", Data!L3996, "")</f>
        <v>1</v>
      </c>
    </row>
    <row r="475" spans="1:5" x14ac:dyDescent="0.3">
      <c r="A475" t="str">
        <f>IF(Data!F1613="successful","successful", "")</f>
        <v>successful</v>
      </c>
      <c r="B475">
        <f>IF(Data!F1613="successful", Data!L1613, "")</f>
        <v>27</v>
      </c>
      <c r="D475" t="str">
        <f>IF(Data!F4002="failed","failed", "")</f>
        <v>failed</v>
      </c>
      <c r="E475">
        <f>IF(Data!F4002="failed", Data!L4002, "")</f>
        <v>1</v>
      </c>
    </row>
    <row r="476" spans="1:5" x14ac:dyDescent="0.3">
      <c r="A476" t="str">
        <f>IF(Data!F1620="successful","successful", "")</f>
        <v>successful</v>
      </c>
      <c r="B476">
        <f>IF(Data!F1620="successful", Data!L1620, "")</f>
        <v>27</v>
      </c>
      <c r="D476" t="str">
        <f>IF(Data!F4006="failed","failed", "")</f>
        <v>failed</v>
      </c>
      <c r="E476">
        <f>IF(Data!F4006="failed", Data!L4006, "")</f>
        <v>1</v>
      </c>
    </row>
    <row r="477" spans="1:5" x14ac:dyDescent="0.3">
      <c r="A477" t="str">
        <f>IF(Data!F1640="successful","successful", "")</f>
        <v>successful</v>
      </c>
      <c r="B477">
        <f>IF(Data!F1640="successful", Data!L1640, "")</f>
        <v>27</v>
      </c>
      <c r="D477" t="str">
        <f>IF(Data!F4008="failed","failed", "")</f>
        <v>failed</v>
      </c>
      <c r="E477">
        <f>IF(Data!F4008="failed", Data!L4008, "")</f>
        <v>1</v>
      </c>
    </row>
    <row r="478" spans="1:5" x14ac:dyDescent="0.3">
      <c r="A478" t="str">
        <f>IF(Data!F1760="successful","successful", "")</f>
        <v>successful</v>
      </c>
      <c r="B478">
        <f>IF(Data!F1760="successful", Data!L1760, "")</f>
        <v>27</v>
      </c>
      <c r="D478" t="str">
        <f>IF(Data!F4009="failed","failed", "")</f>
        <v>failed</v>
      </c>
      <c r="E478">
        <f>IF(Data!F4009="failed", Data!L4009, "")</f>
        <v>1</v>
      </c>
    </row>
    <row r="479" spans="1:5" x14ac:dyDescent="0.3">
      <c r="A479" t="str">
        <f>IF(Data!F2102="successful","successful", "")</f>
        <v>successful</v>
      </c>
      <c r="B479">
        <f>IF(Data!F2102="successful", Data!L2102, "")</f>
        <v>27</v>
      </c>
      <c r="D479" t="str">
        <f>IF(Data!F4017="failed","failed", "")</f>
        <v>failed</v>
      </c>
      <c r="E479">
        <f>IF(Data!F4017="failed", Data!L4017, "")</f>
        <v>1</v>
      </c>
    </row>
    <row r="480" spans="1:5" x14ac:dyDescent="0.3">
      <c r="A480" t="str">
        <f>IF(Data!F2207="successful","successful", "")</f>
        <v>successful</v>
      </c>
      <c r="B480">
        <f>IF(Data!F2207="successful", Data!L2207, "")</f>
        <v>27</v>
      </c>
      <c r="D480" t="str">
        <f>IF(Data!F4026="failed","failed", "")</f>
        <v>failed</v>
      </c>
      <c r="E480">
        <f>IF(Data!F4026="failed", Data!L4026, "")</f>
        <v>1</v>
      </c>
    </row>
    <row r="481" spans="1:5" x14ac:dyDescent="0.3">
      <c r="A481" t="str">
        <f>IF(Data!F2295="successful","successful", "")</f>
        <v>successful</v>
      </c>
      <c r="B481">
        <f>IF(Data!F2295="successful", Data!L2295, "")</f>
        <v>27</v>
      </c>
      <c r="D481" t="str">
        <f>IF(Data!F4047="failed","failed", "")</f>
        <v>failed</v>
      </c>
      <c r="E481">
        <f>IF(Data!F4047="failed", Data!L4047, "")</f>
        <v>1</v>
      </c>
    </row>
    <row r="482" spans="1:5" x14ac:dyDescent="0.3">
      <c r="A482" t="str">
        <f>IF(Data!F2494="successful","successful", "")</f>
        <v>successful</v>
      </c>
      <c r="B482">
        <f>IF(Data!F2494="successful", Data!L2494, "")</f>
        <v>27</v>
      </c>
      <c r="D482" t="str">
        <f>IF(Data!F4051="failed","failed", "")</f>
        <v>failed</v>
      </c>
      <c r="E482">
        <f>IF(Data!F4051="failed", Data!L4051, "")</f>
        <v>1</v>
      </c>
    </row>
    <row r="483" spans="1:5" x14ac:dyDescent="0.3">
      <c r="A483" t="str">
        <f>IF(Data!F2524="successful","successful", "")</f>
        <v>successful</v>
      </c>
      <c r="B483">
        <f>IF(Data!F2524="successful", Data!L2524, "")</f>
        <v>27</v>
      </c>
      <c r="D483" t="str">
        <f>IF(Data!F4052="failed","failed", "")</f>
        <v>failed</v>
      </c>
      <c r="E483">
        <f>IF(Data!F4052="failed", Data!L4052, "")</f>
        <v>1</v>
      </c>
    </row>
    <row r="484" spans="1:5" x14ac:dyDescent="0.3">
      <c r="A484" t="str">
        <f>IF(Data!F2542="successful","successful", "")</f>
        <v>successful</v>
      </c>
      <c r="B484">
        <f>IF(Data!F2542="successful", Data!L2542, "")</f>
        <v>27</v>
      </c>
      <c r="D484" t="str">
        <f>IF(Data!F4068="failed","failed", "")</f>
        <v>failed</v>
      </c>
      <c r="E484">
        <f>IF(Data!F4068="failed", Data!L4068, "")</f>
        <v>1</v>
      </c>
    </row>
    <row r="485" spans="1:5" x14ac:dyDescent="0.3">
      <c r="A485" t="str">
        <f>IF(Data!F2992="successful","successful", "")</f>
        <v>successful</v>
      </c>
      <c r="B485">
        <f>IF(Data!F2992="successful", Data!L2992, "")</f>
        <v>27</v>
      </c>
      <c r="D485" t="str">
        <f>IF(Data!F4070="failed","failed", "")</f>
        <v>failed</v>
      </c>
      <c r="E485">
        <f>IF(Data!F4070="failed", Data!L4070, "")</f>
        <v>1</v>
      </c>
    </row>
    <row r="486" spans="1:5" x14ac:dyDescent="0.3">
      <c r="A486" t="str">
        <f>IF(Data!F3040="successful","successful", "")</f>
        <v>successful</v>
      </c>
      <c r="B486">
        <f>IF(Data!F3040="successful", Data!L3040, "")</f>
        <v>27</v>
      </c>
      <c r="D486" t="str">
        <f>IF(Data!F4081="failed","failed", "")</f>
        <v>failed</v>
      </c>
      <c r="E486">
        <f>IF(Data!F4081="failed", Data!L4081, "")</f>
        <v>1</v>
      </c>
    </row>
    <row r="487" spans="1:5" x14ac:dyDescent="0.3">
      <c r="A487" t="str">
        <f>IF(Data!F3297="successful","successful", "")</f>
        <v>successful</v>
      </c>
      <c r="B487">
        <f>IF(Data!F3297="successful", Data!L3297, "")</f>
        <v>27</v>
      </c>
      <c r="D487" t="str">
        <f>IF(Data!F4086="failed","failed", "")</f>
        <v>failed</v>
      </c>
      <c r="E487">
        <f>IF(Data!F4086="failed", Data!L4086, "")</f>
        <v>1</v>
      </c>
    </row>
    <row r="488" spans="1:5" x14ac:dyDescent="0.3">
      <c r="A488" t="str">
        <f>IF(Data!F3358="successful","successful", "")</f>
        <v>successful</v>
      </c>
      <c r="B488">
        <f>IF(Data!F3358="successful", Data!L3358, "")</f>
        <v>27</v>
      </c>
      <c r="D488" t="str">
        <f>IF(Data!F4087="failed","failed", "")</f>
        <v>failed</v>
      </c>
      <c r="E488">
        <f>IF(Data!F4087="failed", Data!L4087, "")</f>
        <v>1</v>
      </c>
    </row>
    <row r="489" spans="1:5" x14ac:dyDescent="0.3">
      <c r="A489" t="str">
        <f>IF(Data!F3374="successful","successful", "")</f>
        <v>successful</v>
      </c>
      <c r="B489">
        <f>IF(Data!F3374="successful", Data!L3374, "")</f>
        <v>27</v>
      </c>
      <c r="D489" t="str">
        <f>IF(Data!F4094="failed","failed", "")</f>
        <v>failed</v>
      </c>
      <c r="E489">
        <f>IF(Data!F4094="failed", Data!L4094, "")</f>
        <v>1</v>
      </c>
    </row>
    <row r="490" spans="1:5" x14ac:dyDescent="0.3">
      <c r="A490" t="str">
        <f>IF(Data!F3396="successful","successful", "")</f>
        <v>successful</v>
      </c>
      <c r="B490">
        <f>IF(Data!F3396="successful", Data!L3396, "")</f>
        <v>27</v>
      </c>
      <c r="D490" t="str">
        <f>IF(Data!F4097="failed","failed", "")</f>
        <v>failed</v>
      </c>
      <c r="E490">
        <f>IF(Data!F4097="failed", Data!L4097, "")</f>
        <v>1</v>
      </c>
    </row>
    <row r="491" spans="1:5" x14ac:dyDescent="0.3">
      <c r="A491" t="str">
        <f>IF(Data!F3460="successful","successful", "")</f>
        <v>successful</v>
      </c>
      <c r="B491">
        <f>IF(Data!F3460="successful", Data!L3460, "")</f>
        <v>27</v>
      </c>
      <c r="D491" t="str">
        <f>IF(Data!F4101="failed","failed", "")</f>
        <v>failed</v>
      </c>
      <c r="E491">
        <f>IF(Data!F4101="failed", Data!L4101, "")</f>
        <v>1</v>
      </c>
    </row>
    <row r="492" spans="1:5" x14ac:dyDescent="0.3">
      <c r="A492" t="str">
        <f>IF(Data!F3492="successful","successful", "")</f>
        <v>successful</v>
      </c>
      <c r="B492">
        <f>IF(Data!F3492="successful", Data!L3492, "")</f>
        <v>27</v>
      </c>
      <c r="D492" t="str">
        <f>IF(Data!F4110="failed","failed", "")</f>
        <v>failed</v>
      </c>
      <c r="E492">
        <f>IF(Data!F4110="failed", Data!L4110, "")</f>
        <v>1</v>
      </c>
    </row>
    <row r="493" spans="1:5" x14ac:dyDescent="0.3">
      <c r="A493" t="str">
        <f>IF(Data!F3534="successful","successful", "")</f>
        <v>successful</v>
      </c>
      <c r="B493">
        <f>IF(Data!F3534="successful", Data!L3534, "")</f>
        <v>27</v>
      </c>
      <c r="D493" t="str">
        <f>IF(Data!F4114="failed","failed", "")</f>
        <v>failed</v>
      </c>
      <c r="E493">
        <f>IF(Data!F4114="failed", Data!L4114, "")</f>
        <v>1</v>
      </c>
    </row>
    <row r="494" spans="1:5" x14ac:dyDescent="0.3">
      <c r="A494" t="str">
        <f>IF(Data!F3579="successful","successful", "")</f>
        <v>successful</v>
      </c>
      <c r="B494">
        <f>IF(Data!F3579="successful", Data!L3579, "")</f>
        <v>27</v>
      </c>
      <c r="D494" t="str">
        <f>IF(Data!F169="failed","failed", "")</f>
        <v>failed</v>
      </c>
      <c r="E494">
        <f>IF(Data!F169="failed", Data!L169, "")</f>
        <v>2</v>
      </c>
    </row>
    <row r="495" spans="1:5" x14ac:dyDescent="0.3">
      <c r="A495" t="str">
        <f>IF(Data!F3582="successful","successful", "")</f>
        <v>successful</v>
      </c>
      <c r="B495">
        <f>IF(Data!F3582="successful", Data!L3582, "")</f>
        <v>27</v>
      </c>
      <c r="D495" t="str">
        <f>IF(Data!F181="failed","failed", "")</f>
        <v>failed</v>
      </c>
      <c r="E495">
        <f>IF(Data!F181="failed", Data!L181, "")</f>
        <v>2</v>
      </c>
    </row>
    <row r="496" spans="1:5" x14ac:dyDescent="0.3">
      <c r="A496" t="str">
        <f>IF(Data!F3600="successful","successful", "")</f>
        <v>successful</v>
      </c>
      <c r="B496">
        <f>IF(Data!F3600="successful", Data!L3600, "")</f>
        <v>27</v>
      </c>
      <c r="D496" t="str">
        <f>IF(Data!F186="failed","failed", "")</f>
        <v>failed</v>
      </c>
      <c r="E496">
        <f>IF(Data!F186="failed", Data!L186, "")</f>
        <v>2</v>
      </c>
    </row>
    <row r="497" spans="1:5" x14ac:dyDescent="0.3">
      <c r="A497" t="str">
        <f>IF(Data!F3610="successful","successful", "")</f>
        <v>successful</v>
      </c>
      <c r="B497">
        <f>IF(Data!F3610="successful", Data!L3610, "")</f>
        <v>27</v>
      </c>
      <c r="D497" t="str">
        <f>IF(Data!F224="failed","failed", "")</f>
        <v>failed</v>
      </c>
      <c r="E497">
        <f>IF(Data!F224="failed", Data!L224, "")</f>
        <v>2</v>
      </c>
    </row>
    <row r="498" spans="1:5" x14ac:dyDescent="0.3">
      <c r="A498" t="str">
        <f>IF(Data!F3706="successful","successful", "")</f>
        <v>successful</v>
      </c>
      <c r="B498">
        <f>IF(Data!F3706="successful", Data!L3706, "")</f>
        <v>27</v>
      </c>
      <c r="D498" t="str">
        <f>IF(Data!F228="failed","failed", "")</f>
        <v>failed</v>
      </c>
      <c r="E498">
        <f>IF(Data!F228="failed", Data!L228, "")</f>
        <v>2</v>
      </c>
    </row>
    <row r="499" spans="1:5" x14ac:dyDescent="0.3">
      <c r="A499" t="str">
        <f>IF(Data!F3712="successful","successful", "")</f>
        <v>successful</v>
      </c>
      <c r="B499">
        <f>IF(Data!F3712="successful", Data!L3712, "")</f>
        <v>27</v>
      </c>
      <c r="D499" t="str">
        <f>IF(Data!F232="failed","failed", "")</f>
        <v>failed</v>
      </c>
      <c r="E499">
        <f>IF(Data!F232="failed", Data!L232, "")</f>
        <v>2</v>
      </c>
    </row>
    <row r="500" spans="1:5" x14ac:dyDescent="0.3">
      <c r="A500" t="str">
        <f>IF(Data!F3717="successful","successful", "")</f>
        <v>successful</v>
      </c>
      <c r="B500">
        <f>IF(Data!F3717="successful", Data!L3717, "")</f>
        <v>27</v>
      </c>
      <c r="D500" t="str">
        <f>IF(Data!F427="failed","failed", "")</f>
        <v>failed</v>
      </c>
      <c r="E500">
        <f>IF(Data!F427="failed", Data!L427, "")</f>
        <v>2</v>
      </c>
    </row>
    <row r="501" spans="1:5" x14ac:dyDescent="0.3">
      <c r="A501" t="str">
        <f>IF(Data!F3756="successful","successful", "")</f>
        <v>successful</v>
      </c>
      <c r="B501">
        <f>IF(Data!F3756="successful", Data!L3756, "")</f>
        <v>27</v>
      </c>
      <c r="D501" t="str">
        <f>IF(Data!F436="failed","failed", "")</f>
        <v>failed</v>
      </c>
      <c r="E501">
        <f>IF(Data!F436="failed", Data!L436, "")</f>
        <v>2</v>
      </c>
    </row>
    <row r="502" spans="1:5" x14ac:dyDescent="0.3">
      <c r="A502" t="str">
        <f>IF(Data!F3766="successful","successful", "")</f>
        <v>successful</v>
      </c>
      <c r="B502">
        <f>IF(Data!F3766="successful", Data!L3766, "")</f>
        <v>27</v>
      </c>
      <c r="D502" t="str">
        <f>IF(Data!F445="failed","failed", "")</f>
        <v>failed</v>
      </c>
      <c r="E502">
        <f>IF(Data!F445="failed", Data!L445, "")</f>
        <v>2</v>
      </c>
    </row>
    <row r="503" spans="1:5" x14ac:dyDescent="0.3">
      <c r="A503" t="str">
        <f>IF(Data!F3784="successful","successful", "")</f>
        <v>successful</v>
      </c>
      <c r="B503">
        <f>IF(Data!F3784="successful", Data!L3784, "")</f>
        <v>27</v>
      </c>
      <c r="D503" t="str">
        <f>IF(Data!F447="failed","failed", "")</f>
        <v>failed</v>
      </c>
      <c r="E503">
        <f>IF(Data!F447="failed", Data!L447, "")</f>
        <v>2</v>
      </c>
    </row>
    <row r="504" spans="1:5" x14ac:dyDescent="0.3">
      <c r="A504" t="str">
        <f>IF(Data!F3815="successful","successful", "")</f>
        <v>successful</v>
      </c>
      <c r="B504">
        <f>IF(Data!F3815="successful", Data!L3815, "")</f>
        <v>27</v>
      </c>
      <c r="D504" t="str">
        <f>IF(Data!F455="failed","failed", "")</f>
        <v>failed</v>
      </c>
      <c r="E504">
        <f>IF(Data!F455="failed", Data!L455, "")</f>
        <v>2</v>
      </c>
    </row>
    <row r="505" spans="1:5" x14ac:dyDescent="0.3">
      <c r="A505" t="str">
        <f>IF(Data!F37="successful","successful", "")</f>
        <v>successful</v>
      </c>
      <c r="B505">
        <f>IF(Data!F37="successful", Data!L37, "")</f>
        <v>28</v>
      </c>
      <c r="D505" t="str">
        <f>IF(Data!F457="failed","failed", "")</f>
        <v>failed</v>
      </c>
      <c r="E505">
        <f>IF(Data!F457="failed", Data!L457, "")</f>
        <v>2</v>
      </c>
    </row>
    <row r="506" spans="1:5" x14ac:dyDescent="0.3">
      <c r="A506" t="str">
        <f>IF(Data!F83="successful","successful", "")</f>
        <v>successful</v>
      </c>
      <c r="B506">
        <f>IF(Data!F83="successful", Data!L83, "")</f>
        <v>28</v>
      </c>
      <c r="D506" t="str">
        <f>IF(Data!F462="failed","failed", "")</f>
        <v>failed</v>
      </c>
      <c r="E506">
        <f>IF(Data!F462="failed", Data!L462, "")</f>
        <v>2</v>
      </c>
    </row>
    <row r="507" spans="1:5" x14ac:dyDescent="0.3">
      <c r="A507" t="str">
        <f>IF(Data!F654="successful","successful", "")</f>
        <v>successful</v>
      </c>
      <c r="B507">
        <f>IF(Data!F654="successful", Data!L654, "")</f>
        <v>28</v>
      </c>
      <c r="D507" t="str">
        <f>IF(Data!F472="failed","failed", "")</f>
        <v>failed</v>
      </c>
      <c r="E507">
        <f>IF(Data!F472="failed", Data!L472, "")</f>
        <v>2</v>
      </c>
    </row>
    <row r="508" spans="1:5" x14ac:dyDescent="0.3">
      <c r="A508" t="str">
        <f>IF(Data!F801="successful","successful", "")</f>
        <v>successful</v>
      </c>
      <c r="B508">
        <f>IF(Data!F801="successful", Data!L801, "")</f>
        <v>28</v>
      </c>
      <c r="D508" t="str">
        <f>IF(Data!F514="failed","failed", "")</f>
        <v>failed</v>
      </c>
      <c r="E508">
        <f>IF(Data!F514="failed", Data!L514, "")</f>
        <v>2</v>
      </c>
    </row>
    <row r="509" spans="1:5" x14ac:dyDescent="0.3">
      <c r="A509" t="str">
        <f>IF(Data!F816="successful","successful", "")</f>
        <v>successful</v>
      </c>
      <c r="B509">
        <f>IF(Data!F816="successful", Data!L816, "")</f>
        <v>28</v>
      </c>
      <c r="D509" t="str">
        <f>IF(Data!F545="failed","failed", "")</f>
        <v>failed</v>
      </c>
      <c r="E509">
        <f>IF(Data!F545="failed", Data!L545, "")</f>
        <v>2</v>
      </c>
    </row>
    <row r="510" spans="1:5" x14ac:dyDescent="0.3">
      <c r="A510" t="str">
        <f>IF(Data!F858="successful","successful", "")</f>
        <v>successful</v>
      </c>
      <c r="B510">
        <f>IF(Data!F858="successful", Data!L858, "")</f>
        <v>28</v>
      </c>
      <c r="D510" t="str">
        <f>IF(Data!F546="failed","failed", "")</f>
        <v>failed</v>
      </c>
      <c r="E510">
        <f>IF(Data!F546="failed", Data!L546, "")</f>
        <v>2</v>
      </c>
    </row>
    <row r="511" spans="1:5" x14ac:dyDescent="0.3">
      <c r="A511" t="str">
        <f>IF(Data!F1274="successful","successful", "")</f>
        <v>successful</v>
      </c>
      <c r="B511">
        <f>IF(Data!F1274="successful", Data!L1274, "")</f>
        <v>28</v>
      </c>
      <c r="D511" t="str">
        <f>IF(Data!F548="failed","failed", "")</f>
        <v>failed</v>
      </c>
      <c r="E511">
        <f>IF(Data!F548="failed", Data!L548, "")</f>
        <v>2</v>
      </c>
    </row>
    <row r="512" spans="1:5" x14ac:dyDescent="0.3">
      <c r="A512" t="str">
        <f>IF(Data!F1526="successful","successful", "")</f>
        <v>successful</v>
      </c>
      <c r="B512">
        <f>IF(Data!F1526="successful", Data!L1526, "")</f>
        <v>28</v>
      </c>
      <c r="D512" t="str">
        <f>IF(Data!F563="failed","failed", "")</f>
        <v>failed</v>
      </c>
      <c r="E512">
        <f>IF(Data!F563="failed", Data!L563, "")</f>
        <v>2</v>
      </c>
    </row>
    <row r="513" spans="1:5" x14ac:dyDescent="0.3">
      <c r="A513" t="str">
        <f>IF(Data!F1644="successful","successful", "")</f>
        <v>successful</v>
      </c>
      <c r="B513">
        <f>IF(Data!F1644="successful", Data!L1644, "")</f>
        <v>28</v>
      </c>
      <c r="D513" t="str">
        <f>IF(Data!F565="failed","failed", "")</f>
        <v>failed</v>
      </c>
      <c r="E513">
        <f>IF(Data!F565="failed", Data!L565, "")</f>
        <v>2</v>
      </c>
    </row>
    <row r="514" spans="1:5" x14ac:dyDescent="0.3">
      <c r="A514" t="str">
        <f>IF(Data!F1840="successful","successful", "")</f>
        <v>successful</v>
      </c>
      <c r="B514">
        <f>IF(Data!F1840="successful", Data!L1840, "")</f>
        <v>28</v>
      </c>
      <c r="D514" t="str">
        <f>IF(Data!F573="failed","failed", "")</f>
        <v>failed</v>
      </c>
      <c r="E514">
        <f>IF(Data!F573="failed", Data!L573, "")</f>
        <v>2</v>
      </c>
    </row>
    <row r="515" spans="1:5" x14ac:dyDescent="0.3">
      <c r="A515" t="str">
        <f>IF(Data!F2203="successful","successful", "")</f>
        <v>successful</v>
      </c>
      <c r="B515">
        <f>IF(Data!F2203="successful", Data!L2203, "")</f>
        <v>28</v>
      </c>
      <c r="D515" t="str">
        <f>IF(Data!F586="failed","failed", "")</f>
        <v>failed</v>
      </c>
      <c r="E515">
        <f>IF(Data!F586="failed", Data!L586, "")</f>
        <v>2</v>
      </c>
    </row>
    <row r="516" spans="1:5" x14ac:dyDescent="0.3">
      <c r="A516" t="str">
        <f>IF(Data!F2236="successful","successful", "")</f>
        <v>successful</v>
      </c>
      <c r="B516">
        <f>IF(Data!F2236="successful", Data!L2236, "")</f>
        <v>28</v>
      </c>
      <c r="D516" t="str">
        <f>IF(Data!F590="failed","failed", "")</f>
        <v>failed</v>
      </c>
      <c r="E516">
        <f>IF(Data!F590="failed", Data!L590, "")</f>
        <v>2</v>
      </c>
    </row>
    <row r="517" spans="1:5" x14ac:dyDescent="0.3">
      <c r="A517" t="str">
        <f>IF(Data!F2615="successful","successful", "")</f>
        <v>successful</v>
      </c>
      <c r="B517">
        <f>IF(Data!F2615="successful", Data!L2615, "")</f>
        <v>28</v>
      </c>
      <c r="D517" t="str">
        <f>IF(Data!F593="failed","failed", "")</f>
        <v>failed</v>
      </c>
      <c r="E517">
        <f>IF(Data!F593="failed", Data!L593, "")</f>
        <v>2</v>
      </c>
    </row>
    <row r="518" spans="1:5" x14ac:dyDescent="0.3">
      <c r="A518" t="str">
        <f>IF(Data!F2670="successful","successful", "")</f>
        <v>successful</v>
      </c>
      <c r="B518">
        <f>IF(Data!F2670="successful", Data!L2670, "")</f>
        <v>28</v>
      </c>
      <c r="D518" t="str">
        <f>IF(Data!F596="failed","failed", "")</f>
        <v>failed</v>
      </c>
      <c r="E518">
        <f>IF(Data!F596="failed", Data!L596, "")</f>
        <v>2</v>
      </c>
    </row>
    <row r="519" spans="1:5" x14ac:dyDescent="0.3">
      <c r="A519" t="str">
        <f>IF(Data!F2783="successful","successful", "")</f>
        <v>successful</v>
      </c>
      <c r="B519">
        <f>IF(Data!F2783="successful", Data!L2783, "")</f>
        <v>28</v>
      </c>
      <c r="D519" t="str">
        <f>IF(Data!F598="failed","failed", "")</f>
        <v>failed</v>
      </c>
      <c r="E519">
        <f>IF(Data!F598="failed", Data!L598, "")</f>
        <v>2</v>
      </c>
    </row>
    <row r="520" spans="1:5" x14ac:dyDescent="0.3">
      <c r="A520" t="str">
        <f>IF(Data!F2793="successful","successful", "")</f>
        <v>successful</v>
      </c>
      <c r="B520">
        <f>IF(Data!F2793="successful", Data!L2793, "")</f>
        <v>28</v>
      </c>
      <c r="D520" t="str">
        <f>IF(Data!F599="failed","failed", "")</f>
        <v>failed</v>
      </c>
      <c r="E520">
        <f>IF(Data!F599="failed", Data!L599, "")</f>
        <v>2</v>
      </c>
    </row>
    <row r="521" spans="1:5" x14ac:dyDescent="0.3">
      <c r="A521" t="str">
        <f>IF(Data!F2990="successful","successful", "")</f>
        <v>successful</v>
      </c>
      <c r="B521">
        <f>IF(Data!F2990="successful", Data!L2990, "")</f>
        <v>28</v>
      </c>
      <c r="D521" t="str">
        <f>IF(Data!F601="failed","failed", "")</f>
        <v>failed</v>
      </c>
      <c r="E521">
        <f>IF(Data!F601="failed", Data!L601, "")</f>
        <v>2</v>
      </c>
    </row>
    <row r="522" spans="1:5" x14ac:dyDescent="0.3">
      <c r="A522" t="str">
        <f>IF(Data!F3233="successful","successful", "")</f>
        <v>successful</v>
      </c>
      <c r="B522">
        <f>IF(Data!F3233="successful", Data!L3233, "")</f>
        <v>28</v>
      </c>
      <c r="D522" t="str">
        <f>IF(Data!F676="failed","failed", "")</f>
        <v>failed</v>
      </c>
      <c r="E522">
        <f>IF(Data!F676="failed", Data!L676, "")</f>
        <v>2</v>
      </c>
    </row>
    <row r="523" spans="1:5" x14ac:dyDescent="0.3">
      <c r="A523" t="str">
        <f>IF(Data!F3343="successful","successful", "")</f>
        <v>successful</v>
      </c>
      <c r="B523">
        <f>IF(Data!F3343="successful", Data!L3343, "")</f>
        <v>28</v>
      </c>
      <c r="D523" t="str">
        <f>IF(Data!F711="failed","failed", "")</f>
        <v>failed</v>
      </c>
      <c r="E523">
        <f>IF(Data!F711="failed", Data!L711, "")</f>
        <v>2</v>
      </c>
    </row>
    <row r="524" spans="1:5" x14ac:dyDescent="0.3">
      <c r="A524" t="str">
        <f>IF(Data!F3382="successful","successful", "")</f>
        <v>successful</v>
      </c>
      <c r="B524">
        <f>IF(Data!F3382="successful", Data!L3382, "")</f>
        <v>28</v>
      </c>
      <c r="D524" t="str">
        <f>IF(Data!F775="failed","failed", "")</f>
        <v>failed</v>
      </c>
      <c r="E524">
        <f>IF(Data!F775="failed", Data!L775, "")</f>
        <v>2</v>
      </c>
    </row>
    <row r="525" spans="1:5" x14ac:dyDescent="0.3">
      <c r="A525" t="str">
        <f>IF(Data!F3398="successful","successful", "")</f>
        <v>successful</v>
      </c>
      <c r="B525">
        <f>IF(Data!F3398="successful", Data!L3398, "")</f>
        <v>28</v>
      </c>
      <c r="D525" t="str">
        <f>IF(Data!F863="failed","failed", "")</f>
        <v>failed</v>
      </c>
      <c r="E525">
        <f>IF(Data!F863="failed", Data!L863, "")</f>
        <v>2</v>
      </c>
    </row>
    <row r="526" spans="1:5" x14ac:dyDescent="0.3">
      <c r="A526" t="str">
        <f>IF(Data!F3521="successful","successful", "")</f>
        <v>successful</v>
      </c>
      <c r="B526">
        <f>IF(Data!F3521="successful", Data!L3521, "")</f>
        <v>28</v>
      </c>
      <c r="D526" t="str">
        <f>IF(Data!F867="failed","failed", "")</f>
        <v>failed</v>
      </c>
      <c r="E526">
        <f>IF(Data!F867="failed", Data!L867, "")</f>
        <v>2</v>
      </c>
    </row>
    <row r="527" spans="1:5" x14ac:dyDescent="0.3">
      <c r="A527" t="str">
        <f>IF(Data!F3539="successful","successful", "")</f>
        <v>successful</v>
      </c>
      <c r="B527">
        <f>IF(Data!F3539="successful", Data!L3539, "")</f>
        <v>28</v>
      </c>
      <c r="D527" t="str">
        <f>IF(Data!F874="failed","failed", "")</f>
        <v>failed</v>
      </c>
      <c r="E527">
        <f>IF(Data!F874="failed", Data!L874, "")</f>
        <v>2</v>
      </c>
    </row>
    <row r="528" spans="1:5" x14ac:dyDescent="0.3">
      <c r="A528" t="str">
        <f>IF(Data!F3589="successful","successful", "")</f>
        <v>successful</v>
      </c>
      <c r="B528">
        <f>IF(Data!F3589="successful", Data!L3589, "")</f>
        <v>28</v>
      </c>
      <c r="D528" t="str">
        <f>IF(Data!F880="failed","failed", "")</f>
        <v>failed</v>
      </c>
      <c r="E528">
        <f>IF(Data!F880="failed", Data!L880, "")</f>
        <v>2</v>
      </c>
    </row>
    <row r="529" spans="1:5" x14ac:dyDescent="0.3">
      <c r="A529" t="str">
        <f>IF(Data!F3670="successful","successful", "")</f>
        <v>successful</v>
      </c>
      <c r="B529">
        <f>IF(Data!F3670="successful", Data!L3670, "")</f>
        <v>28</v>
      </c>
      <c r="D529" t="str">
        <f>IF(Data!F886="failed","failed", "")</f>
        <v>failed</v>
      </c>
      <c r="E529">
        <f>IF(Data!F886="failed", Data!L886, "")</f>
        <v>2</v>
      </c>
    </row>
    <row r="530" spans="1:5" x14ac:dyDescent="0.3">
      <c r="A530" t="str">
        <f>IF(Data!F3752="successful","successful", "")</f>
        <v>successful</v>
      </c>
      <c r="B530">
        <f>IF(Data!F3752="successful", Data!L3752, "")</f>
        <v>28</v>
      </c>
      <c r="D530" t="str">
        <f>IF(Data!F900="failed","failed", "")</f>
        <v>failed</v>
      </c>
      <c r="E530">
        <f>IF(Data!F900="failed", Data!L900, "")</f>
        <v>2</v>
      </c>
    </row>
    <row r="531" spans="1:5" x14ac:dyDescent="0.3">
      <c r="A531" t="str">
        <f>IF(Data!F3757="successful","successful", "")</f>
        <v>successful</v>
      </c>
      <c r="B531">
        <f>IF(Data!F3757="successful", Data!L3757, "")</f>
        <v>28</v>
      </c>
      <c r="D531" t="str">
        <f>IF(Data!F902="failed","failed", "")</f>
        <v>failed</v>
      </c>
      <c r="E531">
        <f>IF(Data!F902="failed", Data!L902, "")</f>
        <v>2</v>
      </c>
    </row>
    <row r="532" spans="1:5" x14ac:dyDescent="0.3">
      <c r="A532" t="str">
        <f>IF(Data!F3764="successful","successful", "")</f>
        <v>successful</v>
      </c>
      <c r="B532">
        <f>IF(Data!F3764="successful", Data!L3764, "")</f>
        <v>28</v>
      </c>
      <c r="D532" t="str">
        <f>IF(Data!F914="failed","failed", "")</f>
        <v>failed</v>
      </c>
      <c r="E532">
        <f>IF(Data!F914="failed", Data!L914, "")</f>
        <v>2</v>
      </c>
    </row>
    <row r="533" spans="1:5" x14ac:dyDescent="0.3">
      <c r="A533" t="str">
        <f>IF(Data!F3830="successful","successful", "")</f>
        <v>successful</v>
      </c>
      <c r="B533">
        <f>IF(Data!F3830="successful", Data!L3830, "")</f>
        <v>28</v>
      </c>
      <c r="D533" t="str">
        <f>IF(Data!F935="failed","failed", "")</f>
        <v>failed</v>
      </c>
      <c r="E533">
        <f>IF(Data!F935="failed", Data!L935, "")</f>
        <v>2</v>
      </c>
    </row>
    <row r="534" spans="1:5" x14ac:dyDescent="0.3">
      <c r="A534" t="str">
        <f>IF(Data!F76="successful","successful", "")</f>
        <v>successful</v>
      </c>
      <c r="B534">
        <f>IF(Data!F76="successful", Data!L76, "")</f>
        <v>29</v>
      </c>
      <c r="D534" t="str">
        <f>IF(Data!F937="failed","failed", "")</f>
        <v>failed</v>
      </c>
      <c r="E534">
        <f>IF(Data!F937="failed", Data!L937, "")</f>
        <v>2</v>
      </c>
    </row>
    <row r="535" spans="1:5" x14ac:dyDescent="0.3">
      <c r="A535" t="str">
        <f>IF(Data!F356="successful","successful", "")</f>
        <v>successful</v>
      </c>
      <c r="B535">
        <f>IF(Data!F356="successful", Data!L356, "")</f>
        <v>29</v>
      </c>
      <c r="D535" t="str">
        <f>IF(Data!F939="failed","failed", "")</f>
        <v>failed</v>
      </c>
      <c r="E535">
        <f>IF(Data!F939="failed", Data!L939, "")</f>
        <v>2</v>
      </c>
    </row>
    <row r="536" spans="1:5" x14ac:dyDescent="0.3">
      <c r="A536" t="str">
        <f>IF(Data!F532="successful","successful", "")</f>
        <v>successful</v>
      </c>
      <c r="B536">
        <f>IF(Data!F532="successful", Data!L532, "")</f>
        <v>29</v>
      </c>
      <c r="D536" t="str">
        <f>IF(Data!F941="failed","failed", "")</f>
        <v>failed</v>
      </c>
      <c r="E536">
        <f>IF(Data!F941="failed", Data!L941, "")</f>
        <v>2</v>
      </c>
    </row>
    <row r="537" spans="1:5" x14ac:dyDescent="0.3">
      <c r="A537" t="str">
        <f>IF(Data!F787="successful","successful", "")</f>
        <v>successful</v>
      </c>
      <c r="B537">
        <f>IF(Data!F787="successful", Data!L787, "")</f>
        <v>29</v>
      </c>
      <c r="D537" t="str">
        <f>IF(Data!F992="failed","failed", "")</f>
        <v>failed</v>
      </c>
      <c r="E537">
        <f>IF(Data!F992="failed", Data!L992, "")</f>
        <v>2</v>
      </c>
    </row>
    <row r="538" spans="1:5" x14ac:dyDescent="0.3">
      <c r="A538" t="str">
        <f>IF(Data!F1303="successful","successful", "")</f>
        <v>successful</v>
      </c>
      <c r="B538">
        <f>IF(Data!F1303="successful", Data!L1303, "")</f>
        <v>29</v>
      </c>
      <c r="D538" t="str">
        <f>IF(Data!F1072="failed","failed", "")</f>
        <v>failed</v>
      </c>
      <c r="E538">
        <f>IF(Data!F1072="failed", Data!L1072, "")</f>
        <v>2</v>
      </c>
    </row>
    <row r="539" spans="1:5" x14ac:dyDescent="0.3">
      <c r="A539" t="str">
        <f>IF(Data!F1888="successful","successful", "")</f>
        <v>successful</v>
      </c>
      <c r="B539">
        <f>IF(Data!F1888="successful", Data!L1888, "")</f>
        <v>29</v>
      </c>
      <c r="D539" t="str">
        <f>IF(Data!F1088="failed","failed", "")</f>
        <v>failed</v>
      </c>
      <c r="E539">
        <f>IF(Data!F1088="failed", Data!L1088, "")</f>
        <v>2</v>
      </c>
    </row>
    <row r="540" spans="1:5" x14ac:dyDescent="0.3">
      <c r="A540" t="str">
        <f>IF(Data!F1939="successful","successful", "")</f>
        <v>successful</v>
      </c>
      <c r="B540">
        <f>IF(Data!F1939="successful", Data!L1939, "")</f>
        <v>29</v>
      </c>
      <c r="D540" t="str">
        <f>IF(Data!F1093="failed","failed", "")</f>
        <v>failed</v>
      </c>
      <c r="E540">
        <f>IF(Data!F1093="failed", Data!L1093, "")</f>
        <v>2</v>
      </c>
    </row>
    <row r="541" spans="1:5" x14ac:dyDescent="0.3">
      <c r="A541" t="str">
        <f>IF(Data!F2292="successful","successful", "")</f>
        <v>successful</v>
      </c>
      <c r="B541">
        <f>IF(Data!F2292="successful", Data!L2292, "")</f>
        <v>29</v>
      </c>
      <c r="D541" t="str">
        <f>IF(Data!F1128="failed","failed", "")</f>
        <v>failed</v>
      </c>
      <c r="E541">
        <f>IF(Data!F1128="failed", Data!L1128, "")</f>
        <v>2</v>
      </c>
    </row>
    <row r="542" spans="1:5" x14ac:dyDescent="0.3">
      <c r="A542" t="str">
        <f>IF(Data!F2502="successful","successful", "")</f>
        <v>successful</v>
      </c>
      <c r="B542">
        <f>IF(Data!F2502="successful", Data!L2502, "")</f>
        <v>29</v>
      </c>
      <c r="D542" t="str">
        <f>IF(Data!F1131="failed","failed", "")</f>
        <v>failed</v>
      </c>
      <c r="E542">
        <f>IF(Data!F1131="failed", Data!L1131, "")</f>
        <v>2</v>
      </c>
    </row>
    <row r="543" spans="1:5" x14ac:dyDescent="0.3">
      <c r="A543" t="str">
        <f>IF(Data!F3033="successful","successful", "")</f>
        <v>successful</v>
      </c>
      <c r="B543">
        <f>IF(Data!F3033="successful", Data!L3033, "")</f>
        <v>29</v>
      </c>
      <c r="D543" t="str">
        <f>IF(Data!F1151="failed","failed", "")</f>
        <v>failed</v>
      </c>
      <c r="E543">
        <f>IF(Data!F1151="failed", Data!L1151, "")</f>
        <v>2</v>
      </c>
    </row>
    <row r="544" spans="1:5" x14ac:dyDescent="0.3">
      <c r="A544" t="str">
        <f>IF(Data!F3174="successful","successful", "")</f>
        <v>successful</v>
      </c>
      <c r="B544">
        <f>IF(Data!F3174="successful", Data!L3174, "")</f>
        <v>29</v>
      </c>
      <c r="D544" t="str">
        <f>IF(Data!F1164="failed","failed", "")</f>
        <v>failed</v>
      </c>
      <c r="E544">
        <f>IF(Data!F1164="failed", Data!L1164, "")</f>
        <v>2</v>
      </c>
    </row>
    <row r="545" spans="1:5" x14ac:dyDescent="0.3">
      <c r="A545" t="str">
        <f>IF(Data!F3315="successful","successful", "")</f>
        <v>successful</v>
      </c>
      <c r="B545">
        <f>IF(Data!F3315="successful", Data!L3315, "")</f>
        <v>29</v>
      </c>
      <c r="D545" t="str">
        <f>IF(Data!F1172="failed","failed", "")</f>
        <v>failed</v>
      </c>
      <c r="E545">
        <f>IF(Data!F1172="failed", Data!L1172, "")</f>
        <v>2</v>
      </c>
    </row>
    <row r="546" spans="1:5" x14ac:dyDescent="0.3">
      <c r="A546" t="str">
        <f>IF(Data!F3429="successful","successful", "")</f>
        <v>successful</v>
      </c>
      <c r="B546">
        <f>IF(Data!F3429="successful", Data!L3429, "")</f>
        <v>29</v>
      </c>
      <c r="D546" t="str">
        <f>IF(Data!F1409="failed","failed", "")</f>
        <v>failed</v>
      </c>
      <c r="E546">
        <f>IF(Data!F1409="failed", Data!L1409, "")</f>
        <v>2</v>
      </c>
    </row>
    <row r="547" spans="1:5" x14ac:dyDescent="0.3">
      <c r="A547" t="str">
        <f>IF(Data!F3490="successful","successful", "")</f>
        <v>successful</v>
      </c>
      <c r="B547">
        <f>IF(Data!F3490="successful", Data!L3490, "")</f>
        <v>29</v>
      </c>
      <c r="D547" t="str">
        <f>IF(Data!F1419="failed","failed", "")</f>
        <v>failed</v>
      </c>
      <c r="E547">
        <f>IF(Data!F1419="failed", Data!L1419, "")</f>
        <v>2</v>
      </c>
    </row>
    <row r="548" spans="1:5" x14ac:dyDescent="0.3">
      <c r="A548" t="str">
        <f>IF(Data!F3495="successful","successful", "")</f>
        <v>successful</v>
      </c>
      <c r="B548">
        <f>IF(Data!F3495="successful", Data!L3495, "")</f>
        <v>29</v>
      </c>
      <c r="D548" t="str">
        <f>IF(Data!F1423="failed","failed", "")</f>
        <v>failed</v>
      </c>
      <c r="E548">
        <f>IF(Data!F1423="failed", Data!L1423, "")</f>
        <v>2</v>
      </c>
    </row>
    <row r="549" spans="1:5" x14ac:dyDescent="0.3">
      <c r="A549" t="str">
        <f>IF(Data!F3508="successful","successful", "")</f>
        <v>successful</v>
      </c>
      <c r="B549">
        <f>IF(Data!F3508="successful", Data!L3508, "")</f>
        <v>29</v>
      </c>
      <c r="D549" t="str">
        <f>IF(Data!F1424="failed","failed", "")</f>
        <v>failed</v>
      </c>
      <c r="E549">
        <f>IF(Data!F1424="failed", Data!L1424, "")</f>
        <v>2</v>
      </c>
    </row>
    <row r="550" spans="1:5" x14ac:dyDescent="0.3">
      <c r="A550" t="str">
        <f>IF(Data!F3545="successful","successful", "")</f>
        <v>successful</v>
      </c>
      <c r="B550">
        <f>IF(Data!F3545="successful", Data!L3545, "")</f>
        <v>29</v>
      </c>
      <c r="D550" t="str">
        <f>IF(Data!F1437="failed","failed", "")</f>
        <v>failed</v>
      </c>
      <c r="E550">
        <f>IF(Data!F1437="failed", Data!L1437, "")</f>
        <v>2</v>
      </c>
    </row>
    <row r="551" spans="1:5" x14ac:dyDescent="0.3">
      <c r="A551" t="str">
        <f>IF(Data!F3629="successful","successful", "")</f>
        <v>successful</v>
      </c>
      <c r="B551">
        <f>IF(Data!F3629="successful", Data!L3629, "")</f>
        <v>29</v>
      </c>
      <c r="D551" t="str">
        <f>IF(Data!F1438="failed","failed", "")</f>
        <v>failed</v>
      </c>
      <c r="E551">
        <f>IF(Data!F1438="failed", Data!L1438, "")</f>
        <v>2</v>
      </c>
    </row>
    <row r="552" spans="1:5" x14ac:dyDescent="0.3">
      <c r="A552" t="str">
        <f>IF(Data!F530="successful","successful", "")</f>
        <v>successful</v>
      </c>
      <c r="B552">
        <f>IF(Data!F530="successful", Data!L530, "")</f>
        <v>30</v>
      </c>
      <c r="D552" t="str">
        <f>IF(Data!F1485="failed","failed", "")</f>
        <v>failed</v>
      </c>
      <c r="E552">
        <f>IF(Data!F1485="failed", Data!L1485, "")</f>
        <v>2</v>
      </c>
    </row>
    <row r="553" spans="1:5" x14ac:dyDescent="0.3">
      <c r="A553" t="str">
        <f>IF(Data!F1022="successful","successful", "")</f>
        <v>successful</v>
      </c>
      <c r="B553">
        <f>IF(Data!F1022="successful", Data!L1022, "")</f>
        <v>30</v>
      </c>
      <c r="D553" t="str">
        <f>IF(Data!F1494="failed","failed", "")</f>
        <v>failed</v>
      </c>
      <c r="E553">
        <f>IF(Data!F1494="failed", Data!L1494, "")</f>
        <v>2</v>
      </c>
    </row>
    <row r="554" spans="1:5" x14ac:dyDescent="0.3">
      <c r="A554" t="str">
        <f>IF(Data!F1041="successful","successful", "")</f>
        <v>successful</v>
      </c>
      <c r="B554">
        <f>IF(Data!F1041="successful", Data!L1041, "")</f>
        <v>30</v>
      </c>
      <c r="D554" t="str">
        <f>IF(Data!F1543="failed","failed", "")</f>
        <v>failed</v>
      </c>
      <c r="E554">
        <f>IF(Data!F1543="failed", Data!L1543, "")</f>
        <v>2</v>
      </c>
    </row>
    <row r="555" spans="1:5" x14ac:dyDescent="0.3">
      <c r="A555" t="str">
        <f>IF(Data!F1605="successful","successful", "")</f>
        <v>successful</v>
      </c>
      <c r="B555">
        <f>IF(Data!F1605="successful", Data!L1605, "")</f>
        <v>30</v>
      </c>
      <c r="D555" t="str">
        <f>IF(Data!F1592="failed","failed", "")</f>
        <v>failed</v>
      </c>
      <c r="E555">
        <f>IF(Data!F1592="failed", Data!L1592, "")</f>
        <v>2</v>
      </c>
    </row>
    <row r="556" spans="1:5" x14ac:dyDescent="0.3">
      <c r="A556" t="str">
        <f>IF(Data!F1839="successful","successful", "")</f>
        <v>successful</v>
      </c>
      <c r="B556">
        <f>IF(Data!F1839="successful", Data!L1839, "")</f>
        <v>30</v>
      </c>
      <c r="D556" t="str">
        <f>IF(Data!F1703="failed","failed", "")</f>
        <v>failed</v>
      </c>
      <c r="E556">
        <f>IF(Data!F1703="failed", Data!L1703, "")</f>
        <v>2</v>
      </c>
    </row>
    <row r="557" spans="1:5" x14ac:dyDescent="0.3">
      <c r="A557" t="str">
        <f>IF(Data!F2224="successful","successful", "")</f>
        <v>successful</v>
      </c>
      <c r="B557">
        <f>IF(Data!F2224="successful", Data!L2224, "")</f>
        <v>30</v>
      </c>
      <c r="D557" t="str">
        <f>IF(Data!F1705="failed","failed", "")</f>
        <v>failed</v>
      </c>
      <c r="E557">
        <f>IF(Data!F1705="failed", Data!L1705, "")</f>
        <v>2</v>
      </c>
    </row>
    <row r="558" spans="1:5" x14ac:dyDescent="0.3">
      <c r="A558" t="str">
        <f>IF(Data!F2488="successful","successful", "")</f>
        <v>successful</v>
      </c>
      <c r="B558">
        <f>IF(Data!F2488="successful", Data!L2488, "")</f>
        <v>30</v>
      </c>
      <c r="D558" t="str">
        <f>IF(Data!F1713="failed","failed", "")</f>
        <v>failed</v>
      </c>
      <c r="E558">
        <f>IF(Data!F1713="failed", Data!L1713, "")</f>
        <v>2</v>
      </c>
    </row>
    <row r="559" spans="1:5" x14ac:dyDescent="0.3">
      <c r="A559" t="str">
        <f>IF(Data!F2979="successful","successful", "")</f>
        <v>successful</v>
      </c>
      <c r="B559">
        <f>IF(Data!F2979="successful", Data!L2979, "")</f>
        <v>30</v>
      </c>
      <c r="D559" t="str">
        <f>IF(Data!F1717="failed","failed", "")</f>
        <v>failed</v>
      </c>
      <c r="E559">
        <f>IF(Data!F1717="failed", Data!L1717, "")</f>
        <v>2</v>
      </c>
    </row>
    <row r="560" spans="1:5" x14ac:dyDescent="0.3">
      <c r="A560" t="str">
        <f>IF(Data!F3022="successful","successful", "")</f>
        <v>successful</v>
      </c>
      <c r="B560">
        <f>IF(Data!F3022="successful", Data!L3022, "")</f>
        <v>30</v>
      </c>
      <c r="D560" t="str">
        <f>IF(Data!F1720="failed","failed", "")</f>
        <v>failed</v>
      </c>
      <c r="E560">
        <f>IF(Data!F1720="failed", Data!L1720, "")</f>
        <v>2</v>
      </c>
    </row>
    <row r="561" spans="1:5" x14ac:dyDescent="0.3">
      <c r="A561" t="str">
        <f>IF(Data!F3229="successful","successful", "")</f>
        <v>successful</v>
      </c>
      <c r="B561">
        <f>IF(Data!F3229="successful", Data!L3229, "")</f>
        <v>30</v>
      </c>
      <c r="D561" t="str">
        <f>IF(Data!F1737="failed","failed", "")</f>
        <v>failed</v>
      </c>
      <c r="E561">
        <f>IF(Data!F1737="failed", Data!L1737, "")</f>
        <v>2</v>
      </c>
    </row>
    <row r="562" spans="1:5" x14ac:dyDescent="0.3">
      <c r="A562" t="str">
        <f>IF(Data!F3272="successful","successful", "")</f>
        <v>successful</v>
      </c>
      <c r="B562">
        <f>IF(Data!F3272="successful", Data!L3272, "")</f>
        <v>30</v>
      </c>
      <c r="D562" t="str">
        <f>IF(Data!F1795="failed","failed", "")</f>
        <v>failed</v>
      </c>
      <c r="E562">
        <f>IF(Data!F1795="failed", Data!L1795, "")</f>
        <v>2</v>
      </c>
    </row>
    <row r="563" spans="1:5" x14ac:dyDescent="0.3">
      <c r="A563" t="str">
        <f>IF(Data!F3282="successful","successful", "")</f>
        <v>successful</v>
      </c>
      <c r="B563">
        <f>IF(Data!F3282="successful", Data!L3282, "")</f>
        <v>30</v>
      </c>
      <c r="D563" t="str">
        <f>IF(Data!F1812="failed","failed", "")</f>
        <v>failed</v>
      </c>
      <c r="E563">
        <f>IF(Data!F1812="failed", Data!L1812, "")</f>
        <v>2</v>
      </c>
    </row>
    <row r="564" spans="1:5" x14ac:dyDescent="0.3">
      <c r="A564" t="str">
        <f>IF(Data!F3369="successful","successful", "")</f>
        <v>successful</v>
      </c>
      <c r="B564">
        <f>IF(Data!F3369="successful", Data!L3369, "")</f>
        <v>30</v>
      </c>
      <c r="D564" t="str">
        <f>IF(Data!F1865="failed","failed", "")</f>
        <v>failed</v>
      </c>
      <c r="E564">
        <f>IF(Data!F1865="failed", Data!L1865, "")</f>
        <v>2</v>
      </c>
    </row>
    <row r="565" spans="1:5" x14ac:dyDescent="0.3">
      <c r="A565" t="str">
        <f>IF(Data!F3375="successful","successful", "")</f>
        <v>successful</v>
      </c>
      <c r="B565">
        <f>IF(Data!F3375="successful", Data!L3375, "")</f>
        <v>30</v>
      </c>
      <c r="D565" t="str">
        <f>IF(Data!F1867="failed","failed", "")</f>
        <v>failed</v>
      </c>
      <c r="E565">
        <f>IF(Data!F1867="failed", Data!L1867, "")</f>
        <v>2</v>
      </c>
    </row>
    <row r="566" spans="1:5" x14ac:dyDescent="0.3">
      <c r="A566" t="str">
        <f>IF(Data!F3385="successful","successful", "")</f>
        <v>successful</v>
      </c>
      <c r="B566">
        <f>IF(Data!F3385="successful", Data!L3385, "")</f>
        <v>30</v>
      </c>
      <c r="D566" t="str">
        <f>IF(Data!F1868="failed","failed", "")</f>
        <v>failed</v>
      </c>
      <c r="E566">
        <f>IF(Data!F1868="failed", Data!L1868, "")</f>
        <v>2</v>
      </c>
    </row>
    <row r="567" spans="1:5" x14ac:dyDescent="0.3">
      <c r="A567" t="str">
        <f>IF(Data!F3418="successful","successful", "")</f>
        <v>successful</v>
      </c>
      <c r="B567">
        <f>IF(Data!F3418="successful", Data!L3418, "")</f>
        <v>30</v>
      </c>
      <c r="D567" t="str">
        <f>IF(Data!F1875="failed","failed", "")</f>
        <v>failed</v>
      </c>
      <c r="E567">
        <f>IF(Data!F1875="failed", Data!L1875, "")</f>
        <v>2</v>
      </c>
    </row>
    <row r="568" spans="1:5" x14ac:dyDescent="0.3">
      <c r="A568" t="str">
        <f>IF(Data!F3473="successful","successful", "")</f>
        <v>successful</v>
      </c>
      <c r="B568">
        <f>IF(Data!F3473="successful", Data!L3473, "")</f>
        <v>30</v>
      </c>
      <c r="D568" t="str">
        <f>IF(Data!F1876="failed","failed", "")</f>
        <v>failed</v>
      </c>
      <c r="E568">
        <f>IF(Data!F1876="failed", Data!L1876, "")</f>
        <v>2</v>
      </c>
    </row>
    <row r="569" spans="1:5" x14ac:dyDescent="0.3">
      <c r="A569" t="str">
        <f>IF(Data!F3487="successful","successful", "")</f>
        <v>successful</v>
      </c>
      <c r="B569">
        <f>IF(Data!F3487="successful", Data!L3487, "")</f>
        <v>30</v>
      </c>
      <c r="D569" t="str">
        <f>IF(Data!F1881="failed","failed", "")</f>
        <v>failed</v>
      </c>
      <c r="E569">
        <f>IF(Data!F1881="failed", Data!L1881, "")</f>
        <v>2</v>
      </c>
    </row>
    <row r="570" spans="1:5" x14ac:dyDescent="0.3">
      <c r="A570" t="str">
        <f>IF(Data!F3681="successful","successful", "")</f>
        <v>successful</v>
      </c>
      <c r="B570">
        <f>IF(Data!F3681="successful", Data!L3681, "")</f>
        <v>30</v>
      </c>
      <c r="D570" t="str">
        <f>IF(Data!F1906="failed","failed", "")</f>
        <v>failed</v>
      </c>
      <c r="E570">
        <f>IF(Data!F1906="failed", Data!L1906, "")</f>
        <v>2</v>
      </c>
    </row>
    <row r="571" spans="1:5" x14ac:dyDescent="0.3">
      <c r="A571" t="str">
        <f>IF(Data!F3699="successful","successful", "")</f>
        <v>successful</v>
      </c>
      <c r="B571">
        <f>IF(Data!F3699="successful", Data!L3699, "")</f>
        <v>30</v>
      </c>
      <c r="D571" t="str">
        <f>IF(Data!F1916="failed","failed", "")</f>
        <v>failed</v>
      </c>
      <c r="E571">
        <f>IF(Data!F1916="failed", Data!L1916, "")</f>
        <v>2</v>
      </c>
    </row>
    <row r="572" spans="1:5" x14ac:dyDescent="0.3">
      <c r="A572" t="str">
        <f>IF(Data!F3705="successful","successful", "")</f>
        <v>successful</v>
      </c>
      <c r="B572">
        <f>IF(Data!F3705="successful", Data!L3705, "")</f>
        <v>30</v>
      </c>
      <c r="D572" t="str">
        <f>IF(Data!F1994="failed","failed", "")</f>
        <v>failed</v>
      </c>
      <c r="E572">
        <f>IF(Data!F1994="failed", Data!L1994, "")</f>
        <v>2</v>
      </c>
    </row>
    <row r="573" spans="1:5" x14ac:dyDescent="0.3">
      <c r="A573" t="str">
        <f>IF(Data!F3755="successful","successful", "")</f>
        <v>successful</v>
      </c>
      <c r="B573">
        <f>IF(Data!F3755="successful", Data!L3755, "")</f>
        <v>30</v>
      </c>
      <c r="D573" t="str">
        <f>IF(Data!F2128="failed","failed", "")</f>
        <v>failed</v>
      </c>
      <c r="E573">
        <f>IF(Data!F2128="failed", Data!L2128, "")</f>
        <v>2</v>
      </c>
    </row>
    <row r="574" spans="1:5" x14ac:dyDescent="0.3">
      <c r="A574" t="str">
        <f>IF(Data!F3782="successful","successful", "")</f>
        <v>successful</v>
      </c>
      <c r="B574">
        <f>IF(Data!F3782="successful", Data!L3782, "")</f>
        <v>30</v>
      </c>
      <c r="D574" t="str">
        <f>IF(Data!F2150="failed","failed", "")</f>
        <v>failed</v>
      </c>
      <c r="E574">
        <f>IF(Data!F2150="failed", Data!L2150, "")</f>
        <v>2</v>
      </c>
    </row>
    <row r="575" spans="1:5" x14ac:dyDescent="0.3">
      <c r="A575" t="str">
        <f>IF(Data!F3787="successful","successful", "")</f>
        <v>successful</v>
      </c>
      <c r="B575">
        <f>IF(Data!F3787="successful", Data!L3787, "")</f>
        <v>30</v>
      </c>
      <c r="D575" t="str">
        <f>IF(Data!F2156="failed","failed", "")</f>
        <v>failed</v>
      </c>
      <c r="E575">
        <f>IF(Data!F2156="failed", Data!L2156, "")</f>
        <v>2</v>
      </c>
    </row>
    <row r="576" spans="1:5" x14ac:dyDescent="0.3">
      <c r="A576" t="str">
        <f>IF(Data!F339="successful","successful", "")</f>
        <v>successful</v>
      </c>
      <c r="B576">
        <f>IF(Data!F339="successful", Data!L339, "")</f>
        <v>31</v>
      </c>
      <c r="D576" t="str">
        <f>IF(Data!F2161="failed","failed", "")</f>
        <v>failed</v>
      </c>
      <c r="E576">
        <f>IF(Data!F2161="failed", Data!L2161, "")</f>
        <v>2</v>
      </c>
    </row>
    <row r="577" spans="1:5" x14ac:dyDescent="0.3">
      <c r="A577" t="str">
        <f>IF(Data!F524="successful","successful", "")</f>
        <v>successful</v>
      </c>
      <c r="B577">
        <f>IF(Data!F524="successful", Data!L524, "")</f>
        <v>31</v>
      </c>
      <c r="D577" t="str">
        <f>IF(Data!F2410="failed","failed", "")</f>
        <v>failed</v>
      </c>
      <c r="E577">
        <f>IF(Data!F2410="failed", Data!L2410, "")</f>
        <v>2</v>
      </c>
    </row>
    <row r="578" spans="1:5" x14ac:dyDescent="0.3">
      <c r="A578" t="str">
        <f>IF(Data!F533="successful","successful", "")</f>
        <v>successful</v>
      </c>
      <c r="B578">
        <f>IF(Data!F533="successful", Data!L533, "")</f>
        <v>31</v>
      </c>
      <c r="D578" t="str">
        <f>IF(Data!F2432="failed","failed", "")</f>
        <v>failed</v>
      </c>
      <c r="E578">
        <f>IF(Data!F2432="failed", Data!L2432, "")</f>
        <v>2</v>
      </c>
    </row>
    <row r="579" spans="1:5" x14ac:dyDescent="0.3">
      <c r="A579" t="str">
        <f>IF(Data!F1248="successful","successful", "")</f>
        <v>successful</v>
      </c>
      <c r="B579">
        <f>IF(Data!F1248="successful", Data!L1248, "")</f>
        <v>31</v>
      </c>
      <c r="D579" t="str">
        <f>IF(Data!F2433="failed","failed", "")</f>
        <v>failed</v>
      </c>
      <c r="E579">
        <f>IF(Data!F2433="failed", Data!L2433, "")</f>
        <v>2</v>
      </c>
    </row>
    <row r="580" spans="1:5" x14ac:dyDescent="0.3">
      <c r="A580" t="str">
        <f>IF(Data!F1273="successful","successful", "")</f>
        <v>successful</v>
      </c>
      <c r="B580">
        <f>IF(Data!F1273="successful", Data!L1273, "")</f>
        <v>31</v>
      </c>
      <c r="D580" t="str">
        <f>IF(Data!F2434="failed","failed", "")</f>
        <v>failed</v>
      </c>
      <c r="E580">
        <f>IF(Data!F2434="failed", Data!L2434, "")</f>
        <v>2</v>
      </c>
    </row>
    <row r="581" spans="1:5" x14ac:dyDescent="0.3">
      <c r="A581" t="str">
        <f>IF(Data!F1286="successful","successful", "")</f>
        <v>successful</v>
      </c>
      <c r="B581">
        <f>IF(Data!F1286="successful", Data!L1286, "")</f>
        <v>31</v>
      </c>
      <c r="D581" t="str">
        <f>IF(Data!F2436="failed","failed", "")</f>
        <v>failed</v>
      </c>
      <c r="E581">
        <f>IF(Data!F2436="failed", Data!L2436, "")</f>
        <v>2</v>
      </c>
    </row>
    <row r="582" spans="1:5" x14ac:dyDescent="0.3">
      <c r="A582" t="str">
        <f>IF(Data!F1349="successful","successful", "")</f>
        <v>successful</v>
      </c>
      <c r="B582">
        <f>IF(Data!F1349="successful", Data!L1349, "")</f>
        <v>31</v>
      </c>
      <c r="D582" t="str">
        <f>IF(Data!F2438="failed","failed", "")</f>
        <v>failed</v>
      </c>
      <c r="E582">
        <f>IF(Data!F2438="failed", Data!L2438, "")</f>
        <v>2</v>
      </c>
    </row>
    <row r="583" spans="1:5" x14ac:dyDescent="0.3">
      <c r="A583" t="str">
        <f>IF(Data!F1379="successful","successful", "")</f>
        <v>successful</v>
      </c>
      <c r="B583">
        <f>IF(Data!F1379="successful", Data!L1379, "")</f>
        <v>31</v>
      </c>
      <c r="D583" t="str">
        <f>IF(Data!F2442="failed","failed", "")</f>
        <v>failed</v>
      </c>
      <c r="E583">
        <f>IF(Data!F2442="failed", Data!L2442, "")</f>
        <v>2</v>
      </c>
    </row>
    <row r="584" spans="1:5" x14ac:dyDescent="0.3">
      <c r="A584" t="str">
        <f>IF(Data!F1942="successful","successful", "")</f>
        <v>successful</v>
      </c>
      <c r="B584">
        <f>IF(Data!F1942="successful", Data!L1942, "")</f>
        <v>31</v>
      </c>
      <c r="D584" t="str">
        <f>IF(Data!F2508="failed","failed", "")</f>
        <v>failed</v>
      </c>
      <c r="E584">
        <f>IF(Data!F2508="failed", Data!L2508, "")</f>
        <v>2</v>
      </c>
    </row>
    <row r="585" spans="1:5" x14ac:dyDescent="0.3">
      <c r="A585" t="str">
        <f>IF(Data!F2802="successful","successful", "")</f>
        <v>successful</v>
      </c>
      <c r="B585">
        <f>IF(Data!F2802="successful", Data!L2802, "")</f>
        <v>31</v>
      </c>
      <c r="D585" t="str">
        <f>IF(Data!F2512="failed","failed", "")</f>
        <v>failed</v>
      </c>
      <c r="E585">
        <f>IF(Data!F2512="failed", Data!L2512, "")</f>
        <v>2</v>
      </c>
    </row>
    <row r="586" spans="1:5" x14ac:dyDescent="0.3">
      <c r="A586" t="str">
        <f>IF(Data!F2841="successful","successful", "")</f>
        <v>successful</v>
      </c>
      <c r="B586">
        <f>IF(Data!F2841="successful", Data!L2841, "")</f>
        <v>31</v>
      </c>
      <c r="D586" t="str">
        <f>IF(Data!F2593="failed","failed", "")</f>
        <v>failed</v>
      </c>
      <c r="E586">
        <f>IF(Data!F2593="failed", Data!L2593, "")</f>
        <v>2</v>
      </c>
    </row>
    <row r="587" spans="1:5" x14ac:dyDescent="0.3">
      <c r="A587" t="str">
        <f>IF(Data!F3311="successful","successful", "")</f>
        <v>successful</v>
      </c>
      <c r="B587">
        <f>IF(Data!F3311="successful", Data!L3311, "")</f>
        <v>31</v>
      </c>
      <c r="D587" t="str">
        <f>IF(Data!F2680="failed","failed", "")</f>
        <v>failed</v>
      </c>
      <c r="E587">
        <f>IF(Data!F2680="failed", Data!L2680, "")</f>
        <v>2</v>
      </c>
    </row>
    <row r="588" spans="1:5" x14ac:dyDescent="0.3">
      <c r="A588" t="str">
        <f>IF(Data!F3312="successful","successful", "")</f>
        <v>successful</v>
      </c>
      <c r="B588">
        <f>IF(Data!F3312="successful", Data!L3312, "")</f>
        <v>31</v>
      </c>
      <c r="D588" t="str">
        <f>IF(Data!F2683="failed","failed", "")</f>
        <v>failed</v>
      </c>
      <c r="E588">
        <f>IF(Data!F2683="failed", Data!L2683, "")</f>
        <v>2</v>
      </c>
    </row>
    <row r="589" spans="1:5" x14ac:dyDescent="0.3">
      <c r="A589" t="str">
        <f>IF(Data!F3447="successful","successful", "")</f>
        <v>successful</v>
      </c>
      <c r="B589">
        <f>IF(Data!F3447="successful", Data!L3447, "")</f>
        <v>31</v>
      </c>
      <c r="D589" t="str">
        <f>IF(Data!F2693="failed","failed", "")</f>
        <v>failed</v>
      </c>
      <c r="E589">
        <f>IF(Data!F2693="failed", Data!L2693, "")</f>
        <v>2</v>
      </c>
    </row>
    <row r="590" spans="1:5" x14ac:dyDescent="0.3">
      <c r="A590" t="str">
        <f>IF(Data!F3504="successful","successful", "")</f>
        <v>successful</v>
      </c>
      <c r="B590">
        <f>IF(Data!F3504="successful", Data!L3504, "")</f>
        <v>31</v>
      </c>
      <c r="D590" t="str">
        <f>IF(Data!F2700="failed","failed", "")</f>
        <v>failed</v>
      </c>
      <c r="E590">
        <f>IF(Data!F2700="failed", Data!L2700, "")</f>
        <v>2</v>
      </c>
    </row>
    <row r="591" spans="1:5" x14ac:dyDescent="0.3">
      <c r="A591" t="str">
        <f>IF(Data!F3564="successful","successful", "")</f>
        <v>successful</v>
      </c>
      <c r="B591">
        <f>IF(Data!F3564="successful", Data!L3564, "")</f>
        <v>31</v>
      </c>
      <c r="D591" t="str">
        <f>IF(Data!F2751="failed","failed", "")</f>
        <v>failed</v>
      </c>
      <c r="E591">
        <f>IF(Data!F2751="failed", Data!L2751, "")</f>
        <v>2</v>
      </c>
    </row>
    <row r="592" spans="1:5" x14ac:dyDescent="0.3">
      <c r="A592" t="str">
        <f>IF(Data!F3612="successful","successful", "")</f>
        <v>successful</v>
      </c>
      <c r="B592">
        <f>IF(Data!F3612="successful", Data!L3612, "")</f>
        <v>31</v>
      </c>
      <c r="D592" t="str">
        <f>IF(Data!F2759="failed","failed", "")</f>
        <v>failed</v>
      </c>
      <c r="E592">
        <f>IF(Data!F2759="failed", Data!L2759, "")</f>
        <v>2</v>
      </c>
    </row>
    <row r="593" spans="1:5" x14ac:dyDescent="0.3">
      <c r="A593" t="str">
        <f>IF(Data!F3676="successful","successful", "")</f>
        <v>successful</v>
      </c>
      <c r="B593">
        <f>IF(Data!F3676="successful", Data!L3676, "")</f>
        <v>31</v>
      </c>
      <c r="D593" t="str">
        <f>IF(Data!F2761="failed","failed", "")</f>
        <v>failed</v>
      </c>
      <c r="E593">
        <f>IF(Data!F2761="failed", Data!L2761, "")</f>
        <v>2</v>
      </c>
    </row>
    <row r="594" spans="1:5" x14ac:dyDescent="0.3">
      <c r="A594" t="str">
        <f>IF(Data!F3680="successful","successful", "")</f>
        <v>successful</v>
      </c>
      <c r="B594">
        <f>IF(Data!F3680="successful", Data!L3680, "")</f>
        <v>31</v>
      </c>
      <c r="D594" t="str">
        <f>IF(Data!F2771="failed","failed", "")</f>
        <v>failed</v>
      </c>
      <c r="E594">
        <f>IF(Data!F2771="failed", Data!L2771, "")</f>
        <v>2</v>
      </c>
    </row>
    <row r="595" spans="1:5" x14ac:dyDescent="0.3">
      <c r="A595" t="str">
        <f>IF(Data!F3692="successful","successful", "")</f>
        <v>successful</v>
      </c>
      <c r="B595">
        <f>IF(Data!F3692="successful", Data!L3692, "")</f>
        <v>31</v>
      </c>
      <c r="D595" t="str">
        <f>IF(Data!F2777="failed","failed", "")</f>
        <v>failed</v>
      </c>
      <c r="E595">
        <f>IF(Data!F2777="failed", Data!L2777, "")</f>
        <v>2</v>
      </c>
    </row>
    <row r="596" spans="1:5" x14ac:dyDescent="0.3">
      <c r="A596" t="str">
        <f>IF(Data!F73="successful","successful", "")</f>
        <v>successful</v>
      </c>
      <c r="B596">
        <f>IF(Data!F73="successful", Data!L73, "")</f>
        <v>32</v>
      </c>
      <c r="D596" t="str">
        <f>IF(Data!F2868="failed","failed", "")</f>
        <v>failed</v>
      </c>
      <c r="E596">
        <f>IF(Data!F2868="failed", Data!L2868, "")</f>
        <v>2</v>
      </c>
    </row>
    <row r="597" spans="1:5" x14ac:dyDescent="0.3">
      <c r="A597" t="str">
        <f>IF(Data!F795="successful","successful", "")</f>
        <v>successful</v>
      </c>
      <c r="B597">
        <f>IF(Data!F795="successful", Data!L795, "")</f>
        <v>32</v>
      </c>
      <c r="D597" t="str">
        <f>IF(Data!F2895="failed","failed", "")</f>
        <v>failed</v>
      </c>
      <c r="E597">
        <f>IF(Data!F2895="failed", Data!L2895, "")</f>
        <v>2</v>
      </c>
    </row>
    <row r="598" spans="1:5" x14ac:dyDescent="0.3">
      <c r="A598" t="str">
        <f>IF(Data!F832="successful","successful", "")</f>
        <v>successful</v>
      </c>
      <c r="B598">
        <f>IF(Data!F832="successful", Data!L832, "")</f>
        <v>32</v>
      </c>
      <c r="D598" t="str">
        <f>IF(Data!F2903="failed","failed", "")</f>
        <v>failed</v>
      </c>
      <c r="E598">
        <f>IF(Data!F2903="failed", Data!L2903, "")</f>
        <v>2</v>
      </c>
    </row>
    <row r="599" spans="1:5" x14ac:dyDescent="0.3">
      <c r="A599" t="str">
        <f>IF(Data!F1208="successful","successful", "")</f>
        <v>successful</v>
      </c>
      <c r="B599">
        <f>IF(Data!F1208="successful", Data!L1208, "")</f>
        <v>32</v>
      </c>
      <c r="D599" t="str">
        <f>IF(Data!F2909="failed","failed", "")</f>
        <v>failed</v>
      </c>
      <c r="E599">
        <f>IF(Data!F2909="failed", Data!L2909, "")</f>
        <v>2</v>
      </c>
    </row>
    <row r="600" spans="1:5" x14ac:dyDescent="0.3">
      <c r="A600" t="str">
        <f>IF(Data!F1301="successful","successful", "")</f>
        <v>successful</v>
      </c>
      <c r="B600">
        <f>IF(Data!F1301="successful", Data!L1301, "")</f>
        <v>32</v>
      </c>
      <c r="D600" t="str">
        <f>IF(Data!F2915="failed","failed", "")</f>
        <v>failed</v>
      </c>
      <c r="E600">
        <f>IF(Data!F2915="failed", Data!L2915, "")</f>
        <v>2</v>
      </c>
    </row>
    <row r="601" spans="1:5" x14ac:dyDescent="0.3">
      <c r="A601" t="str">
        <f>IF(Data!F1604="successful","successful", "")</f>
        <v>successful</v>
      </c>
      <c r="B601">
        <f>IF(Data!F1604="successful", Data!L1604, "")</f>
        <v>32</v>
      </c>
      <c r="D601" t="str">
        <f>IF(Data!F2948="failed","failed", "")</f>
        <v>failed</v>
      </c>
      <c r="E601">
        <f>IF(Data!F2948="failed", Data!L2948, "")</f>
        <v>2</v>
      </c>
    </row>
    <row r="602" spans="1:5" x14ac:dyDescent="0.3">
      <c r="A602" t="str">
        <f>IF(Data!F1636="successful","successful", "")</f>
        <v>successful</v>
      </c>
      <c r="B602">
        <f>IF(Data!F1636="successful", Data!L1636, "")</f>
        <v>32</v>
      </c>
      <c r="D602" t="str">
        <f>IF(Data!F2951="failed","failed", "")</f>
        <v>failed</v>
      </c>
      <c r="E602">
        <f>IF(Data!F2951="failed", Data!L2951, "")</f>
        <v>2</v>
      </c>
    </row>
    <row r="603" spans="1:5" x14ac:dyDescent="0.3">
      <c r="A603" t="str">
        <f>IF(Data!F1652="successful","successful", "")</f>
        <v>successful</v>
      </c>
      <c r="B603">
        <f>IF(Data!F1652="successful", Data!L1652, "")</f>
        <v>32</v>
      </c>
      <c r="D603" t="str">
        <f>IF(Data!F3054="failed","failed", "")</f>
        <v>failed</v>
      </c>
      <c r="E603">
        <f>IF(Data!F3054="failed", Data!L3054, "")</f>
        <v>2</v>
      </c>
    </row>
    <row r="604" spans="1:5" x14ac:dyDescent="0.3">
      <c r="A604" t="str">
        <f>IF(Data!F1665="successful","successful", "")</f>
        <v>successful</v>
      </c>
      <c r="B604">
        <f>IF(Data!F1665="successful", Data!L1665, "")</f>
        <v>32</v>
      </c>
      <c r="D604" t="str">
        <f>IF(Data!F3067="failed","failed", "")</f>
        <v>failed</v>
      </c>
      <c r="E604">
        <f>IF(Data!F3067="failed", Data!L3067, "")</f>
        <v>2</v>
      </c>
    </row>
    <row r="605" spans="1:5" x14ac:dyDescent="0.3">
      <c r="A605" t="str">
        <f>IF(Data!F1885="successful","successful", "")</f>
        <v>successful</v>
      </c>
      <c r="B605">
        <f>IF(Data!F1885="successful", Data!L1885, "")</f>
        <v>32</v>
      </c>
      <c r="D605" t="str">
        <f>IF(Data!F3070="failed","failed", "")</f>
        <v>failed</v>
      </c>
      <c r="E605">
        <f>IF(Data!F3070="failed", Data!L3070, "")</f>
        <v>2</v>
      </c>
    </row>
    <row r="606" spans="1:5" x14ac:dyDescent="0.3">
      <c r="A606" t="str">
        <f>IF(Data!F2100="successful","successful", "")</f>
        <v>successful</v>
      </c>
      <c r="B606">
        <f>IF(Data!F2100="successful", Data!L2100, "")</f>
        <v>32</v>
      </c>
      <c r="D606" t="str">
        <f>IF(Data!F3074="failed","failed", "")</f>
        <v>failed</v>
      </c>
      <c r="E606">
        <f>IF(Data!F3074="failed", Data!L3074, "")</f>
        <v>2</v>
      </c>
    </row>
    <row r="607" spans="1:5" x14ac:dyDescent="0.3">
      <c r="A607" t="str">
        <f>IF(Data!F2168="successful","successful", "")</f>
        <v>successful</v>
      </c>
      <c r="B607">
        <f>IF(Data!F2168="successful", Data!L2168, "")</f>
        <v>32</v>
      </c>
      <c r="D607" t="str">
        <f>IF(Data!F3079="failed","failed", "")</f>
        <v>failed</v>
      </c>
      <c r="E607">
        <f>IF(Data!F3079="failed", Data!L3079, "")</f>
        <v>2</v>
      </c>
    </row>
    <row r="608" spans="1:5" x14ac:dyDescent="0.3">
      <c r="A608" t="str">
        <f>IF(Data!F2281="successful","successful", "")</f>
        <v>successful</v>
      </c>
      <c r="B608">
        <f>IF(Data!F2281="successful", Data!L2281, "")</f>
        <v>32</v>
      </c>
      <c r="D608" t="str">
        <f>IF(Data!F3089="failed","failed", "")</f>
        <v>failed</v>
      </c>
      <c r="E608">
        <f>IF(Data!F3089="failed", Data!L3089, "")</f>
        <v>2</v>
      </c>
    </row>
    <row r="609" spans="1:5" x14ac:dyDescent="0.3">
      <c r="A609" t="str">
        <f>IF(Data!F2931="successful","successful", "")</f>
        <v>successful</v>
      </c>
      <c r="B609">
        <f>IF(Data!F2931="successful", Data!L2931, "")</f>
        <v>32</v>
      </c>
      <c r="D609" t="str">
        <f>IF(Data!F3105="failed","failed", "")</f>
        <v>failed</v>
      </c>
      <c r="E609">
        <f>IF(Data!F3105="failed", Data!L3105, "")</f>
        <v>2</v>
      </c>
    </row>
    <row r="610" spans="1:5" x14ac:dyDescent="0.3">
      <c r="A610" t="str">
        <f>IF(Data!F2940="successful","successful", "")</f>
        <v>successful</v>
      </c>
      <c r="B610">
        <f>IF(Data!F2940="successful", Data!L2940, "")</f>
        <v>32</v>
      </c>
      <c r="D610" t="str">
        <f>IF(Data!F3110="failed","failed", "")</f>
        <v>failed</v>
      </c>
      <c r="E610">
        <f>IF(Data!F3110="failed", Data!L3110, "")</f>
        <v>2</v>
      </c>
    </row>
    <row r="611" spans="1:5" x14ac:dyDescent="0.3">
      <c r="A611" t="str">
        <f>IF(Data!F3039="successful","successful", "")</f>
        <v>successful</v>
      </c>
      <c r="B611">
        <f>IF(Data!F3039="successful", Data!L3039, "")</f>
        <v>32</v>
      </c>
      <c r="D611" t="str">
        <f>IF(Data!F3120="failed","failed", "")</f>
        <v>failed</v>
      </c>
      <c r="E611">
        <f>IF(Data!F3120="failed", Data!L3120, "")</f>
        <v>2</v>
      </c>
    </row>
    <row r="612" spans="1:5" x14ac:dyDescent="0.3">
      <c r="A612" t="str">
        <f>IF(Data!F3320="successful","successful", "")</f>
        <v>successful</v>
      </c>
      <c r="B612">
        <f>IF(Data!F3320="successful", Data!L3320, "")</f>
        <v>32</v>
      </c>
      <c r="D612" t="str">
        <f>IF(Data!F3203="failed","failed", "")</f>
        <v>failed</v>
      </c>
      <c r="E612">
        <f>IF(Data!F3203="failed", Data!L3203, "")</f>
        <v>2</v>
      </c>
    </row>
    <row r="613" spans="1:5" x14ac:dyDescent="0.3">
      <c r="A613" t="str">
        <f>IF(Data!F3543="successful","successful", "")</f>
        <v>successful</v>
      </c>
      <c r="B613">
        <f>IF(Data!F3543="successful", Data!L3543, "")</f>
        <v>32</v>
      </c>
      <c r="D613" t="str">
        <f>IF(Data!F3631="failed","failed", "")</f>
        <v>failed</v>
      </c>
      <c r="E613">
        <f>IF(Data!F3631="failed", Data!L3631, "")</f>
        <v>2</v>
      </c>
    </row>
    <row r="614" spans="1:5" x14ac:dyDescent="0.3">
      <c r="A614" t="str">
        <f>IF(Data!F3841="successful","successful", "")</f>
        <v>successful</v>
      </c>
      <c r="B614">
        <f>IF(Data!F3841="successful", Data!L3841, "")</f>
        <v>32</v>
      </c>
      <c r="D614" t="str">
        <f>IF(Data!F3640="failed","failed", "")</f>
        <v>failed</v>
      </c>
      <c r="E614">
        <f>IF(Data!F3640="failed", Data!L3640, "")</f>
        <v>2</v>
      </c>
    </row>
    <row r="615" spans="1:5" x14ac:dyDescent="0.3">
      <c r="A615" t="str">
        <f>IF(Data!F61="successful","successful", "")</f>
        <v>successful</v>
      </c>
      <c r="B615">
        <f>IF(Data!F61="successful", Data!L61, "")</f>
        <v>33</v>
      </c>
      <c r="D615" t="str">
        <f>IF(Data!F3644="failed","failed", "")</f>
        <v>failed</v>
      </c>
      <c r="E615">
        <f>IF(Data!F3644="failed", Data!L3644, "")</f>
        <v>2</v>
      </c>
    </row>
    <row r="616" spans="1:5" x14ac:dyDescent="0.3">
      <c r="A616" t="str">
        <f>IF(Data!F814="successful","successful", "")</f>
        <v>successful</v>
      </c>
      <c r="B616">
        <f>IF(Data!F814="successful", Data!L814, "")</f>
        <v>33</v>
      </c>
      <c r="D616" t="str">
        <f>IF(Data!F3649="failed","failed", "")</f>
        <v>failed</v>
      </c>
      <c r="E616">
        <f>IF(Data!F3649="failed", Data!L3649, "")</f>
        <v>2</v>
      </c>
    </row>
    <row r="617" spans="1:5" x14ac:dyDescent="0.3">
      <c r="A617" t="str">
        <f>IF(Data!F825="successful","successful", "")</f>
        <v>successful</v>
      </c>
      <c r="B617">
        <f>IF(Data!F825="successful", Data!L825, "")</f>
        <v>33</v>
      </c>
      <c r="D617" t="str">
        <f>IF(Data!F3737="failed","failed", "")</f>
        <v>failed</v>
      </c>
      <c r="E617">
        <f>IF(Data!F3737="failed", Data!L3737, "")</f>
        <v>2</v>
      </c>
    </row>
    <row r="618" spans="1:5" x14ac:dyDescent="0.3">
      <c r="A618" t="str">
        <f>IF(Data!F1193="successful","successful", "")</f>
        <v>successful</v>
      </c>
      <c r="B618">
        <f>IF(Data!F1193="successful", Data!L1193, "")</f>
        <v>33</v>
      </c>
      <c r="D618" t="str">
        <f>IF(Data!F3794="failed","failed", "")</f>
        <v>failed</v>
      </c>
      <c r="E618">
        <f>IF(Data!F3794="failed", Data!L3794, "")</f>
        <v>2</v>
      </c>
    </row>
    <row r="619" spans="1:5" x14ac:dyDescent="0.3">
      <c r="A619" t="str">
        <f>IF(Data!F1300="successful","successful", "")</f>
        <v>successful</v>
      </c>
      <c r="B619">
        <f>IF(Data!F1300="successful", Data!L1300, "")</f>
        <v>33</v>
      </c>
      <c r="D619" t="str">
        <f>IF(Data!F3797="failed","failed", "")</f>
        <v>failed</v>
      </c>
      <c r="E619">
        <f>IF(Data!F3797="failed", Data!L3797, "")</f>
        <v>2</v>
      </c>
    </row>
    <row r="620" spans="1:5" x14ac:dyDescent="0.3">
      <c r="A620" t="str">
        <f>IF(Data!F1509="successful","successful", "")</f>
        <v>successful</v>
      </c>
      <c r="B620">
        <f>IF(Data!F1509="successful", Data!L1509, "")</f>
        <v>33</v>
      </c>
      <c r="D620" t="str">
        <f>IF(Data!F3807="failed","failed", "")</f>
        <v>failed</v>
      </c>
      <c r="E620">
        <f>IF(Data!F3807="failed", Data!L3807, "")</f>
        <v>2</v>
      </c>
    </row>
    <row r="621" spans="1:5" x14ac:dyDescent="0.3">
      <c r="A621" t="str">
        <f>IF(Data!F1825="successful","successful", "")</f>
        <v>successful</v>
      </c>
      <c r="B621">
        <f>IF(Data!F1825="successful", Data!L1825, "")</f>
        <v>33</v>
      </c>
      <c r="D621" t="str">
        <f>IF(Data!F3854="failed","failed", "")</f>
        <v>failed</v>
      </c>
      <c r="E621">
        <f>IF(Data!F3854="failed", Data!L3854, "")</f>
        <v>2</v>
      </c>
    </row>
    <row r="622" spans="1:5" x14ac:dyDescent="0.3">
      <c r="A622" t="str">
        <f>IF(Data!F1831="successful","successful", "")</f>
        <v>successful</v>
      </c>
      <c r="B622">
        <f>IF(Data!F1831="successful", Data!L1831, "")</f>
        <v>33</v>
      </c>
      <c r="D622" t="str">
        <f>IF(Data!F3855="failed","failed", "")</f>
        <v>failed</v>
      </c>
      <c r="E622">
        <f>IF(Data!F3855="failed", Data!L3855, "")</f>
        <v>2</v>
      </c>
    </row>
    <row r="623" spans="1:5" x14ac:dyDescent="0.3">
      <c r="A623" t="str">
        <f>IF(Data!F1926="successful","successful", "")</f>
        <v>successful</v>
      </c>
      <c r="B623">
        <f>IF(Data!F1926="successful", Data!L1926, "")</f>
        <v>33</v>
      </c>
      <c r="D623" t="str">
        <f>IF(Data!F3868="failed","failed", "")</f>
        <v>failed</v>
      </c>
      <c r="E623">
        <f>IF(Data!F3868="failed", Data!L3868, "")</f>
        <v>2</v>
      </c>
    </row>
    <row r="624" spans="1:5" x14ac:dyDescent="0.3">
      <c r="A624" t="str">
        <f>IF(Data!F1962="successful","successful", "")</f>
        <v>successful</v>
      </c>
      <c r="B624">
        <f>IF(Data!F1962="successful", Data!L1962, "")</f>
        <v>33</v>
      </c>
      <c r="D624" t="str">
        <f>IF(Data!F3901="failed","failed", "")</f>
        <v>failed</v>
      </c>
      <c r="E624">
        <f>IF(Data!F3901="failed", Data!L3901, "")</f>
        <v>2</v>
      </c>
    </row>
    <row r="625" spans="1:5" x14ac:dyDescent="0.3">
      <c r="A625" t="str">
        <f>IF(Data!F2217="successful","successful", "")</f>
        <v>successful</v>
      </c>
      <c r="B625">
        <f>IF(Data!F2217="successful", Data!L2217, "")</f>
        <v>33</v>
      </c>
      <c r="D625" t="str">
        <f>IF(Data!F3906="failed","failed", "")</f>
        <v>failed</v>
      </c>
      <c r="E625">
        <f>IF(Data!F3906="failed", Data!L3906, "")</f>
        <v>2</v>
      </c>
    </row>
    <row r="626" spans="1:5" x14ac:dyDescent="0.3">
      <c r="A626" t="str">
        <f>IF(Data!F2528="successful","successful", "")</f>
        <v>successful</v>
      </c>
      <c r="B626">
        <f>IF(Data!F2528="successful", Data!L2528, "")</f>
        <v>33</v>
      </c>
      <c r="D626" t="str">
        <f>IF(Data!F3929="failed","failed", "")</f>
        <v>failed</v>
      </c>
      <c r="E626">
        <f>IF(Data!F3929="failed", Data!L3929, "")</f>
        <v>2</v>
      </c>
    </row>
    <row r="627" spans="1:5" x14ac:dyDescent="0.3">
      <c r="A627" t="str">
        <f>IF(Data!F2819="successful","successful", "")</f>
        <v>successful</v>
      </c>
      <c r="B627">
        <f>IF(Data!F2819="successful", Data!L2819, "")</f>
        <v>33</v>
      </c>
      <c r="D627" t="str">
        <f>IF(Data!F3942="failed","failed", "")</f>
        <v>failed</v>
      </c>
      <c r="E627">
        <f>IF(Data!F3942="failed", Data!L3942, "")</f>
        <v>2</v>
      </c>
    </row>
    <row r="628" spans="1:5" x14ac:dyDescent="0.3">
      <c r="A628" t="str">
        <f>IF(Data!F2942="successful","successful", "")</f>
        <v>successful</v>
      </c>
      <c r="B628">
        <f>IF(Data!F2942="successful", Data!L2942, "")</f>
        <v>33</v>
      </c>
      <c r="D628" t="str">
        <f>IF(Data!F3943="failed","failed", "")</f>
        <v>failed</v>
      </c>
      <c r="E628">
        <f>IF(Data!F3943="failed", Data!L3943, "")</f>
        <v>2</v>
      </c>
    </row>
    <row r="629" spans="1:5" x14ac:dyDescent="0.3">
      <c r="A629" t="str">
        <f>IF(Data!F2975="successful","successful", "")</f>
        <v>successful</v>
      </c>
      <c r="B629">
        <f>IF(Data!F2975="successful", Data!L2975, "")</f>
        <v>33</v>
      </c>
      <c r="D629" t="str">
        <f>IF(Data!F3949="failed","failed", "")</f>
        <v>failed</v>
      </c>
      <c r="E629">
        <f>IF(Data!F3949="failed", Data!L3949, "")</f>
        <v>2</v>
      </c>
    </row>
    <row r="630" spans="1:5" x14ac:dyDescent="0.3">
      <c r="A630" t="str">
        <f>IF(Data!F3329="successful","successful", "")</f>
        <v>successful</v>
      </c>
      <c r="B630">
        <f>IF(Data!F3329="successful", Data!L3329, "")</f>
        <v>33</v>
      </c>
      <c r="D630" t="str">
        <f>IF(Data!F3963="failed","failed", "")</f>
        <v>failed</v>
      </c>
      <c r="E630">
        <f>IF(Data!F3963="failed", Data!L3963, "")</f>
        <v>2</v>
      </c>
    </row>
    <row r="631" spans="1:5" x14ac:dyDescent="0.3">
      <c r="A631" t="str">
        <f>IF(Data!F3475="successful","successful", "")</f>
        <v>successful</v>
      </c>
      <c r="B631">
        <f>IF(Data!F3475="successful", Data!L3475, "")</f>
        <v>33</v>
      </c>
      <c r="D631" t="str">
        <f>IF(Data!F3968="failed","failed", "")</f>
        <v>failed</v>
      </c>
      <c r="E631">
        <f>IF(Data!F3968="failed", Data!L3968, "")</f>
        <v>2</v>
      </c>
    </row>
    <row r="632" spans="1:5" x14ac:dyDescent="0.3">
      <c r="A632" t="str">
        <f>IF(Data!F3511="successful","successful", "")</f>
        <v>successful</v>
      </c>
      <c r="B632">
        <f>IF(Data!F3511="successful", Data!L3511, "")</f>
        <v>33</v>
      </c>
      <c r="D632" t="str">
        <f>IF(Data!F3972="failed","failed", "")</f>
        <v>failed</v>
      </c>
      <c r="E632">
        <f>IF(Data!F3972="failed", Data!L3972, "")</f>
        <v>2</v>
      </c>
    </row>
    <row r="633" spans="1:5" x14ac:dyDescent="0.3">
      <c r="A633" t="str">
        <f>IF(Data!F3520="successful","successful", "")</f>
        <v>successful</v>
      </c>
      <c r="B633">
        <f>IF(Data!F3520="successful", Data!L3520, "")</f>
        <v>33</v>
      </c>
      <c r="D633" t="str">
        <f>IF(Data!F4005="failed","failed", "")</f>
        <v>failed</v>
      </c>
      <c r="E633">
        <f>IF(Data!F4005="failed", Data!L4005, "")</f>
        <v>2</v>
      </c>
    </row>
    <row r="634" spans="1:5" x14ac:dyDescent="0.3">
      <c r="A634" t="str">
        <f>IF(Data!F3599="successful","successful", "")</f>
        <v>successful</v>
      </c>
      <c r="B634">
        <f>IF(Data!F3599="successful", Data!L3599, "")</f>
        <v>33</v>
      </c>
      <c r="D634" t="str">
        <f>IF(Data!F4007="failed","failed", "")</f>
        <v>failed</v>
      </c>
      <c r="E634">
        <f>IF(Data!F4007="failed", Data!L4007, "")</f>
        <v>2</v>
      </c>
    </row>
    <row r="635" spans="1:5" x14ac:dyDescent="0.3">
      <c r="A635" t="str">
        <f>IF(Data!F3655="successful","successful", "")</f>
        <v>successful</v>
      </c>
      <c r="B635">
        <f>IF(Data!F3655="successful", Data!L3655, "")</f>
        <v>33</v>
      </c>
      <c r="D635" t="str">
        <f>IF(Data!F4015="failed","failed", "")</f>
        <v>failed</v>
      </c>
      <c r="E635">
        <f>IF(Data!F4015="failed", Data!L4015, "")</f>
        <v>2</v>
      </c>
    </row>
    <row r="636" spans="1:5" x14ac:dyDescent="0.3">
      <c r="A636" t="str">
        <f>IF(Data!F3697="successful","successful", "")</f>
        <v>successful</v>
      </c>
      <c r="B636">
        <f>IF(Data!F3697="successful", Data!L3697, "")</f>
        <v>33</v>
      </c>
      <c r="D636" t="str">
        <f>IF(Data!F4019="failed","failed", "")</f>
        <v>failed</v>
      </c>
      <c r="E636">
        <f>IF(Data!F4019="failed", Data!L4019, "")</f>
        <v>2</v>
      </c>
    </row>
    <row r="637" spans="1:5" x14ac:dyDescent="0.3">
      <c r="A637" t="str">
        <f>IF(Data!F3729="successful","successful", "")</f>
        <v>successful</v>
      </c>
      <c r="B637">
        <f>IF(Data!F3729="successful", Data!L3729, "")</f>
        <v>33</v>
      </c>
      <c r="D637" t="str">
        <f>IF(Data!F4023="failed","failed", "")</f>
        <v>failed</v>
      </c>
      <c r="E637">
        <f>IF(Data!F4023="failed", Data!L4023, "")</f>
        <v>2</v>
      </c>
    </row>
    <row r="638" spans="1:5" x14ac:dyDescent="0.3">
      <c r="A638" t="str">
        <f>IF(Data!F3774="successful","successful", "")</f>
        <v>successful</v>
      </c>
      <c r="B638">
        <f>IF(Data!F3774="successful", Data!L3774, "")</f>
        <v>33</v>
      </c>
      <c r="D638" t="str">
        <f>IF(Data!F4036="failed","failed", "")</f>
        <v>failed</v>
      </c>
      <c r="E638">
        <f>IF(Data!F4036="failed", Data!L4036, "")</f>
        <v>2</v>
      </c>
    </row>
    <row r="639" spans="1:5" x14ac:dyDescent="0.3">
      <c r="A639" t="str">
        <f>IF(Data!F98="successful","successful", "")</f>
        <v>successful</v>
      </c>
      <c r="B639">
        <f>IF(Data!F98="successful", Data!L98, "")</f>
        <v>34</v>
      </c>
      <c r="D639" t="str">
        <f>IF(Data!F4039="failed","failed", "")</f>
        <v>failed</v>
      </c>
      <c r="E639">
        <f>IF(Data!F4039="failed", Data!L4039, "")</f>
        <v>2</v>
      </c>
    </row>
    <row r="640" spans="1:5" x14ac:dyDescent="0.3">
      <c r="A640" t="str">
        <f>IF(Data!F329="successful","successful", "")</f>
        <v>successful</v>
      </c>
      <c r="B640">
        <f>IF(Data!F329="successful", Data!L329, "")</f>
        <v>34</v>
      </c>
      <c r="D640" t="str">
        <f>IF(Data!F4042="failed","failed", "")</f>
        <v>failed</v>
      </c>
      <c r="E640">
        <f>IF(Data!F4042="failed", Data!L4042, "")</f>
        <v>2</v>
      </c>
    </row>
    <row r="641" spans="1:5" x14ac:dyDescent="0.3">
      <c r="A641" t="str">
        <f>IF(Data!F522="successful","successful", "")</f>
        <v>successful</v>
      </c>
      <c r="B641">
        <f>IF(Data!F522="successful", Data!L522, "")</f>
        <v>34</v>
      </c>
      <c r="D641" t="str">
        <f>IF(Data!F4043="failed","failed", "")</f>
        <v>failed</v>
      </c>
      <c r="E641">
        <f>IF(Data!F4043="failed", Data!L4043, "")</f>
        <v>2</v>
      </c>
    </row>
    <row r="642" spans="1:5" x14ac:dyDescent="0.3">
      <c r="A642" t="str">
        <f>IF(Data!F790="successful","successful", "")</f>
        <v>successful</v>
      </c>
      <c r="B642">
        <f>IF(Data!F790="successful", Data!L790, "")</f>
        <v>34</v>
      </c>
      <c r="D642" t="str">
        <f>IF(Data!F4055="failed","failed", "")</f>
        <v>failed</v>
      </c>
      <c r="E642">
        <f>IF(Data!F4055="failed", Data!L4055, "")</f>
        <v>2</v>
      </c>
    </row>
    <row r="643" spans="1:5" x14ac:dyDescent="0.3">
      <c r="A643" t="str">
        <f>IF(Data!F1266="successful","successful", "")</f>
        <v>successful</v>
      </c>
      <c r="B643">
        <f>IF(Data!F1266="successful", Data!L1266, "")</f>
        <v>34</v>
      </c>
      <c r="D643" t="str">
        <f>IF(Data!F4074="failed","failed", "")</f>
        <v>failed</v>
      </c>
      <c r="E643">
        <f>IF(Data!F4074="failed", Data!L4074, "")</f>
        <v>2</v>
      </c>
    </row>
    <row r="644" spans="1:5" x14ac:dyDescent="0.3">
      <c r="A644" t="str">
        <f>IF(Data!F1391="successful","successful", "")</f>
        <v>successful</v>
      </c>
      <c r="B644">
        <f>IF(Data!F1391="successful", Data!L1391, "")</f>
        <v>34</v>
      </c>
      <c r="D644" t="str">
        <f>IF(Data!F4075="failed","failed", "")</f>
        <v>failed</v>
      </c>
      <c r="E644">
        <f>IF(Data!F4075="failed", Data!L4075, "")</f>
        <v>2</v>
      </c>
    </row>
    <row r="645" spans="1:5" x14ac:dyDescent="0.3">
      <c r="A645" t="str">
        <f>IF(Data!F1402="successful","successful", "")</f>
        <v>successful</v>
      </c>
      <c r="B645">
        <f>IF(Data!F1402="successful", Data!L1402, "")</f>
        <v>34</v>
      </c>
      <c r="D645" t="str">
        <f>IF(Data!F4084="failed","failed", "")</f>
        <v>failed</v>
      </c>
      <c r="E645">
        <f>IF(Data!F4084="failed", Data!L4084, "")</f>
        <v>2</v>
      </c>
    </row>
    <row r="646" spans="1:5" x14ac:dyDescent="0.3">
      <c r="A646" t="str">
        <f>IF(Data!F1656="successful","successful", "")</f>
        <v>successful</v>
      </c>
      <c r="B646">
        <f>IF(Data!F1656="successful", Data!L1656, "")</f>
        <v>34</v>
      </c>
      <c r="D646" t="str">
        <f>IF(Data!F170="failed","failed", "")</f>
        <v>failed</v>
      </c>
      <c r="E646">
        <f>IF(Data!F170="failed", Data!L170, "")</f>
        <v>3</v>
      </c>
    </row>
    <row r="647" spans="1:5" x14ac:dyDescent="0.3">
      <c r="A647" t="str">
        <f>IF(Data!F1677="successful","successful", "")</f>
        <v>successful</v>
      </c>
      <c r="B647">
        <f>IF(Data!F1677="successful", Data!L1677, "")</f>
        <v>34</v>
      </c>
      <c r="D647" t="str">
        <f>IF(Data!F193="failed","failed", "")</f>
        <v>failed</v>
      </c>
      <c r="E647">
        <f>IF(Data!F193="failed", Data!L193, "")</f>
        <v>3</v>
      </c>
    </row>
    <row r="648" spans="1:5" x14ac:dyDescent="0.3">
      <c r="A648" t="str">
        <f>IF(Data!F1744="successful","successful", "")</f>
        <v>successful</v>
      </c>
      <c r="B648">
        <f>IF(Data!F1744="successful", Data!L1744, "")</f>
        <v>34</v>
      </c>
      <c r="D648" t="str">
        <f>IF(Data!F194="failed","failed", "")</f>
        <v>failed</v>
      </c>
      <c r="E648">
        <f>IF(Data!F194="failed", Data!L194, "")</f>
        <v>3</v>
      </c>
    </row>
    <row r="649" spans="1:5" x14ac:dyDescent="0.3">
      <c r="A649" t="str">
        <f>IF(Data!F1930="successful","successful", "")</f>
        <v>successful</v>
      </c>
      <c r="B649">
        <f>IF(Data!F1930="successful", Data!L1930, "")</f>
        <v>34</v>
      </c>
      <c r="D649" t="str">
        <f>IF(Data!F196="failed","failed", "")</f>
        <v>failed</v>
      </c>
      <c r="E649">
        <f>IF(Data!F196="failed", Data!L196, "")</f>
        <v>3</v>
      </c>
    </row>
    <row r="650" spans="1:5" x14ac:dyDescent="0.3">
      <c r="A650" t="str">
        <f>IF(Data!F2208="successful","successful", "")</f>
        <v>successful</v>
      </c>
      <c r="B650">
        <f>IF(Data!F2208="successful", Data!L2208, "")</f>
        <v>34</v>
      </c>
      <c r="D650" t="str">
        <f>IF(Data!F222="failed","failed", "")</f>
        <v>failed</v>
      </c>
      <c r="E650">
        <f>IF(Data!F222="failed", Data!L222, "")</f>
        <v>3</v>
      </c>
    </row>
    <row r="651" spans="1:5" x14ac:dyDescent="0.3">
      <c r="A651" t="str">
        <f>IF(Data!F2297="successful","successful", "")</f>
        <v>successful</v>
      </c>
      <c r="B651">
        <f>IF(Data!F2297="successful", Data!L2297, "")</f>
        <v>34</v>
      </c>
      <c r="D651" t="str">
        <f>IF(Data!F422="failed","failed", "")</f>
        <v>failed</v>
      </c>
      <c r="E651">
        <f>IF(Data!F422="failed", Data!L422, "")</f>
        <v>3</v>
      </c>
    </row>
    <row r="652" spans="1:5" x14ac:dyDescent="0.3">
      <c r="A652" t="str">
        <f>IF(Data!F2558="successful","successful", "")</f>
        <v>successful</v>
      </c>
      <c r="B652">
        <f>IF(Data!F2558="successful", Data!L2558, "")</f>
        <v>34</v>
      </c>
      <c r="D652" t="str">
        <f>IF(Data!F437="failed","failed", "")</f>
        <v>failed</v>
      </c>
      <c r="E652">
        <f>IF(Data!F437="failed", Data!L437, "")</f>
        <v>3</v>
      </c>
    </row>
    <row r="653" spans="1:5" x14ac:dyDescent="0.3">
      <c r="A653" t="str">
        <f>IF(Data!F2938="successful","successful", "")</f>
        <v>successful</v>
      </c>
      <c r="B653">
        <f>IF(Data!F2938="successful", Data!L2938, "")</f>
        <v>34</v>
      </c>
      <c r="D653" t="str">
        <f>IF(Data!F458="failed","failed", "")</f>
        <v>failed</v>
      </c>
      <c r="E653">
        <f>IF(Data!F458="failed", Data!L458, "")</f>
        <v>3</v>
      </c>
    </row>
    <row r="654" spans="1:5" x14ac:dyDescent="0.3">
      <c r="A654" t="str">
        <f>IF(Data!F3153="successful","successful", "")</f>
        <v>successful</v>
      </c>
      <c r="B654">
        <f>IF(Data!F3153="successful", Data!L3153, "")</f>
        <v>34</v>
      </c>
      <c r="D654" t="str">
        <f>IF(Data!F491="failed","failed", "")</f>
        <v>failed</v>
      </c>
      <c r="E654">
        <f>IF(Data!F491="failed", Data!L491, "")</f>
        <v>3</v>
      </c>
    </row>
    <row r="655" spans="1:5" x14ac:dyDescent="0.3">
      <c r="A655" t="str">
        <f>IF(Data!F3242="successful","successful", "")</f>
        <v>successful</v>
      </c>
      <c r="B655">
        <f>IF(Data!F3242="successful", Data!L3242, "")</f>
        <v>34</v>
      </c>
      <c r="D655" t="str">
        <f>IF(Data!F496="failed","failed", "")</f>
        <v>failed</v>
      </c>
      <c r="E655">
        <f>IF(Data!F496="failed", Data!L496, "")</f>
        <v>3</v>
      </c>
    </row>
    <row r="656" spans="1:5" x14ac:dyDescent="0.3">
      <c r="A656" t="str">
        <f>IF(Data!F3280="successful","successful", "")</f>
        <v>successful</v>
      </c>
      <c r="B656">
        <f>IF(Data!F3280="successful", Data!L3280, "")</f>
        <v>34</v>
      </c>
      <c r="D656" t="str">
        <f>IF(Data!F499="failed","failed", "")</f>
        <v>failed</v>
      </c>
      <c r="E656">
        <f>IF(Data!F499="failed", Data!L499, "")</f>
        <v>3</v>
      </c>
    </row>
    <row r="657" spans="1:5" x14ac:dyDescent="0.3">
      <c r="A657" t="str">
        <f>IF(Data!F3289="successful","successful", "")</f>
        <v>successful</v>
      </c>
      <c r="B657">
        <f>IF(Data!F3289="successful", Data!L3289, "")</f>
        <v>34</v>
      </c>
      <c r="D657" t="str">
        <f>IF(Data!F510="failed","failed", "")</f>
        <v>failed</v>
      </c>
      <c r="E657">
        <f>IF(Data!F510="failed", Data!L510, "")</f>
        <v>3</v>
      </c>
    </row>
    <row r="658" spans="1:5" x14ac:dyDescent="0.3">
      <c r="A658" t="str">
        <f>IF(Data!F3339="successful","successful", "")</f>
        <v>successful</v>
      </c>
      <c r="B658">
        <f>IF(Data!F3339="successful", Data!L3339, "")</f>
        <v>34</v>
      </c>
      <c r="D658" t="str">
        <f>IF(Data!F516="failed","failed", "")</f>
        <v>failed</v>
      </c>
      <c r="E658">
        <f>IF(Data!F516="failed", Data!L516, "")</f>
        <v>3</v>
      </c>
    </row>
    <row r="659" spans="1:5" x14ac:dyDescent="0.3">
      <c r="A659" t="str">
        <f>IF(Data!F3422="successful","successful", "")</f>
        <v>successful</v>
      </c>
      <c r="B659">
        <f>IF(Data!F3422="successful", Data!L3422, "")</f>
        <v>34</v>
      </c>
      <c r="D659" t="str">
        <f>IF(Data!F519="failed","failed", "")</f>
        <v>failed</v>
      </c>
      <c r="E659">
        <f>IF(Data!F519="failed", Data!L519, "")</f>
        <v>3</v>
      </c>
    </row>
    <row r="660" spans="1:5" x14ac:dyDescent="0.3">
      <c r="A660" t="str">
        <f>IF(Data!F3524="successful","successful", "")</f>
        <v>successful</v>
      </c>
      <c r="B660">
        <f>IF(Data!F3524="successful", Data!L3524, "")</f>
        <v>34</v>
      </c>
      <c r="D660" t="str">
        <f>IF(Data!F562="failed","failed", "")</f>
        <v>failed</v>
      </c>
      <c r="E660">
        <f>IF(Data!F562="failed", Data!L562, "")</f>
        <v>3</v>
      </c>
    </row>
    <row r="661" spans="1:5" x14ac:dyDescent="0.3">
      <c r="A661" t="str">
        <f>IF(Data!F3528="successful","successful", "")</f>
        <v>successful</v>
      </c>
      <c r="B661">
        <f>IF(Data!F3528="successful", Data!L3528, "")</f>
        <v>34</v>
      </c>
      <c r="D661" t="str">
        <f>IF(Data!F675="failed","failed", "")</f>
        <v>failed</v>
      </c>
      <c r="E661">
        <f>IF(Data!F675="failed", Data!L675, "")</f>
        <v>3</v>
      </c>
    </row>
    <row r="662" spans="1:5" x14ac:dyDescent="0.3">
      <c r="A662" t="str">
        <f>IF(Data!F3625="successful","successful", "")</f>
        <v>successful</v>
      </c>
      <c r="B662">
        <f>IF(Data!F3625="successful", Data!L3625, "")</f>
        <v>34</v>
      </c>
      <c r="D662" t="str">
        <f>IF(Data!F685="failed","failed", "")</f>
        <v>failed</v>
      </c>
      <c r="E662">
        <f>IF(Data!F685="failed", Data!L685, "")</f>
        <v>3</v>
      </c>
    </row>
    <row r="663" spans="1:5" x14ac:dyDescent="0.3">
      <c r="A663" t="str">
        <f>IF(Data!F3682="successful","successful", "")</f>
        <v>successful</v>
      </c>
      <c r="B663">
        <f>IF(Data!F3682="successful", Data!L3682, "")</f>
        <v>34</v>
      </c>
      <c r="D663" t="str">
        <f>IF(Data!F769="failed","failed", "")</f>
        <v>failed</v>
      </c>
      <c r="E663">
        <f>IF(Data!F769="failed", Data!L769, "")</f>
        <v>3</v>
      </c>
    </row>
    <row r="664" spans="1:5" x14ac:dyDescent="0.3">
      <c r="A664" t="str">
        <f>IF(Data!F3816="successful","successful", "")</f>
        <v>successful</v>
      </c>
      <c r="B664">
        <f>IF(Data!F3816="successful", Data!L3816, "")</f>
        <v>34</v>
      </c>
      <c r="D664" t="str">
        <f>IF(Data!F779="failed","failed", "")</f>
        <v>failed</v>
      </c>
      <c r="E664">
        <f>IF(Data!F779="failed", Data!L779, "")</f>
        <v>3</v>
      </c>
    </row>
    <row r="665" spans="1:5" x14ac:dyDescent="0.3">
      <c r="A665" t="str">
        <f>IF(Data!F4="successful","successful", "")</f>
        <v>successful</v>
      </c>
      <c r="B665">
        <f>IF(Data!F4="successful", Data!L4, "")</f>
        <v>35</v>
      </c>
      <c r="D665" t="str">
        <f>IF(Data!F871="failed","failed", "")</f>
        <v>failed</v>
      </c>
      <c r="E665">
        <f>IF(Data!F871="failed", Data!L871, "")</f>
        <v>3</v>
      </c>
    </row>
    <row r="666" spans="1:5" x14ac:dyDescent="0.3">
      <c r="A666" t="str">
        <f>IF(Data!F80="successful","successful", "")</f>
        <v>successful</v>
      </c>
      <c r="B666">
        <f>IF(Data!F80="successful", Data!L80, "")</f>
        <v>35</v>
      </c>
      <c r="D666" t="str">
        <f>IF(Data!F904="failed","failed", "")</f>
        <v>failed</v>
      </c>
      <c r="E666">
        <f>IF(Data!F904="failed", Data!L904, "")</f>
        <v>3</v>
      </c>
    </row>
    <row r="667" spans="1:5" x14ac:dyDescent="0.3">
      <c r="A667" t="str">
        <f>IF(Data!F103="successful","successful", "")</f>
        <v>successful</v>
      </c>
      <c r="B667">
        <f>IF(Data!F103="successful", Data!L103, "")</f>
        <v>35</v>
      </c>
      <c r="D667" t="str">
        <f>IF(Data!F906="failed","failed", "")</f>
        <v>failed</v>
      </c>
      <c r="E667">
        <f>IF(Data!F906="failed", Data!L906, "")</f>
        <v>3</v>
      </c>
    </row>
    <row r="668" spans="1:5" x14ac:dyDescent="0.3">
      <c r="A668" t="str">
        <f>IF(Data!F116="successful","successful", "")</f>
        <v>successful</v>
      </c>
      <c r="B668">
        <f>IF(Data!F116="successful", Data!L116, "")</f>
        <v>35</v>
      </c>
      <c r="D668" t="str">
        <f>IF(Data!F976="failed","failed", "")</f>
        <v>failed</v>
      </c>
      <c r="E668">
        <f>IF(Data!F976="failed", Data!L976, "")</f>
        <v>3</v>
      </c>
    </row>
    <row r="669" spans="1:5" x14ac:dyDescent="0.3">
      <c r="A669" t="str">
        <f>IF(Data!F408="successful","successful", "")</f>
        <v>successful</v>
      </c>
      <c r="B669">
        <f>IF(Data!F408="successful", Data!L408, "")</f>
        <v>35</v>
      </c>
      <c r="D669" t="str">
        <f>IF(Data!F984="failed","failed", "")</f>
        <v>failed</v>
      </c>
      <c r="E669">
        <f>IF(Data!F984="failed", Data!L984, "")</f>
        <v>3</v>
      </c>
    </row>
    <row r="670" spans="1:5" x14ac:dyDescent="0.3">
      <c r="A670" t="str">
        <f>IF(Data!F728="successful","successful", "")</f>
        <v>successful</v>
      </c>
      <c r="B670">
        <f>IF(Data!F728="successful", Data!L728, "")</f>
        <v>35</v>
      </c>
      <c r="D670" t="str">
        <f>IF(Data!F986="failed","failed", "")</f>
        <v>failed</v>
      </c>
      <c r="E670">
        <f>IF(Data!F986="failed", Data!L986, "")</f>
        <v>3</v>
      </c>
    </row>
    <row r="671" spans="1:5" x14ac:dyDescent="0.3">
      <c r="A671" t="str">
        <f>IF(Data!F785="successful","successful", "")</f>
        <v>successful</v>
      </c>
      <c r="B671">
        <f>IF(Data!F785="successful", Data!L785, "")</f>
        <v>35</v>
      </c>
      <c r="D671" t="str">
        <f>IF(Data!F1077="failed","failed", "")</f>
        <v>failed</v>
      </c>
      <c r="E671">
        <f>IF(Data!F1077="failed", Data!L1077, "")</f>
        <v>3</v>
      </c>
    </row>
    <row r="672" spans="1:5" x14ac:dyDescent="0.3">
      <c r="A672" t="str">
        <f>IF(Data!F1755="successful","successful", "")</f>
        <v>successful</v>
      </c>
      <c r="B672">
        <f>IF(Data!F1755="successful", Data!L1755, "")</f>
        <v>35</v>
      </c>
      <c r="D672" t="str">
        <f>IF(Data!F1084="failed","failed", "")</f>
        <v>failed</v>
      </c>
      <c r="E672">
        <f>IF(Data!F1084="failed", Data!L1084, "")</f>
        <v>3</v>
      </c>
    </row>
    <row r="673" spans="1:5" x14ac:dyDescent="0.3">
      <c r="A673" t="str">
        <f>IF(Data!F2063="successful","successful", "")</f>
        <v>successful</v>
      </c>
      <c r="B673">
        <f>IF(Data!F2063="successful", Data!L2063, "")</f>
        <v>35</v>
      </c>
      <c r="D673" t="str">
        <f>IF(Data!F1111="failed","failed", "")</f>
        <v>failed</v>
      </c>
      <c r="E673">
        <f>IF(Data!F1111="failed", Data!L1111, "")</f>
        <v>3</v>
      </c>
    </row>
    <row r="674" spans="1:5" x14ac:dyDescent="0.3">
      <c r="A674" t="str">
        <f>IF(Data!F2088="successful","successful", "")</f>
        <v>successful</v>
      </c>
      <c r="B674">
        <f>IF(Data!F2088="successful", Data!L2088, "")</f>
        <v>35</v>
      </c>
      <c r="D674" t="str">
        <f>IF(Data!F1116="failed","failed", "")</f>
        <v>failed</v>
      </c>
      <c r="E674">
        <f>IF(Data!F1116="failed", Data!L1116, "")</f>
        <v>3</v>
      </c>
    </row>
    <row r="675" spans="1:5" x14ac:dyDescent="0.3">
      <c r="A675" t="str">
        <f>IF(Data!F2119="successful","successful", "")</f>
        <v>successful</v>
      </c>
      <c r="B675">
        <f>IF(Data!F2119="successful", Data!L2119, "")</f>
        <v>35</v>
      </c>
      <c r="D675" t="str">
        <f>IF(Data!F1120="failed","failed", "")</f>
        <v>failed</v>
      </c>
      <c r="E675">
        <f>IF(Data!F1120="failed", Data!L1120, "")</f>
        <v>3</v>
      </c>
    </row>
    <row r="676" spans="1:5" x14ac:dyDescent="0.3">
      <c r="A676" t="str">
        <f>IF(Data!F2557="successful","successful", "")</f>
        <v>successful</v>
      </c>
      <c r="B676">
        <f>IF(Data!F2557="successful", Data!L2557, "")</f>
        <v>35</v>
      </c>
      <c r="D676" t="str">
        <f>IF(Data!F1125="failed","failed", "")</f>
        <v>failed</v>
      </c>
      <c r="E676">
        <f>IF(Data!F1125="failed", Data!L1125, "")</f>
        <v>3</v>
      </c>
    </row>
    <row r="677" spans="1:5" x14ac:dyDescent="0.3">
      <c r="A677" t="str">
        <f>IF(Data!F2823="successful","successful", "")</f>
        <v>successful</v>
      </c>
      <c r="B677">
        <f>IF(Data!F2823="successful", Data!L2823, "")</f>
        <v>35</v>
      </c>
      <c r="D677" t="str">
        <f>IF(Data!F1132="failed","failed", "")</f>
        <v>failed</v>
      </c>
      <c r="E677">
        <f>IF(Data!F1132="failed", Data!L1132, "")</f>
        <v>3</v>
      </c>
    </row>
    <row r="678" spans="1:5" x14ac:dyDescent="0.3">
      <c r="A678" t="str">
        <f>IF(Data!F2835="successful","successful", "")</f>
        <v>successful</v>
      </c>
      <c r="B678">
        <f>IF(Data!F2835="successful", Data!L2835, "")</f>
        <v>35</v>
      </c>
      <c r="D678" t="str">
        <f>IF(Data!F1150="failed","failed", "")</f>
        <v>failed</v>
      </c>
      <c r="E678">
        <f>IF(Data!F1150="failed", Data!L1150, "")</f>
        <v>3</v>
      </c>
    </row>
    <row r="679" spans="1:5" x14ac:dyDescent="0.3">
      <c r="A679" t="str">
        <f>IF(Data!F3218="successful","successful", "")</f>
        <v>successful</v>
      </c>
      <c r="B679">
        <f>IF(Data!F3218="successful", Data!L3218, "")</f>
        <v>35</v>
      </c>
      <c r="D679" t="str">
        <f>IF(Data!F1156="failed","failed", "")</f>
        <v>failed</v>
      </c>
      <c r="E679">
        <f>IF(Data!F1156="failed", Data!L1156, "")</f>
        <v>3</v>
      </c>
    </row>
    <row r="680" spans="1:5" x14ac:dyDescent="0.3">
      <c r="A680" t="str">
        <f>IF(Data!F3305="successful","successful", "")</f>
        <v>successful</v>
      </c>
      <c r="B680">
        <f>IF(Data!F3305="successful", Data!L3305, "")</f>
        <v>35</v>
      </c>
      <c r="D680" t="str">
        <f>IF(Data!F1159="failed","failed", "")</f>
        <v>failed</v>
      </c>
      <c r="E680">
        <f>IF(Data!F1159="failed", Data!L1159, "")</f>
        <v>3</v>
      </c>
    </row>
    <row r="681" spans="1:5" x14ac:dyDescent="0.3">
      <c r="A681" t="str">
        <f>IF(Data!F3389="successful","successful", "")</f>
        <v>successful</v>
      </c>
      <c r="B681">
        <f>IF(Data!F3389="successful", Data!L3389, "")</f>
        <v>35</v>
      </c>
      <c r="D681" t="str">
        <f>IF(Data!F1160="failed","failed", "")</f>
        <v>failed</v>
      </c>
      <c r="E681">
        <f>IF(Data!F1160="failed", Data!L1160, "")</f>
        <v>3</v>
      </c>
    </row>
    <row r="682" spans="1:5" x14ac:dyDescent="0.3">
      <c r="A682" t="str">
        <f>IF(Data!F3494="successful","successful", "")</f>
        <v>successful</v>
      </c>
      <c r="B682">
        <f>IF(Data!F3494="successful", Data!L3494, "")</f>
        <v>35</v>
      </c>
      <c r="D682" t="str">
        <f>IF(Data!F1170="failed","failed", "")</f>
        <v>failed</v>
      </c>
      <c r="E682">
        <f>IF(Data!F1170="failed", Data!L1170, "")</f>
        <v>3</v>
      </c>
    </row>
    <row r="683" spans="1:5" x14ac:dyDescent="0.3">
      <c r="A683" t="str">
        <f>IF(Data!F3501="successful","successful", "")</f>
        <v>successful</v>
      </c>
      <c r="B683">
        <f>IF(Data!F3501="successful", Data!L3501, "")</f>
        <v>35</v>
      </c>
      <c r="D683" t="str">
        <f>IF(Data!F1171="failed","failed", "")</f>
        <v>failed</v>
      </c>
      <c r="E683">
        <f>IF(Data!F1171="failed", Data!L1171, "")</f>
        <v>3</v>
      </c>
    </row>
    <row r="684" spans="1:5" x14ac:dyDescent="0.3">
      <c r="A684" t="str">
        <f>IF(Data!F3594="successful","successful", "")</f>
        <v>successful</v>
      </c>
      <c r="B684">
        <f>IF(Data!F3594="successful", Data!L3594, "")</f>
        <v>35</v>
      </c>
      <c r="D684" t="str">
        <f>IF(Data!F1183="failed","failed", "")</f>
        <v>failed</v>
      </c>
      <c r="E684">
        <f>IF(Data!F1183="failed", Data!L1183, "")</f>
        <v>3</v>
      </c>
    </row>
    <row r="685" spans="1:5" x14ac:dyDescent="0.3">
      <c r="A685" t="str">
        <f>IF(Data!F3707="successful","successful", "")</f>
        <v>successful</v>
      </c>
      <c r="B685">
        <f>IF(Data!F3707="successful", Data!L3707, "")</f>
        <v>35</v>
      </c>
      <c r="D685" t="str">
        <f>IF(Data!F1185="failed","failed", "")</f>
        <v>failed</v>
      </c>
      <c r="E685">
        <f>IF(Data!F1185="failed", Data!L1185, "")</f>
        <v>3</v>
      </c>
    </row>
    <row r="686" spans="1:5" x14ac:dyDescent="0.3">
      <c r="A686" t="str">
        <f>IF(Data!F3711="successful","successful", "")</f>
        <v>successful</v>
      </c>
      <c r="B686">
        <f>IF(Data!F3711="successful", Data!L3711, "")</f>
        <v>35</v>
      </c>
      <c r="D686" t="str">
        <f>IF(Data!F1408="failed","failed", "")</f>
        <v>failed</v>
      </c>
      <c r="E686">
        <f>IF(Data!F1408="failed", Data!L1408, "")</f>
        <v>3</v>
      </c>
    </row>
    <row r="687" spans="1:5" x14ac:dyDescent="0.3">
      <c r="A687" t="str">
        <f>IF(Data!F3724="successful","successful", "")</f>
        <v>successful</v>
      </c>
      <c r="B687">
        <f>IF(Data!F3724="successful", Data!L3724, "")</f>
        <v>35</v>
      </c>
      <c r="D687" t="str">
        <f>IF(Data!F1413="failed","failed", "")</f>
        <v>failed</v>
      </c>
      <c r="E687">
        <f>IF(Data!F1413="failed", Data!L1413, "")</f>
        <v>3</v>
      </c>
    </row>
    <row r="688" spans="1:5" x14ac:dyDescent="0.3">
      <c r="A688" t="str">
        <f>IF(Data!F19="successful","successful", "")</f>
        <v>successful</v>
      </c>
      <c r="B688">
        <f>IF(Data!F19="successful", Data!L19, "")</f>
        <v>36</v>
      </c>
      <c r="D688" t="str">
        <f>IF(Data!F1422="failed","failed", "")</f>
        <v>failed</v>
      </c>
      <c r="E688">
        <f>IF(Data!F1422="failed", Data!L1422, "")</f>
        <v>3</v>
      </c>
    </row>
    <row r="689" spans="1:5" x14ac:dyDescent="0.3">
      <c r="A689" t="str">
        <f>IF(Data!F70="successful","successful", "")</f>
        <v>successful</v>
      </c>
      <c r="B689">
        <f>IF(Data!F70="successful", Data!L70, "")</f>
        <v>36</v>
      </c>
      <c r="D689" t="str">
        <f>IF(Data!F1430="failed","failed", "")</f>
        <v>failed</v>
      </c>
      <c r="E689">
        <f>IF(Data!F1430="failed", Data!L1430, "")</f>
        <v>3</v>
      </c>
    </row>
    <row r="690" spans="1:5" x14ac:dyDescent="0.3">
      <c r="A690" t="str">
        <f>IF(Data!F268="successful","successful", "")</f>
        <v>successful</v>
      </c>
      <c r="B690">
        <f>IF(Data!F268="successful", Data!L268, "")</f>
        <v>36</v>
      </c>
      <c r="D690" t="str">
        <f>IF(Data!F1443="failed","failed", "")</f>
        <v>failed</v>
      </c>
      <c r="E690">
        <f>IF(Data!F1443="failed", Data!L1443, "")</f>
        <v>3</v>
      </c>
    </row>
    <row r="691" spans="1:5" x14ac:dyDescent="0.3">
      <c r="A691" t="str">
        <f>IF(Data!F312="successful","successful", "")</f>
        <v>successful</v>
      </c>
      <c r="B691">
        <f>IF(Data!F312="successful", Data!L312, "")</f>
        <v>36</v>
      </c>
      <c r="D691" t="str">
        <f>IF(Data!F1449="failed","failed", "")</f>
        <v>failed</v>
      </c>
      <c r="E691">
        <f>IF(Data!F1449="failed", Data!L1449, "")</f>
        <v>3</v>
      </c>
    </row>
    <row r="692" spans="1:5" x14ac:dyDescent="0.3">
      <c r="A692" t="str">
        <f>IF(Data!F1662="successful","successful", "")</f>
        <v>successful</v>
      </c>
      <c r="B692">
        <f>IF(Data!F1662="successful", Data!L1662, "")</f>
        <v>36</v>
      </c>
      <c r="D692" t="str">
        <f>IF(Data!F1487="failed","failed", "")</f>
        <v>failed</v>
      </c>
      <c r="E692">
        <f>IF(Data!F1487="failed", Data!L1487, "")</f>
        <v>3</v>
      </c>
    </row>
    <row r="693" spans="1:5" x14ac:dyDescent="0.3">
      <c r="A693" t="str">
        <f>IF(Data!F2117="successful","successful", "")</f>
        <v>successful</v>
      </c>
      <c r="B693">
        <f>IF(Data!F2117="successful", Data!L2117, "")</f>
        <v>36</v>
      </c>
      <c r="D693" t="str">
        <f>IF(Data!F1488="failed","failed", "")</f>
        <v>failed</v>
      </c>
      <c r="E693">
        <f>IF(Data!F1488="failed", Data!L1488, "")</f>
        <v>3</v>
      </c>
    </row>
    <row r="694" spans="1:5" x14ac:dyDescent="0.3">
      <c r="A694" t="str">
        <f>IF(Data!F2472="successful","successful", "")</f>
        <v>successful</v>
      </c>
      <c r="B694">
        <f>IF(Data!F2472="successful", Data!L2472, "")</f>
        <v>36</v>
      </c>
      <c r="D694" t="str">
        <f>IF(Data!F1500="failed","failed", "")</f>
        <v>failed</v>
      </c>
      <c r="E694">
        <f>IF(Data!F1500="failed", Data!L1500, "")</f>
        <v>3</v>
      </c>
    </row>
    <row r="695" spans="1:5" x14ac:dyDescent="0.3">
      <c r="A695" t="str">
        <f>IF(Data!F2559="successful","successful", "")</f>
        <v>successful</v>
      </c>
      <c r="B695">
        <f>IF(Data!F2559="successful", Data!L2559, "")</f>
        <v>36</v>
      </c>
      <c r="D695" t="str">
        <f>IF(Data!F1560="failed","failed", "")</f>
        <v>failed</v>
      </c>
      <c r="E695">
        <f>IF(Data!F1560="failed", Data!L1560, "")</f>
        <v>3</v>
      </c>
    </row>
    <row r="696" spans="1:5" x14ac:dyDescent="0.3">
      <c r="A696" t="str">
        <f>IF(Data!F3018="successful","successful", "")</f>
        <v>successful</v>
      </c>
      <c r="B696">
        <f>IF(Data!F3018="successful", Data!L3018, "")</f>
        <v>36</v>
      </c>
      <c r="D696" t="str">
        <f>IF(Data!F1584="failed","failed", "")</f>
        <v>failed</v>
      </c>
      <c r="E696">
        <f>IF(Data!F1584="failed", Data!L1584, "")</f>
        <v>3</v>
      </c>
    </row>
    <row r="697" spans="1:5" x14ac:dyDescent="0.3">
      <c r="A697" t="str">
        <f>IF(Data!F3439="successful","successful", "")</f>
        <v>successful</v>
      </c>
      <c r="B697">
        <f>IF(Data!F3439="successful", Data!L3439, "")</f>
        <v>36</v>
      </c>
      <c r="D697" t="str">
        <f>IF(Data!F1595="failed","failed", "")</f>
        <v>failed</v>
      </c>
      <c r="E697">
        <f>IF(Data!F1595="failed", Data!L1595, "")</f>
        <v>3</v>
      </c>
    </row>
    <row r="698" spans="1:5" x14ac:dyDescent="0.3">
      <c r="A698" t="str">
        <f>IF(Data!F3461="successful","successful", "")</f>
        <v>successful</v>
      </c>
      <c r="B698">
        <f>IF(Data!F3461="successful", Data!L3461, "")</f>
        <v>36</v>
      </c>
      <c r="D698" t="str">
        <f>IF(Data!F1598="failed","failed", "")</f>
        <v>failed</v>
      </c>
      <c r="E698">
        <f>IF(Data!F1598="failed", Data!L1598, "")</f>
        <v>3</v>
      </c>
    </row>
    <row r="699" spans="1:5" x14ac:dyDescent="0.3">
      <c r="A699" t="str">
        <f>IF(Data!F3467="successful","successful", "")</f>
        <v>successful</v>
      </c>
      <c r="B699">
        <f>IF(Data!F3467="successful", Data!L3467, "")</f>
        <v>36</v>
      </c>
      <c r="D699" t="str">
        <f>IF(Data!F1718="failed","failed", "")</f>
        <v>failed</v>
      </c>
      <c r="E699">
        <f>IF(Data!F1718="failed", Data!L1718, "")</f>
        <v>3</v>
      </c>
    </row>
    <row r="700" spans="1:5" x14ac:dyDescent="0.3">
      <c r="A700" t="str">
        <f>IF(Data!F3596="successful","successful", "")</f>
        <v>successful</v>
      </c>
      <c r="B700">
        <f>IF(Data!F3596="successful", Data!L3596, "")</f>
        <v>36</v>
      </c>
      <c r="D700" t="str">
        <f>IF(Data!F1721="failed","failed", "")</f>
        <v>failed</v>
      </c>
      <c r="E700">
        <f>IF(Data!F1721="failed", Data!L1721, "")</f>
        <v>3</v>
      </c>
    </row>
    <row r="701" spans="1:5" x14ac:dyDescent="0.3">
      <c r="A701" t="str">
        <f>IF(Data!F3663="successful","successful", "")</f>
        <v>successful</v>
      </c>
      <c r="B701">
        <f>IF(Data!F3663="successful", Data!L3663, "")</f>
        <v>36</v>
      </c>
      <c r="D701" t="str">
        <f>IF(Data!F1725="failed","failed", "")</f>
        <v>failed</v>
      </c>
      <c r="E701">
        <f>IF(Data!F1725="failed", Data!L1725, "")</f>
        <v>3</v>
      </c>
    </row>
    <row r="702" spans="1:5" x14ac:dyDescent="0.3">
      <c r="A702" t="str">
        <f>IF(Data!F3780="successful","successful", "")</f>
        <v>successful</v>
      </c>
      <c r="B702">
        <f>IF(Data!F3780="successful", Data!L3780, "")</f>
        <v>36</v>
      </c>
      <c r="D702" t="str">
        <f>IF(Data!F1877="failed","failed", "")</f>
        <v>failed</v>
      </c>
      <c r="E702">
        <f>IF(Data!F1877="failed", Data!L1877, "")</f>
        <v>3</v>
      </c>
    </row>
    <row r="703" spans="1:5" x14ac:dyDescent="0.3">
      <c r="A703" t="str">
        <f>IF(Data!F121="successful","successful", "")</f>
        <v>successful</v>
      </c>
      <c r="B703">
        <f>IF(Data!F121="successful", Data!L121, "")</f>
        <v>37</v>
      </c>
      <c r="D703" t="str">
        <f>IF(Data!F1904="failed","failed", "")</f>
        <v>failed</v>
      </c>
      <c r="E703">
        <f>IF(Data!F1904="failed", Data!L1904, "")</f>
        <v>3</v>
      </c>
    </row>
    <row r="704" spans="1:5" x14ac:dyDescent="0.3">
      <c r="A704" t="str">
        <f>IF(Data!F1623="successful","successful", "")</f>
        <v>successful</v>
      </c>
      <c r="B704">
        <f>IF(Data!F1623="successful", Data!L1623, "")</f>
        <v>37</v>
      </c>
      <c r="D704" t="str">
        <f>IF(Data!F1993="failed","failed", "")</f>
        <v>failed</v>
      </c>
      <c r="E704">
        <f>IF(Data!F1993="failed", Data!L1993, "")</f>
        <v>3</v>
      </c>
    </row>
    <row r="705" spans="1:5" x14ac:dyDescent="0.3">
      <c r="A705" t="str">
        <f>IF(Data!F1637="successful","successful", "")</f>
        <v>successful</v>
      </c>
      <c r="B705">
        <f>IF(Data!F1637="successful", Data!L1637, "")</f>
        <v>37</v>
      </c>
      <c r="D705" t="str">
        <f>IF(Data!F1997="failed","failed", "")</f>
        <v>failed</v>
      </c>
      <c r="E705">
        <f>IF(Data!F1997="failed", Data!L1997, "")</f>
        <v>3</v>
      </c>
    </row>
    <row r="706" spans="1:5" x14ac:dyDescent="0.3">
      <c r="A706" t="str">
        <f>IF(Data!F1645="successful","successful", "")</f>
        <v>successful</v>
      </c>
      <c r="B706">
        <f>IF(Data!F1645="successful", Data!L1645, "")</f>
        <v>37</v>
      </c>
      <c r="D706" t="str">
        <f>IF(Data!F2000="failed","failed", "")</f>
        <v>failed</v>
      </c>
      <c r="E706">
        <f>IF(Data!F2000="failed", Data!L2000, "")</f>
        <v>3</v>
      </c>
    </row>
    <row r="707" spans="1:5" x14ac:dyDescent="0.3">
      <c r="A707" t="str">
        <f>IF(Data!F2106="successful","successful", "")</f>
        <v>successful</v>
      </c>
      <c r="B707">
        <f>IF(Data!F2106="successful", Data!L2106, "")</f>
        <v>37</v>
      </c>
      <c r="D707" t="str">
        <f>IF(Data!F2124="failed","failed", "")</f>
        <v>failed</v>
      </c>
      <c r="E707">
        <f>IF(Data!F2124="failed", Data!L2124, "")</f>
        <v>3</v>
      </c>
    </row>
    <row r="708" spans="1:5" x14ac:dyDescent="0.3">
      <c r="A708" t="str">
        <f>IF(Data!F2550="successful","successful", "")</f>
        <v>successful</v>
      </c>
      <c r="B708">
        <f>IF(Data!F2550="successful", Data!L2550, "")</f>
        <v>37</v>
      </c>
      <c r="D708" t="str">
        <f>IF(Data!F2133="failed","failed", "")</f>
        <v>failed</v>
      </c>
      <c r="E708">
        <f>IF(Data!F2133="failed", Data!L2133, "")</f>
        <v>3</v>
      </c>
    </row>
    <row r="709" spans="1:5" x14ac:dyDescent="0.3">
      <c r="A709" t="str">
        <f>IF(Data!F2551="successful","successful", "")</f>
        <v>successful</v>
      </c>
      <c r="B709">
        <f>IF(Data!F2551="successful", Data!L2551, "")</f>
        <v>37</v>
      </c>
      <c r="D709" t="str">
        <f>IF(Data!F2135="failed","failed", "")</f>
        <v>failed</v>
      </c>
      <c r="E709">
        <f>IF(Data!F2135="failed", Data!L2135, "")</f>
        <v>3</v>
      </c>
    </row>
    <row r="710" spans="1:5" x14ac:dyDescent="0.3">
      <c r="A710" t="str">
        <f>IF(Data!F2733="successful","successful", "")</f>
        <v>successful</v>
      </c>
      <c r="B710">
        <f>IF(Data!F2733="successful", Data!L2733, "")</f>
        <v>37</v>
      </c>
      <c r="D710" t="str">
        <f>IF(Data!F2136="failed","failed", "")</f>
        <v>failed</v>
      </c>
      <c r="E710">
        <f>IF(Data!F2136="failed", Data!L2136, "")</f>
        <v>3</v>
      </c>
    </row>
    <row r="711" spans="1:5" x14ac:dyDescent="0.3">
      <c r="A711" t="str">
        <f>IF(Data!F2936="successful","successful", "")</f>
        <v>successful</v>
      </c>
      <c r="B711">
        <f>IF(Data!F2936="successful", Data!L2936, "")</f>
        <v>37</v>
      </c>
      <c r="D711" t="str">
        <f>IF(Data!F2413="failed","failed", "")</f>
        <v>failed</v>
      </c>
      <c r="E711">
        <f>IF(Data!F2413="failed", Data!L2413, "")</f>
        <v>3</v>
      </c>
    </row>
    <row r="712" spans="1:5" x14ac:dyDescent="0.3">
      <c r="A712" t="str">
        <f>IF(Data!F3044="successful","successful", "")</f>
        <v>successful</v>
      </c>
      <c r="B712">
        <f>IF(Data!F3044="successful", Data!L3044, "")</f>
        <v>37</v>
      </c>
      <c r="D712" t="str">
        <f>IF(Data!F2415="failed","failed", "")</f>
        <v>failed</v>
      </c>
      <c r="E712">
        <f>IF(Data!F2415="failed", Data!L2415, "")</f>
        <v>3</v>
      </c>
    </row>
    <row r="713" spans="1:5" x14ac:dyDescent="0.3">
      <c r="A713" t="str">
        <f>IF(Data!F3230="successful","successful", "")</f>
        <v>successful</v>
      </c>
      <c r="B713">
        <f>IF(Data!F3230="successful", Data!L3230, "")</f>
        <v>37</v>
      </c>
      <c r="D713" t="str">
        <f>IF(Data!F2681="failed","failed", "")</f>
        <v>failed</v>
      </c>
      <c r="E713">
        <f>IF(Data!F2681="failed", Data!L2681, "")</f>
        <v>3</v>
      </c>
    </row>
    <row r="714" spans="1:5" x14ac:dyDescent="0.3">
      <c r="A714" t="str">
        <f>IF(Data!F3232="successful","successful", "")</f>
        <v>successful</v>
      </c>
      <c r="B714">
        <f>IF(Data!F3232="successful", Data!L3232, "")</f>
        <v>37</v>
      </c>
      <c r="D714" t="str">
        <f>IF(Data!F2685="failed","failed", "")</f>
        <v>failed</v>
      </c>
      <c r="E714">
        <f>IF(Data!F2685="failed", Data!L2685, "")</f>
        <v>3</v>
      </c>
    </row>
    <row r="715" spans="1:5" x14ac:dyDescent="0.3">
      <c r="A715" t="str">
        <f>IF(Data!F3438="successful","successful", "")</f>
        <v>successful</v>
      </c>
      <c r="B715">
        <f>IF(Data!F3438="successful", Data!L3438, "")</f>
        <v>37</v>
      </c>
      <c r="D715" t="str">
        <f>IF(Data!F2695="failed","failed", "")</f>
        <v>failed</v>
      </c>
      <c r="E715">
        <f>IF(Data!F2695="failed", Data!L2695, "")</f>
        <v>3</v>
      </c>
    </row>
    <row r="716" spans="1:5" x14ac:dyDescent="0.3">
      <c r="A716" t="str">
        <f>IF(Data!F3454="successful","successful", "")</f>
        <v>successful</v>
      </c>
      <c r="B716">
        <f>IF(Data!F3454="successful", Data!L3454, "")</f>
        <v>37</v>
      </c>
      <c r="D716" t="str">
        <f>IF(Data!F2697="failed","failed", "")</f>
        <v>failed</v>
      </c>
      <c r="E716">
        <f>IF(Data!F2697="failed", Data!L2697, "")</f>
        <v>3</v>
      </c>
    </row>
    <row r="717" spans="1:5" x14ac:dyDescent="0.3">
      <c r="A717" t="str">
        <f>IF(Data!F3530="successful","successful", "")</f>
        <v>successful</v>
      </c>
      <c r="B717">
        <f>IF(Data!F3530="successful", Data!L3530, "")</f>
        <v>37</v>
      </c>
      <c r="D717" t="str">
        <f>IF(Data!F2765="failed","failed", "")</f>
        <v>failed</v>
      </c>
      <c r="E717">
        <f>IF(Data!F2765="failed", Data!L2765, "")</f>
        <v>3</v>
      </c>
    </row>
    <row r="718" spans="1:5" x14ac:dyDescent="0.3">
      <c r="A718" t="str">
        <f>IF(Data!F3580="successful","successful", "")</f>
        <v>successful</v>
      </c>
      <c r="B718">
        <f>IF(Data!F3580="successful", Data!L3580, "")</f>
        <v>37</v>
      </c>
      <c r="D718" t="str">
        <f>IF(Data!F2769="failed","failed", "")</f>
        <v>failed</v>
      </c>
      <c r="E718">
        <f>IF(Data!F2769="failed", Data!L2769, "")</f>
        <v>3</v>
      </c>
    </row>
    <row r="719" spans="1:5" x14ac:dyDescent="0.3">
      <c r="A719" t="str">
        <f>IF(Data!F3818="successful","successful", "")</f>
        <v>successful</v>
      </c>
      <c r="B719">
        <f>IF(Data!F3818="successful", Data!L3818, "")</f>
        <v>37</v>
      </c>
      <c r="D719" t="str">
        <f>IF(Data!F2850="failed","failed", "")</f>
        <v>failed</v>
      </c>
      <c r="E719">
        <f>IF(Data!F2850="failed", Data!L2850, "")</f>
        <v>3</v>
      </c>
    </row>
    <row r="720" spans="1:5" x14ac:dyDescent="0.3">
      <c r="A720" t="str">
        <f>IF(Data!F50="successful","successful", "")</f>
        <v>successful</v>
      </c>
      <c r="B720">
        <f>IF(Data!F50="successful", Data!L50, "")</f>
        <v>38</v>
      </c>
      <c r="D720" t="str">
        <f>IF(Data!F2863="failed","failed", "")</f>
        <v>failed</v>
      </c>
      <c r="E720">
        <f>IF(Data!F2863="failed", Data!L2863, "")</f>
        <v>3</v>
      </c>
    </row>
    <row r="721" spans="1:5" x14ac:dyDescent="0.3">
      <c r="A721" t="str">
        <f>IF(Data!F410="successful","successful", "")</f>
        <v>successful</v>
      </c>
      <c r="B721">
        <f>IF(Data!F410="successful", Data!L410, "")</f>
        <v>38</v>
      </c>
      <c r="D721" t="str">
        <f>IF(Data!F2864="failed","failed", "")</f>
        <v>failed</v>
      </c>
      <c r="E721">
        <f>IF(Data!F2864="failed", Data!L2864, "")</f>
        <v>3</v>
      </c>
    </row>
    <row r="722" spans="1:5" x14ac:dyDescent="0.3">
      <c r="A722" t="str">
        <f>IF(Data!F805="successful","successful", "")</f>
        <v>successful</v>
      </c>
      <c r="B722">
        <f>IF(Data!F805="successful", Data!L805, "")</f>
        <v>38</v>
      </c>
      <c r="D722" t="str">
        <f>IF(Data!F2866="failed","failed", "")</f>
        <v>failed</v>
      </c>
      <c r="E722">
        <f>IF(Data!F2866="failed", Data!L2866, "")</f>
        <v>3</v>
      </c>
    </row>
    <row r="723" spans="1:5" x14ac:dyDescent="0.3">
      <c r="A723" t="str">
        <f>IF(Data!F822="successful","successful", "")</f>
        <v>successful</v>
      </c>
      <c r="B723">
        <f>IF(Data!F822="successful", Data!L822, "")</f>
        <v>38</v>
      </c>
      <c r="D723" t="str">
        <f>IF(Data!F2876="failed","failed", "")</f>
        <v>failed</v>
      </c>
      <c r="E723">
        <f>IF(Data!F2876="failed", Data!L2876, "")</f>
        <v>3</v>
      </c>
    </row>
    <row r="724" spans="1:5" x14ac:dyDescent="0.3">
      <c r="A724" t="str">
        <f>IF(Data!F830="successful","successful", "")</f>
        <v>successful</v>
      </c>
      <c r="B724">
        <f>IF(Data!F830="successful", Data!L830, "")</f>
        <v>38</v>
      </c>
      <c r="D724" t="str">
        <f>IF(Data!F2877="failed","failed", "")</f>
        <v>failed</v>
      </c>
      <c r="E724">
        <f>IF(Data!F2877="failed", Data!L2877, "")</f>
        <v>3</v>
      </c>
    </row>
    <row r="725" spans="1:5" x14ac:dyDescent="0.3">
      <c r="A725" t="str">
        <f>IF(Data!F1629="successful","successful", "")</f>
        <v>successful</v>
      </c>
      <c r="B725">
        <f>IF(Data!F1629="successful", Data!L1629, "")</f>
        <v>38</v>
      </c>
      <c r="D725" t="str">
        <f>IF(Data!F2892="failed","failed", "")</f>
        <v>failed</v>
      </c>
      <c r="E725">
        <f>IF(Data!F2892="failed", Data!L2892, "")</f>
        <v>3</v>
      </c>
    </row>
    <row r="726" spans="1:5" x14ac:dyDescent="0.3">
      <c r="A726" t="str">
        <f>IF(Data!F1828="successful","successful", "")</f>
        <v>successful</v>
      </c>
      <c r="B726">
        <f>IF(Data!F1828="successful", Data!L1828, "")</f>
        <v>38</v>
      </c>
      <c r="D726" t="str">
        <f>IF(Data!F2899="failed","failed", "")</f>
        <v>failed</v>
      </c>
      <c r="E726">
        <f>IF(Data!F2899="failed", Data!L2899, "")</f>
        <v>3</v>
      </c>
    </row>
    <row r="727" spans="1:5" x14ac:dyDescent="0.3">
      <c r="A727" t="str">
        <f>IF(Data!F1849="successful","successful", "")</f>
        <v>successful</v>
      </c>
      <c r="B727">
        <f>IF(Data!F1849="successful", Data!L1849, "")</f>
        <v>38</v>
      </c>
      <c r="D727" t="str">
        <f>IF(Data!F2917="failed","failed", "")</f>
        <v>failed</v>
      </c>
      <c r="E727">
        <f>IF(Data!F2917="failed", Data!L2917, "")</f>
        <v>3</v>
      </c>
    </row>
    <row r="728" spans="1:5" x14ac:dyDescent="0.3">
      <c r="A728" t="str">
        <f>IF(Data!F1858="successful","successful", "")</f>
        <v>successful</v>
      </c>
      <c r="B728">
        <f>IF(Data!F1858="successful", Data!L1858, "")</f>
        <v>38</v>
      </c>
      <c r="D728" t="str">
        <f>IF(Data!F3055="failed","failed", "")</f>
        <v>failed</v>
      </c>
      <c r="E728">
        <f>IF(Data!F3055="failed", Data!L3055, "")</f>
        <v>3</v>
      </c>
    </row>
    <row r="729" spans="1:5" x14ac:dyDescent="0.3">
      <c r="A729" t="str">
        <f>IF(Data!F1923="successful","successful", "")</f>
        <v>successful</v>
      </c>
      <c r="B729">
        <f>IF(Data!F1923="successful", Data!L1923, "")</f>
        <v>38</v>
      </c>
      <c r="D729" t="str">
        <f>IF(Data!F3060="failed","failed", "")</f>
        <v>failed</v>
      </c>
      <c r="E729">
        <f>IF(Data!F3060="failed", Data!L3060, "")</f>
        <v>3</v>
      </c>
    </row>
    <row r="730" spans="1:5" x14ac:dyDescent="0.3">
      <c r="A730" t="str">
        <f>IF(Data!F2084="successful","successful", "")</f>
        <v>successful</v>
      </c>
      <c r="B730">
        <f>IF(Data!F2084="successful", Data!L2084, "")</f>
        <v>38</v>
      </c>
      <c r="D730" t="str">
        <f>IF(Data!F3076="failed","failed", "")</f>
        <v>failed</v>
      </c>
      <c r="E730">
        <f>IF(Data!F3076="failed", Data!L3076, "")</f>
        <v>3</v>
      </c>
    </row>
    <row r="731" spans="1:5" x14ac:dyDescent="0.3">
      <c r="A731" t="str">
        <f>IF(Data!F2099="successful","successful", "")</f>
        <v>successful</v>
      </c>
      <c r="B731">
        <f>IF(Data!F2099="successful", Data!L2099, "")</f>
        <v>38</v>
      </c>
      <c r="D731" t="str">
        <f>IF(Data!F3080="failed","failed", "")</f>
        <v>failed</v>
      </c>
      <c r="E731">
        <f>IF(Data!F3080="failed", Data!L3080, "")</f>
        <v>3</v>
      </c>
    </row>
    <row r="732" spans="1:5" x14ac:dyDescent="0.3">
      <c r="A732" t="str">
        <f>IF(Data!F2104="successful","successful", "")</f>
        <v>successful</v>
      </c>
      <c r="B732">
        <f>IF(Data!F2104="successful", Data!L2104, "")</f>
        <v>38</v>
      </c>
      <c r="D732" t="str">
        <f>IF(Data!F3085="failed","failed", "")</f>
        <v>failed</v>
      </c>
      <c r="E732">
        <f>IF(Data!F3085="failed", Data!L3085, "")</f>
        <v>3</v>
      </c>
    </row>
    <row r="733" spans="1:5" x14ac:dyDescent="0.3">
      <c r="A733" t="str">
        <f>IF(Data!F2112="successful","successful", "")</f>
        <v>successful</v>
      </c>
      <c r="B733">
        <f>IF(Data!F2112="successful", Data!L2112, "")</f>
        <v>38</v>
      </c>
      <c r="D733" t="str">
        <f>IF(Data!F3088="failed","failed", "")</f>
        <v>failed</v>
      </c>
      <c r="E733">
        <f>IF(Data!F3088="failed", Data!L3088, "")</f>
        <v>3</v>
      </c>
    </row>
    <row r="734" spans="1:5" x14ac:dyDescent="0.3">
      <c r="A734" t="str">
        <f>IF(Data!F2179="successful","successful", "")</f>
        <v>successful</v>
      </c>
      <c r="B734">
        <f>IF(Data!F2179="successful", Data!L2179, "")</f>
        <v>38</v>
      </c>
      <c r="D734" t="str">
        <f>IF(Data!F3090="failed","failed", "")</f>
        <v>failed</v>
      </c>
      <c r="E734">
        <f>IF(Data!F3090="failed", Data!L3090, "")</f>
        <v>3</v>
      </c>
    </row>
    <row r="735" spans="1:5" x14ac:dyDescent="0.3">
      <c r="A735" t="str">
        <f>IF(Data!F2476="successful","successful", "")</f>
        <v>successful</v>
      </c>
      <c r="B735">
        <f>IF(Data!F2476="successful", Data!L2476, "")</f>
        <v>38</v>
      </c>
      <c r="D735" t="str">
        <f>IF(Data!F3200="failed","failed", "")</f>
        <v>failed</v>
      </c>
      <c r="E735">
        <f>IF(Data!F3200="failed", Data!L3200, "")</f>
        <v>3</v>
      </c>
    </row>
    <row r="736" spans="1:5" x14ac:dyDescent="0.3">
      <c r="A736" t="str">
        <f>IF(Data!F2489="successful","successful", "")</f>
        <v>successful</v>
      </c>
      <c r="B736">
        <f>IF(Data!F2489="successful", Data!L2489, "")</f>
        <v>38</v>
      </c>
      <c r="D736" t="str">
        <f>IF(Data!F3642="failed","failed", "")</f>
        <v>failed</v>
      </c>
      <c r="E736">
        <f>IF(Data!F3642="failed", Data!L3642, "")</f>
        <v>3</v>
      </c>
    </row>
    <row r="737" spans="1:5" x14ac:dyDescent="0.3">
      <c r="A737" t="str">
        <f>IF(Data!F2789="successful","successful", "")</f>
        <v>successful</v>
      </c>
      <c r="B737">
        <f>IF(Data!F2789="successful", Data!L2789, "")</f>
        <v>38</v>
      </c>
      <c r="D737" t="str">
        <f>IF(Data!F3866="failed","failed", "")</f>
        <v>failed</v>
      </c>
      <c r="E737">
        <f>IF(Data!F3866="failed", Data!L3866, "")</f>
        <v>3</v>
      </c>
    </row>
    <row r="738" spans="1:5" x14ac:dyDescent="0.3">
      <c r="A738" t="str">
        <f>IF(Data!F2934="successful","successful", "")</f>
        <v>successful</v>
      </c>
      <c r="B738">
        <f>IF(Data!F2934="successful", Data!L2934, "")</f>
        <v>38</v>
      </c>
      <c r="D738" t="str">
        <f>IF(Data!F3912="failed","failed", "")</f>
        <v>failed</v>
      </c>
      <c r="E738">
        <f>IF(Data!F3912="failed", Data!L3912, "")</f>
        <v>3</v>
      </c>
    </row>
    <row r="739" spans="1:5" x14ac:dyDescent="0.3">
      <c r="A739" t="str">
        <f>IF(Data!F3322="successful","successful", "")</f>
        <v>successful</v>
      </c>
      <c r="B739">
        <f>IF(Data!F3322="successful", Data!L3322, "")</f>
        <v>38</v>
      </c>
      <c r="D739" t="str">
        <f>IF(Data!F3920="failed","failed", "")</f>
        <v>failed</v>
      </c>
      <c r="E739">
        <f>IF(Data!F3920="failed", Data!L3920, "")</f>
        <v>3</v>
      </c>
    </row>
    <row r="740" spans="1:5" x14ac:dyDescent="0.3">
      <c r="A740" t="str">
        <f>IF(Data!F3342="successful","successful", "")</f>
        <v>successful</v>
      </c>
      <c r="B740">
        <f>IF(Data!F3342="successful", Data!L3342, "")</f>
        <v>38</v>
      </c>
      <c r="D740" t="str">
        <f>IF(Data!F3921="failed","failed", "")</f>
        <v>failed</v>
      </c>
      <c r="E740">
        <f>IF(Data!F3921="failed", Data!L3921, "")</f>
        <v>3</v>
      </c>
    </row>
    <row r="741" spans="1:5" x14ac:dyDescent="0.3">
      <c r="A741" t="str">
        <f>IF(Data!F3381="successful","successful", "")</f>
        <v>successful</v>
      </c>
      <c r="B741">
        <f>IF(Data!F3381="successful", Data!L3381, "")</f>
        <v>38</v>
      </c>
      <c r="D741" t="str">
        <f>IF(Data!F3922="failed","failed", "")</f>
        <v>failed</v>
      </c>
      <c r="E741">
        <f>IF(Data!F3922="failed", Data!L3922, "")</f>
        <v>3</v>
      </c>
    </row>
    <row r="742" spans="1:5" x14ac:dyDescent="0.3">
      <c r="A742" t="str">
        <f>IF(Data!F3397="successful","successful", "")</f>
        <v>successful</v>
      </c>
      <c r="B742">
        <f>IF(Data!F3397="successful", Data!L3397, "")</f>
        <v>38</v>
      </c>
      <c r="D742" t="str">
        <f>IF(Data!F3927="failed","failed", "")</f>
        <v>failed</v>
      </c>
      <c r="E742">
        <f>IF(Data!F3927="failed", Data!L3927, "")</f>
        <v>3</v>
      </c>
    </row>
    <row r="743" spans="1:5" x14ac:dyDescent="0.3">
      <c r="A743" t="str">
        <f>IF(Data!F3505="successful","successful", "")</f>
        <v>successful</v>
      </c>
      <c r="B743">
        <f>IF(Data!F3505="successful", Data!L3505, "")</f>
        <v>38</v>
      </c>
      <c r="D743" t="str">
        <f>IF(Data!F3964="failed","failed", "")</f>
        <v>failed</v>
      </c>
      <c r="E743">
        <f>IF(Data!F3964="failed", Data!L3964, "")</f>
        <v>3</v>
      </c>
    </row>
    <row r="744" spans="1:5" x14ac:dyDescent="0.3">
      <c r="A744" t="str">
        <f>IF(Data!F3568="successful","successful", "")</f>
        <v>successful</v>
      </c>
      <c r="B744">
        <f>IF(Data!F3568="successful", Data!L3568, "")</f>
        <v>38</v>
      </c>
      <c r="D744" t="str">
        <f>IF(Data!F3966="failed","failed", "")</f>
        <v>failed</v>
      </c>
      <c r="E744">
        <f>IF(Data!F3966="failed", Data!L3966, "")</f>
        <v>3</v>
      </c>
    </row>
    <row r="745" spans="1:5" x14ac:dyDescent="0.3">
      <c r="A745" t="str">
        <f>IF(Data!F3656="successful","successful", "")</f>
        <v>successful</v>
      </c>
      <c r="B745">
        <f>IF(Data!F3656="successful", Data!L3656, "")</f>
        <v>38</v>
      </c>
      <c r="D745" t="str">
        <f>IF(Data!F3992="failed","failed", "")</f>
        <v>failed</v>
      </c>
      <c r="E745">
        <f>IF(Data!F3992="failed", Data!L3992, "")</f>
        <v>3</v>
      </c>
    </row>
    <row r="746" spans="1:5" x14ac:dyDescent="0.3">
      <c r="A746" t="str">
        <f>IF(Data!F3668="successful","successful", "")</f>
        <v>successful</v>
      </c>
      <c r="B746">
        <f>IF(Data!F3668="successful", Data!L3668, "")</f>
        <v>38</v>
      </c>
      <c r="D746" t="str">
        <f>IF(Data!F4011="failed","failed", "")</f>
        <v>failed</v>
      </c>
      <c r="E746">
        <f>IF(Data!F4011="failed", Data!L4011, "")</f>
        <v>3</v>
      </c>
    </row>
    <row r="747" spans="1:5" x14ac:dyDescent="0.3">
      <c r="A747" t="str">
        <f>IF(Data!F3773="successful","successful", "")</f>
        <v>successful</v>
      </c>
      <c r="B747">
        <f>IF(Data!F3773="successful", Data!L3773, "")</f>
        <v>38</v>
      </c>
      <c r="D747" t="str">
        <f>IF(Data!F4022="failed","failed", "")</f>
        <v>failed</v>
      </c>
      <c r="E747">
        <f>IF(Data!F4022="failed", Data!L4022, "")</f>
        <v>3</v>
      </c>
    </row>
    <row r="748" spans="1:5" x14ac:dyDescent="0.3">
      <c r="A748" t="str">
        <f>IF(Data!F3811="successful","successful", "")</f>
        <v>successful</v>
      </c>
      <c r="B748">
        <f>IF(Data!F3811="successful", Data!L3811, "")</f>
        <v>38</v>
      </c>
      <c r="D748" t="str">
        <f>IF(Data!F4044="failed","failed", "")</f>
        <v>failed</v>
      </c>
      <c r="E748">
        <f>IF(Data!F4044="failed", Data!L4044, "")</f>
        <v>3</v>
      </c>
    </row>
    <row r="749" spans="1:5" x14ac:dyDescent="0.3">
      <c r="A749" t="str">
        <f>IF(Data!F101="successful","successful", "")</f>
        <v>successful</v>
      </c>
      <c r="B749">
        <f>IF(Data!F101="successful", Data!L101, "")</f>
        <v>39</v>
      </c>
      <c r="D749" t="str">
        <f>IF(Data!F4064="failed","failed", "")</f>
        <v>failed</v>
      </c>
      <c r="E749">
        <f>IF(Data!F4064="failed", Data!L4064, "")</f>
        <v>3</v>
      </c>
    </row>
    <row r="750" spans="1:5" x14ac:dyDescent="0.3">
      <c r="A750" t="str">
        <f>IF(Data!F120="successful","successful", "")</f>
        <v>successful</v>
      </c>
      <c r="B750">
        <f>IF(Data!F120="successful", Data!L120, "")</f>
        <v>39</v>
      </c>
      <c r="D750" t="str">
        <f>IF(Data!F4090="failed","failed", "")</f>
        <v>failed</v>
      </c>
      <c r="E750">
        <f>IF(Data!F4090="failed", Data!L4090, "")</f>
        <v>3</v>
      </c>
    </row>
    <row r="751" spans="1:5" x14ac:dyDescent="0.3">
      <c r="A751" t="str">
        <f>IF(Data!F538="successful","successful", "")</f>
        <v>successful</v>
      </c>
      <c r="B751">
        <f>IF(Data!F538="successful", Data!L538, "")</f>
        <v>39</v>
      </c>
      <c r="D751" t="str">
        <f>IF(Data!F4092="failed","failed", "")</f>
        <v>failed</v>
      </c>
      <c r="E751">
        <f>IF(Data!F4092="failed", Data!L4092, "")</f>
        <v>3</v>
      </c>
    </row>
    <row r="752" spans="1:5" x14ac:dyDescent="0.3">
      <c r="A752" t="str">
        <f>IF(Data!F844="successful","successful", "")</f>
        <v>successful</v>
      </c>
      <c r="B752">
        <f>IF(Data!F844="successful", Data!L844, "")</f>
        <v>39</v>
      </c>
      <c r="D752" t="str">
        <f>IF(Data!F4115="failed","failed", "")</f>
        <v>failed</v>
      </c>
      <c r="E752">
        <f>IF(Data!F4115="failed", Data!L4115, "")</f>
        <v>3</v>
      </c>
    </row>
    <row r="753" spans="1:5" x14ac:dyDescent="0.3">
      <c r="A753" t="str">
        <f>IF(Data!F2113="successful","successful", "")</f>
        <v>successful</v>
      </c>
      <c r="B753">
        <f>IF(Data!F2113="successful", Data!L2113, "")</f>
        <v>39</v>
      </c>
      <c r="D753" t="str">
        <f>IF(Data!F183="failed","failed", "")</f>
        <v>failed</v>
      </c>
      <c r="E753">
        <f>IF(Data!F183="failed", Data!L183, "")</f>
        <v>4</v>
      </c>
    </row>
    <row r="754" spans="1:5" x14ac:dyDescent="0.3">
      <c r="A754" t="str">
        <f>IF(Data!F2496="successful","successful", "")</f>
        <v>successful</v>
      </c>
      <c r="B754">
        <f>IF(Data!F2496="successful", Data!L2496, "")</f>
        <v>39</v>
      </c>
      <c r="D754" t="str">
        <f>IF(Data!F450="failed","failed", "")</f>
        <v>failed</v>
      </c>
      <c r="E754">
        <f>IF(Data!F450="failed", Data!L450, "")</f>
        <v>4</v>
      </c>
    </row>
    <row r="755" spans="1:5" x14ac:dyDescent="0.3">
      <c r="A755" t="str">
        <f>IF(Data!F2937="successful","successful", "")</f>
        <v>successful</v>
      </c>
      <c r="B755">
        <f>IF(Data!F2937="successful", Data!L2937, "")</f>
        <v>39</v>
      </c>
      <c r="D755" t="str">
        <f>IF(Data!F502="failed","failed", "")</f>
        <v>failed</v>
      </c>
      <c r="E755">
        <f>IF(Data!F502="failed", Data!L502, "")</f>
        <v>4</v>
      </c>
    </row>
    <row r="756" spans="1:5" x14ac:dyDescent="0.3">
      <c r="A756" t="str">
        <f>IF(Data!F2967="successful","successful", "")</f>
        <v>successful</v>
      </c>
      <c r="B756">
        <f>IF(Data!F2967="successful", Data!L2967, "")</f>
        <v>39</v>
      </c>
      <c r="D756" t="str">
        <f>IF(Data!F504="failed","failed", "")</f>
        <v>failed</v>
      </c>
      <c r="E756">
        <f>IF(Data!F504="failed", Data!L504, "")</f>
        <v>4</v>
      </c>
    </row>
    <row r="757" spans="1:5" x14ac:dyDescent="0.3">
      <c r="A757" t="str">
        <f>IF(Data!F3227="successful","successful", "")</f>
        <v>successful</v>
      </c>
      <c r="B757">
        <f>IF(Data!F3227="successful", Data!L3227, "")</f>
        <v>39</v>
      </c>
      <c r="D757" t="str">
        <f>IF(Data!F552="failed","failed", "")</f>
        <v>failed</v>
      </c>
      <c r="E757">
        <f>IF(Data!F552="failed", Data!L552, "")</f>
        <v>4</v>
      </c>
    </row>
    <row r="758" spans="1:5" x14ac:dyDescent="0.3">
      <c r="A758" t="str">
        <f>IF(Data!F3452="successful","successful", "")</f>
        <v>successful</v>
      </c>
      <c r="B758">
        <f>IF(Data!F3452="successful", Data!L3452, "")</f>
        <v>39</v>
      </c>
      <c r="D758" t="str">
        <f>IF(Data!F576="failed","failed", "")</f>
        <v>failed</v>
      </c>
      <c r="E758">
        <f>IF(Data!F576="failed", Data!L576, "")</f>
        <v>4</v>
      </c>
    </row>
    <row r="759" spans="1:5" x14ac:dyDescent="0.3">
      <c r="A759" t="str">
        <f>IF(Data!F3476="successful","successful", "")</f>
        <v>successful</v>
      </c>
      <c r="B759">
        <f>IF(Data!F3476="successful", Data!L3476, "")</f>
        <v>39</v>
      </c>
      <c r="D759" t="str">
        <f>IF(Data!F577="failed","failed", "")</f>
        <v>failed</v>
      </c>
      <c r="E759">
        <f>IF(Data!F577="failed", Data!L577, "")</f>
        <v>4</v>
      </c>
    </row>
    <row r="760" spans="1:5" x14ac:dyDescent="0.3">
      <c r="A760" t="str">
        <f>IF(Data!F3479="successful","successful", "")</f>
        <v>successful</v>
      </c>
      <c r="B760">
        <f>IF(Data!F3479="successful", Data!L3479, "")</f>
        <v>39</v>
      </c>
      <c r="D760" t="str">
        <f>IF(Data!F588="failed","failed", "")</f>
        <v>failed</v>
      </c>
      <c r="E760">
        <f>IF(Data!F588="failed", Data!L588, "")</f>
        <v>4</v>
      </c>
    </row>
    <row r="761" spans="1:5" x14ac:dyDescent="0.3">
      <c r="A761" t="str">
        <f>IF(Data!F3507="successful","successful", "")</f>
        <v>successful</v>
      </c>
      <c r="B761">
        <f>IF(Data!F3507="successful", Data!L3507, "")</f>
        <v>39</v>
      </c>
      <c r="D761" t="str">
        <f>IF(Data!F664="failed","failed", "")</f>
        <v>failed</v>
      </c>
      <c r="E761">
        <f>IF(Data!F664="failed", Data!L664, "")</f>
        <v>4</v>
      </c>
    </row>
    <row r="762" spans="1:5" x14ac:dyDescent="0.3">
      <c r="A762" t="str">
        <f>IF(Data!F3626="successful","successful", "")</f>
        <v>successful</v>
      </c>
      <c r="B762">
        <f>IF(Data!F3626="successful", Data!L3626, "")</f>
        <v>39</v>
      </c>
      <c r="D762" t="str">
        <f>IF(Data!F668="failed","failed", "")</f>
        <v>failed</v>
      </c>
      <c r="E762">
        <f>IF(Data!F668="failed", Data!L668, "")</f>
        <v>4</v>
      </c>
    </row>
    <row r="763" spans="1:5" x14ac:dyDescent="0.3">
      <c r="A763" t="str">
        <f>IF(Data!F3690="successful","successful", "")</f>
        <v>successful</v>
      </c>
      <c r="B763">
        <f>IF(Data!F3690="successful", Data!L3690, "")</f>
        <v>39</v>
      </c>
      <c r="D763" t="str">
        <f>IF(Data!F684="failed","failed", "")</f>
        <v>failed</v>
      </c>
      <c r="E763">
        <f>IF(Data!F684="failed", Data!L684, "")</f>
        <v>4</v>
      </c>
    </row>
    <row r="764" spans="1:5" x14ac:dyDescent="0.3">
      <c r="A764" t="str">
        <f>IF(Data!F3703="successful","successful", "")</f>
        <v>successful</v>
      </c>
      <c r="B764">
        <f>IF(Data!F3703="successful", Data!L3703, "")</f>
        <v>39</v>
      </c>
      <c r="D764" t="str">
        <f>IF(Data!F706="failed","failed", "")</f>
        <v>failed</v>
      </c>
      <c r="E764">
        <f>IF(Data!F706="failed", Data!L706, "")</f>
        <v>4</v>
      </c>
    </row>
    <row r="765" spans="1:5" x14ac:dyDescent="0.3">
      <c r="A765" t="str">
        <f>IF(Data!F3710="successful","successful", "")</f>
        <v>successful</v>
      </c>
      <c r="B765">
        <f>IF(Data!F3710="successful", Data!L3710, "")</f>
        <v>39</v>
      </c>
      <c r="D765" t="str">
        <f>IF(Data!F714="failed","failed", "")</f>
        <v>failed</v>
      </c>
      <c r="E765">
        <f>IF(Data!F714="failed", Data!L714, "")</f>
        <v>4</v>
      </c>
    </row>
    <row r="766" spans="1:5" x14ac:dyDescent="0.3">
      <c r="A766" t="str">
        <f>IF(Data!F837="successful","successful", "")</f>
        <v>successful</v>
      </c>
      <c r="B766">
        <f>IF(Data!F837="successful", Data!L837, "")</f>
        <v>40</v>
      </c>
      <c r="D766" t="str">
        <f>IF(Data!F719="failed","failed", "")</f>
        <v>failed</v>
      </c>
      <c r="E766">
        <f>IF(Data!F719="failed", Data!L719, "")</f>
        <v>4</v>
      </c>
    </row>
    <row r="767" spans="1:5" x14ac:dyDescent="0.3">
      <c r="A767" t="str">
        <f>IF(Data!F1826="successful","successful", "")</f>
        <v>successful</v>
      </c>
      <c r="B767">
        <f>IF(Data!F1826="successful", Data!L1826, "")</f>
        <v>40</v>
      </c>
      <c r="D767" t="str">
        <f>IF(Data!F720="failed","failed", "")</f>
        <v>failed</v>
      </c>
      <c r="E767">
        <f>IF(Data!F720="failed", Data!L720, "")</f>
        <v>4</v>
      </c>
    </row>
    <row r="768" spans="1:5" x14ac:dyDescent="0.3">
      <c r="A768" t="str">
        <f>IF(Data!F1843="successful","successful", "")</f>
        <v>successful</v>
      </c>
      <c r="B768">
        <f>IF(Data!F1843="successful", Data!L1843, "")</f>
        <v>40</v>
      </c>
      <c r="D768" t="str">
        <f>IF(Data!F864="failed","failed", "")</f>
        <v>failed</v>
      </c>
      <c r="E768">
        <f>IF(Data!F864="failed", Data!L864, "")</f>
        <v>4</v>
      </c>
    </row>
    <row r="769" spans="1:5" x14ac:dyDescent="0.3">
      <c r="A769" t="str">
        <f>IF(Data!F2111="successful","successful", "")</f>
        <v>successful</v>
      </c>
      <c r="B769">
        <f>IF(Data!F2111="successful", Data!L2111, "")</f>
        <v>40</v>
      </c>
      <c r="D769" t="str">
        <f>IF(Data!F890="failed","failed", "")</f>
        <v>failed</v>
      </c>
      <c r="E769">
        <f>IF(Data!F890="failed", Data!L890, "")</f>
        <v>4</v>
      </c>
    </row>
    <row r="770" spans="1:5" x14ac:dyDescent="0.3">
      <c r="A770" t="str">
        <f>IF(Data!F3017="successful","successful", "")</f>
        <v>successful</v>
      </c>
      <c r="B770">
        <f>IF(Data!F3017="successful", Data!L3017, "")</f>
        <v>40</v>
      </c>
      <c r="D770" t="str">
        <f>IF(Data!F892="failed","failed", "")</f>
        <v>failed</v>
      </c>
      <c r="E770">
        <f>IF(Data!F892="failed", Data!L892, "")</f>
        <v>4</v>
      </c>
    </row>
    <row r="771" spans="1:5" x14ac:dyDescent="0.3">
      <c r="A771" t="str">
        <f>IF(Data!F3346="successful","successful", "")</f>
        <v>successful</v>
      </c>
      <c r="B771">
        <f>IF(Data!F3346="successful", Data!L3346, "")</f>
        <v>40</v>
      </c>
      <c r="D771" t="str">
        <f>IF(Data!F905="failed","failed", "")</f>
        <v>failed</v>
      </c>
      <c r="E771">
        <f>IF(Data!F905="failed", Data!L905, "")</f>
        <v>4</v>
      </c>
    </row>
    <row r="772" spans="1:5" x14ac:dyDescent="0.3">
      <c r="A772" t="str">
        <f>IF(Data!F3412="successful","successful", "")</f>
        <v>successful</v>
      </c>
      <c r="B772">
        <f>IF(Data!F3412="successful", Data!L3412, "")</f>
        <v>40</v>
      </c>
      <c r="D772" t="str">
        <f>IF(Data!F970="failed","failed", "")</f>
        <v>failed</v>
      </c>
      <c r="E772">
        <f>IF(Data!F970="failed", Data!L970, "")</f>
        <v>4</v>
      </c>
    </row>
    <row r="773" spans="1:5" x14ac:dyDescent="0.3">
      <c r="A773" t="str">
        <f>IF(Data!F3664="successful","successful", "")</f>
        <v>successful</v>
      </c>
      <c r="B773">
        <f>IF(Data!F3664="successful", Data!L3664, "")</f>
        <v>40</v>
      </c>
      <c r="D773" t="str">
        <f>IF(Data!F983="failed","failed", "")</f>
        <v>failed</v>
      </c>
      <c r="E773">
        <f>IF(Data!F983="failed", Data!L983, "")</f>
        <v>4</v>
      </c>
    </row>
    <row r="774" spans="1:5" x14ac:dyDescent="0.3">
      <c r="A774" t="str">
        <f>IF(Data!F3673="successful","successful", "")</f>
        <v>successful</v>
      </c>
      <c r="B774">
        <f>IF(Data!F3673="successful", Data!L3673, "")</f>
        <v>40</v>
      </c>
      <c r="D774" t="str">
        <f>IF(Data!F994="failed","failed", "")</f>
        <v>failed</v>
      </c>
      <c r="E774">
        <f>IF(Data!F994="failed", Data!L994, "")</f>
        <v>4</v>
      </c>
    </row>
    <row r="775" spans="1:5" x14ac:dyDescent="0.3">
      <c r="A775" t="str">
        <f>IF(Data!F3701="successful","successful", "")</f>
        <v>successful</v>
      </c>
      <c r="B775">
        <f>IF(Data!F3701="successful", Data!L3701, "")</f>
        <v>40</v>
      </c>
      <c r="D775" t="str">
        <f>IF(Data!F1070="failed","failed", "")</f>
        <v>failed</v>
      </c>
      <c r="E775">
        <f>IF(Data!F1070="failed", Data!L1070, "")</f>
        <v>4</v>
      </c>
    </row>
    <row r="776" spans="1:5" x14ac:dyDescent="0.3">
      <c r="A776" t="str">
        <f>IF(Data!F3722="successful","successful", "")</f>
        <v>successful</v>
      </c>
      <c r="B776">
        <f>IF(Data!F3722="successful", Data!L3722, "")</f>
        <v>40</v>
      </c>
      <c r="D776" t="str">
        <f>IF(Data!F1074="failed","failed", "")</f>
        <v>failed</v>
      </c>
      <c r="E776">
        <f>IF(Data!F1074="failed", Data!L1074, "")</f>
        <v>4</v>
      </c>
    </row>
    <row r="777" spans="1:5" x14ac:dyDescent="0.3">
      <c r="A777" t="str">
        <f>IF(Data!F16="successful","successful", "")</f>
        <v>successful</v>
      </c>
      <c r="B777">
        <f>IF(Data!F16="successful", Data!L16, "")</f>
        <v>41</v>
      </c>
      <c r="D777" t="str">
        <f>IF(Data!F1083="failed","failed", "")</f>
        <v>failed</v>
      </c>
      <c r="E777">
        <f>IF(Data!F1083="failed", Data!L1083, "")</f>
        <v>4</v>
      </c>
    </row>
    <row r="778" spans="1:5" x14ac:dyDescent="0.3">
      <c r="A778" t="str">
        <f>IF(Data!F74="successful","successful", "")</f>
        <v>successful</v>
      </c>
      <c r="B778">
        <f>IF(Data!F74="successful", Data!L74, "")</f>
        <v>41</v>
      </c>
      <c r="D778" t="str">
        <f>IF(Data!F1095="failed","failed", "")</f>
        <v>failed</v>
      </c>
      <c r="E778">
        <f>IF(Data!F1095="failed", Data!L1095, "")</f>
        <v>4</v>
      </c>
    </row>
    <row r="779" spans="1:5" x14ac:dyDescent="0.3">
      <c r="A779" t="str">
        <f>IF(Data!F81="successful","successful", "")</f>
        <v>successful</v>
      </c>
      <c r="B779">
        <f>IF(Data!F81="successful", Data!L81, "")</f>
        <v>41</v>
      </c>
      <c r="D779" t="str">
        <f>IF(Data!F1117="failed","failed", "")</f>
        <v>failed</v>
      </c>
      <c r="E779">
        <f>IF(Data!F1117="failed", Data!L1117, "")</f>
        <v>4</v>
      </c>
    </row>
    <row r="780" spans="1:5" x14ac:dyDescent="0.3">
      <c r="A780" t="str">
        <f>IF(Data!F722="successful","successful", "")</f>
        <v>successful</v>
      </c>
      <c r="B780">
        <f>IF(Data!F722="successful", Data!L722, "")</f>
        <v>41</v>
      </c>
      <c r="D780" t="str">
        <f>IF(Data!F1140="failed","failed", "")</f>
        <v>failed</v>
      </c>
      <c r="E780">
        <f>IF(Data!F1140="failed", Data!L1140, "")</f>
        <v>4</v>
      </c>
    </row>
    <row r="781" spans="1:5" x14ac:dyDescent="0.3">
      <c r="A781" t="str">
        <f>IF(Data!F740="successful","successful", "")</f>
        <v>successful</v>
      </c>
      <c r="B781">
        <f>IF(Data!F740="successful", Data!L740, "")</f>
        <v>41</v>
      </c>
      <c r="D781" t="str">
        <f>IF(Data!F1184="failed","failed", "")</f>
        <v>failed</v>
      </c>
      <c r="E781">
        <f>IF(Data!F1184="failed", Data!L1184, "")</f>
        <v>4</v>
      </c>
    </row>
    <row r="782" spans="1:5" x14ac:dyDescent="0.3">
      <c r="A782" t="str">
        <f>IF(Data!F835="successful","successful", "")</f>
        <v>successful</v>
      </c>
      <c r="B782">
        <f>IF(Data!F835="successful", Data!L835, "")</f>
        <v>41</v>
      </c>
      <c r="D782" t="str">
        <f>IF(Data!F1429="failed","failed", "")</f>
        <v>failed</v>
      </c>
      <c r="E782">
        <f>IF(Data!F1429="failed", Data!L1429, "")</f>
        <v>4</v>
      </c>
    </row>
    <row r="783" spans="1:5" x14ac:dyDescent="0.3">
      <c r="A783" t="str">
        <f>IF(Data!F1265="successful","successful", "")</f>
        <v>successful</v>
      </c>
      <c r="B783">
        <f>IF(Data!F1265="successful", Data!L1265, "")</f>
        <v>41</v>
      </c>
      <c r="D783" t="str">
        <f>IF(Data!F1562="failed","failed", "")</f>
        <v>failed</v>
      </c>
      <c r="E783">
        <f>IF(Data!F1562="failed", Data!L1562, "")</f>
        <v>4</v>
      </c>
    </row>
    <row r="784" spans="1:5" x14ac:dyDescent="0.3">
      <c r="A784" t="str">
        <f>IF(Data!F2010="successful","successful", "")</f>
        <v>successful</v>
      </c>
      <c r="B784">
        <f>IF(Data!F2010="successful", Data!L2010, "")</f>
        <v>41</v>
      </c>
      <c r="D784" t="str">
        <f>IF(Data!F1711="failed","failed", "")</f>
        <v>failed</v>
      </c>
      <c r="E784">
        <f>IF(Data!F1711="failed", Data!L1711, "")</f>
        <v>4</v>
      </c>
    </row>
    <row r="785" spans="1:5" x14ac:dyDescent="0.3">
      <c r="A785" t="str">
        <f>IF(Data!F2479="successful","successful", "")</f>
        <v>successful</v>
      </c>
      <c r="B785">
        <f>IF(Data!F2479="successful", Data!L2479, "")</f>
        <v>41</v>
      </c>
      <c r="D785" t="str">
        <f>IF(Data!F1726="failed","failed", "")</f>
        <v>failed</v>
      </c>
      <c r="E785">
        <f>IF(Data!F1726="failed", Data!L1726, "")</f>
        <v>4</v>
      </c>
    </row>
    <row r="786" spans="1:5" x14ac:dyDescent="0.3">
      <c r="A786" t="str">
        <f>IF(Data!F2487="successful","successful", "")</f>
        <v>successful</v>
      </c>
      <c r="B786">
        <f>IF(Data!F2487="successful", Data!L2487, "")</f>
        <v>41</v>
      </c>
      <c r="D786" t="str">
        <f>IF(Data!F1778="failed","failed", "")</f>
        <v>failed</v>
      </c>
      <c r="E786">
        <f>IF(Data!F1778="failed", Data!L1778, "")</f>
        <v>4</v>
      </c>
    </row>
    <row r="787" spans="1:5" x14ac:dyDescent="0.3">
      <c r="A787" t="str">
        <f>IF(Data!F3020="successful","successful", "")</f>
        <v>successful</v>
      </c>
      <c r="B787">
        <f>IF(Data!F3020="successful", Data!L3020, "")</f>
        <v>41</v>
      </c>
      <c r="D787" t="str">
        <f>IF(Data!F1790="failed","failed", "")</f>
        <v>failed</v>
      </c>
      <c r="E787">
        <f>IF(Data!F1790="failed", Data!L1790, "")</f>
        <v>4</v>
      </c>
    </row>
    <row r="788" spans="1:5" x14ac:dyDescent="0.3">
      <c r="A788" t="str">
        <f>IF(Data!F3032="successful","successful", "")</f>
        <v>successful</v>
      </c>
      <c r="B788">
        <f>IF(Data!F3032="successful", Data!L3032, "")</f>
        <v>41</v>
      </c>
      <c r="D788" t="str">
        <f>IF(Data!F1791="failed","failed", "")</f>
        <v>failed</v>
      </c>
      <c r="E788">
        <f>IF(Data!F1791="failed", Data!L1791, "")</f>
        <v>4</v>
      </c>
    </row>
    <row r="789" spans="1:5" x14ac:dyDescent="0.3">
      <c r="A789" t="str">
        <f>IF(Data!F3159="successful","successful", "")</f>
        <v>successful</v>
      </c>
      <c r="B789">
        <f>IF(Data!F3159="successful", Data!L3159, "")</f>
        <v>41</v>
      </c>
      <c r="D789" t="str">
        <f>IF(Data!F1793="failed","failed", "")</f>
        <v>failed</v>
      </c>
      <c r="E789">
        <f>IF(Data!F1793="failed", Data!L1793, "")</f>
        <v>4</v>
      </c>
    </row>
    <row r="790" spans="1:5" x14ac:dyDescent="0.3">
      <c r="A790" t="str">
        <f>IF(Data!F3259="successful","successful", "")</f>
        <v>successful</v>
      </c>
      <c r="B790">
        <f>IF(Data!F3259="successful", Data!L3259, "")</f>
        <v>41</v>
      </c>
      <c r="D790" t="str">
        <f>IF(Data!F1821="failed","failed", "")</f>
        <v>failed</v>
      </c>
      <c r="E790">
        <f>IF(Data!F1821="failed", Data!L1821, "")</f>
        <v>4</v>
      </c>
    </row>
    <row r="791" spans="1:5" x14ac:dyDescent="0.3">
      <c r="A791" t="str">
        <f>IF(Data!F3314="successful","successful", "")</f>
        <v>successful</v>
      </c>
      <c r="B791">
        <f>IF(Data!F3314="successful", Data!L3314, "")</f>
        <v>41</v>
      </c>
      <c r="D791" t="str">
        <f>IF(Data!F1907="failed","failed", "")</f>
        <v>failed</v>
      </c>
      <c r="E791">
        <f>IF(Data!F1907="failed", Data!L1907, "")</f>
        <v>4</v>
      </c>
    </row>
    <row r="792" spans="1:5" x14ac:dyDescent="0.3">
      <c r="A792" t="str">
        <f>IF(Data!F3388="successful","successful", "")</f>
        <v>successful</v>
      </c>
      <c r="B792">
        <f>IF(Data!F3388="successful", Data!L3388, "")</f>
        <v>41</v>
      </c>
      <c r="D792" t="str">
        <f>IF(Data!F1909="failed","failed", "")</f>
        <v>failed</v>
      </c>
      <c r="E792">
        <f>IF(Data!F1909="failed", Data!L1909, "")</f>
        <v>4</v>
      </c>
    </row>
    <row r="793" spans="1:5" x14ac:dyDescent="0.3">
      <c r="A793" t="str">
        <f>IF(Data!F3569="successful","successful", "")</f>
        <v>successful</v>
      </c>
      <c r="B793">
        <f>IF(Data!F3569="successful", Data!L3569, "")</f>
        <v>41</v>
      </c>
      <c r="D793" t="str">
        <f>IF(Data!F1910="failed","failed", "")</f>
        <v>failed</v>
      </c>
      <c r="E793">
        <f>IF(Data!F1910="failed", Data!L1910, "")</f>
        <v>4</v>
      </c>
    </row>
    <row r="794" spans="1:5" x14ac:dyDescent="0.3">
      <c r="A794" t="str">
        <f>IF(Data!F3571="successful","successful", "")</f>
        <v>successful</v>
      </c>
      <c r="B794">
        <f>IF(Data!F3571="successful", Data!L3571, "")</f>
        <v>41</v>
      </c>
      <c r="D794" t="str">
        <f>IF(Data!F1917="failed","failed", "")</f>
        <v>failed</v>
      </c>
      <c r="E794">
        <f>IF(Data!F1917="failed", Data!L1917, "")</f>
        <v>4</v>
      </c>
    </row>
    <row r="795" spans="1:5" x14ac:dyDescent="0.3">
      <c r="A795" t="str">
        <f>IF(Data!F3825="successful","successful", "")</f>
        <v>successful</v>
      </c>
      <c r="B795">
        <f>IF(Data!F3825="successful", Data!L3825, "")</f>
        <v>41</v>
      </c>
      <c r="D795" t="str">
        <f>IF(Data!F1987="failed","failed", "")</f>
        <v>failed</v>
      </c>
      <c r="E795">
        <f>IF(Data!F1987="failed", Data!L1987, "")</f>
        <v>4</v>
      </c>
    </row>
    <row r="796" spans="1:5" x14ac:dyDescent="0.3">
      <c r="A796" t="str">
        <f>IF(Data!F1293="successful","successful", "")</f>
        <v>successful</v>
      </c>
      <c r="B796">
        <f>IF(Data!F1293="successful", Data!L1293, "")</f>
        <v>42</v>
      </c>
      <c r="D796" t="str">
        <f>IF(Data!F2132="failed","failed", "")</f>
        <v>failed</v>
      </c>
      <c r="E796">
        <f>IF(Data!F2132="failed", Data!L2132, "")</f>
        <v>4</v>
      </c>
    </row>
    <row r="797" spans="1:5" x14ac:dyDescent="0.3">
      <c r="A797" t="str">
        <f>IF(Data!F1355="successful","successful", "")</f>
        <v>successful</v>
      </c>
      <c r="B797">
        <f>IF(Data!F1355="successful", Data!L1355, "")</f>
        <v>42</v>
      </c>
      <c r="D797" t="str">
        <f>IF(Data!F2138="failed","failed", "")</f>
        <v>failed</v>
      </c>
      <c r="E797">
        <f>IF(Data!F2138="failed", Data!L2138, "")</f>
        <v>4</v>
      </c>
    </row>
    <row r="798" spans="1:5" x14ac:dyDescent="0.3">
      <c r="A798" t="str">
        <f>IF(Data!F1678="successful","successful", "")</f>
        <v>successful</v>
      </c>
      <c r="B798">
        <f>IF(Data!F1678="successful", Data!L1678, "")</f>
        <v>42</v>
      </c>
      <c r="D798" t="str">
        <f>IF(Data!F2152="failed","failed", "")</f>
        <v>failed</v>
      </c>
      <c r="E798">
        <f>IF(Data!F2152="failed", Data!L2152, "")</f>
        <v>4</v>
      </c>
    </row>
    <row r="799" spans="1:5" x14ac:dyDescent="0.3">
      <c r="A799" t="str">
        <f>IF(Data!F1679="successful","successful", "")</f>
        <v>successful</v>
      </c>
      <c r="B799">
        <f>IF(Data!F1679="successful", Data!L1679, "")</f>
        <v>42</v>
      </c>
      <c r="D799" t="str">
        <f>IF(Data!F2154="failed","failed", "")</f>
        <v>failed</v>
      </c>
      <c r="E799">
        <f>IF(Data!F2154="failed", Data!L2154, "")</f>
        <v>4</v>
      </c>
    </row>
    <row r="800" spans="1:5" x14ac:dyDescent="0.3">
      <c r="A800" t="str">
        <f>IF(Data!F1901="successful","successful", "")</f>
        <v>successful</v>
      </c>
      <c r="B800">
        <f>IF(Data!F1901="successful", Data!L1901, "")</f>
        <v>42</v>
      </c>
      <c r="D800" t="str">
        <f>IF(Data!F2155="failed","failed", "")</f>
        <v>failed</v>
      </c>
      <c r="E800">
        <f>IF(Data!F2155="failed", Data!L2155, "")</f>
        <v>4</v>
      </c>
    </row>
    <row r="801" spans="1:5" x14ac:dyDescent="0.3">
      <c r="A801" t="str">
        <f>IF(Data!F2497="successful","successful", "")</f>
        <v>successful</v>
      </c>
      <c r="B801">
        <f>IF(Data!F2497="successful", Data!L2497, "")</f>
        <v>42</v>
      </c>
      <c r="D801" t="str">
        <f>IF(Data!F2431="failed","failed", "")</f>
        <v>failed</v>
      </c>
      <c r="E801">
        <f>IF(Data!F2431="failed", Data!L2431, "")</f>
        <v>4</v>
      </c>
    </row>
    <row r="802" spans="1:5" x14ac:dyDescent="0.3">
      <c r="A802" t="str">
        <f>IF(Data!F2634="successful","successful", "")</f>
        <v>successful</v>
      </c>
      <c r="B802">
        <f>IF(Data!F2634="successful", Data!L2634, "")</f>
        <v>42</v>
      </c>
      <c r="D802" t="str">
        <f>IF(Data!F2437="failed","failed", "")</f>
        <v>failed</v>
      </c>
      <c r="E802">
        <f>IF(Data!F2437="failed", Data!L2437, "")</f>
        <v>4</v>
      </c>
    </row>
    <row r="803" spans="1:5" x14ac:dyDescent="0.3">
      <c r="A803" t="str">
        <f>IF(Data!F3042="successful","successful", "")</f>
        <v>successful</v>
      </c>
      <c r="B803">
        <f>IF(Data!F3042="successful", Data!L3042, "")</f>
        <v>42</v>
      </c>
      <c r="D803" t="str">
        <f>IF(Data!F2516="failed","failed", "")</f>
        <v>failed</v>
      </c>
      <c r="E803">
        <f>IF(Data!F2516="failed", Data!L2516, "")</f>
        <v>4</v>
      </c>
    </row>
    <row r="804" spans="1:5" x14ac:dyDescent="0.3">
      <c r="A804" t="str">
        <f>IF(Data!F3270="successful","successful", "")</f>
        <v>successful</v>
      </c>
      <c r="B804">
        <f>IF(Data!F3270="successful", Data!L3270, "")</f>
        <v>42</v>
      </c>
      <c r="D804" t="str">
        <f>IF(Data!F2521="failed","failed", "")</f>
        <v>failed</v>
      </c>
      <c r="E804">
        <f>IF(Data!F2521="failed", Data!L2521, "")</f>
        <v>4</v>
      </c>
    </row>
    <row r="805" spans="1:5" x14ac:dyDescent="0.3">
      <c r="A805" t="str">
        <f>IF(Data!F3434="successful","successful", "")</f>
        <v>successful</v>
      </c>
      <c r="B805">
        <f>IF(Data!F3434="successful", Data!L3434, "")</f>
        <v>42</v>
      </c>
      <c r="D805" t="str">
        <f>IF(Data!F2682="failed","failed", "")</f>
        <v>failed</v>
      </c>
      <c r="E805">
        <f>IF(Data!F2682="failed", Data!L2682, "")</f>
        <v>4</v>
      </c>
    </row>
    <row r="806" spans="1:5" x14ac:dyDescent="0.3">
      <c r="A806" t="str">
        <f>IF(Data!F3500="successful","successful", "")</f>
        <v>successful</v>
      </c>
      <c r="B806">
        <f>IF(Data!F3500="successful", Data!L3500, "")</f>
        <v>42</v>
      </c>
      <c r="D806" t="str">
        <f>IF(Data!F2686="failed","failed", "")</f>
        <v>failed</v>
      </c>
      <c r="E806">
        <f>IF(Data!F2686="failed", Data!L2686, "")</f>
        <v>4</v>
      </c>
    </row>
    <row r="807" spans="1:5" x14ac:dyDescent="0.3">
      <c r="A807" t="str">
        <f>IF(Data!F3502="successful","successful", "")</f>
        <v>successful</v>
      </c>
      <c r="B807">
        <f>IF(Data!F3502="successful", Data!L3502, "")</f>
        <v>42</v>
      </c>
      <c r="D807" t="str">
        <f>IF(Data!F2702="failed","failed", "")</f>
        <v>failed</v>
      </c>
      <c r="E807">
        <f>IF(Data!F2702="failed", Data!L2702, "")</f>
        <v>4</v>
      </c>
    </row>
    <row r="808" spans="1:5" x14ac:dyDescent="0.3">
      <c r="A808" t="str">
        <f>IF(Data!F3503="successful","successful", "")</f>
        <v>successful</v>
      </c>
      <c r="B808">
        <f>IF(Data!F3503="successful", Data!L3503, "")</f>
        <v>42</v>
      </c>
      <c r="D808" t="str">
        <f>IF(Data!F2743="failed","failed", "")</f>
        <v>failed</v>
      </c>
      <c r="E808">
        <f>IF(Data!F2743="failed", Data!L2743, "")</f>
        <v>4</v>
      </c>
    </row>
    <row r="809" spans="1:5" x14ac:dyDescent="0.3">
      <c r="A809" t="str">
        <f>IF(Data!F3551="successful","successful", "")</f>
        <v>successful</v>
      </c>
      <c r="B809">
        <f>IF(Data!F3551="successful", Data!L3551, "")</f>
        <v>42</v>
      </c>
      <c r="D809" t="str">
        <f>IF(Data!F2749="failed","failed", "")</f>
        <v>failed</v>
      </c>
      <c r="E809">
        <f>IF(Data!F2749="failed", Data!L2749, "")</f>
        <v>4</v>
      </c>
    </row>
    <row r="810" spans="1:5" x14ac:dyDescent="0.3">
      <c r="A810" t="str">
        <f>IF(Data!F94="successful","successful", "")</f>
        <v>successful</v>
      </c>
      <c r="B810">
        <f>IF(Data!F94="successful", Data!L94, "")</f>
        <v>43</v>
      </c>
      <c r="D810" t="str">
        <f>IF(Data!F2750="failed","failed", "")</f>
        <v>failed</v>
      </c>
      <c r="E810">
        <f>IF(Data!F2750="failed", Data!L2750, "")</f>
        <v>4</v>
      </c>
    </row>
    <row r="811" spans="1:5" x14ac:dyDescent="0.3">
      <c r="A811" t="str">
        <f>IF(Data!F372="successful","successful", "")</f>
        <v>successful</v>
      </c>
      <c r="B811">
        <f>IF(Data!F372="successful", Data!L372, "")</f>
        <v>43</v>
      </c>
      <c r="D811" t="str">
        <f>IF(Data!F2763="failed","failed", "")</f>
        <v>failed</v>
      </c>
      <c r="E811">
        <f>IF(Data!F2763="failed", Data!L2763, "")</f>
        <v>4</v>
      </c>
    </row>
    <row r="812" spans="1:5" x14ac:dyDescent="0.3">
      <c r="A812" t="str">
        <f>IF(Data!F404="successful","successful", "")</f>
        <v>successful</v>
      </c>
      <c r="B812">
        <f>IF(Data!F404="successful", Data!L404, "")</f>
        <v>43</v>
      </c>
      <c r="D812" t="str">
        <f>IF(Data!F2766="failed","failed", "")</f>
        <v>failed</v>
      </c>
      <c r="E812">
        <f>IF(Data!F2766="failed", Data!L2766, "")</f>
        <v>4</v>
      </c>
    </row>
    <row r="813" spans="1:5" x14ac:dyDescent="0.3">
      <c r="A813" t="str">
        <f>IF(Data!F810="successful","successful", "")</f>
        <v>successful</v>
      </c>
      <c r="B813">
        <f>IF(Data!F810="successful", Data!L810, "")</f>
        <v>43</v>
      </c>
      <c r="D813" t="str">
        <f>IF(Data!F2768="failed","failed", "")</f>
        <v>failed</v>
      </c>
      <c r="E813">
        <f>IF(Data!F2768="failed", Data!L2768, "")</f>
        <v>4</v>
      </c>
    </row>
    <row r="814" spans="1:5" x14ac:dyDescent="0.3">
      <c r="A814" t="str">
        <f>IF(Data!F817="successful","successful", "")</f>
        <v>successful</v>
      </c>
      <c r="B814">
        <f>IF(Data!F817="successful", Data!L817, "")</f>
        <v>43</v>
      </c>
      <c r="D814" t="str">
        <f>IF(Data!F2880="failed","failed", "")</f>
        <v>failed</v>
      </c>
      <c r="E814">
        <f>IF(Data!F2880="failed", Data!L2880, "")</f>
        <v>4</v>
      </c>
    </row>
    <row r="815" spans="1:5" x14ac:dyDescent="0.3">
      <c r="A815" t="str">
        <f>IF(Data!F1508="successful","successful", "")</f>
        <v>successful</v>
      </c>
      <c r="B815">
        <f>IF(Data!F1508="successful", Data!L1508, "")</f>
        <v>43</v>
      </c>
      <c r="D815" t="str">
        <f>IF(Data!F2884="failed","failed", "")</f>
        <v>failed</v>
      </c>
      <c r="E815">
        <f>IF(Data!F2884="failed", Data!L2884, "")</f>
        <v>4</v>
      </c>
    </row>
    <row r="816" spans="1:5" x14ac:dyDescent="0.3">
      <c r="A816" t="str">
        <f>IF(Data!F2293="successful","successful", "")</f>
        <v>successful</v>
      </c>
      <c r="B816">
        <f>IF(Data!F2293="successful", Data!L2293, "")</f>
        <v>43</v>
      </c>
      <c r="D816" t="str">
        <f>IF(Data!F2886="failed","failed", "")</f>
        <v>failed</v>
      </c>
      <c r="E816">
        <f>IF(Data!F2886="failed", Data!L2886, "")</f>
        <v>4</v>
      </c>
    </row>
    <row r="817" spans="1:5" x14ac:dyDescent="0.3">
      <c r="A817" t="str">
        <f>IF(Data!F2466="successful","successful", "")</f>
        <v>successful</v>
      </c>
      <c r="B817">
        <f>IF(Data!F2466="successful", Data!L2466, "")</f>
        <v>43</v>
      </c>
      <c r="D817" t="str">
        <f>IF(Data!F2897="failed","failed", "")</f>
        <v>failed</v>
      </c>
      <c r="E817">
        <f>IF(Data!F2897="failed", Data!L2897, "")</f>
        <v>4</v>
      </c>
    </row>
    <row r="818" spans="1:5" x14ac:dyDescent="0.3">
      <c r="A818" t="str">
        <f>IF(Data!F2469="successful","successful", "")</f>
        <v>successful</v>
      </c>
      <c r="B818">
        <f>IF(Data!F2469="successful", Data!L2469, "")</f>
        <v>43</v>
      </c>
      <c r="D818" t="str">
        <f>IF(Data!F2905="failed","failed", "")</f>
        <v>failed</v>
      </c>
      <c r="E818">
        <f>IF(Data!F2905="failed", Data!L2905, "")</f>
        <v>4</v>
      </c>
    </row>
    <row r="819" spans="1:5" x14ac:dyDescent="0.3">
      <c r="A819" t="str">
        <f>IF(Data!F2526="successful","successful", "")</f>
        <v>successful</v>
      </c>
      <c r="B819">
        <f>IF(Data!F2526="successful", Data!L2526, "")</f>
        <v>43</v>
      </c>
      <c r="D819" t="str">
        <f>IF(Data!F2906="failed","failed", "")</f>
        <v>failed</v>
      </c>
      <c r="E819">
        <f>IF(Data!F2906="failed", Data!L2906, "")</f>
        <v>4</v>
      </c>
    </row>
    <row r="820" spans="1:5" x14ac:dyDescent="0.3">
      <c r="A820" t="str">
        <f>IF(Data!F2973="successful","successful", "")</f>
        <v>successful</v>
      </c>
      <c r="B820">
        <f>IF(Data!F2973="successful", Data!L2973, "")</f>
        <v>43</v>
      </c>
      <c r="D820" t="str">
        <f>IF(Data!F3108="failed","failed", "")</f>
        <v>failed</v>
      </c>
      <c r="E820">
        <f>IF(Data!F3108="failed", Data!L3108, "")</f>
        <v>4</v>
      </c>
    </row>
    <row r="821" spans="1:5" x14ac:dyDescent="0.3">
      <c r="A821" t="str">
        <f>IF(Data!F3443="successful","successful", "")</f>
        <v>successful</v>
      </c>
      <c r="B821">
        <f>IF(Data!F3443="successful", Data!L3443, "")</f>
        <v>43</v>
      </c>
      <c r="D821" t="str">
        <f>IF(Data!F3193="failed","failed", "")</f>
        <v>failed</v>
      </c>
      <c r="E821">
        <f>IF(Data!F3193="failed", Data!L3193, "")</f>
        <v>4</v>
      </c>
    </row>
    <row r="822" spans="1:5" x14ac:dyDescent="0.3">
      <c r="A822" t="str">
        <f>IF(Data!F3595="successful","successful", "")</f>
        <v>successful</v>
      </c>
      <c r="B822">
        <f>IF(Data!F3595="successful", Data!L3595, "")</f>
        <v>43</v>
      </c>
      <c r="D822" t="str">
        <f>IF(Data!F3199="failed","failed", "")</f>
        <v>failed</v>
      </c>
      <c r="E822">
        <f>IF(Data!F3199="failed", Data!L3199, "")</f>
        <v>4</v>
      </c>
    </row>
    <row r="823" spans="1:5" x14ac:dyDescent="0.3">
      <c r="A823" t="str">
        <f>IF(Data!F38="successful","successful", "")</f>
        <v>successful</v>
      </c>
      <c r="B823">
        <f>IF(Data!F38="successful", Data!L38, "")</f>
        <v>44</v>
      </c>
      <c r="D823" t="str">
        <f>IF(Data!F3734="failed","failed", "")</f>
        <v>failed</v>
      </c>
      <c r="E823">
        <f>IF(Data!F3734="failed", Data!L3734, "")</f>
        <v>4</v>
      </c>
    </row>
    <row r="824" spans="1:5" x14ac:dyDescent="0.3">
      <c r="A824" t="str">
        <f>IF(Data!F750="successful","successful", "")</f>
        <v>successful</v>
      </c>
      <c r="B824">
        <f>IF(Data!F750="successful", Data!L750, "")</f>
        <v>44</v>
      </c>
      <c r="D824" t="str">
        <f>IF(Data!F3739="failed","failed", "")</f>
        <v>failed</v>
      </c>
      <c r="E824">
        <f>IF(Data!F3739="failed", Data!L3739, "")</f>
        <v>4</v>
      </c>
    </row>
    <row r="825" spans="1:5" x14ac:dyDescent="0.3">
      <c r="A825" t="str">
        <f>IF(Data!F788="successful","successful", "")</f>
        <v>successful</v>
      </c>
      <c r="B825">
        <f>IF(Data!F788="successful", Data!L788, "")</f>
        <v>44</v>
      </c>
      <c r="D825" t="str">
        <f>IF(Data!F3744="failed","failed", "")</f>
        <v>failed</v>
      </c>
      <c r="E825">
        <f>IF(Data!F3744="failed", Data!L3744, "")</f>
        <v>4</v>
      </c>
    </row>
    <row r="826" spans="1:5" x14ac:dyDescent="0.3">
      <c r="A826" t="str">
        <f>IF(Data!F1607="successful","successful", "")</f>
        <v>successful</v>
      </c>
      <c r="B826">
        <f>IF(Data!F1607="successful", Data!L1607, "")</f>
        <v>44</v>
      </c>
      <c r="D826" t="str">
        <f>IF(Data!F3791="failed","failed", "")</f>
        <v>failed</v>
      </c>
      <c r="E826">
        <f>IF(Data!F3791="failed", Data!L3791, "")</f>
        <v>4</v>
      </c>
    </row>
    <row r="827" spans="1:5" x14ac:dyDescent="0.3">
      <c r="A827" t="str">
        <f>IF(Data!F1891="successful","successful", "")</f>
        <v>successful</v>
      </c>
      <c r="B827">
        <f>IF(Data!F1891="successful", Data!L1891, "")</f>
        <v>44</v>
      </c>
      <c r="D827" t="str">
        <f>IF(Data!F3801="failed","failed", "")</f>
        <v>failed</v>
      </c>
      <c r="E827">
        <f>IF(Data!F3801="failed", Data!L3801, "")</f>
        <v>4</v>
      </c>
    </row>
    <row r="828" spans="1:5" x14ac:dyDescent="0.3">
      <c r="A828" t="str">
        <f>IF(Data!F2103="successful","successful", "")</f>
        <v>successful</v>
      </c>
      <c r="B828">
        <f>IF(Data!F2103="successful", Data!L2103, "")</f>
        <v>44</v>
      </c>
      <c r="D828" t="str">
        <f>IF(Data!F3852="failed","failed", "")</f>
        <v>failed</v>
      </c>
      <c r="E828">
        <f>IF(Data!F3852="failed", Data!L3852, "")</f>
        <v>4</v>
      </c>
    </row>
    <row r="829" spans="1:5" x14ac:dyDescent="0.3">
      <c r="A829" t="str">
        <f>IF(Data!F2108="successful","successful", "")</f>
        <v>successful</v>
      </c>
      <c r="B829">
        <f>IF(Data!F2108="successful", Data!L2108, "")</f>
        <v>44</v>
      </c>
      <c r="D829" t="str">
        <f>IF(Data!F3859="failed","failed", "")</f>
        <v>failed</v>
      </c>
      <c r="E829">
        <f>IF(Data!F3859="failed", Data!L3859, "")</f>
        <v>4</v>
      </c>
    </row>
    <row r="830" spans="1:5" x14ac:dyDescent="0.3">
      <c r="A830" t="str">
        <f>IF(Data!F2165="successful","successful", "")</f>
        <v>successful</v>
      </c>
      <c r="B830">
        <f>IF(Data!F2165="successful", Data!L2165, "")</f>
        <v>44</v>
      </c>
      <c r="D830" t="str">
        <f>IF(Data!F3898="failed","failed", "")</f>
        <v>failed</v>
      </c>
      <c r="E830">
        <f>IF(Data!F3898="failed", Data!L3898, "")</f>
        <v>4</v>
      </c>
    </row>
    <row r="831" spans="1:5" x14ac:dyDescent="0.3">
      <c r="A831" t="str">
        <f>IF(Data!F3299="successful","successful", "")</f>
        <v>successful</v>
      </c>
      <c r="B831">
        <f>IF(Data!F3299="successful", Data!L3299, "")</f>
        <v>44</v>
      </c>
      <c r="D831" t="str">
        <f>IF(Data!F3909="failed","failed", "")</f>
        <v>failed</v>
      </c>
      <c r="E831">
        <f>IF(Data!F3909="failed", Data!L3909, "")</f>
        <v>4</v>
      </c>
    </row>
    <row r="832" spans="1:5" x14ac:dyDescent="0.3">
      <c r="A832" t="str">
        <f>IF(Data!F3355="successful","successful", "")</f>
        <v>successful</v>
      </c>
      <c r="B832">
        <f>IF(Data!F3355="successful", Data!L3355, "")</f>
        <v>44</v>
      </c>
      <c r="D832" t="str">
        <f>IF(Data!F3910="failed","failed", "")</f>
        <v>failed</v>
      </c>
      <c r="E832">
        <f>IF(Data!F3910="failed", Data!L3910, "")</f>
        <v>4</v>
      </c>
    </row>
    <row r="833" spans="1:5" x14ac:dyDescent="0.3">
      <c r="A833" t="str">
        <f>IF(Data!F3395="successful","successful", "")</f>
        <v>successful</v>
      </c>
      <c r="B833">
        <f>IF(Data!F3395="successful", Data!L3395, "")</f>
        <v>44</v>
      </c>
      <c r="D833" t="str">
        <f>IF(Data!F3911="failed","failed", "")</f>
        <v>failed</v>
      </c>
      <c r="E833">
        <f>IF(Data!F3911="failed", Data!L3911, "")</f>
        <v>4</v>
      </c>
    </row>
    <row r="834" spans="1:5" x14ac:dyDescent="0.3">
      <c r="A834" t="str">
        <f>IF(Data!F3416="successful","successful", "")</f>
        <v>successful</v>
      </c>
      <c r="B834">
        <f>IF(Data!F3416="successful", Data!L3416, "")</f>
        <v>44</v>
      </c>
      <c r="D834" t="str">
        <f>IF(Data!F3962="failed","failed", "")</f>
        <v>failed</v>
      </c>
      <c r="E834">
        <f>IF(Data!F3962="failed", Data!L3962, "")</f>
        <v>4</v>
      </c>
    </row>
    <row r="835" spans="1:5" x14ac:dyDescent="0.3">
      <c r="A835" t="str">
        <f>IF(Data!F3486="successful","successful", "")</f>
        <v>successful</v>
      </c>
      <c r="B835">
        <f>IF(Data!F3486="successful", Data!L3486, "")</f>
        <v>44</v>
      </c>
      <c r="D835" t="str">
        <f>IF(Data!F3967="failed","failed", "")</f>
        <v>failed</v>
      </c>
      <c r="E835">
        <f>IF(Data!F3967="failed", Data!L3967, "")</f>
        <v>4</v>
      </c>
    </row>
    <row r="836" spans="1:5" x14ac:dyDescent="0.3">
      <c r="A836" t="str">
        <f>IF(Data!F3515="successful","successful", "")</f>
        <v>successful</v>
      </c>
      <c r="B836">
        <f>IF(Data!F3515="successful", Data!L3515, "")</f>
        <v>44</v>
      </c>
      <c r="D836" t="str">
        <f>IF(Data!F3990="failed","failed", "")</f>
        <v>failed</v>
      </c>
      <c r="E836">
        <f>IF(Data!F3990="failed", Data!L3990, "")</f>
        <v>4</v>
      </c>
    </row>
    <row r="837" spans="1:5" x14ac:dyDescent="0.3">
      <c r="A837" t="str">
        <f>IF(Data!F3723="successful","successful", "")</f>
        <v>successful</v>
      </c>
      <c r="B837">
        <f>IF(Data!F3723="successful", Data!L3723, "")</f>
        <v>44</v>
      </c>
      <c r="D837" t="str">
        <f>IF(Data!F3997="failed","failed", "")</f>
        <v>failed</v>
      </c>
      <c r="E837">
        <f>IF(Data!F3997="failed", Data!L3997, "")</f>
        <v>4</v>
      </c>
    </row>
    <row r="838" spans="1:5" x14ac:dyDescent="0.3">
      <c r="A838" t="str">
        <f>IF(Data!F48="successful","successful", "")</f>
        <v>successful</v>
      </c>
      <c r="B838">
        <f>IF(Data!F48="successful", Data!L48, "")</f>
        <v>45</v>
      </c>
      <c r="D838" t="str">
        <f>IF(Data!F4004="failed","failed", "")</f>
        <v>failed</v>
      </c>
      <c r="E838">
        <f>IF(Data!F4004="failed", Data!L4004, "")</f>
        <v>4</v>
      </c>
    </row>
    <row r="839" spans="1:5" x14ac:dyDescent="0.3">
      <c r="A839" t="str">
        <f>IF(Data!F1246="successful","successful", "")</f>
        <v>successful</v>
      </c>
      <c r="B839">
        <f>IF(Data!F1246="successful", Data!L1246, "")</f>
        <v>45</v>
      </c>
      <c r="D839" t="str">
        <f>IF(Data!F4010="failed","failed", "")</f>
        <v>failed</v>
      </c>
      <c r="E839">
        <f>IF(Data!F4010="failed", Data!L4010, "")</f>
        <v>4</v>
      </c>
    </row>
    <row r="840" spans="1:5" x14ac:dyDescent="0.3">
      <c r="A840" t="str">
        <f>IF(Data!F1661="successful","successful", "")</f>
        <v>successful</v>
      </c>
      <c r="B840">
        <f>IF(Data!F1661="successful", Data!L1661, "")</f>
        <v>45</v>
      </c>
      <c r="D840" t="str">
        <f>IF(Data!F4013="failed","failed", "")</f>
        <v>failed</v>
      </c>
      <c r="E840">
        <f>IF(Data!F4013="failed", Data!L4013, "")</f>
        <v>4</v>
      </c>
    </row>
    <row r="841" spans="1:5" x14ac:dyDescent="0.3">
      <c r="A841" t="str">
        <f>IF(Data!F1841="successful","successful", "")</f>
        <v>successful</v>
      </c>
      <c r="B841">
        <f>IF(Data!F1841="successful", Data!L1841, "")</f>
        <v>45</v>
      </c>
      <c r="D841" t="str">
        <f>IF(Data!F4020="failed","failed", "")</f>
        <v>failed</v>
      </c>
      <c r="E841">
        <f>IF(Data!F4020="failed", Data!L4020, "")</f>
        <v>4</v>
      </c>
    </row>
    <row r="842" spans="1:5" x14ac:dyDescent="0.3">
      <c r="A842" t="str">
        <f>IF(Data!F1895="successful","successful", "")</f>
        <v>successful</v>
      </c>
      <c r="B842">
        <f>IF(Data!F1895="successful", Data!L1895, "")</f>
        <v>45</v>
      </c>
      <c r="D842" t="str">
        <f>IF(Data!F4021="failed","failed", "")</f>
        <v>failed</v>
      </c>
      <c r="E842">
        <f>IF(Data!F4021="failed", Data!L4021, "")</f>
        <v>4</v>
      </c>
    </row>
    <row r="843" spans="1:5" x14ac:dyDescent="0.3">
      <c r="A843" t="str">
        <f>IF(Data!F2629="successful","successful", "")</f>
        <v>successful</v>
      </c>
      <c r="B843">
        <f>IF(Data!F2629="successful", Data!L2629, "")</f>
        <v>45</v>
      </c>
      <c r="D843" t="str">
        <f>IF(Data!F4027="failed","failed", "")</f>
        <v>failed</v>
      </c>
      <c r="E843">
        <f>IF(Data!F4027="failed", Data!L4027, "")</f>
        <v>4</v>
      </c>
    </row>
    <row r="844" spans="1:5" x14ac:dyDescent="0.3">
      <c r="A844" t="str">
        <f>IF(Data!F3182="successful","successful", "")</f>
        <v>successful</v>
      </c>
      <c r="B844">
        <f>IF(Data!F3182="successful", Data!L3182, "")</f>
        <v>45</v>
      </c>
      <c r="D844" t="str">
        <f>IF(Data!F4040="failed","failed", "")</f>
        <v>failed</v>
      </c>
      <c r="E844">
        <f>IF(Data!F4040="failed", Data!L4040, "")</f>
        <v>4</v>
      </c>
    </row>
    <row r="845" spans="1:5" x14ac:dyDescent="0.3">
      <c r="A845" t="str">
        <f>IF(Data!F3313="successful","successful", "")</f>
        <v>successful</v>
      </c>
      <c r="B845">
        <f>IF(Data!F3313="successful", Data!L3313, "")</f>
        <v>45</v>
      </c>
      <c r="D845" t="str">
        <f>IF(Data!F4046="failed","failed", "")</f>
        <v>failed</v>
      </c>
      <c r="E845">
        <f>IF(Data!F4046="failed", Data!L4046, "")</f>
        <v>4</v>
      </c>
    </row>
    <row r="846" spans="1:5" x14ac:dyDescent="0.3">
      <c r="A846" t="str">
        <f>IF(Data!F3390="successful","successful", "")</f>
        <v>successful</v>
      </c>
      <c r="B846">
        <f>IF(Data!F3390="successful", Data!L3390, "")</f>
        <v>45</v>
      </c>
      <c r="D846" t="str">
        <f>IF(Data!F4049="failed","failed", "")</f>
        <v>failed</v>
      </c>
      <c r="E846">
        <f>IF(Data!F4049="failed", Data!L4049, "")</f>
        <v>4</v>
      </c>
    </row>
    <row r="847" spans="1:5" x14ac:dyDescent="0.3">
      <c r="A847" t="str">
        <f>IF(Data!F3419="successful","successful", "")</f>
        <v>successful</v>
      </c>
      <c r="B847">
        <f>IF(Data!F3419="successful", Data!L3419, "")</f>
        <v>45</v>
      </c>
      <c r="D847" t="str">
        <f>IF(Data!F4060="failed","failed", "")</f>
        <v>failed</v>
      </c>
      <c r="E847">
        <f>IF(Data!F4060="failed", Data!L4060, "")</f>
        <v>4</v>
      </c>
    </row>
    <row r="848" spans="1:5" x14ac:dyDescent="0.3">
      <c r="A848" t="str">
        <f>IF(Data!F3445="successful","successful", "")</f>
        <v>successful</v>
      </c>
      <c r="B848">
        <f>IF(Data!F3445="successful", Data!L3445, "")</f>
        <v>45</v>
      </c>
      <c r="D848" t="str">
        <f>IF(Data!F4067="failed","failed", "")</f>
        <v>failed</v>
      </c>
      <c r="E848">
        <f>IF(Data!F4067="failed", Data!L4067, "")</f>
        <v>4</v>
      </c>
    </row>
    <row r="849" spans="1:5" x14ac:dyDescent="0.3">
      <c r="A849" t="str">
        <f>IF(Data!F3450="successful","successful", "")</f>
        <v>successful</v>
      </c>
      <c r="B849">
        <f>IF(Data!F3450="successful", Data!L3450, "")</f>
        <v>45</v>
      </c>
      <c r="D849" t="str">
        <f>IF(Data!F4095="failed","failed", "")</f>
        <v>failed</v>
      </c>
      <c r="E849">
        <f>IF(Data!F4095="failed", Data!L4095, "")</f>
        <v>4</v>
      </c>
    </row>
    <row r="850" spans="1:5" x14ac:dyDescent="0.3">
      <c r="A850" t="str">
        <f>IF(Data!F3576="successful","successful", "")</f>
        <v>successful</v>
      </c>
      <c r="B850">
        <f>IF(Data!F3576="successful", Data!L3576, "")</f>
        <v>45</v>
      </c>
      <c r="D850" t="str">
        <f>IF(Data!F4109="failed","failed", "")</f>
        <v>failed</v>
      </c>
      <c r="E850">
        <f>IF(Data!F4109="failed", Data!L4109, "")</f>
        <v>4</v>
      </c>
    </row>
    <row r="851" spans="1:5" x14ac:dyDescent="0.3">
      <c r="A851" t="str">
        <f>IF(Data!F3583="successful","successful", "")</f>
        <v>successful</v>
      </c>
      <c r="B851">
        <f>IF(Data!F3583="successful", Data!L3583, "")</f>
        <v>45</v>
      </c>
      <c r="D851" t="str">
        <f>IF(Data!F189="failed","failed", "")</f>
        <v>failed</v>
      </c>
      <c r="E851">
        <f>IF(Data!F189="failed", Data!L189, "")</f>
        <v>5</v>
      </c>
    </row>
    <row r="852" spans="1:5" x14ac:dyDescent="0.3">
      <c r="A852" t="str">
        <f>IF(Data!F3618="successful","successful", "")</f>
        <v>successful</v>
      </c>
      <c r="B852">
        <f>IF(Data!F3618="successful", Data!L3618, "")</f>
        <v>45</v>
      </c>
      <c r="D852" t="str">
        <f>IF(Data!F191="failed","failed", "")</f>
        <v>failed</v>
      </c>
      <c r="E852">
        <f>IF(Data!F191="failed", Data!L191, "")</f>
        <v>5</v>
      </c>
    </row>
    <row r="853" spans="1:5" x14ac:dyDescent="0.3">
      <c r="A853" t="str">
        <f>IF(Data!F93="successful","successful", "")</f>
        <v>successful</v>
      </c>
      <c r="B853">
        <f>IF(Data!F93="successful", Data!L93, "")</f>
        <v>46</v>
      </c>
      <c r="D853" t="str">
        <f>IF(Data!F236="failed","failed", "")</f>
        <v>failed</v>
      </c>
      <c r="E853">
        <f>IF(Data!F236="failed", Data!L236, "")</f>
        <v>5</v>
      </c>
    </row>
    <row r="854" spans="1:5" x14ac:dyDescent="0.3">
      <c r="A854" t="str">
        <f>IF(Data!F838="successful","successful", "")</f>
        <v>successful</v>
      </c>
      <c r="B854">
        <f>IF(Data!F838="successful", Data!L838, "")</f>
        <v>46</v>
      </c>
      <c r="D854" t="str">
        <f>IF(Data!F241="failed","failed", "")</f>
        <v>failed</v>
      </c>
      <c r="E854">
        <f>IF(Data!F241="failed", Data!L241, "")</f>
        <v>5</v>
      </c>
    </row>
    <row r="855" spans="1:5" x14ac:dyDescent="0.3">
      <c r="A855" t="str">
        <f>IF(Data!F1211="successful","successful", "")</f>
        <v>successful</v>
      </c>
      <c r="B855">
        <f>IF(Data!F1211="successful", Data!L1211, "")</f>
        <v>46</v>
      </c>
      <c r="D855" t="str">
        <f>IF(Data!F426="failed","failed", "")</f>
        <v>failed</v>
      </c>
      <c r="E855">
        <f>IF(Data!F426="failed", Data!L426, "")</f>
        <v>5</v>
      </c>
    </row>
    <row r="856" spans="1:5" x14ac:dyDescent="0.3">
      <c r="A856" t="str">
        <f>IF(Data!F1540="successful","successful", "")</f>
        <v>successful</v>
      </c>
      <c r="B856">
        <f>IF(Data!F1540="successful", Data!L1540, "")</f>
        <v>46</v>
      </c>
      <c r="D856" t="str">
        <f>IF(Data!F432="failed","failed", "")</f>
        <v>failed</v>
      </c>
      <c r="E856">
        <f>IF(Data!F432="failed", Data!L432, "")</f>
        <v>5</v>
      </c>
    </row>
    <row r="857" spans="1:5" x14ac:dyDescent="0.3">
      <c r="A857" t="str">
        <f>IF(Data!F1649="successful","successful", "")</f>
        <v>successful</v>
      </c>
      <c r="B857">
        <f>IF(Data!F1649="successful", Data!L1649, "")</f>
        <v>46</v>
      </c>
      <c r="D857" t="str">
        <f>IF(Data!F451="failed","failed", "")</f>
        <v>failed</v>
      </c>
      <c r="E857">
        <f>IF(Data!F451="failed", Data!L451, "")</f>
        <v>5</v>
      </c>
    </row>
    <row r="858" spans="1:5" x14ac:dyDescent="0.3">
      <c r="A858" t="str">
        <f>IF(Data!F2086="successful","successful", "")</f>
        <v>successful</v>
      </c>
      <c r="B858">
        <f>IF(Data!F2086="successful", Data!L2086, "")</f>
        <v>46</v>
      </c>
      <c r="D858" t="str">
        <f>IF(Data!F456="failed","failed", "")</f>
        <v>failed</v>
      </c>
      <c r="E858">
        <f>IF(Data!F456="failed", Data!L456, "")</f>
        <v>5</v>
      </c>
    </row>
    <row r="859" spans="1:5" x14ac:dyDescent="0.3">
      <c r="A859" t="str">
        <f>IF(Data!F2294="successful","successful", "")</f>
        <v>successful</v>
      </c>
      <c r="B859">
        <f>IF(Data!F2294="successful", Data!L2294, "")</f>
        <v>46</v>
      </c>
      <c r="D859" t="str">
        <f>IF(Data!F468="failed","failed", "")</f>
        <v>failed</v>
      </c>
      <c r="E859">
        <f>IF(Data!F468="failed", Data!L468, "")</f>
        <v>5</v>
      </c>
    </row>
    <row r="860" spans="1:5" x14ac:dyDescent="0.3">
      <c r="A860" t="str">
        <f>IF(Data!F2667="successful","successful", "")</f>
        <v>successful</v>
      </c>
      <c r="B860">
        <f>IF(Data!F2667="successful", Data!L2667, "")</f>
        <v>46</v>
      </c>
      <c r="D860" t="str">
        <f>IF(Data!F474="failed","failed", "")</f>
        <v>failed</v>
      </c>
      <c r="E860">
        <f>IF(Data!F474="failed", Data!L474, "")</f>
        <v>5</v>
      </c>
    </row>
    <row r="861" spans="1:5" x14ac:dyDescent="0.3">
      <c r="A861" t="str">
        <f>IF(Data!F2981="successful","successful", "")</f>
        <v>successful</v>
      </c>
      <c r="B861">
        <f>IF(Data!F2981="successful", Data!L2981, "")</f>
        <v>46</v>
      </c>
      <c r="D861" t="str">
        <f>IF(Data!F506="failed","failed", "")</f>
        <v>failed</v>
      </c>
      <c r="E861">
        <f>IF(Data!F506="failed", Data!L506, "")</f>
        <v>5</v>
      </c>
    </row>
    <row r="862" spans="1:5" x14ac:dyDescent="0.3">
      <c r="A862" t="str">
        <f>IF(Data!F3186="successful","successful", "")</f>
        <v>successful</v>
      </c>
      <c r="B862">
        <f>IF(Data!F3186="successful", Data!L3186, "")</f>
        <v>46</v>
      </c>
      <c r="D862" t="str">
        <f>IF(Data!F513="failed","failed", "")</f>
        <v>failed</v>
      </c>
      <c r="E862">
        <f>IF(Data!F513="failed", Data!L513, "")</f>
        <v>5</v>
      </c>
    </row>
    <row r="863" spans="1:5" x14ac:dyDescent="0.3">
      <c r="A863" t="str">
        <f>IF(Data!F3336="successful","successful", "")</f>
        <v>successful</v>
      </c>
      <c r="B863">
        <f>IF(Data!F3336="successful", Data!L3336, "")</f>
        <v>46</v>
      </c>
      <c r="D863" t="str">
        <f>IF(Data!F570="failed","failed", "")</f>
        <v>failed</v>
      </c>
      <c r="E863">
        <f>IF(Data!F570="failed", Data!L570, "")</f>
        <v>5</v>
      </c>
    </row>
    <row r="864" spans="1:5" x14ac:dyDescent="0.3">
      <c r="A864" t="str">
        <f>IF(Data!F3384="successful","successful", "")</f>
        <v>successful</v>
      </c>
      <c r="B864">
        <f>IF(Data!F3384="successful", Data!L3384, "")</f>
        <v>46</v>
      </c>
      <c r="D864" t="str">
        <f>IF(Data!F581="failed","failed", "")</f>
        <v>failed</v>
      </c>
      <c r="E864">
        <f>IF(Data!F581="failed", Data!L581, "")</f>
        <v>5</v>
      </c>
    </row>
    <row r="865" spans="1:5" x14ac:dyDescent="0.3">
      <c r="A865" t="str">
        <f>IF(Data!F3401="successful","successful", "")</f>
        <v>successful</v>
      </c>
      <c r="B865">
        <f>IF(Data!F3401="successful", Data!L3401, "")</f>
        <v>46</v>
      </c>
      <c r="D865" t="str">
        <f>IF(Data!F707="failed","failed", "")</f>
        <v>failed</v>
      </c>
      <c r="E865">
        <f>IF(Data!F707="failed", Data!L707, "")</f>
        <v>5</v>
      </c>
    </row>
    <row r="866" spans="1:5" x14ac:dyDescent="0.3">
      <c r="A866" t="str">
        <f>IF(Data!F3421="successful","successful", "")</f>
        <v>successful</v>
      </c>
      <c r="B866">
        <f>IF(Data!F3421="successful", Data!L3421, "")</f>
        <v>46</v>
      </c>
      <c r="D866" t="str">
        <f>IF(Data!F777="failed","failed", "")</f>
        <v>failed</v>
      </c>
      <c r="E866">
        <f>IF(Data!F777="failed", Data!L777, "")</f>
        <v>5</v>
      </c>
    </row>
    <row r="867" spans="1:5" x14ac:dyDescent="0.3">
      <c r="A867" t="str">
        <f>IF(Data!F3424="successful","successful", "")</f>
        <v>successful</v>
      </c>
      <c r="B867">
        <f>IF(Data!F3424="successful", Data!L3424, "")</f>
        <v>46</v>
      </c>
      <c r="D867" t="str">
        <f>IF(Data!F865="failed","failed", "")</f>
        <v>failed</v>
      </c>
      <c r="E867">
        <f>IF(Data!F865="failed", Data!L865, "")</f>
        <v>5</v>
      </c>
    </row>
    <row r="868" spans="1:5" x14ac:dyDescent="0.3">
      <c r="A868" t="str">
        <f>IF(Data!F3517="successful","successful", "")</f>
        <v>successful</v>
      </c>
      <c r="B868">
        <f>IF(Data!F3517="successful", Data!L3517, "")</f>
        <v>46</v>
      </c>
      <c r="D868" t="str">
        <f>IF(Data!F872="failed","failed", "")</f>
        <v>failed</v>
      </c>
      <c r="E868">
        <f>IF(Data!F872="failed", Data!L872, "")</f>
        <v>5</v>
      </c>
    </row>
    <row r="869" spans="1:5" x14ac:dyDescent="0.3">
      <c r="A869" t="str">
        <f>IF(Data!F3537="successful","successful", "")</f>
        <v>successful</v>
      </c>
      <c r="B869">
        <f>IF(Data!F3537="successful", Data!L3537, "")</f>
        <v>46</v>
      </c>
      <c r="D869" t="str">
        <f>IF(Data!F875="failed","failed", "")</f>
        <v>failed</v>
      </c>
      <c r="E869">
        <f>IF(Data!F875="failed", Data!L875, "")</f>
        <v>5</v>
      </c>
    </row>
    <row r="870" spans="1:5" x14ac:dyDescent="0.3">
      <c r="A870" t="str">
        <f>IF(Data!F3658="successful","successful", "")</f>
        <v>successful</v>
      </c>
      <c r="B870">
        <f>IF(Data!F3658="successful", Data!L3658, "")</f>
        <v>46</v>
      </c>
      <c r="D870" t="str">
        <f>IF(Data!F895="failed","failed", "")</f>
        <v>failed</v>
      </c>
      <c r="E870">
        <f>IF(Data!F895="failed", Data!L895, "")</f>
        <v>5</v>
      </c>
    </row>
    <row r="871" spans="1:5" x14ac:dyDescent="0.3">
      <c r="A871" t="str">
        <f>IF(Data!F3720="successful","successful", "")</f>
        <v>successful</v>
      </c>
      <c r="B871">
        <f>IF(Data!F3720="successful", Data!L3720, "")</f>
        <v>46</v>
      </c>
      <c r="D871" t="str">
        <f>IF(Data!F912="failed","failed", "")</f>
        <v>failed</v>
      </c>
      <c r="E871">
        <f>IF(Data!F912="failed", Data!L912, "")</f>
        <v>5</v>
      </c>
    </row>
    <row r="872" spans="1:5" x14ac:dyDescent="0.3">
      <c r="A872" t="str">
        <f>IF(Data!F3728="successful","successful", "")</f>
        <v>successful</v>
      </c>
      <c r="B872">
        <f>IF(Data!F3728="successful", Data!L3728, "")</f>
        <v>46</v>
      </c>
      <c r="D872" t="str">
        <f>IF(Data!F927="failed","failed", "")</f>
        <v>failed</v>
      </c>
      <c r="E872">
        <f>IF(Data!F927="failed", Data!L927, "")</f>
        <v>5</v>
      </c>
    </row>
    <row r="873" spans="1:5" x14ac:dyDescent="0.3">
      <c r="A873" t="str">
        <f>IF(Data!F3823="successful","successful", "")</f>
        <v>successful</v>
      </c>
      <c r="B873">
        <f>IF(Data!F3823="successful", Data!L3823, "")</f>
        <v>46</v>
      </c>
      <c r="D873" t="str">
        <f>IF(Data!F932="failed","failed", "")</f>
        <v>failed</v>
      </c>
      <c r="E873">
        <f>IF(Data!F932="failed", Data!L932, "")</f>
        <v>5</v>
      </c>
    </row>
    <row r="874" spans="1:5" x14ac:dyDescent="0.3">
      <c r="A874" t="str">
        <f>IF(Data!F7="successful","successful", "")</f>
        <v>successful</v>
      </c>
      <c r="B874">
        <f>IF(Data!F7="successful", Data!L7, "")</f>
        <v>47</v>
      </c>
      <c r="D874" t="str">
        <f>IF(Data!F948="failed","failed", "")</f>
        <v>failed</v>
      </c>
      <c r="E874">
        <f>IF(Data!F948="failed", Data!L948, "")</f>
        <v>5</v>
      </c>
    </row>
    <row r="875" spans="1:5" x14ac:dyDescent="0.3">
      <c r="A875" t="str">
        <f>IF(Data!F77="successful","successful", "")</f>
        <v>successful</v>
      </c>
      <c r="B875">
        <f>IF(Data!F77="successful", Data!L77, "")</f>
        <v>47</v>
      </c>
      <c r="D875" t="str">
        <f>IF(Data!F955="failed","failed", "")</f>
        <v>failed</v>
      </c>
      <c r="E875">
        <f>IF(Data!F955="failed", Data!L955, "")</f>
        <v>5</v>
      </c>
    </row>
    <row r="876" spans="1:5" x14ac:dyDescent="0.3">
      <c r="A876" t="str">
        <f>IF(Data!F82="successful","successful", "")</f>
        <v>successful</v>
      </c>
      <c r="B876">
        <f>IF(Data!F82="successful", Data!L82, "")</f>
        <v>47</v>
      </c>
      <c r="D876" t="str">
        <f>IF(Data!F973="failed","failed", "")</f>
        <v>failed</v>
      </c>
      <c r="E876">
        <f>IF(Data!F973="failed", Data!L973, "")</f>
        <v>5</v>
      </c>
    </row>
    <row r="877" spans="1:5" x14ac:dyDescent="0.3">
      <c r="A877" t="str">
        <f>IF(Data!F110="successful","successful", "")</f>
        <v>successful</v>
      </c>
      <c r="B877">
        <f>IF(Data!F110="successful", Data!L110, "")</f>
        <v>47</v>
      </c>
      <c r="D877" t="str">
        <f>IF(Data!F998="failed","failed", "")</f>
        <v>failed</v>
      </c>
      <c r="E877">
        <f>IF(Data!F998="failed", Data!L998, "")</f>
        <v>5</v>
      </c>
    </row>
    <row r="878" spans="1:5" x14ac:dyDescent="0.3">
      <c r="A878" t="str">
        <f>IF(Data!F111="successful","successful", "")</f>
        <v>successful</v>
      </c>
      <c r="B878">
        <f>IF(Data!F111="successful", Data!L111, "")</f>
        <v>47</v>
      </c>
      <c r="D878" t="str">
        <f>IF(Data!F1067="failed","failed", "")</f>
        <v>failed</v>
      </c>
      <c r="E878">
        <f>IF(Data!F1067="failed", Data!L1067, "")</f>
        <v>5</v>
      </c>
    </row>
    <row r="879" spans="1:5" x14ac:dyDescent="0.3">
      <c r="A879" t="str">
        <f>IF(Data!F848="successful","successful", "")</f>
        <v>successful</v>
      </c>
      <c r="B879">
        <f>IF(Data!F848="successful", Data!L848, "")</f>
        <v>47</v>
      </c>
      <c r="D879" t="str">
        <f>IF(Data!F1080="failed","failed", "")</f>
        <v>failed</v>
      </c>
      <c r="E879">
        <f>IF(Data!F1080="failed", Data!L1080, "")</f>
        <v>5</v>
      </c>
    </row>
    <row r="880" spans="1:5" x14ac:dyDescent="0.3">
      <c r="A880" t="str">
        <f>IF(Data!F857="successful","successful", "")</f>
        <v>successful</v>
      </c>
      <c r="B880">
        <f>IF(Data!F857="successful", Data!L857, "")</f>
        <v>47</v>
      </c>
      <c r="D880" t="str">
        <f>IF(Data!F1123="failed","failed", "")</f>
        <v>failed</v>
      </c>
      <c r="E880">
        <f>IF(Data!F1123="failed", Data!L1123, "")</f>
        <v>5</v>
      </c>
    </row>
    <row r="881" spans="1:5" x14ac:dyDescent="0.3">
      <c r="A881" t="str">
        <f>IF(Data!F1475="successful","successful", "")</f>
        <v>successful</v>
      </c>
      <c r="B881">
        <f>IF(Data!F1475="successful", Data!L1475, "")</f>
        <v>47</v>
      </c>
      <c r="D881" t="str">
        <f>IF(Data!F1181="failed","failed", "")</f>
        <v>failed</v>
      </c>
      <c r="E881">
        <f>IF(Data!F1181="failed", Data!L1181, "")</f>
        <v>5</v>
      </c>
    </row>
    <row r="882" spans="1:5" x14ac:dyDescent="0.3">
      <c r="A882" t="str">
        <f>IF(Data!F1634="successful","successful", "")</f>
        <v>successful</v>
      </c>
      <c r="B882">
        <f>IF(Data!F1634="successful", Data!L1634, "")</f>
        <v>47</v>
      </c>
      <c r="D882" t="str">
        <f>IF(Data!F1406="failed","failed", "")</f>
        <v>failed</v>
      </c>
      <c r="E882">
        <f>IF(Data!F1406="failed", Data!L1406, "")</f>
        <v>5</v>
      </c>
    </row>
    <row r="883" spans="1:5" x14ac:dyDescent="0.3">
      <c r="A883" t="str">
        <f>IF(Data!F1897="successful","successful", "")</f>
        <v>successful</v>
      </c>
      <c r="B883">
        <f>IF(Data!F1897="successful", Data!L1897, "")</f>
        <v>47</v>
      </c>
      <c r="D883" t="str">
        <f>IF(Data!F1432="failed","failed", "")</f>
        <v>failed</v>
      </c>
      <c r="E883">
        <f>IF(Data!F1432="failed", Data!L1432, "")</f>
        <v>5</v>
      </c>
    </row>
    <row r="884" spans="1:5" x14ac:dyDescent="0.3">
      <c r="A884" t="str">
        <f>IF(Data!F2173="successful","successful", "")</f>
        <v>successful</v>
      </c>
      <c r="B884">
        <f>IF(Data!F2173="successful", Data!L2173, "")</f>
        <v>47</v>
      </c>
      <c r="D884" t="str">
        <f>IF(Data!F1992="failed","failed", "")</f>
        <v>failed</v>
      </c>
      <c r="E884">
        <f>IF(Data!F1992="failed", Data!L1992, "")</f>
        <v>5</v>
      </c>
    </row>
    <row r="885" spans="1:5" x14ac:dyDescent="0.3">
      <c r="A885" t="str">
        <f>IF(Data!F2471="successful","successful", "")</f>
        <v>successful</v>
      </c>
      <c r="B885">
        <f>IF(Data!F2471="successful", Data!L2471, "")</f>
        <v>47</v>
      </c>
      <c r="D885" t="str">
        <f>IF(Data!F2125="failed","failed", "")</f>
        <v>failed</v>
      </c>
      <c r="E885">
        <f>IF(Data!F2125="failed", Data!L2125, "")</f>
        <v>5</v>
      </c>
    </row>
    <row r="886" spans="1:5" x14ac:dyDescent="0.3">
      <c r="A886" t="str">
        <f>IF(Data!F2475="successful","successful", "")</f>
        <v>successful</v>
      </c>
      <c r="B886">
        <f>IF(Data!F2475="successful", Data!L2475, "")</f>
        <v>47</v>
      </c>
      <c r="D886" t="str">
        <f>IF(Data!F2126="failed","failed", "")</f>
        <v>failed</v>
      </c>
      <c r="E886">
        <f>IF(Data!F2126="failed", Data!L2126, "")</f>
        <v>5</v>
      </c>
    </row>
    <row r="887" spans="1:5" x14ac:dyDescent="0.3">
      <c r="A887" t="str">
        <f>IF(Data!F2970="successful","successful", "")</f>
        <v>successful</v>
      </c>
      <c r="B887">
        <f>IF(Data!F2970="successful", Data!L2970, "")</f>
        <v>47</v>
      </c>
      <c r="D887" t="str">
        <f>IF(Data!F2145="failed","failed", "")</f>
        <v>failed</v>
      </c>
      <c r="E887">
        <f>IF(Data!F2145="failed", Data!L2145, "")</f>
        <v>5</v>
      </c>
    </row>
    <row r="888" spans="1:5" x14ac:dyDescent="0.3">
      <c r="A888" t="str">
        <f>IF(Data!F3050="successful","successful", "")</f>
        <v>successful</v>
      </c>
      <c r="B888">
        <f>IF(Data!F3050="successful", Data!L3050, "")</f>
        <v>47</v>
      </c>
      <c r="D888" t="str">
        <f>IF(Data!F2157="failed","failed", "")</f>
        <v>failed</v>
      </c>
      <c r="E888">
        <f>IF(Data!F2157="failed", Data!L2157, "")</f>
        <v>5</v>
      </c>
    </row>
    <row r="889" spans="1:5" x14ac:dyDescent="0.3">
      <c r="A889" t="str">
        <f>IF(Data!F3215="successful","successful", "")</f>
        <v>successful</v>
      </c>
      <c r="B889">
        <f>IF(Data!F3215="successful", Data!L3215, "")</f>
        <v>47</v>
      </c>
      <c r="D889" t="str">
        <f>IF(Data!F2420="failed","failed", "")</f>
        <v>failed</v>
      </c>
      <c r="E889">
        <f>IF(Data!F2420="failed", Data!L2420, "")</f>
        <v>5</v>
      </c>
    </row>
    <row r="890" spans="1:5" x14ac:dyDescent="0.3">
      <c r="A890" t="str">
        <f>IF(Data!F3283="successful","successful", "")</f>
        <v>successful</v>
      </c>
      <c r="B890">
        <f>IF(Data!F3283="successful", Data!L3283, "")</f>
        <v>47</v>
      </c>
      <c r="D890" t="str">
        <f>IF(Data!F2504="failed","failed", "")</f>
        <v>failed</v>
      </c>
      <c r="E890">
        <f>IF(Data!F2504="failed", Data!L2504, "")</f>
        <v>5</v>
      </c>
    </row>
    <row r="891" spans="1:5" x14ac:dyDescent="0.3">
      <c r="A891" t="str">
        <f>IF(Data!F3285="successful","successful", "")</f>
        <v>successful</v>
      </c>
      <c r="B891">
        <f>IF(Data!F3285="successful", Data!L3285, "")</f>
        <v>47</v>
      </c>
      <c r="D891" t="str">
        <f>IF(Data!F2585="failed","failed", "")</f>
        <v>failed</v>
      </c>
      <c r="E891">
        <f>IF(Data!F2585="failed", Data!L2585, "")</f>
        <v>5</v>
      </c>
    </row>
    <row r="892" spans="1:5" x14ac:dyDescent="0.3">
      <c r="A892" t="str">
        <f>IF(Data!F3298="successful","successful", "")</f>
        <v>successful</v>
      </c>
      <c r="B892">
        <f>IF(Data!F3298="successful", Data!L3298, "")</f>
        <v>47</v>
      </c>
      <c r="D892" t="str">
        <f>IF(Data!F2601="failed","failed", "")</f>
        <v>failed</v>
      </c>
      <c r="E892">
        <f>IF(Data!F2601="failed", Data!L2601, "")</f>
        <v>5</v>
      </c>
    </row>
    <row r="893" spans="1:5" x14ac:dyDescent="0.3">
      <c r="A893" t="str">
        <f>IF(Data!F3341="successful","successful", "")</f>
        <v>successful</v>
      </c>
      <c r="B893">
        <f>IF(Data!F3341="successful", Data!L3341, "")</f>
        <v>47</v>
      </c>
      <c r="D893" t="str">
        <f>IF(Data!F2857="failed","failed", "")</f>
        <v>failed</v>
      </c>
      <c r="E893">
        <f>IF(Data!F2857="failed", Data!L2857, "")</f>
        <v>5</v>
      </c>
    </row>
    <row r="894" spans="1:5" x14ac:dyDescent="0.3">
      <c r="A894" t="str">
        <f>IF(Data!F3469="successful","successful", "")</f>
        <v>successful</v>
      </c>
      <c r="B894">
        <f>IF(Data!F3469="successful", Data!L3469, "")</f>
        <v>47</v>
      </c>
      <c r="D894" t="str">
        <f>IF(Data!F2871="failed","failed", "")</f>
        <v>failed</v>
      </c>
      <c r="E894">
        <f>IF(Data!F2871="failed", Data!L2871, "")</f>
        <v>5</v>
      </c>
    </row>
    <row r="895" spans="1:5" x14ac:dyDescent="0.3">
      <c r="A895" t="str">
        <f>IF(Data!F64="successful","successful", "")</f>
        <v>successful</v>
      </c>
      <c r="B895">
        <f>IF(Data!F64="successful", Data!L64, "")</f>
        <v>48</v>
      </c>
      <c r="D895" t="str">
        <f>IF(Data!F2885="failed","failed", "")</f>
        <v>failed</v>
      </c>
      <c r="E895">
        <f>IF(Data!F2885="failed", Data!L2885, "")</f>
        <v>5</v>
      </c>
    </row>
    <row r="896" spans="1:5" x14ac:dyDescent="0.3">
      <c r="A896" t="str">
        <f>IF(Data!F378="successful","successful", "")</f>
        <v>successful</v>
      </c>
      <c r="B896">
        <f>IF(Data!F378="successful", Data!L378, "")</f>
        <v>48</v>
      </c>
      <c r="D896" t="str">
        <f>IF(Data!F2887="failed","failed", "")</f>
        <v>failed</v>
      </c>
      <c r="E896">
        <f>IF(Data!F2887="failed", Data!L2887, "")</f>
        <v>5</v>
      </c>
    </row>
    <row r="897" spans="1:5" x14ac:dyDescent="0.3">
      <c r="A897" t="str">
        <f>IF(Data!F385="successful","successful", "")</f>
        <v>successful</v>
      </c>
      <c r="B897">
        <f>IF(Data!F385="successful", Data!L385, "")</f>
        <v>48</v>
      </c>
      <c r="D897" t="str">
        <f>IF(Data!F2910="failed","failed", "")</f>
        <v>failed</v>
      </c>
      <c r="E897">
        <f>IF(Data!F2910="failed", Data!L2910, "")</f>
        <v>5</v>
      </c>
    </row>
    <row r="898" spans="1:5" x14ac:dyDescent="0.3">
      <c r="A898" t="str">
        <f>IF(Data!F536="successful","successful", "")</f>
        <v>successful</v>
      </c>
      <c r="B898">
        <f>IF(Data!F536="successful", Data!L536, "")</f>
        <v>48</v>
      </c>
      <c r="D898" t="str">
        <f>IF(Data!F3083="failed","failed", "")</f>
        <v>failed</v>
      </c>
      <c r="E898">
        <f>IF(Data!F3083="failed", Data!L3083, "")</f>
        <v>5</v>
      </c>
    </row>
    <row r="899" spans="1:5" x14ac:dyDescent="0.3">
      <c r="A899" t="str">
        <f>IF(Data!F652="successful","successful", "")</f>
        <v>successful</v>
      </c>
      <c r="B899">
        <f>IF(Data!F652="successful", Data!L652, "")</f>
        <v>48</v>
      </c>
      <c r="D899" t="str">
        <f>IF(Data!F3101="failed","failed", "")</f>
        <v>failed</v>
      </c>
      <c r="E899">
        <f>IF(Data!F3101="failed", Data!L3101, "")</f>
        <v>5</v>
      </c>
    </row>
    <row r="900" spans="1:5" x14ac:dyDescent="0.3">
      <c r="A900" t="str">
        <f>IF(Data!F1657="successful","successful", "")</f>
        <v>successful</v>
      </c>
      <c r="B900">
        <f>IF(Data!F1657="successful", Data!L1657, "")</f>
        <v>48</v>
      </c>
      <c r="D900" t="str">
        <f>IF(Data!F3106="failed","failed", "")</f>
        <v>failed</v>
      </c>
      <c r="E900">
        <f>IF(Data!F3106="failed", Data!L3106, "")</f>
        <v>5</v>
      </c>
    </row>
    <row r="901" spans="1:5" x14ac:dyDescent="0.3">
      <c r="A901" t="str">
        <f>IF(Data!F1658="successful","successful", "")</f>
        <v>successful</v>
      </c>
      <c r="B901">
        <f>IF(Data!F1658="successful", Data!L1658, "")</f>
        <v>48</v>
      </c>
      <c r="D901" t="str">
        <f>IF(Data!F3731="failed","failed", "")</f>
        <v>failed</v>
      </c>
      <c r="E901">
        <f>IF(Data!F3731="failed", Data!L3731, "")</f>
        <v>5</v>
      </c>
    </row>
    <row r="902" spans="1:5" x14ac:dyDescent="0.3">
      <c r="A902" t="str">
        <f>IF(Data!F1830="successful","successful", "")</f>
        <v>successful</v>
      </c>
      <c r="B902">
        <f>IF(Data!F1830="successful", Data!L1830, "")</f>
        <v>48</v>
      </c>
      <c r="D902" t="str">
        <f>IF(Data!F3800="failed","failed", "")</f>
        <v>failed</v>
      </c>
      <c r="E902">
        <f>IF(Data!F3800="failed", Data!L3800, "")</f>
        <v>5</v>
      </c>
    </row>
    <row r="903" spans="1:5" x14ac:dyDescent="0.3">
      <c r="A903" t="str">
        <f>IF(Data!F2080="successful","successful", "")</f>
        <v>successful</v>
      </c>
      <c r="B903">
        <f>IF(Data!F2080="successful", Data!L2080, "")</f>
        <v>48</v>
      </c>
      <c r="D903" t="str">
        <f>IF(Data!F3869="failed","failed", "")</f>
        <v>failed</v>
      </c>
      <c r="E903">
        <f>IF(Data!F3869="failed", Data!L3869, "")</f>
        <v>5</v>
      </c>
    </row>
    <row r="904" spans="1:5" x14ac:dyDescent="0.3">
      <c r="A904" t="str">
        <f>IF(Data!F2285="successful","successful", "")</f>
        <v>successful</v>
      </c>
      <c r="B904">
        <f>IF(Data!F2285="successful", Data!L2285, "")</f>
        <v>48</v>
      </c>
      <c r="D904" t="str">
        <f>IF(Data!F3902="failed","failed", "")</f>
        <v>failed</v>
      </c>
      <c r="E904">
        <f>IF(Data!F3902="failed", Data!L3902, "")</f>
        <v>5</v>
      </c>
    </row>
    <row r="905" spans="1:5" x14ac:dyDescent="0.3">
      <c r="A905" t="str">
        <f>IF(Data!F2467="successful","successful", "")</f>
        <v>successful</v>
      </c>
      <c r="B905">
        <f>IF(Data!F2467="successful", Data!L2467, "")</f>
        <v>48</v>
      </c>
      <c r="D905" t="str">
        <f>IF(Data!F3940="failed","failed", "")</f>
        <v>failed</v>
      </c>
      <c r="E905">
        <f>IF(Data!F3940="failed", Data!L3940, "")</f>
        <v>5</v>
      </c>
    </row>
    <row r="906" spans="1:5" x14ac:dyDescent="0.3">
      <c r="A906" t="str">
        <f>IF(Data!F2532="successful","successful", "")</f>
        <v>successful</v>
      </c>
      <c r="B906">
        <f>IF(Data!F2532="successful", Data!L2532, "")</f>
        <v>48</v>
      </c>
      <c r="D906" t="str">
        <f>IF(Data!F3948="failed","failed", "")</f>
        <v>failed</v>
      </c>
      <c r="E906">
        <f>IF(Data!F3948="failed", Data!L3948, "")</f>
        <v>5</v>
      </c>
    </row>
    <row r="907" spans="1:5" x14ac:dyDescent="0.3">
      <c r="A907" t="str">
        <f>IF(Data!F3383="successful","successful", "")</f>
        <v>successful</v>
      </c>
      <c r="B907">
        <f>IF(Data!F3383="successful", Data!L3383, "")</f>
        <v>48</v>
      </c>
      <c r="D907" t="str">
        <f>IF(Data!F3984="failed","failed", "")</f>
        <v>failed</v>
      </c>
      <c r="E907">
        <f>IF(Data!F3984="failed", Data!L3984, "")</f>
        <v>5</v>
      </c>
    </row>
    <row r="908" spans="1:5" x14ac:dyDescent="0.3">
      <c r="A908" t="str">
        <f>IF(Data!F3628="successful","successful", "")</f>
        <v>successful</v>
      </c>
      <c r="B908">
        <f>IF(Data!F3628="successful", Data!L3628, "")</f>
        <v>48</v>
      </c>
      <c r="D908" t="str">
        <f>IF(Data!F4041="failed","failed", "")</f>
        <v>failed</v>
      </c>
      <c r="E908">
        <f>IF(Data!F4041="failed", Data!L4041, "")</f>
        <v>5</v>
      </c>
    </row>
    <row r="909" spans="1:5" x14ac:dyDescent="0.3">
      <c r="A909" t="str">
        <f>IF(Data!F105="successful","successful", "")</f>
        <v>successful</v>
      </c>
      <c r="B909">
        <f>IF(Data!F105="successful", Data!L105, "")</f>
        <v>49</v>
      </c>
      <c r="D909" t="str">
        <f>IF(Data!F4062="failed","failed", "")</f>
        <v>failed</v>
      </c>
      <c r="E909">
        <f>IF(Data!F4062="failed", Data!L4062, "")</f>
        <v>5</v>
      </c>
    </row>
    <row r="910" spans="1:5" x14ac:dyDescent="0.3">
      <c r="A910" t="str">
        <f>IF(Data!F382="successful","successful", "")</f>
        <v>successful</v>
      </c>
      <c r="B910">
        <f>IF(Data!F382="successful", Data!L382, "")</f>
        <v>49</v>
      </c>
      <c r="D910" t="str">
        <f>IF(Data!F4088="failed","failed", "")</f>
        <v>failed</v>
      </c>
      <c r="E910">
        <f>IF(Data!F4088="failed", Data!L4088, "")</f>
        <v>5</v>
      </c>
    </row>
    <row r="911" spans="1:5" x14ac:dyDescent="0.3">
      <c r="A911" t="str">
        <f>IF(Data!F756="successful","successful", "")</f>
        <v>successful</v>
      </c>
      <c r="B911">
        <f>IF(Data!F756="successful", Data!L756, "")</f>
        <v>49</v>
      </c>
      <c r="D911" t="str">
        <f>IF(Data!F4098="failed","failed", "")</f>
        <v>failed</v>
      </c>
      <c r="E911">
        <f>IF(Data!F4098="failed", Data!L4098, "")</f>
        <v>5</v>
      </c>
    </row>
    <row r="912" spans="1:5" x14ac:dyDescent="0.3">
      <c r="A912" t="str">
        <f>IF(Data!F828="successful","successful", "")</f>
        <v>successful</v>
      </c>
      <c r="B912">
        <f>IF(Data!F828="successful", Data!L828, "")</f>
        <v>49</v>
      </c>
      <c r="D912" t="str">
        <f>IF(Data!F200="failed","failed", "")</f>
        <v>failed</v>
      </c>
      <c r="E912">
        <f>IF(Data!F200="failed", Data!L200, "")</f>
        <v>6</v>
      </c>
    </row>
    <row r="913" spans="1:5" x14ac:dyDescent="0.3">
      <c r="A913" t="str">
        <f>IF(Data!F1360="successful","successful", "")</f>
        <v>successful</v>
      </c>
      <c r="B913">
        <f>IF(Data!F1360="successful", Data!L1360, "")</f>
        <v>49</v>
      </c>
      <c r="D913" t="str">
        <f>IF(Data!F423="failed","failed", "")</f>
        <v>failed</v>
      </c>
      <c r="E913">
        <f>IF(Data!F423="failed", Data!L423, "")</f>
        <v>6</v>
      </c>
    </row>
    <row r="914" spans="1:5" x14ac:dyDescent="0.3">
      <c r="A914" t="str">
        <f>IF(Data!F1674="successful","successful", "")</f>
        <v>successful</v>
      </c>
      <c r="B914">
        <f>IF(Data!F1674="successful", Data!L1674, "")</f>
        <v>49</v>
      </c>
      <c r="D914" t="str">
        <f>IF(Data!F555="failed","failed", "")</f>
        <v>failed</v>
      </c>
      <c r="E914">
        <f>IF(Data!F555="failed", Data!L555, "")</f>
        <v>6</v>
      </c>
    </row>
    <row r="915" spans="1:5" x14ac:dyDescent="0.3">
      <c r="A915" t="str">
        <f>IF(Data!F1680="successful","successful", "")</f>
        <v>successful</v>
      </c>
      <c r="B915">
        <f>IF(Data!F1680="successful", Data!L1680, "")</f>
        <v>49</v>
      </c>
      <c r="D915" t="str">
        <f>IF(Data!F689="failed","failed", "")</f>
        <v>failed</v>
      </c>
      <c r="E915">
        <f>IF(Data!F689="failed", Data!L689, "")</f>
        <v>6</v>
      </c>
    </row>
    <row r="916" spans="1:5" x14ac:dyDescent="0.3">
      <c r="A916" t="str">
        <f>IF(Data!F1761="successful","successful", "")</f>
        <v>successful</v>
      </c>
      <c r="B916">
        <f>IF(Data!F1761="successful", Data!L1761, "")</f>
        <v>49</v>
      </c>
      <c r="D916" t="str">
        <f>IF(Data!F763="failed","failed", "")</f>
        <v>failed</v>
      </c>
      <c r="E916">
        <f>IF(Data!F763="failed", Data!L763, "")</f>
        <v>6</v>
      </c>
    </row>
    <row r="917" spans="1:5" x14ac:dyDescent="0.3">
      <c r="A917" t="str">
        <f>IF(Data!F2065="successful","successful", "")</f>
        <v>successful</v>
      </c>
      <c r="B917">
        <f>IF(Data!F2065="successful", Data!L2065, "")</f>
        <v>49</v>
      </c>
      <c r="D917" t="str">
        <f>IF(Data!F781="failed","failed", "")</f>
        <v>failed</v>
      </c>
      <c r="E917">
        <f>IF(Data!F781="failed", Data!L781, "")</f>
        <v>6</v>
      </c>
    </row>
    <row r="918" spans="1:5" x14ac:dyDescent="0.3">
      <c r="A918" t="str">
        <f>IF(Data!F2641="successful","successful", "")</f>
        <v>successful</v>
      </c>
      <c r="B918">
        <f>IF(Data!F2641="successful", Data!L2641, "")</f>
        <v>49</v>
      </c>
      <c r="D918" t="str">
        <f>IF(Data!F907="failed","failed", "")</f>
        <v>failed</v>
      </c>
      <c r="E918">
        <f>IF(Data!F907="failed", Data!L907, "")</f>
        <v>6</v>
      </c>
    </row>
    <row r="919" spans="1:5" x14ac:dyDescent="0.3">
      <c r="A919" t="str">
        <f>IF(Data!F3263="successful","successful", "")</f>
        <v>successful</v>
      </c>
      <c r="B919">
        <f>IF(Data!F3263="successful", Data!L3263, "")</f>
        <v>49</v>
      </c>
      <c r="D919" t="str">
        <f>IF(Data!F925="failed","failed", "")</f>
        <v>failed</v>
      </c>
      <c r="E919">
        <f>IF(Data!F925="failed", Data!L925, "")</f>
        <v>6</v>
      </c>
    </row>
    <row r="920" spans="1:5" x14ac:dyDescent="0.3">
      <c r="A920" t="str">
        <f>IF(Data!F3266="successful","successful", "")</f>
        <v>successful</v>
      </c>
      <c r="B920">
        <f>IF(Data!F3266="successful", Data!L3266, "")</f>
        <v>49</v>
      </c>
      <c r="D920" t="str">
        <f>IF(Data!F967="failed","failed", "")</f>
        <v>failed</v>
      </c>
      <c r="E920">
        <f>IF(Data!F967="failed", Data!L967, "")</f>
        <v>6</v>
      </c>
    </row>
    <row r="921" spans="1:5" x14ac:dyDescent="0.3">
      <c r="A921" t="str">
        <f>IF(Data!F3325="successful","successful", "")</f>
        <v>successful</v>
      </c>
      <c r="B921">
        <f>IF(Data!F3325="successful", Data!L3325, "")</f>
        <v>49</v>
      </c>
      <c r="D921" t="str">
        <f>IF(Data!F1103="failed","failed", "")</f>
        <v>failed</v>
      </c>
      <c r="E921">
        <f>IF(Data!F1103="failed", Data!L1103, "")</f>
        <v>6</v>
      </c>
    </row>
    <row r="922" spans="1:5" x14ac:dyDescent="0.3">
      <c r="A922" t="str">
        <f>IF(Data!F3499="successful","successful", "")</f>
        <v>successful</v>
      </c>
      <c r="B922">
        <f>IF(Data!F3499="successful", Data!L3499, "")</f>
        <v>49</v>
      </c>
      <c r="D922" t="str">
        <f>IF(Data!F1138="failed","failed", "")</f>
        <v>failed</v>
      </c>
      <c r="E922">
        <f>IF(Data!F1138="failed", Data!L1138, "")</f>
        <v>6</v>
      </c>
    </row>
    <row r="923" spans="1:5" x14ac:dyDescent="0.3">
      <c r="A923" t="str">
        <f>IF(Data!F3584="successful","successful", "")</f>
        <v>successful</v>
      </c>
      <c r="B923">
        <f>IF(Data!F3584="successful", Data!L3584, "")</f>
        <v>49</v>
      </c>
      <c r="D923" t="str">
        <f>IF(Data!F1152="failed","failed", "")</f>
        <v>failed</v>
      </c>
      <c r="E923">
        <f>IF(Data!F1152="failed", Data!L1152, "")</f>
        <v>6</v>
      </c>
    </row>
    <row r="924" spans="1:5" x14ac:dyDescent="0.3">
      <c r="A924" t="str">
        <f>IF(Data!F3604="successful","successful", "")</f>
        <v>successful</v>
      </c>
      <c r="B924">
        <f>IF(Data!F3604="successful", Data!L3604, "")</f>
        <v>49</v>
      </c>
      <c r="D924" t="str">
        <f>IF(Data!F1410="failed","failed", "")</f>
        <v>failed</v>
      </c>
      <c r="E924">
        <f>IF(Data!F1410="failed", Data!L1410, "")</f>
        <v>6</v>
      </c>
    </row>
    <row r="925" spans="1:5" x14ac:dyDescent="0.3">
      <c r="A925" t="str">
        <f>IF(Data!F3827="successful","successful", "")</f>
        <v>successful</v>
      </c>
      <c r="B925">
        <f>IF(Data!F3827="successful", Data!L3827, "")</f>
        <v>49</v>
      </c>
      <c r="D925" t="str">
        <f>IF(Data!F1441="failed","failed", "")</f>
        <v>failed</v>
      </c>
      <c r="E925">
        <f>IF(Data!F1441="failed", Data!L1441, "")</f>
        <v>6</v>
      </c>
    </row>
    <row r="926" spans="1:5" x14ac:dyDescent="0.3">
      <c r="A926" t="str">
        <f>IF(Data!F296="successful","successful", "")</f>
        <v>successful</v>
      </c>
      <c r="B926">
        <f>IF(Data!F296="successful", Data!L296, "")</f>
        <v>50</v>
      </c>
      <c r="D926" t="str">
        <f>IF(Data!F1483="failed","failed", "")</f>
        <v>failed</v>
      </c>
      <c r="E926">
        <f>IF(Data!F1483="failed", Data!L1483, "")</f>
        <v>6</v>
      </c>
    </row>
    <row r="927" spans="1:5" x14ac:dyDescent="0.3">
      <c r="A927" t="str">
        <f>IF(Data!F396="successful","successful", "")</f>
        <v>successful</v>
      </c>
      <c r="B927">
        <f>IF(Data!F396="successful", Data!L396, "")</f>
        <v>50</v>
      </c>
      <c r="D927" t="str">
        <f>IF(Data!F1490="failed","failed", "")</f>
        <v>failed</v>
      </c>
      <c r="E927">
        <f>IF(Data!F1490="failed", Data!L1490, "")</f>
        <v>6</v>
      </c>
    </row>
    <row r="928" spans="1:5" x14ac:dyDescent="0.3">
      <c r="A928" t="str">
        <f>IF(Data!F1249="successful","successful", "")</f>
        <v>successful</v>
      </c>
      <c r="B928">
        <f>IF(Data!F1249="successful", Data!L1249, "")</f>
        <v>50</v>
      </c>
      <c r="D928" t="str">
        <f>IF(Data!F1551="failed","failed", "")</f>
        <v>failed</v>
      </c>
      <c r="E928">
        <f>IF(Data!F1551="failed", Data!L1551, "")</f>
        <v>6</v>
      </c>
    </row>
    <row r="929" spans="1:5" x14ac:dyDescent="0.3">
      <c r="A929" t="str">
        <f>IF(Data!F1268="successful","successful", "")</f>
        <v>successful</v>
      </c>
      <c r="B929">
        <f>IF(Data!F1268="successful", Data!L1268, "")</f>
        <v>50</v>
      </c>
      <c r="D929" t="str">
        <f>IF(Data!F1801="failed","failed", "")</f>
        <v>failed</v>
      </c>
      <c r="E929">
        <f>IF(Data!F1801="failed", Data!L1801, "")</f>
        <v>6</v>
      </c>
    </row>
    <row r="930" spans="1:5" x14ac:dyDescent="0.3">
      <c r="A930" t="str">
        <f>IF(Data!F1304="successful","successful", "")</f>
        <v>successful</v>
      </c>
      <c r="B930">
        <f>IF(Data!F1304="successful", Data!L1304, "")</f>
        <v>50</v>
      </c>
      <c r="D930" t="str">
        <f>IF(Data!F1818="failed","failed", "")</f>
        <v>failed</v>
      </c>
      <c r="E930">
        <f>IF(Data!F1818="failed", Data!L1818, "")</f>
        <v>6</v>
      </c>
    </row>
    <row r="931" spans="1:5" x14ac:dyDescent="0.3">
      <c r="A931" t="str">
        <f>IF(Data!F1827="successful","successful", "")</f>
        <v>successful</v>
      </c>
      <c r="B931">
        <f>IF(Data!F1827="successful", Data!L1827, "")</f>
        <v>50</v>
      </c>
      <c r="D931" t="str">
        <f>IF(Data!F1918="failed","failed", "")</f>
        <v>failed</v>
      </c>
      <c r="E931">
        <f>IF(Data!F1918="failed", Data!L1918, "")</f>
        <v>6</v>
      </c>
    </row>
    <row r="932" spans="1:5" x14ac:dyDescent="0.3">
      <c r="A932" t="str">
        <f>IF(Data!F1933="successful","successful", "")</f>
        <v>successful</v>
      </c>
      <c r="B932">
        <f>IF(Data!F1933="successful", Data!L1933, "")</f>
        <v>50</v>
      </c>
      <c r="D932" t="str">
        <f>IF(Data!F2153="failed","failed", "")</f>
        <v>failed</v>
      </c>
      <c r="E932">
        <f>IF(Data!F2153="failed", Data!L2153, "")</f>
        <v>6</v>
      </c>
    </row>
    <row r="933" spans="1:5" x14ac:dyDescent="0.3">
      <c r="A933" t="str">
        <f>IF(Data!F1937="successful","successful", "")</f>
        <v>successful</v>
      </c>
      <c r="B933">
        <f>IF(Data!F1937="successful", Data!L1937, "")</f>
        <v>50</v>
      </c>
      <c r="D933" t="str">
        <f>IF(Data!F2411="failed","failed", "")</f>
        <v>failed</v>
      </c>
      <c r="E933">
        <f>IF(Data!F2411="failed", Data!L2411, "")</f>
        <v>6</v>
      </c>
    </row>
    <row r="934" spans="1:5" x14ac:dyDescent="0.3">
      <c r="A934" t="str">
        <f>IF(Data!F2082="successful","successful", "")</f>
        <v>successful</v>
      </c>
      <c r="B934">
        <f>IF(Data!F2082="successful", Data!L2082, "")</f>
        <v>50</v>
      </c>
      <c r="D934" t="str">
        <f>IF(Data!F2417="failed","failed", "")</f>
        <v>failed</v>
      </c>
      <c r="E934">
        <f>IF(Data!F2417="failed", Data!L2417, "")</f>
        <v>6</v>
      </c>
    </row>
    <row r="935" spans="1:5" x14ac:dyDescent="0.3">
      <c r="A935" t="str">
        <f>IF(Data!F2205="successful","successful", "")</f>
        <v>successful</v>
      </c>
      <c r="B935">
        <f>IF(Data!F2205="successful", Data!L2205, "")</f>
        <v>50</v>
      </c>
      <c r="D935" t="str">
        <f>IF(Data!F2589="failed","failed", "")</f>
        <v>failed</v>
      </c>
      <c r="E935">
        <f>IF(Data!F2589="failed", Data!L2589, "")</f>
        <v>6</v>
      </c>
    </row>
    <row r="936" spans="1:5" x14ac:dyDescent="0.3">
      <c r="A936" t="str">
        <f>IF(Data!F2258="successful","successful", "")</f>
        <v>successful</v>
      </c>
      <c r="B936">
        <f>IF(Data!F2258="successful", Data!L2258, "")</f>
        <v>50</v>
      </c>
      <c r="D936" t="str">
        <f>IF(Data!F2760="failed","failed", "")</f>
        <v>failed</v>
      </c>
      <c r="E936">
        <f>IF(Data!F2760="failed", Data!L2760, "")</f>
        <v>6</v>
      </c>
    </row>
    <row r="937" spans="1:5" x14ac:dyDescent="0.3">
      <c r="A937" t="str">
        <f>IF(Data!F2316="successful","successful", "")</f>
        <v>successful</v>
      </c>
      <c r="B937">
        <f>IF(Data!F2316="successful", Data!L2316, "")</f>
        <v>50</v>
      </c>
      <c r="D937" t="str">
        <f>IF(Data!F2854="failed","failed", "")</f>
        <v>failed</v>
      </c>
      <c r="E937">
        <f>IF(Data!F2854="failed", Data!L2854, "")</f>
        <v>6</v>
      </c>
    </row>
    <row r="938" spans="1:5" x14ac:dyDescent="0.3">
      <c r="A938" t="str">
        <f>IF(Data!F2605="successful","successful", "")</f>
        <v>successful</v>
      </c>
      <c r="B938">
        <f>IF(Data!F2605="successful", Data!L2605, "")</f>
        <v>50</v>
      </c>
      <c r="D938" t="str">
        <f>IF(Data!F2858="failed","failed", "")</f>
        <v>failed</v>
      </c>
      <c r="E938">
        <f>IF(Data!F2858="failed", Data!L2858, "")</f>
        <v>6</v>
      </c>
    </row>
    <row r="939" spans="1:5" x14ac:dyDescent="0.3">
      <c r="A939" t="str">
        <f>IF(Data!F2628="successful","successful", "")</f>
        <v>successful</v>
      </c>
      <c r="B939">
        <f>IF(Data!F2628="successful", Data!L2628, "")</f>
        <v>50</v>
      </c>
      <c r="D939" t="str">
        <f>IF(Data!F2879="failed","failed", "")</f>
        <v>failed</v>
      </c>
      <c r="E939">
        <f>IF(Data!F2879="failed", Data!L2879, "")</f>
        <v>6</v>
      </c>
    </row>
    <row r="940" spans="1:5" x14ac:dyDescent="0.3">
      <c r="A940" t="str">
        <f>IF(Data!F2638="successful","successful", "")</f>
        <v>successful</v>
      </c>
      <c r="B940">
        <f>IF(Data!F2638="successful", Data!L2638, "")</f>
        <v>50</v>
      </c>
      <c r="D940" t="str">
        <f>IF(Data!F2921="failed","failed", "")</f>
        <v>failed</v>
      </c>
      <c r="E940">
        <f>IF(Data!F2921="failed", Data!L2921, "")</f>
        <v>6</v>
      </c>
    </row>
    <row r="941" spans="1:5" x14ac:dyDescent="0.3">
      <c r="A941" t="str">
        <f>IF(Data!F2928="successful","successful", "")</f>
        <v>successful</v>
      </c>
      <c r="B941">
        <f>IF(Data!F2928="successful", Data!L2928, "")</f>
        <v>50</v>
      </c>
      <c r="D941" t="str">
        <f>IF(Data!F3062="failed","failed", "")</f>
        <v>failed</v>
      </c>
      <c r="E941">
        <f>IF(Data!F3062="failed", Data!L3062, "")</f>
        <v>6</v>
      </c>
    </row>
    <row r="942" spans="1:5" x14ac:dyDescent="0.3">
      <c r="A942" t="str">
        <f>IF(Data!F3254="successful","successful", "")</f>
        <v>successful</v>
      </c>
      <c r="B942">
        <f>IF(Data!F3254="successful", Data!L3254, "")</f>
        <v>50</v>
      </c>
      <c r="D942" t="str">
        <f>IF(Data!F3086="failed","failed", "")</f>
        <v>failed</v>
      </c>
      <c r="E942">
        <f>IF(Data!F3086="failed", Data!L3086, "")</f>
        <v>6</v>
      </c>
    </row>
    <row r="943" spans="1:5" x14ac:dyDescent="0.3">
      <c r="A943" t="str">
        <f>IF(Data!F3304="successful","successful", "")</f>
        <v>successful</v>
      </c>
      <c r="B943">
        <f>IF(Data!F3304="successful", Data!L3304, "")</f>
        <v>50</v>
      </c>
      <c r="D943" t="str">
        <f>IF(Data!F3198="failed","failed", "")</f>
        <v>failed</v>
      </c>
      <c r="E943">
        <f>IF(Data!F3198="failed", Data!L3198, "")</f>
        <v>6</v>
      </c>
    </row>
    <row r="944" spans="1:5" x14ac:dyDescent="0.3">
      <c r="A944" t="str">
        <f>IF(Data!F3759="successful","successful", "")</f>
        <v>successful</v>
      </c>
      <c r="B944">
        <f>IF(Data!F3759="successful", Data!L3759, "")</f>
        <v>50</v>
      </c>
      <c r="D944" t="str">
        <f>IF(Data!F3205="failed","failed", "")</f>
        <v>failed</v>
      </c>
      <c r="E944">
        <f>IF(Data!F3205="failed", Data!L3205, "")</f>
        <v>6</v>
      </c>
    </row>
    <row r="945" spans="1:5" x14ac:dyDescent="0.3">
      <c r="A945" t="str">
        <f>IF(Data!F15="successful","successful", "")</f>
        <v>successful</v>
      </c>
      <c r="B945">
        <f>IF(Data!F15="successful", Data!L15, "")</f>
        <v>51</v>
      </c>
      <c r="D945" t="str">
        <f>IF(Data!F3740="failed","failed", "")</f>
        <v>failed</v>
      </c>
      <c r="E945">
        <f>IF(Data!F3740="failed", Data!L3740, "")</f>
        <v>6</v>
      </c>
    </row>
    <row r="946" spans="1:5" x14ac:dyDescent="0.3">
      <c r="A946" t="str">
        <f>IF(Data!F321="successful","successful", "")</f>
        <v>successful</v>
      </c>
      <c r="B946">
        <f>IF(Data!F321="successful", Data!L321, "")</f>
        <v>51</v>
      </c>
      <c r="D946" t="str">
        <f>IF(Data!F3924="failed","failed", "")</f>
        <v>failed</v>
      </c>
      <c r="E946">
        <f>IF(Data!F3924="failed", Data!L3924, "")</f>
        <v>6</v>
      </c>
    </row>
    <row r="947" spans="1:5" x14ac:dyDescent="0.3">
      <c r="A947" t="str">
        <f>IF(Data!F803="successful","successful", "")</f>
        <v>successful</v>
      </c>
      <c r="B947">
        <f>IF(Data!F803="successful", Data!L803, "")</f>
        <v>51</v>
      </c>
      <c r="D947" t="str">
        <f>IF(Data!F3971="failed","failed", "")</f>
        <v>failed</v>
      </c>
      <c r="E947">
        <f>IF(Data!F3971="failed", Data!L3971, "")</f>
        <v>6</v>
      </c>
    </row>
    <row r="948" spans="1:5" x14ac:dyDescent="0.3">
      <c r="A948" t="str">
        <f>IF(Data!F2827="successful","successful", "")</f>
        <v>successful</v>
      </c>
      <c r="B948">
        <f>IF(Data!F2827="successful", Data!L2827, "")</f>
        <v>51</v>
      </c>
      <c r="D948" t="str">
        <f>IF(Data!F3973="failed","failed", "")</f>
        <v>failed</v>
      </c>
      <c r="E948">
        <f>IF(Data!F3973="failed", Data!L3973, "")</f>
        <v>6</v>
      </c>
    </row>
    <row r="949" spans="1:5" x14ac:dyDescent="0.3">
      <c r="A949" t="str">
        <f>IF(Data!F3179="successful","successful", "")</f>
        <v>successful</v>
      </c>
      <c r="B949">
        <f>IF(Data!F3179="successful", Data!L3179, "")</f>
        <v>51</v>
      </c>
      <c r="D949" t="str">
        <f>IF(Data!F3979="failed","failed", "")</f>
        <v>failed</v>
      </c>
      <c r="E949">
        <f>IF(Data!F3979="failed", Data!L3979, "")</f>
        <v>6</v>
      </c>
    </row>
    <row r="950" spans="1:5" x14ac:dyDescent="0.3">
      <c r="A950" t="str">
        <f>IF(Data!F3273="successful","successful", "")</f>
        <v>successful</v>
      </c>
      <c r="B950">
        <f>IF(Data!F3273="successful", Data!L3273, "")</f>
        <v>51</v>
      </c>
      <c r="D950" t="str">
        <f>IF(Data!F3981="failed","failed", "")</f>
        <v>failed</v>
      </c>
      <c r="E950">
        <f>IF(Data!F3981="failed", Data!L3981, "")</f>
        <v>6</v>
      </c>
    </row>
    <row r="951" spans="1:5" x14ac:dyDescent="0.3">
      <c r="A951" t="str">
        <f>IF(Data!F3352="successful","successful", "")</f>
        <v>successful</v>
      </c>
      <c r="B951">
        <f>IF(Data!F3352="successful", Data!L3352, "")</f>
        <v>51</v>
      </c>
      <c r="D951" t="str">
        <f>IF(Data!F4032="failed","failed", "")</f>
        <v>failed</v>
      </c>
      <c r="E951">
        <f>IF(Data!F4032="failed", Data!L4032, "")</f>
        <v>6</v>
      </c>
    </row>
    <row r="952" spans="1:5" x14ac:dyDescent="0.3">
      <c r="A952" t="str">
        <f>IF(Data!F3430="successful","successful", "")</f>
        <v>successful</v>
      </c>
      <c r="B952">
        <f>IF(Data!F3430="successful", Data!L3430, "")</f>
        <v>51</v>
      </c>
      <c r="D952" t="str">
        <f>IF(Data!F4059="failed","failed", "")</f>
        <v>failed</v>
      </c>
      <c r="E952">
        <f>IF(Data!F4059="failed", Data!L4059, "")</f>
        <v>6</v>
      </c>
    </row>
    <row r="953" spans="1:5" x14ac:dyDescent="0.3">
      <c r="A953" t="str">
        <f>IF(Data!F3613="successful","successful", "")</f>
        <v>successful</v>
      </c>
      <c r="B953">
        <f>IF(Data!F3613="successful", Data!L3613, "")</f>
        <v>51</v>
      </c>
      <c r="D953" t="str">
        <f>IF(Data!F4066="failed","failed", "")</f>
        <v>failed</v>
      </c>
      <c r="E953">
        <f>IF(Data!F4066="failed", Data!L4066, "")</f>
        <v>6</v>
      </c>
    </row>
    <row r="954" spans="1:5" x14ac:dyDescent="0.3">
      <c r="A954" t="str">
        <f>IF(Data!F3619="successful","successful", "")</f>
        <v>successful</v>
      </c>
      <c r="B954">
        <f>IF(Data!F3619="successful", Data!L3619, "")</f>
        <v>51</v>
      </c>
      <c r="D954" t="str">
        <f>IF(Data!F4072="failed","failed", "")</f>
        <v>failed</v>
      </c>
      <c r="E954">
        <f>IF(Data!F4072="failed", Data!L4072, "")</f>
        <v>6</v>
      </c>
    </row>
    <row r="955" spans="1:5" x14ac:dyDescent="0.3">
      <c r="A955" t="str">
        <f>IF(Data!F54="successful","successful", "")</f>
        <v>successful</v>
      </c>
      <c r="B955">
        <f>IF(Data!F54="successful", Data!L54, "")</f>
        <v>52</v>
      </c>
      <c r="D955" t="str">
        <f>IF(Data!F4079="failed","failed", "")</f>
        <v>failed</v>
      </c>
      <c r="E955">
        <f>IF(Data!F4079="failed", Data!L4079, "")</f>
        <v>6</v>
      </c>
    </row>
    <row r="956" spans="1:5" x14ac:dyDescent="0.3">
      <c r="A956" t="str">
        <f>IF(Data!F56="successful","successful", "")</f>
        <v>successful</v>
      </c>
      <c r="B956">
        <f>IF(Data!F56="successful", Data!L56, "")</f>
        <v>52</v>
      </c>
      <c r="D956" t="str">
        <f>IF(Data!F4085="failed","failed", "")</f>
        <v>failed</v>
      </c>
      <c r="E956">
        <f>IF(Data!F4085="failed", Data!L4085, "")</f>
        <v>6</v>
      </c>
    </row>
    <row r="957" spans="1:5" x14ac:dyDescent="0.3">
      <c r="A957" t="str">
        <f>IF(Data!F419="successful","successful", "")</f>
        <v>successful</v>
      </c>
      <c r="B957">
        <f>IF(Data!F419="successful", Data!L419, "")</f>
        <v>52</v>
      </c>
      <c r="D957" t="str">
        <f>IF(Data!F4104="failed","failed", "")</f>
        <v>failed</v>
      </c>
      <c r="E957">
        <f>IF(Data!F4104="failed", Data!L4104, "")</f>
        <v>6</v>
      </c>
    </row>
    <row r="958" spans="1:5" x14ac:dyDescent="0.3">
      <c r="A958" t="str">
        <f>IF(Data!F811="successful","successful", "")</f>
        <v>successful</v>
      </c>
      <c r="B958">
        <f>IF(Data!F811="successful", Data!L811, "")</f>
        <v>52</v>
      </c>
      <c r="D958" t="str">
        <f>IF(Data!F4105="failed","failed", "")</f>
        <v>failed</v>
      </c>
      <c r="E958">
        <f>IF(Data!F4105="failed", Data!L4105, "")</f>
        <v>6</v>
      </c>
    </row>
    <row r="959" spans="1:5" x14ac:dyDescent="0.3">
      <c r="A959" t="str">
        <f>IF(Data!F1263="successful","successful", "")</f>
        <v>successful</v>
      </c>
      <c r="B959">
        <f>IF(Data!F1263="successful", Data!L1263, "")</f>
        <v>52</v>
      </c>
      <c r="D959" t="str">
        <f>IF(Data!F4107="failed","failed", "")</f>
        <v>failed</v>
      </c>
      <c r="E959">
        <f>IF(Data!F4107="failed", Data!L4107, "")</f>
        <v>6</v>
      </c>
    </row>
    <row r="960" spans="1:5" x14ac:dyDescent="0.3">
      <c r="A960" t="str">
        <f>IF(Data!F1291="successful","successful", "")</f>
        <v>successful</v>
      </c>
      <c r="B960">
        <f>IF(Data!F1291="successful", Data!L1291, "")</f>
        <v>52</v>
      </c>
      <c r="D960" t="str">
        <f>IF(Data!F4112="failed","failed", "")</f>
        <v>failed</v>
      </c>
      <c r="E960">
        <f>IF(Data!F4112="failed", Data!L4112, "")</f>
        <v>6</v>
      </c>
    </row>
    <row r="961" spans="1:5" x14ac:dyDescent="0.3">
      <c r="A961" t="str">
        <f>IF(Data!F1294="successful","successful", "")</f>
        <v>successful</v>
      </c>
      <c r="B961">
        <f>IF(Data!F1294="successful", Data!L1294, "")</f>
        <v>52</v>
      </c>
      <c r="D961" t="str">
        <f>IF(Data!F4113="failed","failed", "")</f>
        <v>failed</v>
      </c>
      <c r="E961">
        <f>IF(Data!F4113="failed", Data!L4113, "")</f>
        <v>6</v>
      </c>
    </row>
    <row r="962" spans="1:5" x14ac:dyDescent="0.3">
      <c r="A962" t="str">
        <f>IF(Data!F1375="successful","successful", "")</f>
        <v>successful</v>
      </c>
      <c r="B962">
        <f>IF(Data!F1375="successful", Data!L1375, "")</f>
        <v>52</v>
      </c>
      <c r="D962" t="str">
        <f>IF(Data!F166="failed","failed", "")</f>
        <v>failed</v>
      </c>
      <c r="E962">
        <f>IF(Data!F166="failed", Data!L166, "")</f>
        <v>7</v>
      </c>
    </row>
    <row r="963" spans="1:5" x14ac:dyDescent="0.3">
      <c r="A963" t="str">
        <f>IF(Data!F1395="successful","successful", "")</f>
        <v>successful</v>
      </c>
      <c r="B963">
        <f>IF(Data!F1395="successful", Data!L1395, "")</f>
        <v>52</v>
      </c>
      <c r="D963" t="str">
        <f>IF(Data!F179="failed","failed", "")</f>
        <v>failed</v>
      </c>
      <c r="E963">
        <f>IF(Data!F179="failed", Data!L179, "")</f>
        <v>7</v>
      </c>
    </row>
    <row r="964" spans="1:5" x14ac:dyDescent="0.3">
      <c r="A964" t="str">
        <f>IF(Data!F1671="successful","successful", "")</f>
        <v>successful</v>
      </c>
      <c r="B964">
        <f>IF(Data!F1671="successful", Data!L1671, "")</f>
        <v>52</v>
      </c>
      <c r="D964" t="str">
        <f>IF(Data!F203="failed","failed", "")</f>
        <v>failed</v>
      </c>
      <c r="E964">
        <f>IF(Data!F203="failed", Data!L203, "")</f>
        <v>7</v>
      </c>
    </row>
    <row r="965" spans="1:5" x14ac:dyDescent="0.3">
      <c r="A965" t="str">
        <f>IF(Data!F1743="successful","successful", "")</f>
        <v>successful</v>
      </c>
      <c r="B965">
        <f>IF(Data!F1743="successful", Data!L1743, "")</f>
        <v>52</v>
      </c>
      <c r="D965" t="str">
        <f>IF(Data!F234="failed","failed", "")</f>
        <v>failed</v>
      </c>
      <c r="E965">
        <f>IF(Data!F234="failed", Data!L234, "")</f>
        <v>7</v>
      </c>
    </row>
    <row r="966" spans="1:5" x14ac:dyDescent="0.3">
      <c r="A966" t="str">
        <f>IF(Data!F1927="successful","successful", "")</f>
        <v>successful</v>
      </c>
      <c r="B966">
        <f>IF(Data!F1927="successful", Data!L1927, "")</f>
        <v>52</v>
      </c>
      <c r="D966" t="str">
        <f>IF(Data!F452="failed","failed", "")</f>
        <v>failed</v>
      </c>
      <c r="E966">
        <f>IF(Data!F452="failed", Data!L452, "")</f>
        <v>7</v>
      </c>
    </row>
    <row r="967" spans="1:5" x14ac:dyDescent="0.3">
      <c r="A967" t="str">
        <f>IF(Data!F2468="successful","successful", "")</f>
        <v>successful</v>
      </c>
      <c r="B967">
        <f>IF(Data!F2468="successful", Data!L2468, "")</f>
        <v>52</v>
      </c>
      <c r="D967" t="str">
        <f>IF(Data!F580="failed","failed", "")</f>
        <v>failed</v>
      </c>
      <c r="E967">
        <f>IF(Data!F580="failed", Data!L580, "")</f>
        <v>7</v>
      </c>
    </row>
    <row r="968" spans="1:5" x14ac:dyDescent="0.3">
      <c r="A968" t="str">
        <f>IF(Data!F2627="successful","successful", "")</f>
        <v>successful</v>
      </c>
      <c r="B968">
        <f>IF(Data!F2627="successful", Data!L2627, "")</f>
        <v>52</v>
      </c>
      <c r="D968" t="str">
        <f>IF(Data!F589="failed","failed", "")</f>
        <v>failed</v>
      </c>
      <c r="E968">
        <f>IF(Data!F589="failed", Data!L589, "")</f>
        <v>7</v>
      </c>
    </row>
    <row r="969" spans="1:5" x14ac:dyDescent="0.3">
      <c r="A969" t="str">
        <f>IF(Data!F2833="successful","successful", "")</f>
        <v>successful</v>
      </c>
      <c r="B969">
        <f>IF(Data!F2833="successful", Data!L2833, "")</f>
        <v>52</v>
      </c>
      <c r="D969" t="str">
        <f>IF(Data!F595="failed","failed", "")</f>
        <v>failed</v>
      </c>
      <c r="E969">
        <f>IF(Data!F595="failed", Data!L595, "")</f>
        <v>7</v>
      </c>
    </row>
    <row r="970" spans="1:5" x14ac:dyDescent="0.3">
      <c r="A970" t="str">
        <f>IF(Data!F3161="successful","successful", "")</f>
        <v>successful</v>
      </c>
      <c r="B970">
        <f>IF(Data!F3161="successful", Data!L3161, "")</f>
        <v>52</v>
      </c>
      <c r="D970" t="str">
        <f>IF(Data!F600="failed","failed", "")</f>
        <v>failed</v>
      </c>
      <c r="E970">
        <f>IF(Data!F600="failed", Data!L600, "")</f>
        <v>7</v>
      </c>
    </row>
    <row r="971" spans="1:5" x14ac:dyDescent="0.3">
      <c r="A971" t="str">
        <f>IF(Data!F3376="successful","successful", "")</f>
        <v>successful</v>
      </c>
      <c r="B971">
        <f>IF(Data!F3376="successful", Data!L3376, "")</f>
        <v>52</v>
      </c>
      <c r="D971" t="str">
        <f>IF(Data!F665="failed","failed", "")</f>
        <v>failed</v>
      </c>
      <c r="E971">
        <f>IF(Data!F665="failed", Data!L665, "")</f>
        <v>7</v>
      </c>
    </row>
    <row r="972" spans="1:5" x14ac:dyDescent="0.3">
      <c r="A972" t="str">
        <f>IF(Data!F3750="successful","successful", "")</f>
        <v>successful</v>
      </c>
      <c r="B972">
        <f>IF(Data!F3750="successful", Data!L3750, "")</f>
        <v>52</v>
      </c>
      <c r="D972" t="str">
        <f>IF(Data!F696="failed","failed", "")</f>
        <v>failed</v>
      </c>
      <c r="E972">
        <f>IF(Data!F696="failed", Data!L696, "")</f>
        <v>7</v>
      </c>
    </row>
    <row r="973" spans="1:5" x14ac:dyDescent="0.3">
      <c r="A973" t="str">
        <f>IF(Data!F3783="successful","successful", "")</f>
        <v>successful</v>
      </c>
      <c r="B973">
        <f>IF(Data!F3783="successful", Data!L3783, "")</f>
        <v>52</v>
      </c>
      <c r="D973" t="str">
        <f>IF(Data!F697="failed","failed", "")</f>
        <v>failed</v>
      </c>
      <c r="E973">
        <f>IF(Data!F697="failed", Data!L697, "")</f>
        <v>7</v>
      </c>
    </row>
    <row r="974" spans="1:5" x14ac:dyDescent="0.3">
      <c r="A974" t="str">
        <f>IF(Data!F32="successful","successful", "")</f>
        <v>successful</v>
      </c>
      <c r="B974">
        <f>IF(Data!F32="successful", Data!L32, "")</f>
        <v>53</v>
      </c>
      <c r="D974" t="str">
        <f>IF(Data!F705="failed","failed", "")</f>
        <v>failed</v>
      </c>
      <c r="E974">
        <f>IF(Data!F705="failed", Data!L705, "")</f>
        <v>7</v>
      </c>
    </row>
    <row r="975" spans="1:5" x14ac:dyDescent="0.3">
      <c r="A975" t="str">
        <f>IF(Data!F113="successful","successful", "")</f>
        <v>successful</v>
      </c>
      <c r="B975">
        <f>IF(Data!F113="successful", Data!L113, "")</f>
        <v>53</v>
      </c>
      <c r="D975" t="str">
        <f>IF(Data!F888="failed","failed", "")</f>
        <v>failed</v>
      </c>
      <c r="E975">
        <f>IF(Data!F888="failed", Data!L888, "")</f>
        <v>7</v>
      </c>
    </row>
    <row r="976" spans="1:5" x14ac:dyDescent="0.3">
      <c r="A976" t="str">
        <f>IF(Data!F796="successful","successful", "")</f>
        <v>successful</v>
      </c>
      <c r="B976">
        <f>IF(Data!F796="successful", Data!L796, "")</f>
        <v>53</v>
      </c>
      <c r="D976" t="str">
        <f>IF(Data!F897="failed","failed", "")</f>
        <v>failed</v>
      </c>
      <c r="E976">
        <f>IF(Data!F897="failed", Data!L897, "")</f>
        <v>7</v>
      </c>
    </row>
    <row r="977" spans="1:5" x14ac:dyDescent="0.3">
      <c r="A977" t="str">
        <f>IF(Data!F2183="successful","successful", "")</f>
        <v>successful</v>
      </c>
      <c r="B977">
        <f>IF(Data!F2183="successful", Data!L2183, "")</f>
        <v>53</v>
      </c>
      <c r="D977" t="str">
        <f>IF(Data!F933="failed","failed", "")</f>
        <v>failed</v>
      </c>
      <c r="E977">
        <f>IF(Data!F933="failed", Data!L933, "")</f>
        <v>7</v>
      </c>
    </row>
    <row r="978" spans="1:5" x14ac:dyDescent="0.3">
      <c r="A978" t="str">
        <f>IF(Data!F2621="successful","successful", "")</f>
        <v>successful</v>
      </c>
      <c r="B978">
        <f>IF(Data!F2621="successful", Data!L2621, "")</f>
        <v>53</v>
      </c>
      <c r="D978" t="str">
        <f>IF(Data!F951="failed","failed", "")</f>
        <v>failed</v>
      </c>
      <c r="E978">
        <f>IF(Data!F951="failed", Data!L951, "")</f>
        <v>7</v>
      </c>
    </row>
    <row r="979" spans="1:5" x14ac:dyDescent="0.3">
      <c r="A979" t="str">
        <f>IF(Data!F3556="successful","successful", "")</f>
        <v>successful</v>
      </c>
      <c r="B979">
        <f>IF(Data!F3556="successful", Data!L3556, "")</f>
        <v>53</v>
      </c>
      <c r="D979" t="str">
        <f>IF(Data!F959="failed","failed", "")</f>
        <v>failed</v>
      </c>
      <c r="E979">
        <f>IF(Data!F959="failed", Data!L959, "")</f>
        <v>7</v>
      </c>
    </row>
    <row r="980" spans="1:5" x14ac:dyDescent="0.3">
      <c r="A980" t="str">
        <f>IF(Data!F3603="successful","successful", "")</f>
        <v>successful</v>
      </c>
      <c r="B980">
        <f>IF(Data!F3603="successful", Data!L3603, "")</f>
        <v>53</v>
      </c>
      <c r="D980" t="str">
        <f>IF(Data!F993="failed","failed", "")</f>
        <v>failed</v>
      </c>
      <c r="E980">
        <f>IF(Data!F993="failed", Data!L993, "")</f>
        <v>7</v>
      </c>
    </row>
    <row r="981" spans="1:5" x14ac:dyDescent="0.3">
      <c r="A981" t="str">
        <f>IF(Data!F807="successful","successful", "")</f>
        <v>successful</v>
      </c>
      <c r="B981">
        <f>IF(Data!F807="successful", Data!L807, "")</f>
        <v>54</v>
      </c>
      <c r="D981" t="str">
        <f>IF(Data!F1094="failed","failed", "")</f>
        <v>failed</v>
      </c>
      <c r="E981">
        <f>IF(Data!F1094="failed", Data!L1094, "")</f>
        <v>7</v>
      </c>
    </row>
    <row r="982" spans="1:5" x14ac:dyDescent="0.3">
      <c r="A982" t="str">
        <f>IF(Data!F826="successful","successful", "")</f>
        <v>successful</v>
      </c>
      <c r="B982">
        <f>IF(Data!F826="successful", Data!L826, "")</f>
        <v>54</v>
      </c>
      <c r="D982" t="str">
        <f>IF(Data!F1099="failed","failed", "")</f>
        <v>failed</v>
      </c>
      <c r="E982">
        <f>IF(Data!F1099="failed", Data!L1099, "")</f>
        <v>7</v>
      </c>
    </row>
    <row r="983" spans="1:5" x14ac:dyDescent="0.3">
      <c r="A983" t="str">
        <f>IF(Data!F1275="successful","successful", "")</f>
        <v>successful</v>
      </c>
      <c r="B983">
        <f>IF(Data!F1275="successful", Data!L1275, "")</f>
        <v>54</v>
      </c>
      <c r="D983" t="str">
        <f>IF(Data!F1108="failed","failed", "")</f>
        <v>failed</v>
      </c>
      <c r="E983">
        <f>IF(Data!F1108="failed", Data!L1108, "")</f>
        <v>7</v>
      </c>
    </row>
    <row r="984" spans="1:5" x14ac:dyDescent="0.3">
      <c r="A984" t="str">
        <f>IF(Data!F1902="successful","successful", "")</f>
        <v>successful</v>
      </c>
      <c r="B984">
        <f>IF(Data!F1902="successful", Data!L1902, "")</f>
        <v>54</v>
      </c>
      <c r="D984" t="str">
        <f>IF(Data!F1126="failed","failed", "")</f>
        <v>failed</v>
      </c>
      <c r="E984">
        <f>IF(Data!F1126="failed", Data!L1126, "")</f>
        <v>7</v>
      </c>
    </row>
    <row r="985" spans="1:5" x14ac:dyDescent="0.3">
      <c r="A985" t="str">
        <f>IF(Data!F2840="successful","successful", "")</f>
        <v>successful</v>
      </c>
      <c r="B985">
        <f>IF(Data!F2840="successful", Data!L2840, "")</f>
        <v>54</v>
      </c>
      <c r="D985" t="str">
        <f>IF(Data!F1552="failed","failed", "")</f>
        <v>failed</v>
      </c>
      <c r="E985">
        <f>IF(Data!F1552="failed", Data!L1552, "")</f>
        <v>7</v>
      </c>
    </row>
    <row r="986" spans="1:5" x14ac:dyDescent="0.3">
      <c r="A986" t="str">
        <f>IF(Data!F2935="successful","successful", "")</f>
        <v>successful</v>
      </c>
      <c r="B986">
        <f>IF(Data!F2935="successful", Data!L2935, "")</f>
        <v>54</v>
      </c>
      <c r="D986" t="str">
        <f>IF(Data!F1597="failed","failed", "")</f>
        <v>failed</v>
      </c>
      <c r="E986">
        <f>IF(Data!F1597="failed", Data!L1597, "")</f>
        <v>7</v>
      </c>
    </row>
    <row r="987" spans="1:5" x14ac:dyDescent="0.3">
      <c r="A987" t="str">
        <f>IF(Data!F3051="successful","successful", "")</f>
        <v>successful</v>
      </c>
      <c r="B987">
        <f>IF(Data!F3051="successful", Data!L3051, "")</f>
        <v>54</v>
      </c>
      <c r="D987" t="str">
        <f>IF(Data!F1730="failed","failed", "")</f>
        <v>failed</v>
      </c>
      <c r="E987">
        <f>IF(Data!F1730="failed", Data!L1730, "")</f>
        <v>7</v>
      </c>
    </row>
    <row r="988" spans="1:5" x14ac:dyDescent="0.3">
      <c r="A988" t="str">
        <f>IF(Data!F3308="successful","successful", "")</f>
        <v>successful</v>
      </c>
      <c r="B988">
        <f>IF(Data!F3308="successful", Data!L3308, "")</f>
        <v>54</v>
      </c>
      <c r="D988" t="str">
        <f>IF(Data!F1986="failed","failed", "")</f>
        <v>failed</v>
      </c>
      <c r="E988">
        <f>IF(Data!F1986="failed", Data!L1986, "")</f>
        <v>7</v>
      </c>
    </row>
    <row r="989" spans="1:5" x14ac:dyDescent="0.3">
      <c r="A989" t="str">
        <f>IF(Data!F3353="successful","successful", "")</f>
        <v>successful</v>
      </c>
      <c r="B989">
        <f>IF(Data!F3353="successful", Data!L3353, "")</f>
        <v>54</v>
      </c>
      <c r="D989" t="str">
        <f>IF(Data!F2001="failed","failed", "")</f>
        <v>failed</v>
      </c>
      <c r="E989">
        <f>IF(Data!F2001="failed", Data!L2001, "")</f>
        <v>7</v>
      </c>
    </row>
    <row r="990" spans="1:5" x14ac:dyDescent="0.3">
      <c r="A990" t="str">
        <f>IF(Data!F3371="successful","successful", "")</f>
        <v>successful</v>
      </c>
      <c r="B990">
        <f>IF(Data!F3371="successful", Data!L3371, "")</f>
        <v>54</v>
      </c>
      <c r="D990" t="str">
        <f>IF(Data!F2503="failed","failed", "")</f>
        <v>failed</v>
      </c>
      <c r="E990">
        <f>IF(Data!F2503="failed", Data!L2503, "")</f>
        <v>7</v>
      </c>
    </row>
    <row r="991" spans="1:5" x14ac:dyDescent="0.3">
      <c r="A991" t="str">
        <f>IF(Data!F3563="successful","successful", "")</f>
        <v>successful</v>
      </c>
      <c r="B991">
        <f>IF(Data!F3563="successful", Data!L3563, "")</f>
        <v>54</v>
      </c>
      <c r="D991" t="str">
        <f>IF(Data!F2599="failed","failed", "")</f>
        <v>failed</v>
      </c>
      <c r="E991">
        <f>IF(Data!F2599="failed", Data!L2599, "")</f>
        <v>7</v>
      </c>
    </row>
    <row r="992" spans="1:5" x14ac:dyDescent="0.3">
      <c r="A992" t="str">
        <f>IF(Data!F3588="successful","successful", "")</f>
        <v>successful</v>
      </c>
      <c r="B992">
        <f>IF(Data!F3588="successful", Data!L3588, "")</f>
        <v>54</v>
      </c>
      <c r="D992" t="str">
        <f>IF(Data!F2902="failed","failed", "")</f>
        <v>failed</v>
      </c>
      <c r="E992">
        <f>IF(Data!F2902="failed", Data!L2902, "")</f>
        <v>7</v>
      </c>
    </row>
    <row r="993" spans="1:5" x14ac:dyDescent="0.3">
      <c r="A993" t="str">
        <f>IF(Data!F343="successful","successful", "")</f>
        <v>successful</v>
      </c>
      <c r="B993">
        <f>IF(Data!F343="successful", Data!L343, "")</f>
        <v>55</v>
      </c>
      <c r="D993" t="str">
        <f>IF(Data!F2908="failed","failed", "")</f>
        <v>failed</v>
      </c>
      <c r="E993">
        <f>IF(Data!F2908="failed", Data!L2908, "")</f>
        <v>7</v>
      </c>
    </row>
    <row r="994" spans="1:5" x14ac:dyDescent="0.3">
      <c r="A994" t="str">
        <f>IF(Data!F407="successful","successful", "")</f>
        <v>successful</v>
      </c>
      <c r="B994">
        <f>IF(Data!F407="successful", Data!L407, "")</f>
        <v>55</v>
      </c>
      <c r="D994" t="str">
        <f>IF(Data!F2918="failed","failed", "")</f>
        <v>failed</v>
      </c>
      <c r="E994">
        <f>IF(Data!F2918="failed", Data!L2918, "")</f>
        <v>7</v>
      </c>
    </row>
    <row r="995" spans="1:5" x14ac:dyDescent="0.3">
      <c r="A995" t="str">
        <f>IF(Data!F414="successful","successful", "")</f>
        <v>successful</v>
      </c>
      <c r="B995">
        <f>IF(Data!F414="successful", Data!L414, "")</f>
        <v>55</v>
      </c>
      <c r="D995" t="str">
        <f>IF(Data!F3071="failed","failed", "")</f>
        <v>failed</v>
      </c>
      <c r="E995">
        <f>IF(Data!F3071="failed", Data!L3071, "")</f>
        <v>7</v>
      </c>
    </row>
    <row r="996" spans="1:5" x14ac:dyDescent="0.3">
      <c r="A996" t="str">
        <f>IF(Data!F749="successful","successful", "")</f>
        <v>successful</v>
      </c>
      <c r="B996">
        <f>IF(Data!F749="successful", Data!L749, "")</f>
        <v>55</v>
      </c>
      <c r="D996" t="str">
        <f>IF(Data!F3075="failed","failed", "")</f>
        <v>failed</v>
      </c>
      <c r="E996">
        <f>IF(Data!F3075="failed", Data!L3075, "")</f>
        <v>7</v>
      </c>
    </row>
    <row r="997" spans="1:5" x14ac:dyDescent="0.3">
      <c r="A997" t="str">
        <f>IF(Data!F1838="successful","successful", "")</f>
        <v>successful</v>
      </c>
      <c r="B997">
        <f>IF(Data!F1838="successful", Data!L1838, "")</f>
        <v>55</v>
      </c>
      <c r="D997" t="str">
        <f>IF(Data!F3082="failed","failed", "")</f>
        <v>failed</v>
      </c>
      <c r="E997">
        <f>IF(Data!F3082="failed", Data!L3082, "")</f>
        <v>7</v>
      </c>
    </row>
    <row r="998" spans="1:5" x14ac:dyDescent="0.3">
      <c r="A998" t="str">
        <f>IF(Data!F2083="successful","successful", "")</f>
        <v>successful</v>
      </c>
      <c r="B998">
        <f>IF(Data!F2083="successful", Data!L2083, "")</f>
        <v>55</v>
      </c>
      <c r="D998" t="str">
        <f>IF(Data!F3736="failed","failed", "")</f>
        <v>failed</v>
      </c>
      <c r="E998">
        <f>IF(Data!F3736="failed", Data!L3736, "")</f>
        <v>7</v>
      </c>
    </row>
    <row r="999" spans="1:5" x14ac:dyDescent="0.3">
      <c r="A999" t="str">
        <f>IF(Data!F2094="successful","successful", "")</f>
        <v>successful</v>
      </c>
      <c r="B999">
        <f>IF(Data!F2094="successful", Data!L2094, "")</f>
        <v>55</v>
      </c>
      <c r="D999" t="str">
        <f>IF(Data!F3893="failed","failed", "")</f>
        <v>failed</v>
      </c>
      <c r="E999">
        <f>IF(Data!F3893="failed", Data!L3893, "")</f>
        <v>7</v>
      </c>
    </row>
    <row r="1000" spans="1:5" x14ac:dyDescent="0.3">
      <c r="A1000" t="str">
        <f>IF(Data!F2478="successful","successful", "")</f>
        <v>successful</v>
      </c>
      <c r="B1000">
        <f>IF(Data!F2478="successful", Data!L2478, "")</f>
        <v>55</v>
      </c>
      <c r="D1000" t="str">
        <f>IF(Data!F3907="failed","failed", "")</f>
        <v>failed</v>
      </c>
      <c r="E1000">
        <f>IF(Data!F3907="failed", Data!L3907, "")</f>
        <v>7</v>
      </c>
    </row>
    <row r="1001" spans="1:5" x14ac:dyDescent="0.3">
      <c r="A1001" t="str">
        <f>IF(Data!F2939="successful","successful", "")</f>
        <v>successful</v>
      </c>
      <c r="B1001">
        <f>IF(Data!F2939="successful", Data!L2939, "")</f>
        <v>55</v>
      </c>
      <c r="D1001" t="str">
        <f>IF(Data!F3915="failed","failed", "")</f>
        <v>failed</v>
      </c>
      <c r="E1001">
        <f>IF(Data!F3915="failed", Data!L3915, "")</f>
        <v>7</v>
      </c>
    </row>
    <row r="1002" spans="1:5" x14ac:dyDescent="0.3">
      <c r="A1002" t="str">
        <f>IF(Data!F3014="successful","successful", "")</f>
        <v>successful</v>
      </c>
      <c r="B1002">
        <f>IF(Data!F3014="successful", Data!L3014, "")</f>
        <v>55</v>
      </c>
      <c r="D1002" t="str">
        <f>IF(Data!F3930="failed","failed", "")</f>
        <v>failed</v>
      </c>
      <c r="E1002">
        <f>IF(Data!F3930="failed", Data!L3930, "")</f>
        <v>7</v>
      </c>
    </row>
    <row r="1003" spans="1:5" x14ac:dyDescent="0.3">
      <c r="A1003" t="str">
        <f>IF(Data!F3169="successful","successful", "")</f>
        <v>successful</v>
      </c>
      <c r="B1003">
        <f>IF(Data!F3169="successful", Data!L3169, "")</f>
        <v>55</v>
      </c>
      <c r="D1003" t="str">
        <f>IF(Data!F3982="failed","failed", "")</f>
        <v>failed</v>
      </c>
      <c r="E1003">
        <f>IF(Data!F3982="failed", Data!L3982, "")</f>
        <v>7</v>
      </c>
    </row>
    <row r="1004" spans="1:5" x14ac:dyDescent="0.3">
      <c r="A1004" t="str">
        <f>IF(Data!F3178="successful","successful", "")</f>
        <v>successful</v>
      </c>
      <c r="B1004">
        <f>IF(Data!F3178="successful", Data!L3178, "")</f>
        <v>55</v>
      </c>
      <c r="D1004" t="str">
        <f>IF(Data!F3983="failed","failed", "")</f>
        <v>failed</v>
      </c>
      <c r="E1004">
        <f>IF(Data!F3983="failed", Data!L3983, "")</f>
        <v>7</v>
      </c>
    </row>
    <row r="1005" spans="1:5" x14ac:dyDescent="0.3">
      <c r="A1005" t="str">
        <f>IF(Data!F3356="successful","successful", "")</f>
        <v>successful</v>
      </c>
      <c r="B1005">
        <f>IF(Data!F3356="successful", Data!L3356, "")</f>
        <v>55</v>
      </c>
      <c r="D1005" t="str">
        <f>IF(Data!F4018="failed","failed", "")</f>
        <v>failed</v>
      </c>
      <c r="E1005">
        <f>IF(Data!F4018="failed", Data!L4018, "")</f>
        <v>7</v>
      </c>
    </row>
    <row r="1006" spans="1:5" x14ac:dyDescent="0.3">
      <c r="A1006" t="str">
        <f>IF(Data!F3459="successful","successful", "")</f>
        <v>successful</v>
      </c>
      <c r="B1006">
        <f>IF(Data!F3459="successful", Data!L3459, "")</f>
        <v>55</v>
      </c>
      <c r="D1006" t="str">
        <f>IF(Data!F4029="failed","failed", "")</f>
        <v>failed</v>
      </c>
      <c r="E1006">
        <f>IF(Data!F4029="failed", Data!L4029, "")</f>
        <v>7</v>
      </c>
    </row>
    <row r="1007" spans="1:5" x14ac:dyDescent="0.3">
      <c r="A1007" t="str">
        <f>IF(Data!F91="successful","successful", "")</f>
        <v>successful</v>
      </c>
      <c r="B1007">
        <f>IF(Data!F91="successful", Data!L91, "")</f>
        <v>56</v>
      </c>
      <c r="D1007" t="str">
        <f>IF(Data!F4034="failed","failed", "")</f>
        <v>failed</v>
      </c>
      <c r="E1007">
        <f>IF(Data!F4034="failed", Data!L4034, "")</f>
        <v>7</v>
      </c>
    </row>
    <row r="1008" spans="1:5" x14ac:dyDescent="0.3">
      <c r="A1008" t="str">
        <f>IF(Data!F523="successful","successful", "")</f>
        <v>successful</v>
      </c>
      <c r="B1008">
        <f>IF(Data!F523="successful", Data!L523, "")</f>
        <v>56</v>
      </c>
      <c r="D1008" t="str">
        <f>IF(Data!F4061="failed","failed", "")</f>
        <v>failed</v>
      </c>
      <c r="E1008">
        <f>IF(Data!F4061="failed", Data!L4061, "")</f>
        <v>7</v>
      </c>
    </row>
    <row r="1009" spans="1:5" x14ac:dyDescent="0.3">
      <c r="A1009" t="str">
        <f>IF(Data!F802="successful","successful", "")</f>
        <v>successful</v>
      </c>
      <c r="B1009">
        <f>IF(Data!F802="successful", Data!L802, "")</f>
        <v>56</v>
      </c>
      <c r="D1009" t="str">
        <f>IF(Data!F199="failed","failed", "")</f>
        <v>failed</v>
      </c>
      <c r="E1009">
        <f>IF(Data!F199="failed", Data!L199, "")</f>
        <v>8</v>
      </c>
    </row>
    <row r="1010" spans="1:5" x14ac:dyDescent="0.3">
      <c r="A1010" t="str">
        <f>IF(Data!F1603="successful","successful", "")</f>
        <v>successful</v>
      </c>
      <c r="B1010">
        <f>IF(Data!F1603="successful", Data!L1603, "")</f>
        <v>56</v>
      </c>
      <c r="D1010" t="str">
        <f>IF(Data!F205="failed","failed", "")</f>
        <v>failed</v>
      </c>
      <c r="E1010">
        <f>IF(Data!F205="failed", Data!L205, "")</f>
        <v>8</v>
      </c>
    </row>
    <row r="1011" spans="1:5" x14ac:dyDescent="0.3">
      <c r="A1011" t="str">
        <f>IF(Data!F1681="successful","successful", "")</f>
        <v>successful</v>
      </c>
      <c r="B1011">
        <f>IF(Data!F1681="successful", Data!L1681, "")</f>
        <v>56</v>
      </c>
      <c r="D1011" t="str">
        <f>IF(Data!F428="failed","failed", "")</f>
        <v>failed</v>
      </c>
      <c r="E1011">
        <f>IF(Data!F428="failed", Data!L428, "")</f>
        <v>8</v>
      </c>
    </row>
    <row r="1012" spans="1:5" x14ac:dyDescent="0.3">
      <c r="A1012" t="str">
        <f>IF(Data!F1861="successful","successful", "")</f>
        <v>successful</v>
      </c>
      <c r="B1012">
        <f>IF(Data!F1861="successful", Data!L1861, "")</f>
        <v>56</v>
      </c>
      <c r="D1012" t="str">
        <f>IF(Data!F433="failed","failed", "")</f>
        <v>failed</v>
      </c>
      <c r="E1012">
        <f>IF(Data!F433="failed", Data!L433, "")</f>
        <v>8</v>
      </c>
    </row>
    <row r="1013" spans="1:5" x14ac:dyDescent="0.3">
      <c r="A1013" t="str">
        <f>IF(Data!F2499="successful","successful", "")</f>
        <v>successful</v>
      </c>
      <c r="B1013">
        <f>IF(Data!F2499="successful", Data!L2499, "")</f>
        <v>56</v>
      </c>
      <c r="D1013" t="str">
        <f>IF(Data!F434="failed","failed", "")</f>
        <v>failed</v>
      </c>
      <c r="E1013">
        <f>IF(Data!F434="failed", Data!L434, "")</f>
        <v>8</v>
      </c>
    </row>
    <row r="1014" spans="1:5" x14ac:dyDescent="0.3">
      <c r="A1014" t="str">
        <f>IF(Data!F2553="successful","successful", "")</f>
        <v>successful</v>
      </c>
      <c r="B1014">
        <f>IF(Data!F2553="successful", Data!L2553, "")</f>
        <v>56</v>
      </c>
      <c r="D1014" t="str">
        <f>IF(Data!F467="failed","failed", "")</f>
        <v>failed</v>
      </c>
      <c r="E1014">
        <f>IF(Data!F467="failed", Data!L467, "")</f>
        <v>8</v>
      </c>
    </row>
    <row r="1015" spans="1:5" x14ac:dyDescent="0.3">
      <c r="A1015" t="str">
        <f>IF(Data!F2665="successful","successful", "")</f>
        <v>successful</v>
      </c>
      <c r="B1015">
        <f>IF(Data!F2665="successful", Data!L2665, "")</f>
        <v>56</v>
      </c>
      <c r="D1015" t="str">
        <f>IF(Data!F551="failed","failed", "")</f>
        <v>failed</v>
      </c>
      <c r="E1015">
        <f>IF(Data!F551="failed", Data!L551, "")</f>
        <v>8</v>
      </c>
    </row>
    <row r="1016" spans="1:5" x14ac:dyDescent="0.3">
      <c r="A1016" t="str">
        <f>IF(Data!F2988="successful","successful", "")</f>
        <v>successful</v>
      </c>
      <c r="B1016">
        <f>IF(Data!F2988="successful", Data!L2988, "")</f>
        <v>56</v>
      </c>
      <c r="D1016" t="str">
        <f>IF(Data!F597="failed","failed", "")</f>
        <v>failed</v>
      </c>
      <c r="E1016">
        <f>IF(Data!F597="failed", Data!L597, "")</f>
        <v>8</v>
      </c>
    </row>
    <row r="1017" spans="1:5" x14ac:dyDescent="0.3">
      <c r="A1017" t="str">
        <f>IF(Data!F3420="successful","successful", "")</f>
        <v>successful</v>
      </c>
      <c r="B1017">
        <f>IF(Data!F3420="successful", Data!L3420, "")</f>
        <v>56</v>
      </c>
      <c r="D1017" t="str">
        <f>IF(Data!F882="failed","failed", "")</f>
        <v>failed</v>
      </c>
      <c r="E1017">
        <f>IF(Data!F882="failed", Data!L882, "")</f>
        <v>8</v>
      </c>
    </row>
    <row r="1018" spans="1:5" x14ac:dyDescent="0.3">
      <c r="A1018" t="str">
        <f>IF(Data!F3481="successful","successful", "")</f>
        <v>successful</v>
      </c>
      <c r="B1018">
        <f>IF(Data!F3481="successful", Data!L3481, "")</f>
        <v>56</v>
      </c>
      <c r="D1018" t="str">
        <f>IF(Data!F901="failed","failed", "")</f>
        <v>failed</v>
      </c>
      <c r="E1018">
        <f>IF(Data!F901="failed", Data!L901, "")</f>
        <v>8</v>
      </c>
    </row>
    <row r="1019" spans="1:5" x14ac:dyDescent="0.3">
      <c r="A1019" t="str">
        <f>IF(Data!F3488="successful","successful", "")</f>
        <v>successful</v>
      </c>
      <c r="B1019">
        <f>IF(Data!F3488="successful", Data!L3488, "")</f>
        <v>56</v>
      </c>
      <c r="D1019" t="str">
        <f>IF(Data!F911="failed","failed", "")</f>
        <v>failed</v>
      </c>
      <c r="E1019">
        <f>IF(Data!F911="failed", Data!L911, "")</f>
        <v>8</v>
      </c>
    </row>
    <row r="1020" spans="1:5" x14ac:dyDescent="0.3">
      <c r="A1020" t="str">
        <f>IF(Data!F3620="successful","successful", "")</f>
        <v>successful</v>
      </c>
      <c r="B1020">
        <f>IF(Data!F3620="successful", Data!L3620, "")</f>
        <v>56</v>
      </c>
      <c r="D1020" t="str">
        <f>IF(Data!F950="failed","failed", "")</f>
        <v>failed</v>
      </c>
      <c r="E1020">
        <f>IF(Data!F950="failed", Data!L950, "")</f>
        <v>8</v>
      </c>
    </row>
    <row r="1021" spans="1:5" x14ac:dyDescent="0.3">
      <c r="A1021" t="str">
        <f>IF(Data!F3769="successful","successful", "")</f>
        <v>successful</v>
      </c>
      <c r="B1021">
        <f>IF(Data!F3769="successful", Data!L3769, "")</f>
        <v>56</v>
      </c>
      <c r="D1021" t="str">
        <f>IF(Data!F975="failed","failed", "")</f>
        <v>failed</v>
      </c>
      <c r="E1021">
        <f>IF(Data!F975="failed", Data!L975, "")</f>
        <v>8</v>
      </c>
    </row>
    <row r="1022" spans="1:5" x14ac:dyDescent="0.3">
      <c r="A1022" t="str">
        <f>IF(Data!F9="successful","successful", "")</f>
        <v>successful</v>
      </c>
      <c r="B1022">
        <f>IF(Data!F9="successful", Data!L9, "")</f>
        <v>57</v>
      </c>
      <c r="D1022" t="str">
        <f>IF(Data!F999="failed","failed", "")</f>
        <v>failed</v>
      </c>
      <c r="E1022">
        <f>IF(Data!F999="failed", Data!L999, "")</f>
        <v>8</v>
      </c>
    </row>
    <row r="1023" spans="1:5" x14ac:dyDescent="0.3">
      <c r="A1023" t="str">
        <f>IF(Data!F67="successful","successful", "")</f>
        <v>successful</v>
      </c>
      <c r="B1023">
        <f>IF(Data!F67="successful", Data!L67, "")</f>
        <v>57</v>
      </c>
      <c r="D1023" t="str">
        <f>IF(Data!F1119="failed","failed", "")</f>
        <v>failed</v>
      </c>
      <c r="E1023">
        <f>IF(Data!F1119="failed", Data!L1119, "")</f>
        <v>8</v>
      </c>
    </row>
    <row r="1024" spans="1:5" x14ac:dyDescent="0.3">
      <c r="A1024" t="str">
        <f>IF(Data!F118="successful","successful", "")</f>
        <v>successful</v>
      </c>
      <c r="B1024">
        <f>IF(Data!F118="successful", Data!L118, "")</f>
        <v>57</v>
      </c>
      <c r="D1024" t="str">
        <f>IF(Data!F1145="failed","failed", "")</f>
        <v>failed</v>
      </c>
      <c r="E1024">
        <f>IF(Data!F1145="failed", Data!L1145, "")</f>
        <v>8</v>
      </c>
    </row>
    <row r="1025" spans="1:5" x14ac:dyDescent="0.3">
      <c r="A1025" t="str">
        <f>IF(Data!F736="successful","successful", "")</f>
        <v>successful</v>
      </c>
      <c r="B1025">
        <f>IF(Data!F736="successful", Data!L736, "")</f>
        <v>57</v>
      </c>
      <c r="D1025" t="str">
        <f>IF(Data!F1157="failed","failed", "")</f>
        <v>failed</v>
      </c>
      <c r="E1025">
        <f>IF(Data!F1157="failed", Data!L1157, "")</f>
        <v>8</v>
      </c>
    </row>
    <row r="1026" spans="1:5" x14ac:dyDescent="0.3">
      <c r="A1026" t="str">
        <f>IF(Data!F809="successful","successful", "")</f>
        <v>successful</v>
      </c>
      <c r="B1026">
        <f>IF(Data!F809="successful", Data!L809, "")</f>
        <v>57</v>
      </c>
      <c r="D1026" t="str">
        <f>IF(Data!F1168="failed","failed", "")</f>
        <v>failed</v>
      </c>
      <c r="E1026">
        <f>IF(Data!F1168="failed", Data!L1168, "")</f>
        <v>8</v>
      </c>
    </row>
    <row r="1027" spans="1:5" x14ac:dyDescent="0.3">
      <c r="A1027" t="str">
        <f>IF(Data!F1206="successful","successful", "")</f>
        <v>successful</v>
      </c>
      <c r="B1027">
        <f>IF(Data!F1206="successful", Data!L1206, "")</f>
        <v>57</v>
      </c>
      <c r="D1027" t="str">
        <f>IF(Data!F1440="failed","failed", "")</f>
        <v>failed</v>
      </c>
      <c r="E1027">
        <f>IF(Data!F1440="failed", Data!L1440, "")</f>
        <v>8</v>
      </c>
    </row>
    <row r="1028" spans="1:5" x14ac:dyDescent="0.3">
      <c r="A1028" t="str">
        <f>IF(Data!F1823="successful","successful", "")</f>
        <v>successful</v>
      </c>
      <c r="B1028">
        <f>IF(Data!F1823="successful", Data!L1823, "")</f>
        <v>57</v>
      </c>
      <c r="D1028" t="str">
        <f>IF(Data!F1722="failed","failed", "")</f>
        <v>failed</v>
      </c>
      <c r="E1028">
        <f>IF(Data!F1722="failed", Data!L1722, "")</f>
        <v>8</v>
      </c>
    </row>
    <row r="1029" spans="1:5" x14ac:dyDescent="0.3">
      <c r="A1029" t="str">
        <f>IF(Data!F2248="successful","successful", "")</f>
        <v>successful</v>
      </c>
      <c r="B1029">
        <f>IF(Data!F2248="successful", Data!L2248, "")</f>
        <v>57</v>
      </c>
      <c r="D1029" t="str">
        <f>IF(Data!F1808="failed","failed", "")</f>
        <v>failed</v>
      </c>
      <c r="E1029">
        <f>IF(Data!F1808="failed", Data!L1808, "")</f>
        <v>8</v>
      </c>
    </row>
    <row r="1030" spans="1:5" x14ac:dyDescent="0.3">
      <c r="A1030" t="str">
        <f>IF(Data!F2546="successful","successful", "")</f>
        <v>successful</v>
      </c>
      <c r="B1030">
        <f>IF(Data!F2546="successful", Data!L2546, "")</f>
        <v>57</v>
      </c>
      <c r="D1030" t="str">
        <f>IF(Data!F1809="failed","failed", "")</f>
        <v>failed</v>
      </c>
      <c r="E1030">
        <f>IF(Data!F1809="failed", Data!L1809, "")</f>
        <v>8</v>
      </c>
    </row>
    <row r="1031" spans="1:5" x14ac:dyDescent="0.3">
      <c r="A1031" t="str">
        <f>IF(Data!F2812="successful","successful", "")</f>
        <v>successful</v>
      </c>
      <c r="B1031">
        <f>IF(Data!F2812="successful", Data!L2812, "")</f>
        <v>57</v>
      </c>
      <c r="D1031" t="str">
        <f>IF(Data!F1822="failed","failed", "")</f>
        <v>failed</v>
      </c>
      <c r="E1031">
        <f>IF(Data!F1822="failed", Data!L1822, "")</f>
        <v>8</v>
      </c>
    </row>
    <row r="1032" spans="1:5" x14ac:dyDescent="0.3">
      <c r="A1032" t="str">
        <f>IF(Data!F3150="successful","successful", "")</f>
        <v>successful</v>
      </c>
      <c r="B1032">
        <f>IF(Data!F3150="successful", Data!L3150, "")</f>
        <v>57</v>
      </c>
      <c r="D1032" t="str">
        <f>IF(Data!F1921="failed","failed", "")</f>
        <v>failed</v>
      </c>
      <c r="E1032">
        <f>IF(Data!F1921="failed", Data!L1921, "")</f>
        <v>8</v>
      </c>
    </row>
    <row r="1033" spans="1:5" x14ac:dyDescent="0.3">
      <c r="A1033" t="str">
        <f>IF(Data!F3162="successful","successful", "")</f>
        <v>successful</v>
      </c>
      <c r="B1033">
        <f>IF(Data!F3162="successful", Data!L3162, "")</f>
        <v>57</v>
      </c>
      <c r="D1033" t="str">
        <f>IF(Data!F2590="failed","failed", "")</f>
        <v>failed</v>
      </c>
      <c r="E1033">
        <f>IF(Data!F2590="failed", Data!L2590, "")</f>
        <v>8</v>
      </c>
    </row>
    <row r="1034" spans="1:5" x14ac:dyDescent="0.3">
      <c r="A1034" t="str">
        <f>IF(Data!F3249="successful","successful", "")</f>
        <v>successful</v>
      </c>
      <c r="B1034">
        <f>IF(Data!F3249="successful", Data!L3249, "")</f>
        <v>57</v>
      </c>
      <c r="D1034" t="str">
        <f>IF(Data!F2755="failed","failed", "")</f>
        <v>failed</v>
      </c>
      <c r="E1034">
        <f>IF(Data!F2755="failed", Data!L2755, "")</f>
        <v>8</v>
      </c>
    </row>
    <row r="1035" spans="1:5" x14ac:dyDescent="0.3">
      <c r="A1035" t="str">
        <f>IF(Data!F3310="successful","successful", "")</f>
        <v>successful</v>
      </c>
      <c r="B1035">
        <f>IF(Data!F3310="successful", Data!L3310, "")</f>
        <v>57</v>
      </c>
      <c r="D1035" t="str">
        <f>IF(Data!F2875="failed","failed", "")</f>
        <v>failed</v>
      </c>
      <c r="E1035">
        <f>IF(Data!F2875="failed", Data!L2875, "")</f>
        <v>8</v>
      </c>
    </row>
    <row r="1036" spans="1:5" x14ac:dyDescent="0.3">
      <c r="A1036" t="str">
        <f>IF(Data!F3328="successful","successful", "")</f>
        <v>successful</v>
      </c>
      <c r="B1036">
        <f>IF(Data!F3328="successful", Data!L3328, "")</f>
        <v>57</v>
      </c>
      <c r="D1036" t="str">
        <f>IF(Data!F3194="failed","failed", "")</f>
        <v>failed</v>
      </c>
      <c r="E1036">
        <f>IF(Data!F3194="failed", Data!L3194, "")</f>
        <v>8</v>
      </c>
    </row>
    <row r="1037" spans="1:5" x14ac:dyDescent="0.3">
      <c r="A1037" t="str">
        <f>IF(Data!F3480="successful","successful", "")</f>
        <v>successful</v>
      </c>
      <c r="B1037">
        <f>IF(Data!F3480="successful", Data!L3480, "")</f>
        <v>57</v>
      </c>
      <c r="D1037" t="str">
        <f>IF(Data!F3648="failed","failed", "")</f>
        <v>failed</v>
      </c>
      <c r="E1037">
        <f>IF(Data!F3648="failed", Data!L3648, "")</f>
        <v>8</v>
      </c>
    </row>
    <row r="1038" spans="1:5" x14ac:dyDescent="0.3">
      <c r="A1038" t="str">
        <f>IF(Data!F3605="successful","successful", "")</f>
        <v>successful</v>
      </c>
      <c r="B1038">
        <f>IF(Data!F3605="successful", Data!L3605, "")</f>
        <v>57</v>
      </c>
      <c r="D1038" t="str">
        <f>IF(Data!F3741="failed","failed", "")</f>
        <v>failed</v>
      </c>
      <c r="E1038">
        <f>IF(Data!F3741="failed", Data!L3741, "")</f>
        <v>8</v>
      </c>
    </row>
    <row r="1039" spans="1:5" x14ac:dyDescent="0.3">
      <c r="A1039" t="str">
        <f>IF(Data!F3614="successful","successful", "")</f>
        <v>successful</v>
      </c>
      <c r="B1039">
        <f>IF(Data!F3614="successful", Data!L3614, "")</f>
        <v>57</v>
      </c>
      <c r="D1039" t="str">
        <f>IF(Data!F3848="failed","failed", "")</f>
        <v>failed</v>
      </c>
      <c r="E1039">
        <f>IF(Data!F3848="failed", Data!L3848, "")</f>
        <v>8</v>
      </c>
    </row>
    <row r="1040" spans="1:5" x14ac:dyDescent="0.3">
      <c r="A1040" t="str">
        <f>IF(Data!F3674="successful","successful", "")</f>
        <v>successful</v>
      </c>
      <c r="B1040">
        <f>IF(Data!F3674="successful", Data!L3674, "")</f>
        <v>57</v>
      </c>
      <c r="D1040" t="str">
        <f>IF(Data!F3892="failed","failed", "")</f>
        <v>failed</v>
      </c>
      <c r="E1040">
        <f>IF(Data!F3892="failed", Data!L3892, "")</f>
        <v>8</v>
      </c>
    </row>
    <row r="1041" spans="1:5" x14ac:dyDescent="0.3">
      <c r="A1041" t="str">
        <f>IF(Data!F3775="successful","successful", "")</f>
        <v>successful</v>
      </c>
      <c r="B1041">
        <f>IF(Data!F3775="successful", Data!L3775, "")</f>
        <v>57</v>
      </c>
      <c r="D1041" t="str">
        <f>IF(Data!F3957="failed","failed", "")</f>
        <v>failed</v>
      </c>
      <c r="E1041">
        <f>IF(Data!F3957="failed", Data!L3957, "")</f>
        <v>8</v>
      </c>
    </row>
    <row r="1042" spans="1:5" x14ac:dyDescent="0.3">
      <c r="A1042" t="str">
        <f>IF(Data!F3836="successful","successful", "")</f>
        <v>successful</v>
      </c>
      <c r="B1042">
        <f>IF(Data!F3836="successful", Data!L3836, "")</f>
        <v>57</v>
      </c>
      <c r="D1042" t="str">
        <f>IF(Data!F3974="failed","failed", "")</f>
        <v>failed</v>
      </c>
      <c r="E1042">
        <f>IF(Data!F3974="failed", Data!L3974, "")</f>
        <v>8</v>
      </c>
    </row>
    <row r="1043" spans="1:5" x14ac:dyDescent="0.3">
      <c r="A1043" t="str">
        <f>IF(Data!F8="successful","successful", "")</f>
        <v>successful</v>
      </c>
      <c r="B1043">
        <f>IF(Data!F8="successful", Data!L8, "")</f>
        <v>58</v>
      </c>
      <c r="D1043" t="str">
        <f>IF(Data!F3980="failed","failed", "")</f>
        <v>failed</v>
      </c>
      <c r="E1043">
        <f>IF(Data!F3980="failed", Data!L3980, "")</f>
        <v>8</v>
      </c>
    </row>
    <row r="1044" spans="1:5" x14ac:dyDescent="0.3">
      <c r="A1044" t="str">
        <f>IF(Data!F267="successful","successful", "")</f>
        <v>successful</v>
      </c>
      <c r="B1044">
        <f>IF(Data!F267="successful", Data!L267, "")</f>
        <v>58</v>
      </c>
      <c r="D1044" t="str">
        <f>IF(Data!F4091="failed","failed", "")</f>
        <v>failed</v>
      </c>
      <c r="E1044">
        <f>IF(Data!F4091="failed", Data!L4091, "")</f>
        <v>8</v>
      </c>
    </row>
    <row r="1045" spans="1:5" x14ac:dyDescent="0.3">
      <c r="A1045" t="str">
        <f>IF(Data!F325="successful","successful", "")</f>
        <v>successful</v>
      </c>
      <c r="B1045">
        <f>IF(Data!F325="successful", Data!L325, "")</f>
        <v>58</v>
      </c>
      <c r="D1045" t="str">
        <f>IF(Data!F4093="failed","failed", "")</f>
        <v>failed</v>
      </c>
      <c r="E1045">
        <f>IF(Data!F4093="failed", Data!L4093, "")</f>
        <v>8</v>
      </c>
    </row>
    <row r="1046" spans="1:5" x14ac:dyDescent="0.3">
      <c r="A1046" t="str">
        <f>IF(Data!F1635="successful","successful", "")</f>
        <v>successful</v>
      </c>
      <c r="B1046">
        <f>IF(Data!F1635="successful", Data!L1635, "")</f>
        <v>58</v>
      </c>
      <c r="D1046" t="str">
        <f>IF(Data!F4096="failed","failed", "")</f>
        <v>failed</v>
      </c>
      <c r="E1046">
        <f>IF(Data!F4096="failed", Data!L4096, "")</f>
        <v>8</v>
      </c>
    </row>
    <row r="1047" spans="1:5" x14ac:dyDescent="0.3">
      <c r="A1047" t="str">
        <f>IF(Data!F2109="successful","successful", "")</f>
        <v>successful</v>
      </c>
      <c r="B1047">
        <f>IF(Data!F2109="successful", Data!L2109, "")</f>
        <v>58</v>
      </c>
      <c r="D1047" t="str">
        <f>IF(Data!F505="failed","failed", "")</f>
        <v>failed</v>
      </c>
      <c r="E1047">
        <f>IF(Data!F505="failed", Data!L505, "")</f>
        <v>9</v>
      </c>
    </row>
    <row r="1048" spans="1:5" x14ac:dyDescent="0.3">
      <c r="A1048" t="str">
        <f>IF(Data!F2164="successful","successful", "")</f>
        <v>successful</v>
      </c>
      <c r="B1048">
        <f>IF(Data!F2164="successful", Data!L2164, "")</f>
        <v>58</v>
      </c>
      <c r="D1048" t="str">
        <f>IF(Data!F575="failed","failed", "")</f>
        <v>failed</v>
      </c>
      <c r="E1048">
        <f>IF(Data!F575="failed", Data!L575, "")</f>
        <v>9</v>
      </c>
    </row>
    <row r="1049" spans="1:5" x14ac:dyDescent="0.3">
      <c r="A1049" t="str">
        <f>IF(Data!F2470="successful","successful", "")</f>
        <v>successful</v>
      </c>
      <c r="B1049">
        <f>IF(Data!F2470="successful", Data!L2470, "")</f>
        <v>58</v>
      </c>
      <c r="D1049" t="str">
        <f>IF(Data!F592="failed","failed", "")</f>
        <v>failed</v>
      </c>
      <c r="E1049">
        <f>IF(Data!F592="failed", Data!L592, "")</f>
        <v>9</v>
      </c>
    </row>
    <row r="1050" spans="1:5" x14ac:dyDescent="0.3">
      <c r="A1050" t="str">
        <f>IF(Data!F2738="successful","successful", "")</f>
        <v>successful</v>
      </c>
      <c r="B1050">
        <f>IF(Data!F2738="successful", Data!L2738, "")</f>
        <v>58</v>
      </c>
      <c r="D1050" t="str">
        <f>IF(Data!F663="failed","failed", "")</f>
        <v>failed</v>
      </c>
      <c r="E1050">
        <f>IF(Data!F663="failed", Data!L663, "")</f>
        <v>9</v>
      </c>
    </row>
    <row r="1051" spans="1:5" x14ac:dyDescent="0.3">
      <c r="A1051" t="str">
        <f>IF(Data!F3048="successful","successful", "")</f>
        <v>successful</v>
      </c>
      <c r="B1051">
        <f>IF(Data!F3048="successful", Data!L3048, "")</f>
        <v>58</v>
      </c>
      <c r="D1051" t="str">
        <f>IF(Data!F776="failed","failed", "")</f>
        <v>failed</v>
      </c>
      <c r="E1051">
        <f>IF(Data!F776="failed", Data!L776, "")</f>
        <v>9</v>
      </c>
    </row>
    <row r="1052" spans="1:5" x14ac:dyDescent="0.3">
      <c r="A1052" t="str">
        <f>IF(Data!F3316="successful","successful", "")</f>
        <v>successful</v>
      </c>
      <c r="B1052">
        <f>IF(Data!F3316="successful", Data!L3316, "")</f>
        <v>58</v>
      </c>
      <c r="D1052" t="str">
        <f>IF(Data!F893="failed","failed", "")</f>
        <v>failed</v>
      </c>
      <c r="E1052">
        <f>IF(Data!F893="failed", Data!L893, "")</f>
        <v>9</v>
      </c>
    </row>
    <row r="1053" spans="1:5" x14ac:dyDescent="0.3">
      <c r="A1053" t="str">
        <f>IF(Data!F3669="successful","successful", "")</f>
        <v>successful</v>
      </c>
      <c r="B1053">
        <f>IF(Data!F3669="successful", Data!L3669, "")</f>
        <v>58</v>
      </c>
      <c r="D1053" t="str">
        <f>IF(Data!F917="failed","failed", "")</f>
        <v>failed</v>
      </c>
      <c r="E1053">
        <f>IF(Data!F917="failed", Data!L917, "")</f>
        <v>9</v>
      </c>
    </row>
    <row r="1054" spans="1:5" x14ac:dyDescent="0.3">
      <c r="A1054" t="str">
        <f>IF(Data!F3770="successful","successful", "")</f>
        <v>successful</v>
      </c>
      <c r="B1054">
        <f>IF(Data!F3770="successful", Data!L3770, "")</f>
        <v>58</v>
      </c>
      <c r="D1054" t="str">
        <f>IF(Data!F965="failed","failed", "")</f>
        <v>failed</v>
      </c>
      <c r="E1054">
        <f>IF(Data!F965="failed", Data!L965, "")</f>
        <v>9</v>
      </c>
    </row>
    <row r="1055" spans="1:5" x14ac:dyDescent="0.3">
      <c r="A1055" t="str">
        <f>IF(Data!F537="successful","successful", "")</f>
        <v>successful</v>
      </c>
      <c r="B1055">
        <f>IF(Data!F537="successful", Data!L537, "")</f>
        <v>59</v>
      </c>
      <c r="D1055" t="str">
        <f>IF(Data!F997="failed","failed", "")</f>
        <v>failed</v>
      </c>
      <c r="E1055">
        <f>IF(Data!F997="failed", Data!L997, "")</f>
        <v>9</v>
      </c>
    </row>
    <row r="1056" spans="1:5" x14ac:dyDescent="0.3">
      <c r="A1056" t="str">
        <f>IF(Data!F539="successful","successful", "")</f>
        <v>successful</v>
      </c>
      <c r="B1056">
        <f>IF(Data!F539="successful", Data!L539, "")</f>
        <v>59</v>
      </c>
      <c r="D1056" t="str">
        <f>IF(Data!F1087="failed","failed", "")</f>
        <v>failed</v>
      </c>
      <c r="E1056">
        <f>IF(Data!F1087="failed", Data!L1087, "")</f>
        <v>9</v>
      </c>
    </row>
    <row r="1057" spans="1:5" x14ac:dyDescent="0.3">
      <c r="A1057" t="str">
        <f>IF(Data!F752="successful","successful", "")</f>
        <v>successful</v>
      </c>
      <c r="B1057">
        <f>IF(Data!F752="successful", Data!L752, "")</f>
        <v>59</v>
      </c>
      <c r="D1057" t="str">
        <f>IF(Data!F1177="failed","failed", "")</f>
        <v>failed</v>
      </c>
      <c r="E1057">
        <f>IF(Data!F1177="failed", Data!L1177, "")</f>
        <v>9</v>
      </c>
    </row>
    <row r="1058" spans="1:5" x14ac:dyDescent="0.3">
      <c r="A1058" t="str">
        <f>IF(Data!F1250="successful","successful", "")</f>
        <v>successful</v>
      </c>
      <c r="B1058">
        <f>IF(Data!F1250="successful", Data!L1250, "")</f>
        <v>59</v>
      </c>
      <c r="D1058" t="str">
        <f>IF(Data!F1417="failed","failed", "")</f>
        <v>failed</v>
      </c>
      <c r="E1058">
        <f>IF(Data!F1417="failed", Data!L1417, "")</f>
        <v>9</v>
      </c>
    </row>
    <row r="1059" spans="1:5" x14ac:dyDescent="0.3">
      <c r="A1059" t="str">
        <f>IF(Data!F1675="successful","successful", "")</f>
        <v>successful</v>
      </c>
      <c r="B1059">
        <f>IF(Data!F1675="successful", Data!L1675, "")</f>
        <v>59</v>
      </c>
      <c r="D1059" t="str">
        <f>IF(Data!F1602="failed","failed", "")</f>
        <v>failed</v>
      </c>
      <c r="E1059">
        <f>IF(Data!F1602="failed", Data!L1602, "")</f>
        <v>9</v>
      </c>
    </row>
    <row r="1060" spans="1:5" x14ac:dyDescent="0.3">
      <c r="A1060" t="str">
        <f>IF(Data!F2286="successful","successful", "")</f>
        <v>successful</v>
      </c>
      <c r="B1060">
        <f>IF(Data!F2286="successful", Data!L2286, "")</f>
        <v>59</v>
      </c>
      <c r="D1060" t="str">
        <f>IF(Data!F1709="failed","failed", "")</f>
        <v>failed</v>
      </c>
      <c r="E1060">
        <f>IF(Data!F1709="failed", Data!L1709, "")</f>
        <v>9</v>
      </c>
    </row>
    <row r="1061" spans="1:5" x14ac:dyDescent="0.3">
      <c r="A1061" t="str">
        <f>IF(Data!F2541="successful","successful", "")</f>
        <v>successful</v>
      </c>
      <c r="B1061">
        <f>IF(Data!F2541="successful", Data!L2541, "")</f>
        <v>59</v>
      </c>
      <c r="D1061" t="str">
        <f>IF(Data!F1727="failed","failed", "")</f>
        <v>failed</v>
      </c>
      <c r="E1061">
        <f>IF(Data!F1727="failed", Data!L1727, "")</f>
        <v>9</v>
      </c>
    </row>
    <row r="1062" spans="1:5" x14ac:dyDescent="0.3">
      <c r="A1062" t="str">
        <f>IF(Data!F2984="successful","successful", "")</f>
        <v>successful</v>
      </c>
      <c r="B1062">
        <f>IF(Data!F2984="successful", Data!L2984, "")</f>
        <v>59</v>
      </c>
      <c r="D1062" t="str">
        <f>IF(Data!F1811="failed","failed", "")</f>
        <v>failed</v>
      </c>
      <c r="E1062">
        <f>IF(Data!F1811="failed", Data!L1811, "")</f>
        <v>9</v>
      </c>
    </row>
    <row r="1063" spans="1:5" x14ac:dyDescent="0.3">
      <c r="A1063" t="str">
        <f>IF(Data!F2996="successful","successful", "")</f>
        <v>successful</v>
      </c>
      <c r="B1063">
        <f>IF(Data!F2996="successful", Data!L2996, "")</f>
        <v>59</v>
      </c>
      <c r="D1063" t="str">
        <f>IF(Data!F1920="failed","failed", "")</f>
        <v>failed</v>
      </c>
      <c r="E1063">
        <f>IF(Data!F1920="failed", Data!L1920, "")</f>
        <v>9</v>
      </c>
    </row>
    <row r="1064" spans="1:5" x14ac:dyDescent="0.3">
      <c r="A1064" t="str">
        <f>IF(Data!F3222="successful","successful", "")</f>
        <v>successful</v>
      </c>
      <c r="B1064">
        <f>IF(Data!F3222="successful", Data!L3222, "")</f>
        <v>59</v>
      </c>
      <c r="D1064" t="str">
        <f>IF(Data!F2403="failed","failed", "")</f>
        <v>failed</v>
      </c>
      <c r="E1064">
        <f>IF(Data!F2403="failed", Data!L2403, "")</f>
        <v>9</v>
      </c>
    </row>
    <row r="1065" spans="1:5" x14ac:dyDescent="0.3">
      <c r="A1065" t="str">
        <f>IF(Data!F3779="successful","successful", "")</f>
        <v>successful</v>
      </c>
      <c r="B1065">
        <f>IF(Data!F3779="successful", Data!L3779, "")</f>
        <v>59</v>
      </c>
      <c r="D1065" t="str">
        <f>IF(Data!F2426="failed","failed", "")</f>
        <v>failed</v>
      </c>
      <c r="E1065">
        <f>IF(Data!F2426="failed", Data!L2426, "")</f>
        <v>9</v>
      </c>
    </row>
    <row r="1066" spans="1:5" x14ac:dyDescent="0.3">
      <c r="A1066" t="str">
        <f>IF(Data!F90="successful","successful", "")</f>
        <v>successful</v>
      </c>
      <c r="B1066">
        <f>IF(Data!F90="successful", Data!L90, "")</f>
        <v>60</v>
      </c>
      <c r="D1066" t="str">
        <f>IF(Data!F2678="failed","failed", "")</f>
        <v>failed</v>
      </c>
      <c r="E1066">
        <f>IF(Data!F2678="failed", Data!L2678, "")</f>
        <v>9</v>
      </c>
    </row>
    <row r="1067" spans="1:5" x14ac:dyDescent="0.3">
      <c r="A1067" t="str">
        <f>IF(Data!F100="successful","successful", "")</f>
        <v>successful</v>
      </c>
      <c r="B1067">
        <f>IF(Data!F100="successful", Data!L100, "")</f>
        <v>60</v>
      </c>
      <c r="D1067" t="str">
        <f>IF(Data!F2862="failed","failed", "")</f>
        <v>failed</v>
      </c>
      <c r="E1067">
        <f>IF(Data!F2862="failed", Data!L2862, "")</f>
        <v>9</v>
      </c>
    </row>
    <row r="1068" spans="1:5" x14ac:dyDescent="0.3">
      <c r="A1068" t="str">
        <f>IF(Data!F107="successful","successful", "")</f>
        <v>successful</v>
      </c>
      <c r="B1068">
        <f>IF(Data!F107="successful", Data!L107, "")</f>
        <v>60</v>
      </c>
      <c r="D1068" t="str">
        <f>IF(Data!F2872="failed","failed", "")</f>
        <v>failed</v>
      </c>
      <c r="E1068">
        <f>IF(Data!F2872="failed", Data!L2872, "")</f>
        <v>9</v>
      </c>
    </row>
    <row r="1069" spans="1:5" x14ac:dyDescent="0.3">
      <c r="A1069" t="str">
        <f>IF(Data!F540="successful","successful", "")</f>
        <v>successful</v>
      </c>
      <c r="B1069">
        <f>IF(Data!F540="successful", Data!L540, "")</f>
        <v>60</v>
      </c>
      <c r="D1069" t="str">
        <f>IF(Data!F2919="failed","failed", "")</f>
        <v>failed</v>
      </c>
      <c r="E1069">
        <f>IF(Data!F2919="failed", Data!L2919, "")</f>
        <v>9</v>
      </c>
    </row>
    <row r="1070" spans="1:5" x14ac:dyDescent="0.3">
      <c r="A1070" t="str">
        <f>IF(Data!F794="successful","successful", "")</f>
        <v>successful</v>
      </c>
      <c r="B1070">
        <f>IF(Data!F794="successful", Data!L794, "")</f>
        <v>60</v>
      </c>
      <c r="D1070" t="str">
        <f>IF(Data!F2950="failed","failed", "")</f>
        <v>failed</v>
      </c>
      <c r="E1070">
        <f>IF(Data!F2950="failed", Data!L2950, "")</f>
        <v>9</v>
      </c>
    </row>
    <row r="1071" spans="1:5" x14ac:dyDescent="0.3">
      <c r="A1071" t="str">
        <f>IF(Data!F2265="successful","successful", "")</f>
        <v>successful</v>
      </c>
      <c r="B1071">
        <f>IF(Data!F2265="successful", Data!L2265, "")</f>
        <v>60</v>
      </c>
      <c r="D1071" t="str">
        <f>IF(Data!F3087="failed","failed", "")</f>
        <v>failed</v>
      </c>
      <c r="E1071">
        <f>IF(Data!F3087="failed", Data!L3087, "")</f>
        <v>9</v>
      </c>
    </row>
    <row r="1072" spans="1:5" x14ac:dyDescent="0.3">
      <c r="A1072" t="str">
        <f>IF(Data!F2534="successful","successful", "")</f>
        <v>successful</v>
      </c>
      <c r="B1072">
        <f>IF(Data!F2534="successful", Data!L2534, "")</f>
        <v>60</v>
      </c>
      <c r="D1072" t="str">
        <f>IF(Data!F3092="failed","failed", "")</f>
        <v>failed</v>
      </c>
      <c r="E1072">
        <f>IF(Data!F3092="failed", Data!L3092, "")</f>
        <v>9</v>
      </c>
    </row>
    <row r="1073" spans="1:5" x14ac:dyDescent="0.3">
      <c r="A1073" t="str">
        <f>IF(Data!F2555="successful","successful", "")</f>
        <v>successful</v>
      </c>
      <c r="B1073">
        <f>IF(Data!F2555="successful", Data!L2555, "")</f>
        <v>60</v>
      </c>
      <c r="D1073" t="str">
        <f>IF(Data!F3093="failed","failed", "")</f>
        <v>failed</v>
      </c>
      <c r="E1073">
        <f>IF(Data!F3093="failed", Data!L3093, "")</f>
        <v>9</v>
      </c>
    </row>
    <row r="1074" spans="1:5" x14ac:dyDescent="0.3">
      <c r="A1074" t="str">
        <f>IF(Data!F2663="successful","successful", "")</f>
        <v>successful</v>
      </c>
      <c r="B1074">
        <f>IF(Data!F2663="successful", Data!L2663, "")</f>
        <v>60</v>
      </c>
      <c r="D1074" t="str">
        <f>IF(Data!F3114="failed","failed", "")</f>
        <v>failed</v>
      </c>
      <c r="E1074">
        <f>IF(Data!F3114="failed", Data!L3114, "")</f>
        <v>9</v>
      </c>
    </row>
    <row r="1075" spans="1:5" x14ac:dyDescent="0.3">
      <c r="A1075" t="str">
        <f>IF(Data!F3177="successful","successful", "")</f>
        <v>successful</v>
      </c>
      <c r="B1075">
        <f>IF(Data!F3177="successful", Data!L3177, "")</f>
        <v>60</v>
      </c>
      <c r="D1075" t="str">
        <f>IF(Data!F3190="failed","failed", "")</f>
        <v>failed</v>
      </c>
      <c r="E1075">
        <f>IF(Data!F3190="failed", Data!L3190, "")</f>
        <v>9</v>
      </c>
    </row>
    <row r="1076" spans="1:5" x14ac:dyDescent="0.3">
      <c r="A1076" t="str">
        <f>IF(Data!F3212="successful","successful", "")</f>
        <v>successful</v>
      </c>
      <c r="B1076">
        <f>IF(Data!F3212="successful", Data!L3212, "")</f>
        <v>60</v>
      </c>
      <c r="D1076" t="str">
        <f>IF(Data!F3803="failed","failed", "")</f>
        <v>failed</v>
      </c>
      <c r="E1076">
        <f>IF(Data!F3803="failed", Data!L3803, "")</f>
        <v>9</v>
      </c>
    </row>
    <row r="1077" spans="1:5" x14ac:dyDescent="0.3">
      <c r="A1077" t="str">
        <f>IF(Data!F3696="successful","successful", "")</f>
        <v>successful</v>
      </c>
      <c r="B1077">
        <f>IF(Data!F3696="successful", Data!L3696, "")</f>
        <v>60</v>
      </c>
      <c r="D1077" t="str">
        <f>IF(Data!F3809="failed","failed", "")</f>
        <v>failed</v>
      </c>
      <c r="E1077">
        <f>IF(Data!F3809="failed", Data!L3809, "")</f>
        <v>9</v>
      </c>
    </row>
    <row r="1078" spans="1:5" x14ac:dyDescent="0.3">
      <c r="A1078" t="str">
        <f>IF(Data!F47="successful","successful", "")</f>
        <v>successful</v>
      </c>
      <c r="B1078">
        <f>IF(Data!F47="successful", Data!L47, "")</f>
        <v>61</v>
      </c>
      <c r="D1078" t="str">
        <f>IF(Data!F3849="failed","failed", "")</f>
        <v>failed</v>
      </c>
      <c r="E1078">
        <f>IF(Data!F3849="failed", Data!L3849, "")</f>
        <v>9</v>
      </c>
    </row>
    <row r="1079" spans="1:5" x14ac:dyDescent="0.3">
      <c r="A1079" t="str">
        <f>IF(Data!F272="successful","successful", "")</f>
        <v>successful</v>
      </c>
      <c r="B1079">
        <f>IF(Data!F272="successful", Data!L272, "")</f>
        <v>61</v>
      </c>
      <c r="D1079" t="str">
        <f>IF(Data!F3891="failed","failed", "")</f>
        <v>failed</v>
      </c>
      <c r="E1079">
        <f>IF(Data!F3891="failed", Data!L3891, "")</f>
        <v>9</v>
      </c>
    </row>
    <row r="1080" spans="1:5" x14ac:dyDescent="0.3">
      <c r="A1080" t="str">
        <f>IF(Data!F840="successful","successful", "")</f>
        <v>successful</v>
      </c>
      <c r="B1080">
        <f>IF(Data!F840="successful", Data!L840, "")</f>
        <v>61</v>
      </c>
      <c r="D1080" t="str">
        <f>IF(Data!F3994="failed","failed", "")</f>
        <v>failed</v>
      </c>
      <c r="E1080">
        <f>IF(Data!F3994="failed", Data!L3994, "")</f>
        <v>9</v>
      </c>
    </row>
    <row r="1081" spans="1:5" x14ac:dyDescent="0.3">
      <c r="A1081" t="str">
        <f>IF(Data!F1026="successful","successful", "")</f>
        <v>successful</v>
      </c>
      <c r="B1081">
        <f>IF(Data!F1026="successful", Data!L1026, "")</f>
        <v>61</v>
      </c>
      <c r="D1081" t="str">
        <f>IF(Data!F4058="failed","failed", "")</f>
        <v>failed</v>
      </c>
      <c r="E1081">
        <f>IF(Data!F4058="failed", Data!L4058, "")</f>
        <v>9</v>
      </c>
    </row>
    <row r="1082" spans="1:5" x14ac:dyDescent="0.3">
      <c r="A1082" t="str">
        <f>IF(Data!F1040="successful","successful", "")</f>
        <v>successful</v>
      </c>
      <c r="B1082">
        <f>IF(Data!F1040="successful", Data!L1040, "")</f>
        <v>61</v>
      </c>
      <c r="D1082" t="str">
        <f>IF(Data!F4065="failed","failed", "")</f>
        <v>failed</v>
      </c>
      <c r="E1082">
        <f>IF(Data!F4065="failed", Data!L4065, "")</f>
        <v>9</v>
      </c>
    </row>
    <row r="1083" spans="1:5" x14ac:dyDescent="0.3">
      <c r="A1083" t="str">
        <f>IF(Data!F1290="successful","successful", "")</f>
        <v>successful</v>
      </c>
      <c r="B1083">
        <f>IF(Data!F1290="successful", Data!L1290, "")</f>
        <v>61</v>
      </c>
      <c r="D1083" t="str">
        <f>IF(Data!F164="failed","failed", "")</f>
        <v>failed</v>
      </c>
      <c r="E1083">
        <f>IF(Data!F164="failed", Data!L164, "")</f>
        <v>10</v>
      </c>
    </row>
    <row r="1084" spans="1:5" x14ac:dyDescent="0.3">
      <c r="A1084" t="str">
        <f>IF(Data!F1753="successful","successful", "")</f>
        <v>successful</v>
      </c>
      <c r="B1084">
        <f>IF(Data!F1753="successful", Data!L1753, "")</f>
        <v>61</v>
      </c>
      <c r="D1084" t="str">
        <f>IF(Data!F171="failed","failed", "")</f>
        <v>failed</v>
      </c>
      <c r="E1084">
        <f>IF(Data!F171="failed", Data!L171, "")</f>
        <v>10</v>
      </c>
    </row>
    <row r="1085" spans="1:5" x14ac:dyDescent="0.3">
      <c r="A1085" t="str">
        <f>IF(Data!F2446="successful","successful", "")</f>
        <v>successful</v>
      </c>
      <c r="B1085">
        <f>IF(Data!F2446="successful", Data!L2446, "")</f>
        <v>61</v>
      </c>
      <c r="D1085" t="str">
        <f>IF(Data!F172="failed","failed", "")</f>
        <v>failed</v>
      </c>
      <c r="E1085">
        <f>IF(Data!F172="failed", Data!L172, "")</f>
        <v>10</v>
      </c>
    </row>
    <row r="1086" spans="1:5" x14ac:dyDescent="0.3">
      <c r="A1086" t="str">
        <f>IF(Data!F2533="successful","successful", "")</f>
        <v>successful</v>
      </c>
      <c r="B1086">
        <f>IF(Data!F2533="successful", Data!L2533, "")</f>
        <v>61</v>
      </c>
      <c r="D1086" t="str">
        <f>IF(Data!F187="failed","failed", "")</f>
        <v>failed</v>
      </c>
      <c r="E1086">
        <f>IF(Data!F187="failed", Data!L187, "")</f>
        <v>10</v>
      </c>
    </row>
    <row r="1087" spans="1:5" x14ac:dyDescent="0.3">
      <c r="A1087" t="str">
        <f>IF(Data!F2547="successful","successful", "")</f>
        <v>successful</v>
      </c>
      <c r="B1087">
        <f>IF(Data!F2547="successful", Data!L2547, "")</f>
        <v>61</v>
      </c>
      <c r="D1087" t="str">
        <f>IF(Data!F509="failed","failed", "")</f>
        <v>failed</v>
      </c>
      <c r="E1087">
        <f>IF(Data!F509="failed", Data!L509, "")</f>
        <v>10</v>
      </c>
    </row>
    <row r="1088" spans="1:5" x14ac:dyDescent="0.3">
      <c r="A1088" t="str">
        <f>IF(Data!F2785="successful","successful", "")</f>
        <v>successful</v>
      </c>
      <c r="B1088">
        <f>IF(Data!F2785="successful", Data!L2785, "")</f>
        <v>61</v>
      </c>
      <c r="D1088" t="str">
        <f>IF(Data!F687="failed","failed", "")</f>
        <v>failed</v>
      </c>
      <c r="E1088">
        <f>IF(Data!F687="failed", Data!L687, "")</f>
        <v>10</v>
      </c>
    </row>
    <row r="1089" spans="1:5" x14ac:dyDescent="0.3">
      <c r="A1089" t="str">
        <f>IF(Data!F3170="successful","successful", "")</f>
        <v>successful</v>
      </c>
      <c r="B1089">
        <f>IF(Data!F3170="successful", Data!L3170, "")</f>
        <v>61</v>
      </c>
      <c r="D1089" t="str">
        <f>IF(Data!F693="failed","failed", "")</f>
        <v>failed</v>
      </c>
      <c r="E1089">
        <f>IF(Data!F693="failed", Data!L693, "")</f>
        <v>10</v>
      </c>
    </row>
    <row r="1090" spans="1:5" x14ac:dyDescent="0.3">
      <c r="A1090" t="str">
        <f>IF(Data!F3235="successful","successful", "")</f>
        <v>successful</v>
      </c>
      <c r="B1090">
        <f>IF(Data!F3235="successful", Data!L3235, "")</f>
        <v>61</v>
      </c>
      <c r="D1090" t="str">
        <f>IF(Data!F721="failed","failed", "")</f>
        <v>failed</v>
      </c>
      <c r="E1090">
        <f>IF(Data!F721="failed", Data!L721, "")</f>
        <v>10</v>
      </c>
    </row>
    <row r="1091" spans="1:5" x14ac:dyDescent="0.3">
      <c r="A1091" t="str">
        <f>IF(Data!F3468="successful","successful", "")</f>
        <v>successful</v>
      </c>
      <c r="B1091">
        <f>IF(Data!F3468="successful", Data!L3468, "")</f>
        <v>61</v>
      </c>
      <c r="D1091" t="str">
        <f>IF(Data!F920="failed","failed", "")</f>
        <v>failed</v>
      </c>
      <c r="E1091">
        <f>IF(Data!F920="failed", Data!L920, "")</f>
        <v>10</v>
      </c>
    </row>
    <row r="1092" spans="1:5" x14ac:dyDescent="0.3">
      <c r="A1092" t="str">
        <f>IF(Data!F249="successful","successful", "")</f>
        <v>successful</v>
      </c>
      <c r="B1092">
        <f>IF(Data!F249="successful", Data!L249, "")</f>
        <v>62</v>
      </c>
      <c r="D1092" t="str">
        <f>IF(Data!F1069="failed","failed", "")</f>
        <v>failed</v>
      </c>
      <c r="E1092">
        <f>IF(Data!F1069="failed", Data!L1069, "")</f>
        <v>10</v>
      </c>
    </row>
    <row r="1093" spans="1:5" x14ac:dyDescent="0.3">
      <c r="A1093" t="str">
        <f>IF(Data!F278="successful","successful", "")</f>
        <v>successful</v>
      </c>
      <c r="B1093">
        <f>IF(Data!F278="successful", Data!L278, "")</f>
        <v>62</v>
      </c>
      <c r="D1093" t="str">
        <f>IF(Data!F1102="failed","failed", "")</f>
        <v>failed</v>
      </c>
      <c r="E1093">
        <f>IF(Data!F1102="failed", Data!L1102, "")</f>
        <v>10</v>
      </c>
    </row>
    <row r="1094" spans="1:5" x14ac:dyDescent="0.3">
      <c r="A1094" t="str">
        <f>IF(Data!F402="successful","successful", "")</f>
        <v>successful</v>
      </c>
      <c r="B1094">
        <f>IF(Data!F402="successful", Data!L402, "")</f>
        <v>62</v>
      </c>
      <c r="D1094" t="str">
        <f>IF(Data!F1118="failed","failed", "")</f>
        <v>failed</v>
      </c>
      <c r="E1094">
        <f>IF(Data!F1118="failed", Data!L1118, "")</f>
        <v>10</v>
      </c>
    </row>
    <row r="1095" spans="1:5" x14ac:dyDescent="0.3">
      <c r="A1095" t="str">
        <f>IF(Data!F746="successful","successful", "")</f>
        <v>successful</v>
      </c>
      <c r="B1095">
        <f>IF(Data!F746="successful", Data!L746, "")</f>
        <v>62</v>
      </c>
      <c r="D1095" t="str">
        <f>IF(Data!F1421="failed","failed", "")</f>
        <v>failed</v>
      </c>
      <c r="E1095">
        <f>IF(Data!F1421="failed", Data!L1421, "")</f>
        <v>10</v>
      </c>
    </row>
    <row r="1096" spans="1:5" x14ac:dyDescent="0.3">
      <c r="A1096" t="str">
        <f>IF(Data!F753="successful","successful", "")</f>
        <v>successful</v>
      </c>
      <c r="B1096">
        <f>IF(Data!F753="successful", Data!L753, "")</f>
        <v>62</v>
      </c>
      <c r="D1096" t="str">
        <f>IF(Data!F1435="failed","failed", "")</f>
        <v>failed</v>
      </c>
      <c r="E1096">
        <f>IF(Data!F1435="failed", Data!L1435, "")</f>
        <v>10</v>
      </c>
    </row>
    <row r="1097" spans="1:5" x14ac:dyDescent="0.3">
      <c r="A1097" t="str">
        <f>IF(Data!F839="successful","successful", "")</f>
        <v>successful</v>
      </c>
      <c r="B1097">
        <f>IF(Data!F839="successful", Data!L839, "")</f>
        <v>62</v>
      </c>
      <c r="D1097" t="str">
        <f>IF(Data!F1596="failed","failed", "")</f>
        <v>failed</v>
      </c>
      <c r="E1097">
        <f>IF(Data!F1596="failed", Data!L1596, "")</f>
        <v>10</v>
      </c>
    </row>
    <row r="1098" spans="1:5" x14ac:dyDescent="0.3">
      <c r="A1098" t="str">
        <f>IF(Data!F854="successful","successful", "")</f>
        <v>successful</v>
      </c>
      <c r="B1098">
        <f>IF(Data!F854="successful", Data!L854, "")</f>
        <v>62</v>
      </c>
      <c r="D1098" t="str">
        <f>IF(Data!F1779="failed","failed", "")</f>
        <v>failed</v>
      </c>
      <c r="E1098">
        <f>IF(Data!F1779="failed", Data!L1779, "")</f>
        <v>10</v>
      </c>
    </row>
    <row r="1099" spans="1:5" x14ac:dyDescent="0.3">
      <c r="A1099" t="str">
        <f>IF(Data!F1207="successful","successful", "")</f>
        <v>successful</v>
      </c>
      <c r="B1099">
        <f>IF(Data!F1207="successful", Data!L1207, "")</f>
        <v>62</v>
      </c>
      <c r="D1099" t="str">
        <f>IF(Data!F2123="failed","failed", "")</f>
        <v>failed</v>
      </c>
      <c r="E1099">
        <f>IF(Data!F2123="failed", Data!L2123, "")</f>
        <v>10</v>
      </c>
    </row>
    <row r="1100" spans="1:5" x14ac:dyDescent="0.3">
      <c r="A1100" t="str">
        <f>IF(Data!F1664="successful","successful", "")</f>
        <v>successful</v>
      </c>
      <c r="B1100">
        <f>IF(Data!F1664="successful", Data!L1664, "")</f>
        <v>62</v>
      </c>
      <c r="D1100" t="str">
        <f>IF(Data!F2869="failed","failed", "")</f>
        <v>failed</v>
      </c>
      <c r="E1100">
        <f>IF(Data!F2869="failed", Data!L2869, "")</f>
        <v>10</v>
      </c>
    </row>
    <row r="1101" spans="1:5" x14ac:dyDescent="0.3">
      <c r="A1101" t="str">
        <f>IF(Data!F2091="successful","successful", "")</f>
        <v>successful</v>
      </c>
      <c r="B1101">
        <f>IF(Data!F2091="successful", Data!L2091, "")</f>
        <v>62</v>
      </c>
      <c r="D1101" t="str">
        <f>IF(Data!F2893="failed","failed", "")</f>
        <v>failed</v>
      </c>
      <c r="E1101">
        <f>IF(Data!F2893="failed", Data!L2893, "")</f>
        <v>10</v>
      </c>
    </row>
    <row r="1102" spans="1:5" x14ac:dyDescent="0.3">
      <c r="A1102" t="str">
        <f>IF(Data!F2625="successful","successful", "")</f>
        <v>successful</v>
      </c>
      <c r="B1102">
        <f>IF(Data!F2625="successful", Data!L2625, "")</f>
        <v>62</v>
      </c>
      <c r="D1102" t="str">
        <f>IF(Data!F3118="failed","failed", "")</f>
        <v>failed</v>
      </c>
      <c r="E1102">
        <f>IF(Data!F3118="failed", Data!L3118, "")</f>
        <v>10</v>
      </c>
    </row>
    <row r="1103" spans="1:5" x14ac:dyDescent="0.3">
      <c r="A1103" t="str">
        <f>IF(Data!F2932="successful","successful", "")</f>
        <v>successful</v>
      </c>
      <c r="B1103">
        <f>IF(Data!F2932="successful", Data!L2932, "")</f>
        <v>62</v>
      </c>
      <c r="D1103" t="str">
        <f>IF(Data!F3122="failed","failed", "")</f>
        <v>failed</v>
      </c>
      <c r="E1103">
        <f>IF(Data!F3122="failed", Data!L3122, "")</f>
        <v>10</v>
      </c>
    </row>
    <row r="1104" spans="1:5" x14ac:dyDescent="0.3">
      <c r="A1104" t="str">
        <f>IF(Data!F3024="successful","successful", "")</f>
        <v>successful</v>
      </c>
      <c r="B1104">
        <f>IF(Data!F3024="successful", Data!L3024, "")</f>
        <v>62</v>
      </c>
      <c r="D1104" t="str">
        <f>IF(Data!F3637="failed","failed", "")</f>
        <v>failed</v>
      </c>
      <c r="E1104">
        <f>IF(Data!F3637="failed", Data!L3637, "")</f>
        <v>10</v>
      </c>
    </row>
    <row r="1105" spans="1:5" x14ac:dyDescent="0.3">
      <c r="A1105" t="str">
        <f>IF(Data!F3181="successful","successful", "")</f>
        <v>successful</v>
      </c>
      <c r="B1105">
        <f>IF(Data!F3181="successful", Data!L3181, "")</f>
        <v>62</v>
      </c>
      <c r="D1105" t="str">
        <f>IF(Data!F3899="failed","failed", "")</f>
        <v>failed</v>
      </c>
      <c r="E1105">
        <f>IF(Data!F3899="failed", Data!L3899, "")</f>
        <v>10</v>
      </c>
    </row>
    <row r="1106" spans="1:5" x14ac:dyDescent="0.3">
      <c r="A1106" t="str">
        <f>IF(Data!F3391="successful","successful", "")</f>
        <v>successful</v>
      </c>
      <c r="B1106">
        <f>IF(Data!F3391="successful", Data!L3391, "")</f>
        <v>62</v>
      </c>
      <c r="D1106" t="str">
        <f>IF(Data!F3939="failed","failed", "")</f>
        <v>failed</v>
      </c>
      <c r="E1106">
        <f>IF(Data!F3939="failed", Data!L3939, "")</f>
        <v>10</v>
      </c>
    </row>
    <row r="1107" spans="1:5" x14ac:dyDescent="0.3">
      <c r="A1107" t="str">
        <f>IF(Data!F3591="successful","successful", "")</f>
        <v>successful</v>
      </c>
      <c r="B1107">
        <f>IF(Data!F3591="successful", Data!L3591, "")</f>
        <v>62</v>
      </c>
      <c r="D1107" t="str">
        <f>IF(Data!F3969="failed","failed", "")</f>
        <v>failed</v>
      </c>
      <c r="E1107">
        <f>IF(Data!F3969="failed", Data!L3969, "")</f>
        <v>10</v>
      </c>
    </row>
    <row r="1108" spans="1:5" x14ac:dyDescent="0.3">
      <c r="A1108" t="str">
        <f>IF(Data!F3597="successful","successful", "")</f>
        <v>successful</v>
      </c>
      <c r="B1108">
        <f>IF(Data!F3597="successful", Data!L3597, "")</f>
        <v>62</v>
      </c>
      <c r="D1108" t="str">
        <f>IF(Data!F3978="failed","failed", "")</f>
        <v>failed</v>
      </c>
      <c r="E1108">
        <f>IF(Data!F3978="failed", Data!L3978, "")</f>
        <v>10</v>
      </c>
    </row>
    <row r="1109" spans="1:5" x14ac:dyDescent="0.3">
      <c r="A1109" t="str">
        <f>IF(Data!F3691="successful","successful", "")</f>
        <v>successful</v>
      </c>
      <c r="B1109">
        <f>IF(Data!F3691="successful", Data!L3691, "")</f>
        <v>62</v>
      </c>
      <c r="D1109" t="str">
        <f>IF(Data!F3986="failed","failed", "")</f>
        <v>failed</v>
      </c>
      <c r="E1109">
        <f>IF(Data!F3986="failed", Data!L3986, "")</f>
        <v>10</v>
      </c>
    </row>
    <row r="1110" spans="1:5" x14ac:dyDescent="0.3">
      <c r="A1110" t="str">
        <f>IF(Data!F1287="successful","successful", "")</f>
        <v>successful</v>
      </c>
      <c r="B1110">
        <f>IF(Data!F1287="successful", Data!L1287, "")</f>
        <v>63</v>
      </c>
      <c r="D1110" t="str">
        <f>IF(Data!F440="failed","failed", "")</f>
        <v>failed</v>
      </c>
      <c r="E1110">
        <f>IF(Data!F440="failed", Data!L440, "")</f>
        <v>11</v>
      </c>
    </row>
    <row r="1111" spans="1:5" x14ac:dyDescent="0.3">
      <c r="A1111" t="str">
        <f>IF(Data!F1386="successful","successful", "")</f>
        <v>successful</v>
      </c>
      <c r="B1111">
        <f>IF(Data!F1386="successful", Data!L1386, "")</f>
        <v>63</v>
      </c>
      <c r="D1111" t="str">
        <f>IF(Data!F465="failed","failed", "")</f>
        <v>failed</v>
      </c>
      <c r="E1111">
        <f>IF(Data!F465="failed", Data!L465, "")</f>
        <v>11</v>
      </c>
    </row>
    <row r="1112" spans="1:5" x14ac:dyDescent="0.3">
      <c r="A1112" t="str">
        <f>IF(Data!F2101="successful","successful", "")</f>
        <v>successful</v>
      </c>
      <c r="B1112">
        <f>IF(Data!F2101="successful", Data!L2101, "")</f>
        <v>63</v>
      </c>
      <c r="D1112" t="str">
        <f>IF(Data!F486="failed","failed", "")</f>
        <v>failed</v>
      </c>
      <c r="E1112">
        <f>IF(Data!F486="failed", Data!L486, "")</f>
        <v>11</v>
      </c>
    </row>
    <row r="1113" spans="1:5" x14ac:dyDescent="0.3">
      <c r="A1113" t="str">
        <f>IF(Data!F2176="successful","successful", "")</f>
        <v>successful</v>
      </c>
      <c r="B1113">
        <f>IF(Data!F2176="successful", Data!L2176, "")</f>
        <v>63</v>
      </c>
      <c r="D1113" t="str">
        <f>IF(Data!F868="failed","failed", "")</f>
        <v>failed</v>
      </c>
      <c r="E1113">
        <f>IF(Data!F868="failed", Data!L868, "")</f>
        <v>11</v>
      </c>
    </row>
    <row r="1114" spans="1:5" x14ac:dyDescent="0.3">
      <c r="A1114" t="str">
        <f>IF(Data!F2543="successful","successful", "")</f>
        <v>successful</v>
      </c>
      <c r="B1114">
        <f>IF(Data!F2543="successful", Data!L2543, "")</f>
        <v>63</v>
      </c>
      <c r="D1114" t="str">
        <f>IF(Data!F869="failed","failed", "")</f>
        <v>failed</v>
      </c>
      <c r="E1114">
        <f>IF(Data!F869="failed", Data!L869, "")</f>
        <v>11</v>
      </c>
    </row>
    <row r="1115" spans="1:5" x14ac:dyDescent="0.3">
      <c r="A1115" t="str">
        <f>IF(Data!F3164="successful","successful", "")</f>
        <v>successful</v>
      </c>
      <c r="B1115">
        <f>IF(Data!F3164="successful", Data!L3164, "")</f>
        <v>63</v>
      </c>
      <c r="D1115" t="str">
        <f>IF(Data!F971="failed","failed", "")</f>
        <v>failed</v>
      </c>
      <c r="E1115">
        <f>IF(Data!F971="failed", Data!L971, "")</f>
        <v>11</v>
      </c>
    </row>
    <row r="1116" spans="1:5" x14ac:dyDescent="0.3">
      <c r="A1116" t="str">
        <f>IF(Data!F3267="successful","successful", "")</f>
        <v>successful</v>
      </c>
      <c r="B1116">
        <f>IF(Data!F3267="successful", Data!L3267, "")</f>
        <v>63</v>
      </c>
      <c r="D1116" t="str">
        <f>IF(Data!F996="failed","failed", "")</f>
        <v>failed</v>
      </c>
      <c r="E1116">
        <f>IF(Data!F996="failed", Data!L996, "")</f>
        <v>11</v>
      </c>
    </row>
    <row r="1117" spans="1:5" x14ac:dyDescent="0.3">
      <c r="A1117" t="str">
        <f>IF(Data!F3281="successful","successful", "")</f>
        <v>successful</v>
      </c>
      <c r="B1117">
        <f>IF(Data!F3281="successful", Data!L3281, "")</f>
        <v>63</v>
      </c>
      <c r="D1117" t="str">
        <f>IF(Data!F1112="failed","failed", "")</f>
        <v>failed</v>
      </c>
      <c r="E1117">
        <f>IF(Data!F1112="failed", Data!L1112, "")</f>
        <v>11</v>
      </c>
    </row>
    <row r="1118" spans="1:5" x14ac:dyDescent="0.3">
      <c r="A1118" t="str">
        <f>IF(Data!F3301="successful","successful", "")</f>
        <v>successful</v>
      </c>
      <c r="B1118">
        <f>IF(Data!F3301="successful", Data!L3301, "")</f>
        <v>63</v>
      </c>
      <c r="D1118" t="str">
        <f>IF(Data!F1436="failed","failed", "")</f>
        <v>failed</v>
      </c>
      <c r="E1118">
        <f>IF(Data!F1436="failed", Data!L1436, "")</f>
        <v>11</v>
      </c>
    </row>
    <row r="1119" spans="1:5" x14ac:dyDescent="0.3">
      <c r="A1119" t="str">
        <f>IF(Data!F3337="successful","successful", "")</f>
        <v>successful</v>
      </c>
      <c r="B1119">
        <f>IF(Data!F3337="successful", Data!L3337, "")</f>
        <v>63</v>
      </c>
      <c r="D1119" t="str">
        <f>IF(Data!F1496="failed","failed", "")</f>
        <v>failed</v>
      </c>
      <c r="E1119">
        <f>IF(Data!F1496="failed", Data!L1496, "")</f>
        <v>11</v>
      </c>
    </row>
    <row r="1120" spans="1:5" x14ac:dyDescent="0.3">
      <c r="A1120" t="str">
        <f>IF(Data!F3471="successful","successful", "")</f>
        <v>successful</v>
      </c>
      <c r="B1120">
        <f>IF(Data!F3471="successful", Data!L3471, "")</f>
        <v>63</v>
      </c>
      <c r="D1120" t="str">
        <f>IF(Data!F1548="failed","failed", "")</f>
        <v>failed</v>
      </c>
      <c r="E1120">
        <f>IF(Data!F1548="failed", Data!L1548, "")</f>
        <v>11</v>
      </c>
    </row>
    <row r="1121" spans="1:5" x14ac:dyDescent="0.3">
      <c r="A1121" t="str">
        <f>IF(Data!F3725="successful","successful", "")</f>
        <v>successful</v>
      </c>
      <c r="B1121">
        <f>IF(Data!F3725="successful", Data!L3725, "")</f>
        <v>63</v>
      </c>
      <c r="D1121" t="str">
        <f>IF(Data!F1706="failed","failed", "")</f>
        <v>failed</v>
      </c>
      <c r="E1121">
        <f>IF(Data!F1706="failed", Data!L1706, "")</f>
        <v>11</v>
      </c>
    </row>
    <row r="1122" spans="1:5" x14ac:dyDescent="0.3">
      <c r="A1122" t="str">
        <f>IF(Data!F35="successful","successful", "")</f>
        <v>successful</v>
      </c>
      <c r="B1122">
        <f>IF(Data!F35="successful", Data!L35, "")</f>
        <v>64</v>
      </c>
      <c r="D1122" t="str">
        <f>IF(Data!F1872="failed","failed", "")</f>
        <v>failed</v>
      </c>
      <c r="E1122">
        <f>IF(Data!F1872="failed", Data!L1872, "")</f>
        <v>11</v>
      </c>
    </row>
    <row r="1123" spans="1:5" x14ac:dyDescent="0.3">
      <c r="A1123" t="str">
        <f>IF(Data!F65="successful","successful", "")</f>
        <v>successful</v>
      </c>
      <c r="B1123">
        <f>IF(Data!F65="successful", Data!L65, "")</f>
        <v>64</v>
      </c>
      <c r="D1123" t="str">
        <f>IF(Data!F2142="failed","failed", "")</f>
        <v>failed</v>
      </c>
      <c r="E1123">
        <f>IF(Data!F2142="failed", Data!L2142, "")</f>
        <v>11</v>
      </c>
    </row>
    <row r="1124" spans="1:5" x14ac:dyDescent="0.3">
      <c r="A1124" t="str">
        <f>IF(Data!F1297="successful","successful", "")</f>
        <v>successful</v>
      </c>
      <c r="B1124">
        <f>IF(Data!F1297="successful", Data!L1297, "")</f>
        <v>64</v>
      </c>
      <c r="D1124" t="str">
        <f>IF(Data!F2583="failed","failed", "")</f>
        <v>failed</v>
      </c>
      <c r="E1124">
        <f>IF(Data!F2583="failed", Data!L2583, "")</f>
        <v>11</v>
      </c>
    </row>
    <row r="1125" spans="1:5" x14ac:dyDescent="0.3">
      <c r="A1125" t="str">
        <f>IF(Data!F1356="successful","successful", "")</f>
        <v>successful</v>
      </c>
      <c r="B1125">
        <f>IF(Data!F1356="successful", Data!L1356, "")</f>
        <v>64</v>
      </c>
      <c r="D1125" t="str">
        <f>IF(Data!F3061="failed","failed", "")</f>
        <v>failed</v>
      </c>
      <c r="E1125">
        <f>IF(Data!F3061="failed", Data!L3061, "")</f>
        <v>11</v>
      </c>
    </row>
    <row r="1126" spans="1:5" x14ac:dyDescent="0.3">
      <c r="A1126" t="str">
        <f>IF(Data!F1924="successful","successful", "")</f>
        <v>successful</v>
      </c>
      <c r="B1126">
        <f>IF(Data!F1924="successful", Data!L1924, "")</f>
        <v>64</v>
      </c>
      <c r="D1126" t="str">
        <f>IF(Data!F3896="failed","failed", "")</f>
        <v>failed</v>
      </c>
      <c r="E1126">
        <f>IF(Data!F3896="failed", Data!L3896, "")</f>
        <v>11</v>
      </c>
    </row>
    <row r="1127" spans="1:5" x14ac:dyDescent="0.3">
      <c r="A1127" t="str">
        <f>IF(Data!F2317="successful","successful", "")</f>
        <v>successful</v>
      </c>
      <c r="B1127">
        <f>IF(Data!F2317="successful", Data!L2317, "")</f>
        <v>64</v>
      </c>
      <c r="D1127" t="str">
        <f>IF(Data!F3970="failed","failed", "")</f>
        <v>failed</v>
      </c>
      <c r="E1127">
        <f>IF(Data!F3970="failed", Data!L3970, "")</f>
        <v>11</v>
      </c>
    </row>
    <row r="1128" spans="1:5" x14ac:dyDescent="0.3">
      <c r="A1128" t="str">
        <f>IF(Data!F2816="successful","successful", "")</f>
        <v>successful</v>
      </c>
      <c r="B1128">
        <f>IF(Data!F2816="successful", Data!L2816, "")</f>
        <v>64</v>
      </c>
      <c r="D1128" t="str">
        <f>IF(Data!F3976="failed","failed", "")</f>
        <v>failed</v>
      </c>
      <c r="E1128">
        <f>IF(Data!F3976="failed", Data!L3976, "")</f>
        <v>11</v>
      </c>
    </row>
    <row r="1129" spans="1:5" x14ac:dyDescent="0.3">
      <c r="A1129" t="str">
        <f>IF(Data!F2994="successful","successful", "")</f>
        <v>successful</v>
      </c>
      <c r="B1129">
        <f>IF(Data!F2994="successful", Data!L2994, "")</f>
        <v>64</v>
      </c>
      <c r="D1129" t="str">
        <f>IF(Data!F4030="failed","failed", "")</f>
        <v>failed</v>
      </c>
      <c r="E1129">
        <f>IF(Data!F4030="failed", Data!L4030, "")</f>
        <v>11</v>
      </c>
    </row>
    <row r="1130" spans="1:5" x14ac:dyDescent="0.3">
      <c r="A1130" t="str">
        <f>IF(Data!F3047="successful","successful", "")</f>
        <v>successful</v>
      </c>
      <c r="B1130">
        <f>IF(Data!F3047="successful", Data!L3047, "")</f>
        <v>64</v>
      </c>
      <c r="D1130" t="str">
        <f>IF(Data!F185="failed","failed", "")</f>
        <v>failed</v>
      </c>
      <c r="E1130">
        <f>IF(Data!F185="failed", Data!L185, "")</f>
        <v>12</v>
      </c>
    </row>
    <row r="1131" spans="1:5" x14ac:dyDescent="0.3">
      <c r="A1131" t="str">
        <f>IF(Data!F3386="successful","successful", "")</f>
        <v>successful</v>
      </c>
      <c r="B1131">
        <f>IF(Data!F3386="successful", Data!L3386, "")</f>
        <v>64</v>
      </c>
      <c r="D1131" t="str">
        <f>IF(Data!F213="failed","failed", "")</f>
        <v>failed</v>
      </c>
      <c r="E1131">
        <f>IF(Data!F213="failed", Data!L213, "")</f>
        <v>12</v>
      </c>
    </row>
    <row r="1132" spans="1:5" x14ac:dyDescent="0.3">
      <c r="A1132" t="str">
        <f>IF(Data!F3552="successful","successful", "")</f>
        <v>successful</v>
      </c>
      <c r="B1132">
        <f>IF(Data!F3552="successful", Data!L3552, "")</f>
        <v>64</v>
      </c>
      <c r="D1132" t="str">
        <f>IF(Data!F424="failed","failed", "")</f>
        <v>failed</v>
      </c>
      <c r="E1132">
        <f>IF(Data!F424="failed", Data!L424, "")</f>
        <v>12</v>
      </c>
    </row>
    <row r="1133" spans="1:5" x14ac:dyDescent="0.3">
      <c r="A1133" t="str">
        <f>IF(Data!F3608="successful","successful", "")</f>
        <v>successful</v>
      </c>
      <c r="B1133">
        <f>IF(Data!F3608="successful", Data!L3608, "")</f>
        <v>64</v>
      </c>
      <c r="D1133" t="str">
        <f>IF(Data!F454="failed","failed", "")</f>
        <v>failed</v>
      </c>
      <c r="E1133">
        <f>IF(Data!F454="failed", Data!L454, "")</f>
        <v>12</v>
      </c>
    </row>
    <row r="1134" spans="1:5" x14ac:dyDescent="0.3">
      <c r="A1134" t="str">
        <f>IF(Data!F104="successful","successful", "")</f>
        <v>successful</v>
      </c>
      <c r="B1134">
        <f>IF(Data!F104="successful", Data!L104, "")</f>
        <v>65</v>
      </c>
      <c r="D1134" t="str">
        <f>IF(Data!F667="failed","failed", "")</f>
        <v>failed</v>
      </c>
      <c r="E1134">
        <f>IF(Data!F667="failed", Data!L667, "")</f>
        <v>12</v>
      </c>
    </row>
    <row r="1135" spans="1:5" x14ac:dyDescent="0.3">
      <c r="A1135" t="str">
        <f>IF(Data!F274="successful","successful", "")</f>
        <v>successful</v>
      </c>
      <c r="B1135">
        <f>IF(Data!F274="successful", Data!L274, "")</f>
        <v>65</v>
      </c>
      <c r="D1135" t="str">
        <f>IF(Data!F717="failed","failed", "")</f>
        <v>failed</v>
      </c>
      <c r="E1135">
        <f>IF(Data!F717="failed", Data!L717, "")</f>
        <v>12</v>
      </c>
    </row>
    <row r="1136" spans="1:5" x14ac:dyDescent="0.3">
      <c r="A1136" t="str">
        <f>IF(Data!F367="successful","successful", "")</f>
        <v>successful</v>
      </c>
      <c r="B1136">
        <f>IF(Data!F367="successful", Data!L367, "")</f>
        <v>65</v>
      </c>
      <c r="D1136" t="str">
        <f>IF(Data!F873="failed","failed", "")</f>
        <v>failed</v>
      </c>
      <c r="E1136">
        <f>IF(Data!F873="failed", Data!L873, "")</f>
        <v>12</v>
      </c>
    </row>
    <row r="1137" spans="1:5" x14ac:dyDescent="0.3">
      <c r="A1137" t="str">
        <f>IF(Data!F1359="successful","successful", "")</f>
        <v>successful</v>
      </c>
      <c r="B1137">
        <f>IF(Data!F1359="successful", Data!L1359, "")</f>
        <v>65</v>
      </c>
      <c r="D1137" t="str">
        <f>IF(Data!F945="failed","failed", "")</f>
        <v>failed</v>
      </c>
      <c r="E1137">
        <f>IF(Data!F945="failed", Data!L945, "")</f>
        <v>12</v>
      </c>
    </row>
    <row r="1138" spans="1:5" x14ac:dyDescent="0.3">
      <c r="A1138" t="str">
        <f>IF(Data!F1400="successful","successful", "")</f>
        <v>successful</v>
      </c>
      <c r="B1138">
        <f>IF(Data!F1400="successful", Data!L1400, "")</f>
        <v>65</v>
      </c>
      <c r="D1138" t="str">
        <f>IF(Data!F979="failed","failed", "")</f>
        <v>failed</v>
      </c>
      <c r="E1138">
        <f>IF(Data!F979="failed", Data!L979, "")</f>
        <v>12</v>
      </c>
    </row>
    <row r="1139" spans="1:5" x14ac:dyDescent="0.3">
      <c r="A1139" t="str">
        <f>IF(Data!F1624="successful","successful", "")</f>
        <v>successful</v>
      </c>
      <c r="B1139">
        <f>IF(Data!F1624="successful", Data!L1624, "")</f>
        <v>65</v>
      </c>
      <c r="D1139" t="str">
        <f>IF(Data!F1148="failed","failed", "")</f>
        <v>failed</v>
      </c>
      <c r="E1139">
        <f>IF(Data!F1148="failed", Data!L1148, "")</f>
        <v>12</v>
      </c>
    </row>
    <row r="1140" spans="1:5" x14ac:dyDescent="0.3">
      <c r="A1140" t="str">
        <f>IF(Data!F2068="successful","successful", "")</f>
        <v>successful</v>
      </c>
      <c r="B1140">
        <f>IF(Data!F2068="successful", Data!L2068, "")</f>
        <v>65</v>
      </c>
      <c r="D1140" t="str">
        <f>IF(Data!F1558="failed","failed", "")</f>
        <v>failed</v>
      </c>
      <c r="E1140">
        <f>IF(Data!F1558="failed", Data!L1558, "")</f>
        <v>12</v>
      </c>
    </row>
    <row r="1141" spans="1:5" x14ac:dyDescent="0.3">
      <c r="A1141" t="str">
        <f>IF(Data!F2490="successful","successful", "")</f>
        <v>successful</v>
      </c>
      <c r="B1141">
        <f>IF(Data!F2490="successful", Data!L2490, "")</f>
        <v>65</v>
      </c>
      <c r="D1141" t="str">
        <f>IF(Data!F1587="failed","failed", "")</f>
        <v>failed</v>
      </c>
      <c r="E1141">
        <f>IF(Data!F1587="failed", Data!L1587, "")</f>
        <v>12</v>
      </c>
    </row>
    <row r="1142" spans="1:5" x14ac:dyDescent="0.3">
      <c r="A1142" t="str">
        <f>IF(Data!F2548="successful","successful", "")</f>
        <v>successful</v>
      </c>
      <c r="B1142">
        <f>IF(Data!F2548="successful", Data!L2548, "")</f>
        <v>65</v>
      </c>
      <c r="D1142" t="str">
        <f>IF(Data!F1983="failed","failed", "")</f>
        <v>failed</v>
      </c>
      <c r="E1142">
        <f>IF(Data!F1983="failed", Data!L1983, "")</f>
        <v>12</v>
      </c>
    </row>
    <row r="1143" spans="1:5" x14ac:dyDescent="0.3">
      <c r="A1143" t="str">
        <f>IF(Data!F3333="successful","successful", "")</f>
        <v>successful</v>
      </c>
      <c r="B1143">
        <f>IF(Data!F3333="successful", Data!L3333, "")</f>
        <v>65</v>
      </c>
      <c r="D1143" t="str">
        <f>IF(Data!F2131="failed","failed", "")</f>
        <v>failed</v>
      </c>
      <c r="E1143">
        <f>IF(Data!F2131="failed", Data!L2131, "")</f>
        <v>12</v>
      </c>
    </row>
    <row r="1144" spans="1:5" x14ac:dyDescent="0.3">
      <c r="A1144" t="str">
        <f>IF(Data!F3400="successful","successful", "")</f>
        <v>successful</v>
      </c>
      <c r="B1144">
        <f>IF(Data!F3400="successful", Data!L3400, "")</f>
        <v>65</v>
      </c>
      <c r="D1144" t="str">
        <f>IF(Data!F2140="failed","failed", "")</f>
        <v>failed</v>
      </c>
      <c r="E1144">
        <f>IF(Data!F2140="failed", Data!L2140, "")</f>
        <v>12</v>
      </c>
    </row>
    <row r="1145" spans="1:5" x14ac:dyDescent="0.3">
      <c r="A1145" t="str">
        <f>IF(Data!F3829="successful","successful", "")</f>
        <v>successful</v>
      </c>
      <c r="B1145">
        <f>IF(Data!F3829="successful", Data!L3829, "")</f>
        <v>65</v>
      </c>
      <c r="D1145" t="str">
        <f>IF(Data!F2144="failed","failed", "")</f>
        <v>failed</v>
      </c>
      <c r="E1145">
        <f>IF(Data!F2144="failed", Data!L2144, "")</f>
        <v>12</v>
      </c>
    </row>
    <row r="1146" spans="1:5" x14ac:dyDescent="0.3">
      <c r="A1146" t="str">
        <f>IF(Data!F40="successful","successful", "")</f>
        <v>successful</v>
      </c>
      <c r="B1146">
        <f>IF(Data!F40="successful", Data!L40, "")</f>
        <v>66</v>
      </c>
      <c r="D1146" t="str">
        <f>IF(Data!F2405="failed","failed", "")</f>
        <v>failed</v>
      </c>
      <c r="E1146">
        <f>IF(Data!F2405="failed", Data!L2405, "")</f>
        <v>12</v>
      </c>
    </row>
    <row r="1147" spans="1:5" x14ac:dyDescent="0.3">
      <c r="A1147" t="str">
        <f>IF(Data!F1267="successful","successful", "")</f>
        <v>successful</v>
      </c>
      <c r="B1147">
        <f>IF(Data!F1267="successful", Data!L1267, "")</f>
        <v>66</v>
      </c>
      <c r="D1147" t="str">
        <f>IF(Data!F2517="failed","failed", "")</f>
        <v>failed</v>
      </c>
      <c r="E1147">
        <f>IF(Data!F2517="failed", Data!L2517, "")</f>
        <v>12</v>
      </c>
    </row>
    <row r="1148" spans="1:5" x14ac:dyDescent="0.3">
      <c r="A1148" t="str">
        <f>IF(Data!F1376="successful","successful", "")</f>
        <v>successful</v>
      </c>
      <c r="B1148">
        <f>IF(Data!F1376="successful", Data!L1376, "")</f>
        <v>66</v>
      </c>
      <c r="D1148" t="str">
        <f>IF(Data!F2898="failed","failed", "")</f>
        <v>failed</v>
      </c>
      <c r="E1148">
        <f>IF(Data!F2898="failed", Data!L2898, "")</f>
        <v>12</v>
      </c>
    </row>
    <row r="1149" spans="1:5" x14ac:dyDescent="0.3">
      <c r="A1149" t="str">
        <f>IF(Data!F1405="successful","successful", "")</f>
        <v>successful</v>
      </c>
      <c r="B1149">
        <f>IF(Data!F1405="successful", Data!L1405, "")</f>
        <v>66</v>
      </c>
      <c r="D1149" t="str">
        <f>IF(Data!F2900="failed","failed", "")</f>
        <v>failed</v>
      </c>
      <c r="E1149">
        <f>IF(Data!F2900="failed", Data!L2900, "")</f>
        <v>12</v>
      </c>
    </row>
    <row r="1150" spans="1:5" x14ac:dyDescent="0.3">
      <c r="A1150" t="str">
        <f>IF(Data!F2792="successful","successful", "")</f>
        <v>successful</v>
      </c>
      <c r="B1150">
        <f>IF(Data!F2792="successful", Data!L2792, "")</f>
        <v>66</v>
      </c>
      <c r="D1150" t="str">
        <f>IF(Data!F3103="failed","failed", "")</f>
        <v>failed</v>
      </c>
      <c r="E1150">
        <f>IF(Data!F3103="failed", Data!L3103, "")</f>
        <v>12</v>
      </c>
    </row>
    <row r="1151" spans="1:5" x14ac:dyDescent="0.3">
      <c r="A1151" t="str">
        <f>IF(Data!F3403="successful","successful", "")</f>
        <v>successful</v>
      </c>
      <c r="B1151">
        <f>IF(Data!F3403="successful", Data!L3403, "")</f>
        <v>66</v>
      </c>
      <c r="D1151" t="str">
        <f>IF(Data!F3207="failed","failed", "")</f>
        <v>failed</v>
      </c>
      <c r="E1151">
        <f>IF(Data!F3207="failed", Data!L3207, "")</f>
        <v>12</v>
      </c>
    </row>
    <row r="1152" spans="1:5" x14ac:dyDescent="0.3">
      <c r="A1152" t="str">
        <f>IF(Data!F3489="successful","successful", "")</f>
        <v>successful</v>
      </c>
      <c r="B1152">
        <f>IF(Data!F3489="successful", Data!L3489, "")</f>
        <v>66</v>
      </c>
      <c r="D1152" t="str">
        <f>IF(Data!F3646="failed","failed", "")</f>
        <v>failed</v>
      </c>
      <c r="E1152">
        <f>IF(Data!F3646="failed", Data!L3646, "")</f>
        <v>12</v>
      </c>
    </row>
    <row r="1153" spans="1:5" x14ac:dyDescent="0.3">
      <c r="A1153" t="str">
        <f>IF(Data!F3685="successful","successful", "")</f>
        <v>successful</v>
      </c>
      <c r="B1153">
        <f>IF(Data!F3685="successful", Data!L3685, "")</f>
        <v>66</v>
      </c>
      <c r="D1153" t="str">
        <f>IF(Data!F3733="failed","failed", "")</f>
        <v>failed</v>
      </c>
      <c r="E1153">
        <f>IF(Data!F3733="failed", Data!L3733, "")</f>
        <v>12</v>
      </c>
    </row>
    <row r="1154" spans="1:5" x14ac:dyDescent="0.3">
      <c r="A1154" t="str">
        <f>IF(Data!F400="successful","successful", "")</f>
        <v>successful</v>
      </c>
      <c r="B1154">
        <f>IF(Data!F400="successful", Data!L400, "")</f>
        <v>67</v>
      </c>
      <c r="D1154" t="str">
        <f>IF(Data!F3847="failed","failed", "")</f>
        <v>failed</v>
      </c>
      <c r="E1154">
        <f>IF(Data!F3847="failed", Data!L3847, "")</f>
        <v>12</v>
      </c>
    </row>
    <row r="1155" spans="1:5" x14ac:dyDescent="0.3">
      <c r="A1155" t="str">
        <f>IF(Data!F1745="successful","successful", "")</f>
        <v>successful</v>
      </c>
      <c r="B1155">
        <f>IF(Data!F1745="successful", Data!L1745, "")</f>
        <v>67</v>
      </c>
      <c r="D1155" t="str">
        <f>IF(Data!F3935="failed","failed", "")</f>
        <v>failed</v>
      </c>
      <c r="E1155">
        <f>IF(Data!F3935="failed", Data!L3935, "")</f>
        <v>12</v>
      </c>
    </row>
    <row r="1156" spans="1:5" x14ac:dyDescent="0.3">
      <c r="A1156" t="str">
        <f>IF(Data!F2336="successful","successful", "")</f>
        <v>successful</v>
      </c>
      <c r="B1156">
        <f>IF(Data!F2336="successful", Data!L2336, "")</f>
        <v>67</v>
      </c>
      <c r="D1156" t="str">
        <f>IF(Data!F3936="failed","failed", "")</f>
        <v>failed</v>
      </c>
      <c r="E1156">
        <f>IF(Data!F3936="failed", Data!L3936, "")</f>
        <v>12</v>
      </c>
    </row>
    <row r="1157" spans="1:5" x14ac:dyDescent="0.3">
      <c r="A1157" t="str">
        <f>IF(Data!F2455="successful","successful", "")</f>
        <v>successful</v>
      </c>
      <c r="B1157">
        <f>IF(Data!F2455="successful", Data!L2455, "")</f>
        <v>67</v>
      </c>
      <c r="D1157" t="str">
        <f>IF(Data!F3961="failed","failed", "")</f>
        <v>failed</v>
      </c>
      <c r="E1157">
        <f>IF(Data!F3961="failed", Data!L3961, "")</f>
        <v>12</v>
      </c>
    </row>
    <row r="1158" spans="1:5" x14ac:dyDescent="0.3">
      <c r="A1158" t="str">
        <f>IF(Data!F2458="successful","successful", "")</f>
        <v>successful</v>
      </c>
      <c r="B1158">
        <f>IF(Data!F2458="successful", Data!L2458, "")</f>
        <v>67</v>
      </c>
      <c r="D1158" t="str">
        <f>IF(Data!F4000="failed","failed", "")</f>
        <v>failed</v>
      </c>
      <c r="E1158">
        <f>IF(Data!F4000="failed", Data!L4000, "")</f>
        <v>12</v>
      </c>
    </row>
    <row r="1159" spans="1:5" x14ac:dyDescent="0.3">
      <c r="A1159" t="str">
        <f>IF(Data!F2556="successful","successful", "")</f>
        <v>successful</v>
      </c>
      <c r="B1159">
        <f>IF(Data!F2556="successful", Data!L2556, "")</f>
        <v>67</v>
      </c>
      <c r="D1159" t="str">
        <f>IF(Data!F4048="failed","failed", "")</f>
        <v>failed</v>
      </c>
      <c r="E1159">
        <f>IF(Data!F4048="failed", Data!L4048, "")</f>
        <v>12</v>
      </c>
    </row>
    <row r="1160" spans="1:5" x14ac:dyDescent="0.3">
      <c r="A1160" t="str">
        <f>IF(Data!F3154="successful","successful", "")</f>
        <v>successful</v>
      </c>
      <c r="B1160">
        <f>IF(Data!F3154="successful", Data!L3154, "")</f>
        <v>67</v>
      </c>
      <c r="D1160" t="str">
        <f>IF(Data!F4083="failed","failed", "")</f>
        <v>failed</v>
      </c>
      <c r="E1160">
        <f>IF(Data!F4083="failed", Data!L4083, "")</f>
        <v>12</v>
      </c>
    </row>
    <row r="1161" spans="1:5" x14ac:dyDescent="0.3">
      <c r="A1161" t="str">
        <f>IF(Data!F3409="successful","successful", "")</f>
        <v>successful</v>
      </c>
      <c r="B1161">
        <f>IF(Data!F3409="successful", Data!L3409, "")</f>
        <v>67</v>
      </c>
      <c r="D1161" t="str">
        <f>IF(Data!F182="failed","failed", "")</f>
        <v>failed</v>
      </c>
      <c r="E1161">
        <f>IF(Data!F182="failed", Data!L182, "")</f>
        <v>13</v>
      </c>
    </row>
    <row r="1162" spans="1:5" x14ac:dyDescent="0.3">
      <c r="A1162" t="str">
        <f>IF(Data!F3684="successful","successful", "")</f>
        <v>successful</v>
      </c>
      <c r="B1162">
        <f>IF(Data!F3684="successful", Data!L3684, "")</f>
        <v>67</v>
      </c>
      <c r="D1162" t="str">
        <f>IF(Data!F209="failed","failed", "")</f>
        <v>failed</v>
      </c>
      <c r="E1162">
        <f>IF(Data!F209="failed", Data!L209, "")</f>
        <v>13</v>
      </c>
    </row>
    <row r="1163" spans="1:5" x14ac:dyDescent="0.3">
      <c r="A1163" t="str">
        <f>IF(Data!F36="successful","successful", "")</f>
        <v>successful</v>
      </c>
      <c r="B1163">
        <f>IF(Data!F36="successful", Data!L36, "")</f>
        <v>68</v>
      </c>
      <c r="D1163" t="str">
        <f>IF(Data!F425="failed","failed", "")</f>
        <v>failed</v>
      </c>
      <c r="E1163">
        <f>IF(Data!F425="failed", Data!L425, "")</f>
        <v>13</v>
      </c>
    </row>
    <row r="1164" spans="1:5" x14ac:dyDescent="0.3">
      <c r="A1164" t="str">
        <f>IF(Data!F757="successful","successful", "")</f>
        <v>successful</v>
      </c>
      <c r="B1164">
        <f>IF(Data!F757="successful", Data!L757, "")</f>
        <v>68</v>
      </c>
      <c r="D1164" t="str">
        <f>IF(Data!F430="failed","failed", "")</f>
        <v>failed</v>
      </c>
      <c r="E1164">
        <f>IF(Data!F430="failed", Data!L430, "")</f>
        <v>13</v>
      </c>
    </row>
    <row r="1165" spans="1:5" x14ac:dyDescent="0.3">
      <c r="A1165" t="str">
        <f>IF(Data!F1278="successful","successful", "")</f>
        <v>successful</v>
      </c>
      <c r="B1165">
        <f>IF(Data!F1278="successful", Data!L1278, "")</f>
        <v>68</v>
      </c>
      <c r="D1165" t="str">
        <f>IF(Data!F1134="failed","failed", "")</f>
        <v>failed</v>
      </c>
      <c r="E1165">
        <f>IF(Data!F1134="failed", Data!L1134, "")</f>
        <v>13</v>
      </c>
    </row>
    <row r="1166" spans="1:5" x14ac:dyDescent="0.3">
      <c r="A1166" t="str">
        <f>IF(Data!F2462="successful","successful", "")</f>
        <v>successful</v>
      </c>
      <c r="B1166">
        <f>IF(Data!F2462="successful", Data!L2462, "")</f>
        <v>68</v>
      </c>
      <c r="D1166" t="str">
        <f>IF(Data!F1414="failed","failed", "")</f>
        <v>failed</v>
      </c>
      <c r="E1166">
        <f>IF(Data!F1414="failed", Data!L1414, "")</f>
        <v>13</v>
      </c>
    </row>
    <row r="1167" spans="1:5" x14ac:dyDescent="0.3">
      <c r="A1167" t="str">
        <f>IF(Data!F3185="successful","successful", "")</f>
        <v>successful</v>
      </c>
      <c r="B1167">
        <f>IF(Data!F3185="successful", Data!L3185, "")</f>
        <v>68</v>
      </c>
      <c r="D1167" t="str">
        <f>IF(Data!F1776="failed","failed", "")</f>
        <v>failed</v>
      </c>
      <c r="E1167">
        <f>IF(Data!F1776="failed", Data!L1776, "")</f>
        <v>13</v>
      </c>
    </row>
    <row r="1168" spans="1:5" x14ac:dyDescent="0.3">
      <c r="A1168" t="str">
        <f>IF(Data!F3265="successful","successful", "")</f>
        <v>successful</v>
      </c>
      <c r="B1168">
        <f>IF(Data!F3265="successful", Data!L3265, "")</f>
        <v>68</v>
      </c>
      <c r="D1168" t="str">
        <f>IF(Data!F1874="failed","failed", "")</f>
        <v>failed</v>
      </c>
      <c r="E1168">
        <f>IF(Data!F1874="failed", Data!L1874, "")</f>
        <v>13</v>
      </c>
    </row>
    <row r="1169" spans="1:5" x14ac:dyDescent="0.3">
      <c r="A1169" t="str">
        <f>IF(Data!F3363="successful","successful", "")</f>
        <v>successful</v>
      </c>
      <c r="B1169">
        <f>IF(Data!F3363="successful", Data!L3363, "")</f>
        <v>68</v>
      </c>
      <c r="D1169" t="str">
        <f>IF(Data!F2416="failed","failed", "")</f>
        <v>failed</v>
      </c>
      <c r="E1169">
        <f>IF(Data!F2416="failed", Data!L2416, "")</f>
        <v>13</v>
      </c>
    </row>
    <row r="1170" spans="1:5" x14ac:dyDescent="0.3">
      <c r="A1170" t="str">
        <f>IF(Data!F59="successful","successful", "")</f>
        <v>successful</v>
      </c>
      <c r="B1170">
        <f>IF(Data!F59="successful", Data!L59, "")</f>
        <v>69</v>
      </c>
      <c r="D1170" t="str">
        <f>IF(Data!F2776="failed","failed", "")</f>
        <v>failed</v>
      </c>
      <c r="E1170">
        <f>IF(Data!F2776="failed", Data!L2776, "")</f>
        <v>13</v>
      </c>
    </row>
    <row r="1171" spans="1:5" x14ac:dyDescent="0.3">
      <c r="A1171" t="str">
        <f>IF(Data!F109="successful","successful", "")</f>
        <v>successful</v>
      </c>
      <c r="B1171">
        <f>IF(Data!F109="successful", Data!L109, "")</f>
        <v>69</v>
      </c>
      <c r="D1171" t="str">
        <f>IF(Data!F2852="failed","failed", "")</f>
        <v>failed</v>
      </c>
      <c r="E1171">
        <f>IF(Data!F2852="failed", Data!L2852, "")</f>
        <v>13</v>
      </c>
    </row>
    <row r="1172" spans="1:5" x14ac:dyDescent="0.3">
      <c r="A1172" t="str">
        <f>IF(Data!F336="successful","successful", "")</f>
        <v>successful</v>
      </c>
      <c r="B1172">
        <f>IF(Data!F336="successful", Data!L336, "")</f>
        <v>69</v>
      </c>
      <c r="D1172" t="str">
        <f>IF(Data!F2873="failed","failed", "")</f>
        <v>failed</v>
      </c>
      <c r="E1172">
        <f>IF(Data!F2873="failed", Data!L2873, "")</f>
        <v>13</v>
      </c>
    </row>
    <row r="1173" spans="1:5" x14ac:dyDescent="0.3">
      <c r="A1173" t="str">
        <f>IF(Data!F824="successful","successful", "")</f>
        <v>successful</v>
      </c>
      <c r="B1173">
        <f>IF(Data!F824="successful", Data!L824, "")</f>
        <v>69</v>
      </c>
      <c r="D1173" t="str">
        <f>IF(Data!F2922="failed","failed", "")</f>
        <v>failed</v>
      </c>
      <c r="E1173">
        <f>IF(Data!F2922="failed", Data!L2922, "")</f>
        <v>13</v>
      </c>
    </row>
    <row r="1174" spans="1:5" x14ac:dyDescent="0.3">
      <c r="A1174" t="str">
        <f>IF(Data!F2122="successful","successful", "")</f>
        <v>successful</v>
      </c>
      <c r="B1174">
        <f>IF(Data!F2122="successful", Data!L2122, "")</f>
        <v>69</v>
      </c>
      <c r="D1174" t="str">
        <f>IF(Data!F2949="failed","failed", "")</f>
        <v>failed</v>
      </c>
      <c r="E1174">
        <f>IF(Data!F2949="failed", Data!L2949, "")</f>
        <v>13</v>
      </c>
    </row>
    <row r="1175" spans="1:5" x14ac:dyDescent="0.3">
      <c r="A1175" t="str">
        <f>IF(Data!F2222="successful","successful", "")</f>
        <v>successful</v>
      </c>
      <c r="B1175">
        <f>IF(Data!F2222="successful", Data!L2222, "")</f>
        <v>69</v>
      </c>
      <c r="D1175" t="str">
        <f>IF(Data!F3102="failed","failed", "")</f>
        <v>failed</v>
      </c>
      <c r="E1175">
        <f>IF(Data!F3102="failed", Data!L3102, "")</f>
        <v>13</v>
      </c>
    </row>
    <row r="1176" spans="1:5" x14ac:dyDescent="0.3">
      <c r="A1176" t="str">
        <f>IF(Data!F2642="successful","successful", "")</f>
        <v>successful</v>
      </c>
      <c r="B1176">
        <f>IF(Data!F2642="successful", Data!L2642, "")</f>
        <v>69</v>
      </c>
      <c r="D1176" t="str">
        <f>IF(Data!F3862="failed","failed", "")</f>
        <v>failed</v>
      </c>
      <c r="E1176">
        <f>IF(Data!F3862="failed", Data!L3862, "")</f>
        <v>13</v>
      </c>
    </row>
    <row r="1177" spans="1:5" x14ac:dyDescent="0.3">
      <c r="A1177" t="str">
        <f>IF(Data!F2721="successful","successful", "")</f>
        <v>successful</v>
      </c>
      <c r="B1177">
        <f>IF(Data!F2721="successful", Data!L2721, "")</f>
        <v>69</v>
      </c>
      <c r="D1177" t="str">
        <f>IF(Data!F3945="failed","failed", "")</f>
        <v>failed</v>
      </c>
      <c r="E1177">
        <f>IF(Data!F3945="failed", Data!L3945, "")</f>
        <v>13</v>
      </c>
    </row>
    <row r="1178" spans="1:5" x14ac:dyDescent="0.3">
      <c r="A1178" t="str">
        <f>IF(Data!F2810="successful","successful", "")</f>
        <v>successful</v>
      </c>
      <c r="B1178">
        <f>IF(Data!F2810="successful", Data!L2810, "")</f>
        <v>69</v>
      </c>
      <c r="D1178" t="str">
        <f>IF(Data!F3988="failed","failed", "")</f>
        <v>failed</v>
      </c>
      <c r="E1178">
        <f>IF(Data!F3988="failed", Data!L3988, "")</f>
        <v>13</v>
      </c>
    </row>
    <row r="1179" spans="1:5" x14ac:dyDescent="0.3">
      <c r="A1179" t="str">
        <f>IF(Data!F3160="successful","successful", "")</f>
        <v>successful</v>
      </c>
      <c r="B1179">
        <f>IF(Data!F3160="successful", Data!L3160, "")</f>
        <v>69</v>
      </c>
      <c r="D1179" t="str">
        <f>IF(Data!F3989="failed","failed", "")</f>
        <v>failed</v>
      </c>
      <c r="E1179">
        <f>IF(Data!F3989="failed", Data!L3989, "")</f>
        <v>13</v>
      </c>
    </row>
    <row r="1180" spans="1:5" x14ac:dyDescent="0.3">
      <c r="A1180" t="str">
        <f>IF(Data!F3246="successful","successful", "")</f>
        <v>successful</v>
      </c>
      <c r="B1180">
        <f>IF(Data!F3246="successful", Data!L3246, "")</f>
        <v>69</v>
      </c>
      <c r="D1180" t="str">
        <f>IF(Data!F4054="failed","failed", "")</f>
        <v>failed</v>
      </c>
      <c r="E1180">
        <f>IF(Data!F4054="failed", Data!L4054, "")</f>
        <v>13</v>
      </c>
    </row>
    <row r="1181" spans="1:5" x14ac:dyDescent="0.3">
      <c r="A1181" t="str">
        <f>IF(Data!F3332="successful","successful", "")</f>
        <v>successful</v>
      </c>
      <c r="B1181">
        <f>IF(Data!F3332="successful", Data!L3332, "")</f>
        <v>69</v>
      </c>
      <c r="D1181" t="str">
        <f>IF(Data!F4071="failed","failed", "")</f>
        <v>failed</v>
      </c>
      <c r="E1181">
        <f>IF(Data!F4071="failed", Data!L4071, "")</f>
        <v>13</v>
      </c>
    </row>
    <row r="1182" spans="1:5" x14ac:dyDescent="0.3">
      <c r="A1182" t="str">
        <f>IF(Data!F3457="successful","successful", "")</f>
        <v>successful</v>
      </c>
      <c r="B1182">
        <f>IF(Data!F3457="successful", Data!L3457, "")</f>
        <v>69</v>
      </c>
      <c r="D1182" t="str">
        <f>IF(Data!F4077="failed","failed", "")</f>
        <v>failed</v>
      </c>
      <c r="E1182">
        <f>IF(Data!F4077="failed", Data!L4077, "")</f>
        <v>13</v>
      </c>
    </row>
    <row r="1183" spans="1:5" x14ac:dyDescent="0.3">
      <c r="A1183" t="str">
        <f>IF(Data!F3606="successful","successful", "")</f>
        <v>successful</v>
      </c>
      <c r="B1183">
        <f>IF(Data!F3606="successful", Data!L3606, "")</f>
        <v>69</v>
      </c>
      <c r="D1183" t="str">
        <f>IF(Data!F475="failed","failed", "")</f>
        <v>failed</v>
      </c>
      <c r="E1183">
        <f>IF(Data!F475="failed", Data!L475, "")</f>
        <v>14</v>
      </c>
    </row>
    <row r="1184" spans="1:5" x14ac:dyDescent="0.3">
      <c r="A1184" t="str">
        <f>IF(Data!F18="successful","successful", "")</f>
        <v>successful</v>
      </c>
      <c r="B1184">
        <f>IF(Data!F18="successful", Data!L18, "")</f>
        <v>70</v>
      </c>
      <c r="D1184" t="str">
        <f>IF(Data!F507="failed","failed", "")</f>
        <v>failed</v>
      </c>
      <c r="E1184">
        <f>IF(Data!F507="failed", Data!L507, "")</f>
        <v>14</v>
      </c>
    </row>
    <row r="1185" spans="1:5" x14ac:dyDescent="0.3">
      <c r="A1185" t="str">
        <f>IF(Data!F49="successful","successful", "")</f>
        <v>successful</v>
      </c>
      <c r="B1185">
        <f>IF(Data!F49="successful", Data!L49, "")</f>
        <v>70</v>
      </c>
      <c r="D1185" t="str">
        <f>IF(Data!F884="failed","failed", "")</f>
        <v>failed</v>
      </c>
      <c r="E1185">
        <f>IF(Data!F884="failed", Data!L884, "")</f>
        <v>14</v>
      </c>
    </row>
    <row r="1186" spans="1:5" x14ac:dyDescent="0.3">
      <c r="A1186" t="str">
        <f>IF(Data!F405="successful","successful", "")</f>
        <v>successful</v>
      </c>
      <c r="B1186">
        <f>IF(Data!F405="successful", Data!L405, "")</f>
        <v>70</v>
      </c>
      <c r="D1186" t="str">
        <f>IF(Data!F942="failed","failed", "")</f>
        <v>failed</v>
      </c>
      <c r="E1186">
        <f>IF(Data!F942="failed", Data!L942, "")</f>
        <v>14</v>
      </c>
    </row>
    <row r="1187" spans="1:5" x14ac:dyDescent="0.3">
      <c r="A1187" t="str">
        <f>IF(Data!F853="successful","successful", "")</f>
        <v>successful</v>
      </c>
      <c r="B1187">
        <f>IF(Data!F853="successful", Data!L853, "")</f>
        <v>70</v>
      </c>
      <c r="D1187" t="str">
        <f>IF(Data!F972="failed","failed", "")</f>
        <v>failed</v>
      </c>
      <c r="E1187">
        <f>IF(Data!F972="failed", Data!L972, "")</f>
        <v>14</v>
      </c>
    </row>
    <row r="1188" spans="1:5" x14ac:dyDescent="0.3">
      <c r="A1188" t="str">
        <f>IF(Data!F1189="successful","successful", "")</f>
        <v>successful</v>
      </c>
      <c r="B1188">
        <f>IF(Data!F1189="successful", Data!L1189, "")</f>
        <v>70</v>
      </c>
      <c r="D1188" t="str">
        <f>IF(Data!F1426="failed","failed", "")</f>
        <v>failed</v>
      </c>
      <c r="E1188">
        <f>IF(Data!F1426="failed", Data!L1426, "")</f>
        <v>14</v>
      </c>
    </row>
    <row r="1189" spans="1:5" x14ac:dyDescent="0.3">
      <c r="A1189" t="str">
        <f>IF(Data!F1373="successful","successful", "")</f>
        <v>successful</v>
      </c>
      <c r="B1189">
        <f>IF(Data!F1373="successful", Data!L1373, "")</f>
        <v>70</v>
      </c>
      <c r="D1189" t="str">
        <f>IF(Data!F2600="failed","failed", "")</f>
        <v>failed</v>
      </c>
      <c r="E1189">
        <f>IF(Data!F2600="failed", Data!L2600, "")</f>
        <v>14</v>
      </c>
    </row>
    <row r="1190" spans="1:5" x14ac:dyDescent="0.3">
      <c r="A1190" t="str">
        <f>IF(Data!F1529="successful","successful", "")</f>
        <v>successful</v>
      </c>
      <c r="B1190">
        <f>IF(Data!F1529="successful", Data!L1529, "")</f>
        <v>70</v>
      </c>
      <c r="D1190" t="str">
        <f>IF(Data!F2690="failed","failed", "")</f>
        <v>failed</v>
      </c>
      <c r="E1190">
        <f>IF(Data!F2690="failed", Data!L2690, "")</f>
        <v>14</v>
      </c>
    </row>
    <row r="1191" spans="1:5" x14ac:dyDescent="0.3">
      <c r="A1191" t="str">
        <f>IF(Data!F1606="successful","successful", "")</f>
        <v>successful</v>
      </c>
      <c r="B1191">
        <f>IF(Data!F1606="successful", Data!L1606, "")</f>
        <v>70</v>
      </c>
      <c r="D1191" t="str">
        <f>IF(Data!F2754="failed","failed", "")</f>
        <v>failed</v>
      </c>
      <c r="E1191">
        <f>IF(Data!F2754="failed", Data!L2754, "")</f>
        <v>14</v>
      </c>
    </row>
    <row r="1192" spans="1:5" x14ac:dyDescent="0.3">
      <c r="A1192" t="str">
        <f>IF(Data!F1654="successful","successful", "")</f>
        <v>successful</v>
      </c>
      <c r="B1192">
        <f>IF(Data!F1654="successful", Data!L1654, "")</f>
        <v>70</v>
      </c>
      <c r="D1192" t="str">
        <f>IF(Data!F2856="failed","failed", "")</f>
        <v>failed</v>
      </c>
      <c r="E1192">
        <f>IF(Data!F2856="failed", Data!L2856, "")</f>
        <v>14</v>
      </c>
    </row>
    <row r="1193" spans="1:5" x14ac:dyDescent="0.3">
      <c r="A1193" t="str">
        <f>IF(Data!F1746="successful","successful", "")</f>
        <v>successful</v>
      </c>
      <c r="B1193">
        <f>IF(Data!F1746="successful", Data!L1746, "")</f>
        <v>70</v>
      </c>
      <c r="D1193" t="str">
        <f>IF(Data!F2891="failed","failed", "")</f>
        <v>failed</v>
      </c>
      <c r="E1193">
        <f>IF(Data!F2891="failed", Data!L2891, "")</f>
        <v>14</v>
      </c>
    </row>
    <row r="1194" spans="1:5" x14ac:dyDescent="0.3">
      <c r="A1194" t="str">
        <f>IF(Data!F1883="successful","successful", "")</f>
        <v>successful</v>
      </c>
      <c r="B1194">
        <f>IF(Data!F1883="successful", Data!L1883, "")</f>
        <v>70</v>
      </c>
      <c r="D1194" t="str">
        <f>IF(Data!F2913="failed","failed", "")</f>
        <v>failed</v>
      </c>
      <c r="E1194">
        <f>IF(Data!F2913="failed", Data!L2913, "")</f>
        <v>14</v>
      </c>
    </row>
    <row r="1195" spans="1:5" x14ac:dyDescent="0.3">
      <c r="A1195" t="str">
        <f>IF(Data!F1948="successful","successful", "")</f>
        <v>successful</v>
      </c>
      <c r="B1195">
        <f>IF(Data!F1948="successful", Data!L1948, "")</f>
        <v>70</v>
      </c>
      <c r="D1195" t="str">
        <f>IF(Data!F3098="failed","failed", "")</f>
        <v>failed</v>
      </c>
      <c r="E1195">
        <f>IF(Data!F3098="failed", Data!L3098, "")</f>
        <v>14</v>
      </c>
    </row>
    <row r="1196" spans="1:5" x14ac:dyDescent="0.3">
      <c r="A1196" t="str">
        <f>IF(Data!F3188="successful","successful", "")</f>
        <v>successful</v>
      </c>
      <c r="B1196">
        <f>IF(Data!F3188="successful", Data!L3188, "")</f>
        <v>70</v>
      </c>
      <c r="D1196" t="str">
        <f>IF(Data!F3639="failed","failed", "")</f>
        <v>failed</v>
      </c>
      <c r="E1196">
        <f>IF(Data!F3639="failed", Data!L3639, "")</f>
        <v>14</v>
      </c>
    </row>
    <row r="1197" spans="1:5" x14ac:dyDescent="0.3">
      <c r="A1197" t="str">
        <f>IF(Data!F3271="successful","successful", "")</f>
        <v>successful</v>
      </c>
      <c r="B1197">
        <f>IF(Data!F3271="successful", Data!L3271, "")</f>
        <v>70</v>
      </c>
      <c r="D1197" t="str">
        <f>IF(Data!F3742="failed","failed", "")</f>
        <v>failed</v>
      </c>
      <c r="E1197">
        <f>IF(Data!F3742="failed", Data!L3742, "")</f>
        <v>14</v>
      </c>
    </row>
    <row r="1198" spans="1:5" x14ac:dyDescent="0.3">
      <c r="A1198" t="str">
        <f>IF(Data!F3303="successful","successful", "")</f>
        <v>successful</v>
      </c>
      <c r="B1198">
        <f>IF(Data!F3303="successful", Data!L3303, "")</f>
        <v>70</v>
      </c>
      <c r="D1198" t="str">
        <f>IF(Data!F3867="failed","failed", "")</f>
        <v>failed</v>
      </c>
      <c r="E1198">
        <f>IF(Data!F3867="failed", Data!L3867, "")</f>
        <v>14</v>
      </c>
    </row>
    <row r="1199" spans="1:5" x14ac:dyDescent="0.3">
      <c r="A1199" t="str">
        <f>IF(Data!F3354="successful","successful", "")</f>
        <v>successful</v>
      </c>
      <c r="B1199">
        <f>IF(Data!F3354="successful", Data!L3354, "")</f>
        <v>70</v>
      </c>
      <c r="D1199" t="str">
        <f>IF(Data!F3890="failed","failed", "")</f>
        <v>failed</v>
      </c>
      <c r="E1199">
        <f>IF(Data!F3890="failed", Data!L3890, "")</f>
        <v>14</v>
      </c>
    </row>
    <row r="1200" spans="1:5" x14ac:dyDescent="0.3">
      <c r="A1200" t="str">
        <f>IF(Data!F3623="successful","successful", "")</f>
        <v>successful</v>
      </c>
      <c r="B1200">
        <f>IF(Data!F3623="successful", Data!L3623, "")</f>
        <v>70</v>
      </c>
      <c r="D1200" t="str">
        <f>IF(Data!F3931="failed","failed", "")</f>
        <v>failed</v>
      </c>
      <c r="E1200">
        <f>IF(Data!F3931="failed", Data!L3931, "")</f>
        <v>14</v>
      </c>
    </row>
    <row r="1201" spans="1:5" x14ac:dyDescent="0.3">
      <c r="A1201" t="str">
        <f>IF(Data!F30="successful","successful", "")</f>
        <v>successful</v>
      </c>
      <c r="B1201">
        <f>IF(Data!F30="successful", Data!L30, "")</f>
        <v>71</v>
      </c>
      <c r="D1201" t="str">
        <f>IF(Data!F4001="failed","failed", "")</f>
        <v>failed</v>
      </c>
      <c r="E1201">
        <f>IF(Data!F4001="failed", Data!L4001, "")</f>
        <v>14</v>
      </c>
    </row>
    <row r="1202" spans="1:5" x14ac:dyDescent="0.3">
      <c r="A1202" t="str">
        <f>IF(Data!F390="successful","successful", "")</f>
        <v>successful</v>
      </c>
      <c r="B1202">
        <f>IF(Data!F390="successful", Data!L390, "")</f>
        <v>71</v>
      </c>
      <c r="D1202" t="str">
        <f>IF(Data!F4003="failed","failed", "")</f>
        <v>failed</v>
      </c>
      <c r="E1202">
        <f>IF(Data!F4003="failed", Data!L4003, "")</f>
        <v>14</v>
      </c>
    </row>
    <row r="1203" spans="1:5" x14ac:dyDescent="0.3">
      <c r="A1203" t="str">
        <f>IF(Data!F733="successful","successful", "")</f>
        <v>successful</v>
      </c>
      <c r="B1203">
        <f>IF(Data!F733="successful", Data!L733, "")</f>
        <v>71</v>
      </c>
      <c r="D1203" t="str">
        <f>IF(Data!F4106="failed","failed", "")</f>
        <v>failed</v>
      </c>
      <c r="E1203">
        <f>IF(Data!F4106="failed", Data!L4106, "")</f>
        <v>14</v>
      </c>
    </row>
    <row r="1204" spans="1:5" x14ac:dyDescent="0.3">
      <c r="A1204" t="str">
        <f>IF(Data!F799="successful","successful", "")</f>
        <v>successful</v>
      </c>
      <c r="B1204">
        <f>IF(Data!F799="successful", Data!L799, "")</f>
        <v>71</v>
      </c>
      <c r="D1204" t="str">
        <f>IF(Data!F673="failed","failed", "")</f>
        <v>failed</v>
      </c>
      <c r="E1204">
        <f>IF(Data!F673="failed", Data!L673, "")</f>
        <v>15</v>
      </c>
    </row>
    <row r="1205" spans="1:5" x14ac:dyDescent="0.3">
      <c r="A1205" t="str">
        <f>IF(Data!F808="successful","successful", "")</f>
        <v>successful</v>
      </c>
      <c r="B1205">
        <f>IF(Data!F808="successful", Data!L808, "")</f>
        <v>71</v>
      </c>
      <c r="D1205" t="str">
        <f>IF(Data!F926="failed","failed", "")</f>
        <v>failed</v>
      </c>
      <c r="E1205">
        <f>IF(Data!F926="failed", Data!L926, "")</f>
        <v>15</v>
      </c>
    </row>
    <row r="1206" spans="1:5" x14ac:dyDescent="0.3">
      <c r="A1206" t="str">
        <f>IF(Data!F1481="successful","successful", "")</f>
        <v>successful</v>
      </c>
      <c r="B1206">
        <f>IF(Data!F1481="successful", Data!L1481, "")</f>
        <v>71</v>
      </c>
      <c r="D1206" t="str">
        <f>IF(Data!F1105="failed","failed", "")</f>
        <v>failed</v>
      </c>
      <c r="E1206">
        <f>IF(Data!F1105="failed", Data!L1105, "")</f>
        <v>15</v>
      </c>
    </row>
    <row r="1207" spans="1:5" x14ac:dyDescent="0.3">
      <c r="A1207" t="str">
        <f>IF(Data!F1505="successful","successful", "")</f>
        <v>successful</v>
      </c>
      <c r="B1207">
        <f>IF(Data!F1505="successful", Data!L1505, "")</f>
        <v>71</v>
      </c>
      <c r="D1207" t="str">
        <f>IF(Data!F1154="failed","failed", "")</f>
        <v>failed</v>
      </c>
      <c r="E1207">
        <f>IF(Data!F1154="failed", Data!L1154, "")</f>
        <v>15</v>
      </c>
    </row>
    <row r="1208" spans="1:5" x14ac:dyDescent="0.3">
      <c r="A1208" t="str">
        <f>IF(Data!F2178="successful","successful", "")</f>
        <v>successful</v>
      </c>
      <c r="B1208">
        <f>IF(Data!F2178="successful", Data!L2178, "")</f>
        <v>71</v>
      </c>
      <c r="D1208" t="str">
        <f>IF(Data!F1502="failed","failed", "")</f>
        <v>failed</v>
      </c>
      <c r="E1208">
        <f>IF(Data!F1502="failed", Data!L1502, "")</f>
        <v>15</v>
      </c>
    </row>
    <row r="1209" spans="1:5" x14ac:dyDescent="0.3">
      <c r="A1209" t="str">
        <f>IF(Data!F2529="successful","successful", "")</f>
        <v>successful</v>
      </c>
      <c r="B1209">
        <f>IF(Data!F2529="successful", Data!L2529, "")</f>
        <v>71</v>
      </c>
      <c r="D1209" t="str">
        <f>IF(Data!F1739="failed","failed", "")</f>
        <v>failed</v>
      </c>
      <c r="E1209">
        <f>IF(Data!F1739="failed", Data!L1739, "")</f>
        <v>15</v>
      </c>
    </row>
    <row r="1210" spans="1:5" x14ac:dyDescent="0.3">
      <c r="A1210" t="str">
        <f>IF(Data!F2969="successful","successful", "")</f>
        <v>successful</v>
      </c>
      <c r="B1210">
        <f>IF(Data!F2969="successful", Data!L2969, "")</f>
        <v>71</v>
      </c>
      <c r="D1210" t="str">
        <f>IF(Data!F1770="failed","failed", "")</f>
        <v>failed</v>
      </c>
      <c r="E1210">
        <f>IF(Data!F1770="failed", Data!L1770, "")</f>
        <v>15</v>
      </c>
    </row>
    <row r="1211" spans="1:5" x14ac:dyDescent="0.3">
      <c r="A1211" t="str">
        <f>IF(Data!F3166="successful","successful", "")</f>
        <v>successful</v>
      </c>
      <c r="B1211">
        <f>IF(Data!F3166="successful", Data!L3166, "")</f>
        <v>71</v>
      </c>
      <c r="D1211" t="str">
        <f>IF(Data!F1780="failed","failed", "")</f>
        <v>failed</v>
      </c>
      <c r="E1211">
        <f>IF(Data!F1780="failed", Data!L1780, "")</f>
        <v>15</v>
      </c>
    </row>
    <row r="1212" spans="1:5" x14ac:dyDescent="0.3">
      <c r="A1212" t="str">
        <f>IF(Data!F3172="successful","successful", "")</f>
        <v>successful</v>
      </c>
      <c r="B1212">
        <f>IF(Data!F3172="successful", Data!L3172, "")</f>
        <v>71</v>
      </c>
      <c r="D1212" t="str">
        <f>IF(Data!F1792="failed","failed", "")</f>
        <v>failed</v>
      </c>
      <c r="E1212">
        <f>IF(Data!F1792="failed", Data!L1792, "")</f>
        <v>15</v>
      </c>
    </row>
    <row r="1213" spans="1:5" x14ac:dyDescent="0.3">
      <c r="A1213" t="str">
        <f>IF(Data!F3245="successful","successful", "")</f>
        <v>successful</v>
      </c>
      <c r="B1213">
        <f>IF(Data!F3245="successful", Data!L3245, "")</f>
        <v>71</v>
      </c>
      <c r="D1213" t="str">
        <f>IF(Data!F2757="failed","failed", "")</f>
        <v>failed</v>
      </c>
      <c r="E1213">
        <f>IF(Data!F2757="failed", Data!L2757, "")</f>
        <v>15</v>
      </c>
    </row>
    <row r="1214" spans="1:5" x14ac:dyDescent="0.3">
      <c r="A1214" t="str">
        <f>IF(Data!F3435="successful","successful", "")</f>
        <v>successful</v>
      </c>
      <c r="B1214">
        <f>IF(Data!F3435="successful", Data!L3435, "")</f>
        <v>71</v>
      </c>
      <c r="D1214" t="str">
        <f>IF(Data!F2780="failed","failed", "")</f>
        <v>failed</v>
      </c>
      <c r="E1214">
        <f>IF(Data!F2780="failed", Data!L2780, "")</f>
        <v>15</v>
      </c>
    </row>
    <row r="1215" spans="1:5" x14ac:dyDescent="0.3">
      <c r="A1215" t="str">
        <f>IF(Data!F3616="successful","successful", "")</f>
        <v>successful</v>
      </c>
      <c r="B1215">
        <f>IF(Data!F3616="successful", Data!L3616, "")</f>
        <v>71</v>
      </c>
      <c r="D1215" t="str">
        <f>IF(Data!F2859="failed","failed", "")</f>
        <v>failed</v>
      </c>
      <c r="E1215">
        <f>IF(Data!F2859="failed", Data!L2859, "")</f>
        <v>15</v>
      </c>
    </row>
    <row r="1216" spans="1:5" x14ac:dyDescent="0.3">
      <c r="A1216" t="str">
        <f>IF(Data!F3788="successful","successful", "")</f>
        <v>successful</v>
      </c>
      <c r="B1216">
        <f>IF(Data!F3788="successful", Data!L3788, "")</f>
        <v>71</v>
      </c>
      <c r="D1216" t="str">
        <f>IF(Data!F3068="failed","failed", "")</f>
        <v>failed</v>
      </c>
      <c r="E1216">
        <f>IF(Data!F3068="failed", Data!L3068, "")</f>
        <v>15</v>
      </c>
    </row>
    <row r="1217" spans="1:5" x14ac:dyDescent="0.3">
      <c r="A1217" t="str">
        <f>IF(Data!F2096="successful","successful", "")</f>
        <v>successful</v>
      </c>
      <c r="B1217">
        <f>IF(Data!F2096="successful", Data!L2096, "")</f>
        <v>72</v>
      </c>
      <c r="D1217" t="str">
        <f>IF(Data!F448="failed","failed", "")</f>
        <v>failed</v>
      </c>
      <c r="E1217">
        <f>IF(Data!F448="failed", Data!L448, "")</f>
        <v>16</v>
      </c>
    </row>
    <row r="1218" spans="1:5" x14ac:dyDescent="0.3">
      <c r="A1218" t="str">
        <f>IF(Data!F2212="successful","successful", "")</f>
        <v>successful</v>
      </c>
      <c r="B1218">
        <f>IF(Data!F2212="successful", Data!L2212, "")</f>
        <v>72</v>
      </c>
      <c r="D1218" t="str">
        <f>IF(Data!F718="failed","failed", "")</f>
        <v>failed</v>
      </c>
      <c r="E1218">
        <f>IF(Data!F718="failed", Data!L718, "")</f>
        <v>16</v>
      </c>
    </row>
    <row r="1219" spans="1:5" x14ac:dyDescent="0.3">
      <c r="A1219" t="str">
        <f>IF(Data!F2617="successful","successful", "")</f>
        <v>successful</v>
      </c>
      <c r="B1219">
        <f>IF(Data!F2617="successful", Data!L2617, "")</f>
        <v>72</v>
      </c>
      <c r="D1219" t="str">
        <f>IF(Data!F944="failed","failed", "")</f>
        <v>failed</v>
      </c>
      <c r="E1219">
        <f>IF(Data!F944="failed", Data!L944, "")</f>
        <v>16</v>
      </c>
    </row>
    <row r="1220" spans="1:5" x14ac:dyDescent="0.3">
      <c r="A1220" t="str">
        <f>IF(Data!F3165="successful","successful", "")</f>
        <v>successful</v>
      </c>
      <c r="B1220">
        <f>IF(Data!F3165="successful", Data!L3165, "")</f>
        <v>72</v>
      </c>
      <c r="D1220" t="str">
        <f>IF(Data!F947="failed","failed", "")</f>
        <v>failed</v>
      </c>
      <c r="E1220">
        <f>IF(Data!F947="failed", Data!L947, "")</f>
        <v>16</v>
      </c>
    </row>
    <row r="1221" spans="1:5" x14ac:dyDescent="0.3">
      <c r="A1221" t="str">
        <f>IF(Data!F3292="successful","successful", "")</f>
        <v>successful</v>
      </c>
      <c r="B1221">
        <f>IF(Data!F3292="successful", Data!L3292, "")</f>
        <v>72</v>
      </c>
      <c r="D1221" t="str">
        <f>IF(Data!F1169="failed","failed", "")</f>
        <v>failed</v>
      </c>
      <c r="E1221">
        <f>IF(Data!F1169="failed", Data!L1169, "")</f>
        <v>16</v>
      </c>
    </row>
    <row r="1222" spans="1:5" x14ac:dyDescent="0.3">
      <c r="A1222" t="str">
        <f>IF(Data!F3300="successful","successful", "")</f>
        <v>successful</v>
      </c>
      <c r="B1222">
        <f>IF(Data!F3300="successful", Data!L3300, "")</f>
        <v>72</v>
      </c>
      <c r="D1222" t="str">
        <f>IF(Data!F1554="failed","failed", "")</f>
        <v>failed</v>
      </c>
      <c r="E1222">
        <f>IF(Data!F1554="failed", Data!L1554, "")</f>
        <v>16</v>
      </c>
    </row>
    <row r="1223" spans="1:5" x14ac:dyDescent="0.3">
      <c r="A1223" t="str">
        <f>IF(Data!F3362="successful","successful", "")</f>
        <v>successful</v>
      </c>
      <c r="B1223">
        <f>IF(Data!F3362="successful", Data!L3362, "")</f>
        <v>72</v>
      </c>
      <c r="D1223" t="str">
        <f>IF(Data!F1728="failed","failed", "")</f>
        <v>failed</v>
      </c>
      <c r="E1223">
        <f>IF(Data!F1728="failed", Data!L1728, "")</f>
        <v>16</v>
      </c>
    </row>
    <row r="1224" spans="1:5" x14ac:dyDescent="0.3">
      <c r="A1224" t="str">
        <f>IF(Data!F3366="successful","successful", "")</f>
        <v>successful</v>
      </c>
      <c r="B1224">
        <f>IF(Data!F3366="successful", Data!L3366, "")</f>
        <v>72</v>
      </c>
      <c r="D1224" t="str">
        <f>IF(Data!F1864="failed","failed", "")</f>
        <v>failed</v>
      </c>
      <c r="E1224">
        <f>IF(Data!F1864="failed", Data!L1864, "")</f>
        <v>16</v>
      </c>
    </row>
    <row r="1225" spans="1:5" x14ac:dyDescent="0.3">
      <c r="A1225" t="str">
        <f>IF(Data!F3432="successful","successful", "")</f>
        <v>successful</v>
      </c>
      <c r="B1225">
        <f>IF(Data!F3432="successful", Data!L3432, "")</f>
        <v>72</v>
      </c>
      <c r="D1225" t="str">
        <f>IF(Data!F1985="failed","failed", "")</f>
        <v>failed</v>
      </c>
      <c r="E1225">
        <f>IF(Data!F1985="failed", Data!L1985, "")</f>
        <v>16</v>
      </c>
    </row>
    <row r="1226" spans="1:5" x14ac:dyDescent="0.3">
      <c r="A1226" t="str">
        <f>IF(Data!F3491="successful","successful", "")</f>
        <v>successful</v>
      </c>
      <c r="B1226">
        <f>IF(Data!F3491="successful", Data!L3491, "")</f>
        <v>72</v>
      </c>
      <c r="D1226" t="str">
        <f>IF(Data!F2162="failed","failed", "")</f>
        <v>failed</v>
      </c>
      <c r="E1226">
        <f>IF(Data!F2162="failed", Data!L2162, "")</f>
        <v>16</v>
      </c>
    </row>
    <row r="1227" spans="1:5" x14ac:dyDescent="0.3">
      <c r="A1227" t="str">
        <f>IF(Data!F3497="successful","successful", "")</f>
        <v>successful</v>
      </c>
      <c r="B1227">
        <f>IF(Data!F3497="successful", Data!L3497, "")</f>
        <v>72</v>
      </c>
      <c r="D1227" t="str">
        <f>IF(Data!F2408="failed","failed", "")</f>
        <v>failed</v>
      </c>
      <c r="E1227">
        <f>IF(Data!F2408="failed", Data!L2408, "")</f>
        <v>16</v>
      </c>
    </row>
    <row r="1228" spans="1:5" x14ac:dyDescent="0.3">
      <c r="A1228" t="str">
        <f>IF(Data!F3509="successful","successful", "")</f>
        <v>successful</v>
      </c>
      <c r="B1228">
        <f>IF(Data!F3509="successful", Data!L3509, "")</f>
        <v>72</v>
      </c>
      <c r="D1228" t="str">
        <f>IF(Data!F3072="failed","failed", "")</f>
        <v>failed</v>
      </c>
      <c r="E1228">
        <f>IF(Data!F3072="failed", Data!L3072, "")</f>
        <v>16</v>
      </c>
    </row>
    <row r="1229" spans="1:5" x14ac:dyDescent="0.3">
      <c r="A1229" t="str">
        <f>IF(Data!F3617="successful","successful", "")</f>
        <v>successful</v>
      </c>
      <c r="B1229">
        <f>IF(Data!F3617="successful", Data!L3617, "")</f>
        <v>72</v>
      </c>
      <c r="D1229" t="str">
        <f>IF(Data!F3802="failed","failed", "")</f>
        <v>failed</v>
      </c>
      <c r="E1229">
        <f>IF(Data!F3802="failed", Data!L3802, "")</f>
        <v>16</v>
      </c>
    </row>
    <row r="1230" spans="1:5" x14ac:dyDescent="0.3">
      <c r="A1230" t="str">
        <f>IF(Data!F403="successful","successful", "")</f>
        <v>successful</v>
      </c>
      <c r="B1230">
        <f>IF(Data!F403="successful", Data!L403, "")</f>
        <v>73</v>
      </c>
      <c r="D1230" t="str">
        <f>IF(Data!F3900="failed","failed", "")</f>
        <v>failed</v>
      </c>
      <c r="E1230">
        <f>IF(Data!F3900="failed", Data!L3900, "")</f>
        <v>16</v>
      </c>
    </row>
    <row r="1231" spans="1:5" x14ac:dyDescent="0.3">
      <c r="A1231" t="str">
        <f>IF(Data!F421="successful","successful", "")</f>
        <v>successful</v>
      </c>
      <c r="B1231">
        <f>IF(Data!F421="successful", Data!L421, "")</f>
        <v>73</v>
      </c>
      <c r="D1231" t="str">
        <f>IF(Data!F3908="failed","failed", "")</f>
        <v>failed</v>
      </c>
      <c r="E1231">
        <f>IF(Data!F3908="failed", Data!L3908, "")</f>
        <v>16</v>
      </c>
    </row>
    <row r="1232" spans="1:5" x14ac:dyDescent="0.3">
      <c r="A1232" t="str">
        <f>IF(Data!F1383="successful","successful", "")</f>
        <v>successful</v>
      </c>
      <c r="B1232">
        <f>IF(Data!F1383="successful", Data!L1383, "")</f>
        <v>73</v>
      </c>
      <c r="D1232" t="str">
        <f>IF(Data!F3960="failed","failed", "")</f>
        <v>failed</v>
      </c>
      <c r="E1232">
        <f>IF(Data!F3960="failed", Data!L3960, "")</f>
        <v>16</v>
      </c>
    </row>
    <row r="1233" spans="1:5" x14ac:dyDescent="0.3">
      <c r="A1233" t="str">
        <f>IF(Data!F1398="successful","successful", "")</f>
        <v>successful</v>
      </c>
      <c r="B1233">
        <f>IF(Data!F1398="successful", Data!L1398, "")</f>
        <v>73</v>
      </c>
      <c r="D1233" t="str">
        <f>IF(Data!F207="failed","failed", "")</f>
        <v>failed</v>
      </c>
      <c r="E1233">
        <f>IF(Data!F207="failed", Data!L207, "")</f>
        <v>17</v>
      </c>
    </row>
    <row r="1234" spans="1:5" x14ac:dyDescent="0.3">
      <c r="A1234" t="str">
        <f>IF(Data!F1533="successful","successful", "")</f>
        <v>successful</v>
      </c>
      <c r="B1234">
        <f>IF(Data!F1533="successful", Data!L1533, "")</f>
        <v>73</v>
      </c>
      <c r="D1234" t="str">
        <f>IF(Data!F444="failed","failed", "")</f>
        <v>failed</v>
      </c>
      <c r="E1234">
        <f>IF(Data!F444="failed", Data!L444, "")</f>
        <v>17</v>
      </c>
    </row>
    <row r="1235" spans="1:5" x14ac:dyDescent="0.3">
      <c r="A1235" t="str">
        <f>IF(Data!F2206="successful","successful", "")</f>
        <v>successful</v>
      </c>
      <c r="B1235">
        <f>IF(Data!F2206="successful", Data!L2206, "")</f>
        <v>73</v>
      </c>
      <c r="D1235" t="str">
        <f>IF(Data!F680="failed","failed", "")</f>
        <v>failed</v>
      </c>
      <c r="E1235">
        <f>IF(Data!F680="failed", Data!L680, "")</f>
        <v>17</v>
      </c>
    </row>
    <row r="1236" spans="1:5" x14ac:dyDescent="0.3">
      <c r="A1236" t="str">
        <f>IF(Data!F2308="successful","successful", "")</f>
        <v>successful</v>
      </c>
      <c r="B1236">
        <f>IF(Data!F2308="successful", Data!L2308, "")</f>
        <v>73</v>
      </c>
      <c r="D1236" t="str">
        <f>IF(Data!F894="failed","failed", "")</f>
        <v>failed</v>
      </c>
      <c r="E1236">
        <f>IF(Data!F894="failed", Data!L894, "")</f>
        <v>17</v>
      </c>
    </row>
    <row r="1237" spans="1:5" x14ac:dyDescent="0.3">
      <c r="A1237" t="str">
        <f>IF(Data!F2713="successful","successful", "")</f>
        <v>successful</v>
      </c>
      <c r="B1237">
        <f>IF(Data!F2713="successful", Data!L2713, "")</f>
        <v>73</v>
      </c>
      <c r="D1237" t="str">
        <f>IF(Data!F958="failed","failed", "")</f>
        <v>failed</v>
      </c>
      <c r="E1237">
        <f>IF(Data!F958="failed", Data!L958, "")</f>
        <v>17</v>
      </c>
    </row>
    <row r="1238" spans="1:5" x14ac:dyDescent="0.3">
      <c r="A1238" t="str">
        <f>IF(Data!F2795="successful","successful", "")</f>
        <v>successful</v>
      </c>
      <c r="B1238">
        <f>IF(Data!F2795="successful", Data!L2795, "")</f>
        <v>73</v>
      </c>
      <c r="D1238" t="str">
        <f>IF(Data!F960="failed","failed", "")</f>
        <v>failed</v>
      </c>
      <c r="E1238">
        <f>IF(Data!F960="failed", Data!L960, "")</f>
        <v>17</v>
      </c>
    </row>
    <row r="1239" spans="1:5" x14ac:dyDescent="0.3">
      <c r="A1239" t="str">
        <f>IF(Data!F3262="successful","successful", "")</f>
        <v>successful</v>
      </c>
      <c r="B1239">
        <f>IF(Data!F3262="successful", Data!L3262, "")</f>
        <v>73</v>
      </c>
      <c r="D1239" t="str">
        <f>IF(Data!F1407="failed","failed", "")</f>
        <v>failed</v>
      </c>
      <c r="E1239">
        <f>IF(Data!F1407="failed", Data!L1407, "")</f>
        <v>17</v>
      </c>
    </row>
    <row r="1240" spans="1:5" x14ac:dyDescent="0.3">
      <c r="A1240" t="str">
        <f>IF(Data!F3592="successful","successful", "")</f>
        <v>successful</v>
      </c>
      <c r="B1240">
        <f>IF(Data!F3592="successful", Data!L3592, "")</f>
        <v>73</v>
      </c>
      <c r="D1240" t="str">
        <f>IF(Data!F1716="failed","failed", "")</f>
        <v>failed</v>
      </c>
      <c r="E1240">
        <f>IF(Data!F1716="failed", Data!L1716, "")</f>
        <v>17</v>
      </c>
    </row>
    <row r="1241" spans="1:5" x14ac:dyDescent="0.3">
      <c r="A1241" t="str">
        <f>IF(Data!F3650="successful","successful", "")</f>
        <v>successful</v>
      </c>
      <c r="B1241">
        <f>IF(Data!F3650="successful", Data!L3650, "")</f>
        <v>73</v>
      </c>
      <c r="D1241" t="str">
        <f>IF(Data!F1870="failed","failed", "")</f>
        <v>failed</v>
      </c>
      <c r="E1241">
        <f>IF(Data!F1870="failed", Data!L1870, "")</f>
        <v>17</v>
      </c>
    </row>
    <row r="1242" spans="1:5" x14ac:dyDescent="0.3">
      <c r="A1242" t="str">
        <f>IF(Data!F306="successful","successful", "")</f>
        <v>successful</v>
      </c>
      <c r="B1242">
        <f>IF(Data!F306="successful", Data!L306, "")</f>
        <v>74</v>
      </c>
      <c r="D1242" t="str">
        <f>IF(Data!F2894="failed","failed", "")</f>
        <v>failed</v>
      </c>
      <c r="E1242">
        <f>IF(Data!F2894="failed", Data!L2894, "")</f>
        <v>17</v>
      </c>
    </row>
    <row r="1243" spans="1:5" x14ac:dyDescent="0.3">
      <c r="A1243" t="str">
        <f>IF(Data!F747="successful","successful", "")</f>
        <v>successful</v>
      </c>
      <c r="B1243">
        <f>IF(Data!F747="successful", Data!L747, "")</f>
        <v>74</v>
      </c>
      <c r="D1243" t="str">
        <f>IF(Data!F2907="failed","failed", "")</f>
        <v>failed</v>
      </c>
      <c r="E1243">
        <f>IF(Data!F2907="failed", Data!L2907, "")</f>
        <v>17</v>
      </c>
    </row>
    <row r="1244" spans="1:5" x14ac:dyDescent="0.3">
      <c r="A1244" t="str">
        <f>IF(Data!F1024="successful","successful", "")</f>
        <v>successful</v>
      </c>
      <c r="B1244">
        <f>IF(Data!F1024="successful", Data!L1024, "")</f>
        <v>74</v>
      </c>
      <c r="D1244" t="str">
        <f>IF(Data!F3095="failed","failed", "")</f>
        <v>failed</v>
      </c>
      <c r="E1244">
        <f>IF(Data!F3095="failed", Data!L3095, "")</f>
        <v>17</v>
      </c>
    </row>
    <row r="1245" spans="1:5" x14ac:dyDescent="0.3">
      <c r="A1245" t="str">
        <f>IF(Data!F1253="successful","successful", "")</f>
        <v>successful</v>
      </c>
      <c r="B1245">
        <f>IF(Data!F1253="successful", Data!L1253, "")</f>
        <v>74</v>
      </c>
      <c r="D1245" t="str">
        <f>IF(Data!F3925="failed","failed", "")</f>
        <v>failed</v>
      </c>
      <c r="E1245">
        <f>IF(Data!F3925="failed", Data!L3925, "")</f>
        <v>17</v>
      </c>
    </row>
    <row r="1246" spans="1:5" x14ac:dyDescent="0.3">
      <c r="A1246" t="str">
        <f>IF(Data!F1262="successful","successful", "")</f>
        <v>successful</v>
      </c>
      <c r="B1246">
        <f>IF(Data!F1262="successful", Data!L1262, "")</f>
        <v>74</v>
      </c>
      <c r="D1246" t="str">
        <f>IF(Data!F3998="failed","failed", "")</f>
        <v>failed</v>
      </c>
      <c r="E1246">
        <f>IF(Data!F3998="failed", Data!L3998, "")</f>
        <v>17</v>
      </c>
    </row>
    <row r="1247" spans="1:5" x14ac:dyDescent="0.3">
      <c r="A1247" t="str">
        <f>IF(Data!F1283="successful","successful", "")</f>
        <v>successful</v>
      </c>
      <c r="B1247">
        <f>IF(Data!F1283="successful", Data!L1283, "")</f>
        <v>74</v>
      </c>
      <c r="D1247" t="str">
        <f>IF(Data!F4038="failed","failed", "")</f>
        <v>failed</v>
      </c>
      <c r="E1247">
        <f>IF(Data!F4038="failed", Data!L4038, "")</f>
        <v>17</v>
      </c>
    </row>
    <row r="1248" spans="1:5" x14ac:dyDescent="0.3">
      <c r="A1248" t="str">
        <f>IF(Data!F2624="successful","successful", "")</f>
        <v>successful</v>
      </c>
      <c r="B1248">
        <f>IF(Data!F2624="successful", Data!L2624, "")</f>
        <v>74</v>
      </c>
      <c r="D1248" t="str">
        <f>IF(Data!F4069="failed","failed", "")</f>
        <v>failed</v>
      </c>
      <c r="E1248">
        <f>IF(Data!F4069="failed", Data!L4069, "")</f>
        <v>17</v>
      </c>
    </row>
    <row r="1249" spans="1:5" x14ac:dyDescent="0.3">
      <c r="A1249" t="str">
        <f>IF(Data!F2788="successful","successful", "")</f>
        <v>successful</v>
      </c>
      <c r="B1249">
        <f>IF(Data!F2788="successful", Data!L2788, "")</f>
        <v>74</v>
      </c>
      <c r="D1249" t="str">
        <f>IF(Data!F202="failed","failed", "")</f>
        <v>failed</v>
      </c>
      <c r="E1249">
        <f>IF(Data!F202="failed", Data!L202, "")</f>
        <v>18</v>
      </c>
    </row>
    <row r="1250" spans="1:5" x14ac:dyDescent="0.3">
      <c r="A1250" t="str">
        <f>IF(Data!F3163="successful","successful", "")</f>
        <v>successful</v>
      </c>
      <c r="B1250">
        <f>IF(Data!F3163="successful", Data!L3163, "")</f>
        <v>74</v>
      </c>
      <c r="D1250" t="str">
        <f>IF(Data!F662="failed","failed", "")</f>
        <v>failed</v>
      </c>
      <c r="E1250">
        <f>IF(Data!F662="failed", Data!L662, "")</f>
        <v>18</v>
      </c>
    </row>
    <row r="1251" spans="1:5" x14ac:dyDescent="0.3">
      <c r="A1251" t="str">
        <f>IF(Data!F3175="successful","successful", "")</f>
        <v>successful</v>
      </c>
      <c r="B1251">
        <f>IF(Data!F3175="successful", Data!L3175, "")</f>
        <v>74</v>
      </c>
      <c r="D1251" t="str">
        <f>IF(Data!F978="failed","failed", "")</f>
        <v>failed</v>
      </c>
      <c r="E1251">
        <f>IF(Data!F978="failed", Data!L978, "")</f>
        <v>18</v>
      </c>
    </row>
    <row r="1252" spans="1:5" x14ac:dyDescent="0.3">
      <c r="A1252" t="str">
        <f>IF(Data!F3225="successful","successful", "")</f>
        <v>successful</v>
      </c>
      <c r="B1252">
        <f>IF(Data!F3225="successful", Data!L3225, "")</f>
        <v>74</v>
      </c>
      <c r="D1252" t="str">
        <f>IF(Data!F1081="failed","failed", "")</f>
        <v>failed</v>
      </c>
      <c r="E1252">
        <f>IF(Data!F1081="failed", Data!L1081, "")</f>
        <v>18</v>
      </c>
    </row>
    <row r="1253" spans="1:5" x14ac:dyDescent="0.3">
      <c r="A1253" t="str">
        <f>IF(Data!F3526="successful","successful", "")</f>
        <v>successful</v>
      </c>
      <c r="B1253">
        <f>IF(Data!F3526="successful", Data!L3526, "")</f>
        <v>74</v>
      </c>
      <c r="D1253" t="str">
        <f>IF(Data!F1796="failed","failed", "")</f>
        <v>failed</v>
      </c>
      <c r="E1253">
        <f>IF(Data!F1796="failed", Data!L1796, "")</f>
        <v>18</v>
      </c>
    </row>
    <row r="1254" spans="1:5" x14ac:dyDescent="0.3">
      <c r="A1254" t="str">
        <f>IF(Data!F3562="successful","successful", "")</f>
        <v>successful</v>
      </c>
      <c r="B1254">
        <f>IF(Data!F3562="successful", Data!L3562, "")</f>
        <v>74</v>
      </c>
      <c r="D1254" t="str">
        <f>IF(Data!F1804="failed","failed", "")</f>
        <v>failed</v>
      </c>
      <c r="E1254">
        <f>IF(Data!F1804="failed", Data!L1804, "")</f>
        <v>18</v>
      </c>
    </row>
    <row r="1255" spans="1:5" x14ac:dyDescent="0.3">
      <c r="A1255" t="str">
        <f>IF(Data!F13="successful","successful", "")</f>
        <v>successful</v>
      </c>
      <c r="B1255">
        <f>IF(Data!F13="successful", Data!L13, "")</f>
        <v>75</v>
      </c>
      <c r="D1255" t="str">
        <f>IF(Data!F2744="failed","failed", "")</f>
        <v>failed</v>
      </c>
      <c r="E1255">
        <f>IF(Data!F2744="failed", Data!L2744, "")</f>
        <v>18</v>
      </c>
    </row>
    <row r="1256" spans="1:5" x14ac:dyDescent="0.3">
      <c r="A1256" t="str">
        <f>IF(Data!F60="successful","successful", "")</f>
        <v>successful</v>
      </c>
      <c r="B1256">
        <f>IF(Data!F60="successful", Data!L60, "")</f>
        <v>75</v>
      </c>
      <c r="D1256" t="str">
        <f>IF(Data!F3636="failed","failed", "")</f>
        <v>failed</v>
      </c>
      <c r="E1256">
        <f>IF(Data!F3636="failed", Data!L3636, "")</f>
        <v>18</v>
      </c>
    </row>
    <row r="1257" spans="1:5" x14ac:dyDescent="0.3">
      <c r="A1257" t="str">
        <f>IF(Data!F804="successful","successful", "")</f>
        <v>successful</v>
      </c>
      <c r="B1257">
        <f>IF(Data!F804="successful", Data!L804, "")</f>
        <v>75</v>
      </c>
      <c r="D1257" t="str">
        <f>IF(Data!F198="failed","failed", "")</f>
        <v>failed</v>
      </c>
      <c r="E1257">
        <f>IF(Data!F198="failed", Data!L198, "")</f>
        <v>19</v>
      </c>
    </row>
    <row r="1258" spans="1:5" x14ac:dyDescent="0.3">
      <c r="A1258" t="str">
        <f>IF(Data!F836="successful","successful", "")</f>
        <v>successful</v>
      </c>
      <c r="B1258">
        <f>IF(Data!F836="successful", Data!L836, "")</f>
        <v>75</v>
      </c>
      <c r="D1258" t="str">
        <f>IF(Data!F1162="failed","failed", "")</f>
        <v>failed</v>
      </c>
      <c r="E1258">
        <f>IF(Data!F1162="failed", Data!L1162, "")</f>
        <v>19</v>
      </c>
    </row>
    <row r="1259" spans="1:5" x14ac:dyDescent="0.3">
      <c r="A1259" t="str">
        <f>IF(Data!F1210="successful","successful", "")</f>
        <v>successful</v>
      </c>
      <c r="B1259">
        <f>IF(Data!F1210="successful", Data!L1210, "")</f>
        <v>75</v>
      </c>
      <c r="D1259" t="str">
        <f>IF(Data!F1176="failed","failed", "")</f>
        <v>failed</v>
      </c>
      <c r="E1259">
        <f>IF(Data!F1176="failed", Data!L1176, "")</f>
        <v>19</v>
      </c>
    </row>
    <row r="1260" spans="1:5" x14ac:dyDescent="0.3">
      <c r="A1260" t="str">
        <f>IF(Data!F1931="successful","successful", "")</f>
        <v>successful</v>
      </c>
      <c r="B1260">
        <f>IF(Data!F1931="successful", Data!L1931, "")</f>
        <v>75</v>
      </c>
      <c r="D1260" t="str">
        <f>IF(Data!F1492="failed","failed", "")</f>
        <v>failed</v>
      </c>
      <c r="E1260">
        <f>IF(Data!F1492="failed", Data!L1492, "")</f>
        <v>19</v>
      </c>
    </row>
    <row r="1261" spans="1:5" x14ac:dyDescent="0.3">
      <c r="A1261" t="str">
        <f>IF(Data!F2090="successful","successful", "")</f>
        <v>successful</v>
      </c>
      <c r="B1261">
        <f>IF(Data!F2090="successful", Data!L2090, "")</f>
        <v>75</v>
      </c>
      <c r="D1261" t="str">
        <f>IF(Data!F1774="failed","failed", "")</f>
        <v>failed</v>
      </c>
      <c r="E1261">
        <f>IF(Data!F1774="failed", Data!L1774, "")</f>
        <v>19</v>
      </c>
    </row>
    <row r="1262" spans="1:5" x14ac:dyDescent="0.3">
      <c r="A1262" t="str">
        <f>IF(Data!F2278="successful","successful", "")</f>
        <v>successful</v>
      </c>
      <c r="B1262">
        <f>IF(Data!F2278="successful", Data!L2278, "")</f>
        <v>75</v>
      </c>
      <c r="D1262" t="str">
        <f>IF(Data!F1775="failed","failed", "")</f>
        <v>failed</v>
      </c>
      <c r="E1262">
        <f>IF(Data!F1775="failed", Data!L1775, "")</f>
        <v>19</v>
      </c>
    </row>
    <row r="1263" spans="1:5" x14ac:dyDescent="0.3">
      <c r="A1263" t="str">
        <f>IF(Data!F2309="successful","successful", "")</f>
        <v>successful</v>
      </c>
      <c r="B1263">
        <f>IF(Data!F2309="successful", Data!L2309, "")</f>
        <v>75</v>
      </c>
      <c r="D1263" t="str">
        <f>IF(Data!F2597="failed","failed", "")</f>
        <v>failed</v>
      </c>
      <c r="E1263">
        <f>IF(Data!F2597="failed", Data!L2597, "")</f>
        <v>19</v>
      </c>
    </row>
    <row r="1264" spans="1:5" x14ac:dyDescent="0.3">
      <c r="A1264" t="str">
        <f>IF(Data!F2465="successful","successful", "")</f>
        <v>successful</v>
      </c>
      <c r="B1264">
        <f>IF(Data!F2465="successful", Data!L2465, "")</f>
        <v>75</v>
      </c>
      <c r="D1264" t="str">
        <f>IF(Data!F2748="failed","failed", "")</f>
        <v>failed</v>
      </c>
      <c r="E1264">
        <f>IF(Data!F2748="failed", Data!L2748, "")</f>
        <v>19</v>
      </c>
    </row>
    <row r="1265" spans="1:5" x14ac:dyDescent="0.3">
      <c r="A1265" t="str">
        <f>IF(Data!F2491="successful","successful", "")</f>
        <v>successful</v>
      </c>
      <c r="B1265">
        <f>IF(Data!F2491="successful", Data!L2491, "")</f>
        <v>75</v>
      </c>
      <c r="D1265" t="str">
        <f>IF(Data!F3191="failed","failed", "")</f>
        <v>failed</v>
      </c>
      <c r="E1265">
        <f>IF(Data!F3191="failed", Data!L3191, "")</f>
        <v>19</v>
      </c>
    </row>
    <row r="1266" spans="1:5" x14ac:dyDescent="0.3">
      <c r="A1266" t="str">
        <f>IF(Data!F3260="successful","successful", "")</f>
        <v>successful</v>
      </c>
      <c r="B1266">
        <f>IF(Data!F3260="successful", Data!L3260, "")</f>
        <v>75</v>
      </c>
      <c r="D1266" t="str">
        <f>IF(Data!F3845="failed","failed", "")</f>
        <v>failed</v>
      </c>
      <c r="E1266">
        <f>IF(Data!F3845="failed", Data!L3845, "")</f>
        <v>19</v>
      </c>
    </row>
    <row r="1267" spans="1:5" x14ac:dyDescent="0.3">
      <c r="A1267" t="str">
        <f>IF(Data!F860="successful","successful", "")</f>
        <v>successful</v>
      </c>
      <c r="B1267">
        <f>IF(Data!F860="successful", Data!L860, "")</f>
        <v>76</v>
      </c>
      <c r="D1267" t="str">
        <f>IF(Data!F3987="failed","failed", "")</f>
        <v>failed</v>
      </c>
      <c r="E1267">
        <f>IF(Data!F3987="failed", Data!L3987, "")</f>
        <v>19</v>
      </c>
    </row>
    <row r="1268" spans="1:5" x14ac:dyDescent="0.3">
      <c r="A1268" t="str">
        <f>IF(Data!F1037="successful","successful", "")</f>
        <v>successful</v>
      </c>
      <c r="B1268">
        <f>IF(Data!F1037="successful", Data!L1037, "")</f>
        <v>76</v>
      </c>
      <c r="D1268" t="str">
        <f>IF(Data!F559="failed","failed", "")</f>
        <v>failed</v>
      </c>
      <c r="E1268">
        <f>IF(Data!F559="failed", Data!L559, "")</f>
        <v>20</v>
      </c>
    </row>
    <row r="1269" spans="1:5" x14ac:dyDescent="0.3">
      <c r="A1269" t="str">
        <f>IF(Data!F1476="successful","successful", "")</f>
        <v>successful</v>
      </c>
      <c r="B1269">
        <f>IF(Data!F1476="successful", Data!L1476, "")</f>
        <v>76</v>
      </c>
      <c r="D1269" t="str">
        <f>IF(Data!F923="failed","failed", "")</f>
        <v>failed</v>
      </c>
      <c r="E1269">
        <f>IF(Data!F923="failed", Data!L923, "")</f>
        <v>20</v>
      </c>
    </row>
    <row r="1270" spans="1:5" x14ac:dyDescent="0.3">
      <c r="A1270" t="str">
        <f>IF(Data!F2070="successful","successful", "")</f>
        <v>successful</v>
      </c>
      <c r="B1270">
        <f>IF(Data!F2070="successful", Data!L2070, "")</f>
        <v>76</v>
      </c>
      <c r="D1270" t="str">
        <f>IF(Data!F1107="failed","failed", "")</f>
        <v>failed</v>
      </c>
      <c r="E1270">
        <f>IF(Data!F1107="failed", Data!L1107, "")</f>
        <v>20</v>
      </c>
    </row>
    <row r="1271" spans="1:5" x14ac:dyDescent="0.3">
      <c r="A1271" t="str">
        <f>IF(Data!F2220="successful","successful", "")</f>
        <v>successful</v>
      </c>
      <c r="B1271">
        <f>IF(Data!F2220="successful", Data!L2220, "")</f>
        <v>76</v>
      </c>
      <c r="D1271" t="str">
        <f>IF(Data!F2407="failed","failed", "")</f>
        <v>failed</v>
      </c>
      <c r="E1271">
        <f>IF(Data!F2407="failed", Data!L2407, "")</f>
        <v>20</v>
      </c>
    </row>
    <row r="1272" spans="1:5" x14ac:dyDescent="0.3">
      <c r="A1272" t="str">
        <f>IF(Data!F2531="successful","successful", "")</f>
        <v>successful</v>
      </c>
      <c r="B1272">
        <f>IF(Data!F2531="successful", Data!L2531, "")</f>
        <v>76</v>
      </c>
      <c r="D1272" t="str">
        <f>IF(Data!F2684="failed","failed", "")</f>
        <v>failed</v>
      </c>
      <c r="E1272">
        <f>IF(Data!F2684="failed", Data!L2684, "")</f>
        <v>20</v>
      </c>
    </row>
    <row r="1273" spans="1:5" x14ac:dyDescent="0.3">
      <c r="A1273" t="str">
        <f>IF(Data!F2808="successful","successful", "")</f>
        <v>successful</v>
      </c>
      <c r="B1273">
        <f>IF(Data!F2808="successful", Data!L2808, "")</f>
        <v>76</v>
      </c>
      <c r="D1273" t="str">
        <f>IF(Data!F2920="failed","failed", "")</f>
        <v>failed</v>
      </c>
      <c r="E1273">
        <f>IF(Data!F2920="failed", Data!L2920, "")</f>
        <v>20</v>
      </c>
    </row>
    <row r="1274" spans="1:5" x14ac:dyDescent="0.3">
      <c r="A1274" t="str">
        <f>IF(Data!F2831="successful","successful", "")</f>
        <v>successful</v>
      </c>
      <c r="B1274">
        <f>IF(Data!F2831="successful", Data!L2831, "")</f>
        <v>76</v>
      </c>
      <c r="D1274" t="str">
        <f>IF(Data!F3077="failed","failed", "")</f>
        <v>failed</v>
      </c>
      <c r="E1274">
        <f>IF(Data!F3077="failed", Data!L3077, "")</f>
        <v>20</v>
      </c>
    </row>
    <row r="1275" spans="1:5" x14ac:dyDescent="0.3">
      <c r="A1275" t="str">
        <f>IF(Data!F3426="successful","successful", "")</f>
        <v>successful</v>
      </c>
      <c r="B1275">
        <f>IF(Data!F3426="successful", Data!L3426, "")</f>
        <v>76</v>
      </c>
      <c r="D1275" t="str">
        <f>IF(Data!F3856="failed","failed", "")</f>
        <v>failed</v>
      </c>
      <c r="E1275">
        <f>IF(Data!F3856="failed", Data!L3856, "")</f>
        <v>20</v>
      </c>
    </row>
    <row r="1276" spans="1:5" x14ac:dyDescent="0.3">
      <c r="A1276" t="str">
        <f>IF(Data!F3824="successful","successful", "")</f>
        <v>successful</v>
      </c>
      <c r="B1276">
        <f>IF(Data!F3824="successful", Data!L3824, "")</f>
        <v>76</v>
      </c>
      <c r="D1276" t="str">
        <f>IF(Data!F483="failed","failed", "")</f>
        <v>failed</v>
      </c>
      <c r="E1276">
        <f>IF(Data!F483="failed", Data!L483, "")</f>
        <v>21</v>
      </c>
    </row>
    <row r="1277" spans="1:5" x14ac:dyDescent="0.3">
      <c r="A1277" t="str">
        <f>IF(Data!F253="successful","successful", "")</f>
        <v>successful</v>
      </c>
      <c r="B1277">
        <f>IF(Data!F253="successful", Data!L253, "")</f>
        <v>77</v>
      </c>
      <c r="D1277" t="str">
        <f>IF(Data!F703="failed","failed", "")</f>
        <v>failed</v>
      </c>
      <c r="E1277">
        <f>IF(Data!F703="failed", Data!L703, "")</f>
        <v>21</v>
      </c>
    </row>
    <row r="1278" spans="1:5" x14ac:dyDescent="0.3">
      <c r="A1278" t="str">
        <f>IF(Data!F1616="successful","successful", "")</f>
        <v>successful</v>
      </c>
      <c r="B1278">
        <f>IF(Data!F1616="successful", Data!L1616, "")</f>
        <v>77</v>
      </c>
      <c r="D1278" t="str">
        <f>IF(Data!F876="failed","failed", "")</f>
        <v>failed</v>
      </c>
      <c r="E1278">
        <f>IF(Data!F876="failed", Data!L876, "")</f>
        <v>21</v>
      </c>
    </row>
    <row r="1279" spans="1:5" x14ac:dyDescent="0.3">
      <c r="A1279" t="str">
        <f>IF(Data!F1673="successful","successful", "")</f>
        <v>successful</v>
      </c>
      <c r="B1279">
        <f>IF(Data!F1673="successful", Data!L1673, "")</f>
        <v>77</v>
      </c>
      <c r="D1279" t="str">
        <f>IF(Data!F887="failed","failed", "")</f>
        <v>failed</v>
      </c>
      <c r="E1279">
        <f>IF(Data!F887="failed", Data!L887, "")</f>
        <v>21</v>
      </c>
    </row>
    <row r="1280" spans="1:5" x14ac:dyDescent="0.3">
      <c r="A1280" t="str">
        <f>IF(Data!F1936="successful","successful", "")</f>
        <v>successful</v>
      </c>
      <c r="B1280">
        <f>IF(Data!F1936="successful", Data!L1936, "")</f>
        <v>77</v>
      </c>
      <c r="D1280" t="str">
        <f>IF(Data!F1071="failed","failed", "")</f>
        <v>failed</v>
      </c>
      <c r="E1280">
        <f>IF(Data!F1071="failed", Data!L1071, "")</f>
        <v>21</v>
      </c>
    </row>
    <row r="1281" spans="1:5" x14ac:dyDescent="0.3">
      <c r="A1281" t="str">
        <f>IF(Data!F2321="successful","successful", "")</f>
        <v>successful</v>
      </c>
      <c r="B1281">
        <f>IF(Data!F2321="successful", Data!L2321, "")</f>
        <v>77</v>
      </c>
      <c r="D1281" t="str">
        <f>IF(Data!F1110="failed","failed", "")</f>
        <v>failed</v>
      </c>
      <c r="E1281">
        <f>IF(Data!F1110="failed", Data!L1110, "")</f>
        <v>21</v>
      </c>
    </row>
    <row r="1282" spans="1:5" x14ac:dyDescent="0.3">
      <c r="A1282" t="str">
        <f>IF(Data!F2620="successful","successful", "")</f>
        <v>successful</v>
      </c>
      <c r="B1282">
        <f>IF(Data!F2620="successful", Data!L2620, "")</f>
        <v>77</v>
      </c>
      <c r="D1282" t="str">
        <f>IF(Data!F3094="failed","failed", "")</f>
        <v>failed</v>
      </c>
      <c r="E1282">
        <f>IF(Data!F3094="failed", Data!L3094, "")</f>
        <v>21</v>
      </c>
    </row>
    <row r="1283" spans="1:5" x14ac:dyDescent="0.3">
      <c r="A1283" t="str">
        <f>IF(Data!F3379="successful","successful", "")</f>
        <v>successful</v>
      </c>
      <c r="B1283">
        <f>IF(Data!F3379="successful", Data!L3379, "")</f>
        <v>77</v>
      </c>
      <c r="D1283" t="str">
        <f>IF(Data!F4057="failed","failed", "")</f>
        <v>failed</v>
      </c>
      <c r="E1283">
        <f>IF(Data!F4057="failed", Data!L4057, "")</f>
        <v>21</v>
      </c>
    </row>
    <row r="1284" spans="1:5" x14ac:dyDescent="0.3">
      <c r="A1284" t="str">
        <f>IF(Data!F3765="successful","successful", "")</f>
        <v>successful</v>
      </c>
      <c r="B1284">
        <f>IF(Data!F3765="successful", Data!L3765, "")</f>
        <v>77</v>
      </c>
      <c r="D1284" t="str">
        <f>IF(Data!F4076="failed","failed", "")</f>
        <v>failed</v>
      </c>
      <c r="E1284">
        <f>IF(Data!F4076="failed", Data!L4076, "")</f>
        <v>21</v>
      </c>
    </row>
    <row r="1285" spans="1:5" x14ac:dyDescent="0.3">
      <c r="A1285" t="str">
        <f>IF(Data!F115="successful","successful", "")</f>
        <v>successful</v>
      </c>
      <c r="B1285">
        <f>IF(Data!F115="successful", Data!L115, "")</f>
        <v>78</v>
      </c>
      <c r="D1285" t="str">
        <f>IF(Data!F500="failed","failed", "")</f>
        <v>failed</v>
      </c>
      <c r="E1285">
        <f>IF(Data!F500="failed", Data!L500, "")</f>
        <v>22</v>
      </c>
    </row>
    <row r="1286" spans="1:5" x14ac:dyDescent="0.3">
      <c r="A1286" t="str">
        <f>IF(Data!F823="successful","successful", "")</f>
        <v>successful</v>
      </c>
      <c r="B1286">
        <f>IF(Data!F823="successful", Data!L823, "")</f>
        <v>78</v>
      </c>
      <c r="D1286" t="str">
        <f>IF(Data!F556="failed","failed", "")</f>
        <v>failed</v>
      </c>
      <c r="E1286">
        <f>IF(Data!F556="failed", Data!L556, "")</f>
        <v>22</v>
      </c>
    </row>
    <row r="1287" spans="1:5" x14ac:dyDescent="0.3">
      <c r="A1287" t="str">
        <f>IF(Data!F1352="successful","successful", "")</f>
        <v>successful</v>
      </c>
      <c r="B1287">
        <f>IF(Data!F1352="successful", Data!L1352, "")</f>
        <v>78</v>
      </c>
      <c r="D1287" t="str">
        <f>IF(Data!F1100="failed","failed", "")</f>
        <v>failed</v>
      </c>
      <c r="E1287">
        <f>IF(Data!F1100="failed", Data!L1100, "")</f>
        <v>22</v>
      </c>
    </row>
    <row r="1288" spans="1:5" x14ac:dyDescent="0.3">
      <c r="A1288" t="str">
        <f>IF(Data!F1389="successful","successful", "")</f>
        <v>successful</v>
      </c>
      <c r="B1288">
        <f>IF(Data!F1389="successful", Data!L1389, "")</f>
        <v>78</v>
      </c>
      <c r="D1288" t="str">
        <f>IF(Data!F1439="failed","failed", "")</f>
        <v>failed</v>
      </c>
      <c r="E1288">
        <f>IF(Data!F1439="failed", Data!L1439, "")</f>
        <v>22</v>
      </c>
    </row>
    <row r="1289" spans="1:5" x14ac:dyDescent="0.3">
      <c r="A1289" t="str">
        <f>IF(Data!F2182="successful","successful", "")</f>
        <v>successful</v>
      </c>
      <c r="B1289">
        <f>IF(Data!F2182="successful", Data!L2182, "")</f>
        <v>78</v>
      </c>
      <c r="D1289" t="str">
        <f>IF(Data!F1771="failed","failed", "")</f>
        <v>failed</v>
      </c>
      <c r="E1289">
        <f>IF(Data!F1771="failed", Data!L1771, "")</f>
        <v>22</v>
      </c>
    </row>
    <row r="1290" spans="1:5" x14ac:dyDescent="0.3">
      <c r="A1290" t="str">
        <f>IF(Data!F2537="successful","successful", "")</f>
        <v>successful</v>
      </c>
      <c r="B1290">
        <f>IF(Data!F2537="successful", Data!L2537, "")</f>
        <v>78</v>
      </c>
      <c r="D1290" t="str">
        <f>IF(Data!F2137="failed","failed", "")</f>
        <v>failed</v>
      </c>
      <c r="E1290">
        <f>IF(Data!F2137="failed", Data!L2137, "")</f>
        <v>22</v>
      </c>
    </row>
    <row r="1291" spans="1:5" x14ac:dyDescent="0.3">
      <c r="A1291" t="str">
        <f>IF(Data!F3180="successful","successful", "")</f>
        <v>successful</v>
      </c>
      <c r="B1291">
        <f>IF(Data!F3180="successful", Data!L3180, "")</f>
        <v>78</v>
      </c>
      <c r="D1291" t="str">
        <f>IF(Data!F2746="failed","failed", "")</f>
        <v>failed</v>
      </c>
      <c r="E1291">
        <f>IF(Data!F2746="failed", Data!L2746, "")</f>
        <v>22</v>
      </c>
    </row>
    <row r="1292" spans="1:5" x14ac:dyDescent="0.3">
      <c r="A1292" t="str">
        <f>IF(Data!F3344="successful","successful", "")</f>
        <v>successful</v>
      </c>
      <c r="B1292">
        <f>IF(Data!F3344="successful", Data!L3344, "")</f>
        <v>78</v>
      </c>
      <c r="D1292" t="str">
        <f>IF(Data!F987="failed","failed", "")</f>
        <v>failed</v>
      </c>
      <c r="E1292">
        <f>IF(Data!F987="failed", Data!L987, "")</f>
        <v>23</v>
      </c>
    </row>
    <row r="1293" spans="1:5" x14ac:dyDescent="0.3">
      <c r="A1293" t="str">
        <f>IF(Data!F3413="successful","successful", "")</f>
        <v>successful</v>
      </c>
      <c r="B1293">
        <f>IF(Data!F3413="successful", Data!L3413, "")</f>
        <v>78</v>
      </c>
      <c r="D1293" t="str">
        <f>IF(Data!F988="failed","failed", "")</f>
        <v>failed</v>
      </c>
      <c r="E1293">
        <f>IF(Data!F988="failed", Data!L988, "")</f>
        <v>23</v>
      </c>
    </row>
    <row r="1294" spans="1:5" x14ac:dyDescent="0.3">
      <c r="A1294" t="str">
        <f>IF(Data!F3498="successful","successful", "")</f>
        <v>successful</v>
      </c>
      <c r="B1294">
        <f>IF(Data!F3498="successful", Data!L3498, "")</f>
        <v>78</v>
      </c>
      <c r="D1294" t="str">
        <f>IF(Data!F1129="failed","failed", "")</f>
        <v>failed</v>
      </c>
      <c r="E1294">
        <f>IF(Data!F1129="failed", Data!L1129, "")</f>
        <v>23</v>
      </c>
    </row>
    <row r="1295" spans="1:5" x14ac:dyDescent="0.3">
      <c r="A1295" t="str">
        <f>IF(Data!F3575="successful","successful", "")</f>
        <v>successful</v>
      </c>
      <c r="B1295">
        <f>IF(Data!F3575="successful", Data!L3575, "")</f>
        <v>78</v>
      </c>
      <c r="D1295" t="str">
        <f>IF(Data!F1814="failed","failed", "")</f>
        <v>failed</v>
      </c>
      <c r="E1295">
        <f>IF(Data!F1814="failed", Data!L1814, "")</f>
        <v>23</v>
      </c>
    </row>
    <row r="1296" spans="1:5" x14ac:dyDescent="0.3">
      <c r="A1296" t="str">
        <f>IF(Data!F3627="successful","successful", "")</f>
        <v>successful</v>
      </c>
      <c r="B1296">
        <f>IF(Data!F3627="successful", Data!L3627, "")</f>
        <v>78</v>
      </c>
      <c r="D1296" t="str">
        <f>IF(Data!F3065="failed","failed", "")</f>
        <v>failed</v>
      </c>
      <c r="E1296">
        <f>IF(Data!F3065="failed", Data!L3065, "")</f>
        <v>23</v>
      </c>
    </row>
    <row r="1297" spans="1:5" x14ac:dyDescent="0.3">
      <c r="A1297" t="str">
        <f>IF(Data!F3698="successful","successful", "")</f>
        <v>successful</v>
      </c>
      <c r="B1297">
        <f>IF(Data!F3698="successful", Data!L3698, "")</f>
        <v>78</v>
      </c>
      <c r="D1297" t="str">
        <f>IF(Data!F3844="failed","failed", "")</f>
        <v>failed</v>
      </c>
      <c r="E1297">
        <f>IF(Data!F3844="failed", Data!L3844, "")</f>
        <v>23</v>
      </c>
    </row>
    <row r="1298" spans="1:5" x14ac:dyDescent="0.3">
      <c r="A1298" t="str">
        <f>IF(Data!F3="successful","successful", "")</f>
        <v>successful</v>
      </c>
      <c r="B1298">
        <f>IF(Data!F3="successful", Data!L3, "")</f>
        <v>79</v>
      </c>
      <c r="D1298" t="str">
        <f>IF(Data!F3937="failed","failed", "")</f>
        <v>failed</v>
      </c>
      <c r="E1298">
        <f>IF(Data!F3937="failed", Data!L3937, "")</f>
        <v>23</v>
      </c>
    </row>
    <row r="1299" spans="1:5" x14ac:dyDescent="0.3">
      <c r="A1299" t="str">
        <f>IF(Data!F283="successful","successful", "")</f>
        <v>successful</v>
      </c>
      <c r="B1299">
        <f>IF(Data!F283="successful", Data!L283, "")</f>
        <v>79</v>
      </c>
      <c r="D1299" t="str">
        <f>IF(Data!F678="failed","failed", "")</f>
        <v>failed</v>
      </c>
      <c r="E1299">
        <f>IF(Data!F678="failed", Data!L678, "")</f>
        <v>24</v>
      </c>
    </row>
    <row r="1300" spans="1:5" x14ac:dyDescent="0.3">
      <c r="A1300" t="str">
        <f>IF(Data!F2030="successful","successful", "")</f>
        <v>successful</v>
      </c>
      <c r="B1300">
        <f>IF(Data!F2030="successful", Data!L2030, "")</f>
        <v>79</v>
      </c>
      <c r="D1300" t="str">
        <f>IF(Data!F885="failed","failed", "")</f>
        <v>failed</v>
      </c>
      <c r="E1300">
        <f>IF(Data!F885="failed", Data!L885, "")</f>
        <v>24</v>
      </c>
    </row>
    <row r="1301" spans="1:5" x14ac:dyDescent="0.3">
      <c r="A1301" t="str">
        <f>IF(Data!F2240="successful","successful", "")</f>
        <v>successful</v>
      </c>
      <c r="B1301">
        <f>IF(Data!F2240="successful", Data!L2240, "")</f>
        <v>79</v>
      </c>
      <c r="D1301" t="str">
        <f>IF(Data!F915="failed","failed", "")</f>
        <v>failed</v>
      </c>
      <c r="E1301">
        <f>IF(Data!F915="failed", Data!L915, "")</f>
        <v>24</v>
      </c>
    </row>
    <row r="1302" spans="1:5" x14ac:dyDescent="0.3">
      <c r="A1302" t="str">
        <f>IF(Data!F2277="successful","successful", "")</f>
        <v>successful</v>
      </c>
      <c r="B1302">
        <f>IF(Data!F2277="successful", Data!L2277, "")</f>
        <v>79</v>
      </c>
      <c r="D1302" t="str">
        <f>IF(Data!F952="failed","failed", "")</f>
        <v>failed</v>
      </c>
      <c r="E1302">
        <f>IF(Data!F952="failed", Data!L952, "")</f>
        <v>24</v>
      </c>
    </row>
    <row r="1303" spans="1:5" x14ac:dyDescent="0.3">
      <c r="A1303" t="str">
        <f>IF(Data!F2287="successful","successful", "")</f>
        <v>successful</v>
      </c>
      <c r="B1303">
        <f>IF(Data!F2287="successful", Data!L2287, "")</f>
        <v>79</v>
      </c>
      <c r="D1303" t="str">
        <f>IF(Data!F977="failed","failed", "")</f>
        <v>failed</v>
      </c>
      <c r="E1303">
        <f>IF(Data!F977="failed", Data!L977, "")</f>
        <v>24</v>
      </c>
    </row>
    <row r="1304" spans="1:5" x14ac:dyDescent="0.3">
      <c r="A1304" t="str">
        <f>IF(Data!F2314="successful","successful", "")</f>
        <v>successful</v>
      </c>
      <c r="B1304">
        <f>IF(Data!F2314="successful", Data!L2314, "")</f>
        <v>79</v>
      </c>
      <c r="D1304" t="str">
        <f>IF(Data!F1104="failed","failed", "")</f>
        <v>failed</v>
      </c>
      <c r="E1304">
        <f>IF(Data!F1104="failed", Data!L1104, "")</f>
        <v>24</v>
      </c>
    </row>
    <row r="1305" spans="1:5" x14ac:dyDescent="0.3">
      <c r="A1305" t="str">
        <f>IF(Data!F2480="successful","successful", "")</f>
        <v>successful</v>
      </c>
      <c r="B1305">
        <f>IF(Data!F2480="successful", Data!L2480, "")</f>
        <v>79</v>
      </c>
      <c r="D1305" t="str">
        <f>IF(Data!F1783="failed","failed", "")</f>
        <v>failed</v>
      </c>
      <c r="E1305">
        <f>IF(Data!F1783="failed", Data!L1783, "")</f>
        <v>24</v>
      </c>
    </row>
    <row r="1306" spans="1:5" x14ac:dyDescent="0.3">
      <c r="A1306" t="str">
        <f>IF(Data!F3240="successful","successful", "")</f>
        <v>successful</v>
      </c>
      <c r="B1306">
        <f>IF(Data!F3240="successful", Data!L3240, "")</f>
        <v>79</v>
      </c>
      <c r="D1306" t="str">
        <f>IF(Data!F1789="failed","failed", "")</f>
        <v>failed</v>
      </c>
      <c r="E1306">
        <f>IF(Data!F1789="failed", Data!L1789, "")</f>
        <v>24</v>
      </c>
    </row>
    <row r="1307" spans="1:5" x14ac:dyDescent="0.3">
      <c r="A1307" t="str">
        <f>IF(Data!F3350="successful","successful", "")</f>
        <v>successful</v>
      </c>
      <c r="B1307">
        <f>IF(Data!F3350="successful", Data!L3350, "")</f>
        <v>79</v>
      </c>
      <c r="D1307" t="str">
        <f>IF(Data!F1882="failed","failed", "")</f>
        <v>failed</v>
      </c>
      <c r="E1307">
        <f>IF(Data!F1882="failed", Data!L1882, "")</f>
        <v>24</v>
      </c>
    </row>
    <row r="1308" spans="1:5" x14ac:dyDescent="0.3">
      <c r="A1308" t="str">
        <f>IF(Data!F3657="successful","successful", "")</f>
        <v>successful</v>
      </c>
      <c r="B1308">
        <f>IF(Data!F3657="successful", Data!L3657, "")</f>
        <v>79</v>
      </c>
      <c r="D1308" t="str">
        <f>IF(Data!F2146="failed","failed", "")</f>
        <v>failed</v>
      </c>
      <c r="E1308">
        <f>IF(Data!F2146="failed", Data!L2146, "")</f>
        <v>24</v>
      </c>
    </row>
    <row r="1309" spans="1:5" x14ac:dyDescent="0.3">
      <c r="A1309" t="str">
        <f>IF(Data!F308="successful","successful", "")</f>
        <v>successful</v>
      </c>
      <c r="B1309">
        <f>IF(Data!F308="successful", Data!L308, "")</f>
        <v>80</v>
      </c>
      <c r="D1309" t="str">
        <f>IF(Data!F3195="failed","failed", "")</f>
        <v>failed</v>
      </c>
      <c r="E1309">
        <f>IF(Data!F3195="failed", Data!L3195, "")</f>
        <v>24</v>
      </c>
    </row>
    <row r="1310" spans="1:5" x14ac:dyDescent="0.3">
      <c r="A1310" t="str">
        <f>IF(Data!F337="successful","successful", "")</f>
        <v>successful</v>
      </c>
      <c r="B1310">
        <f>IF(Data!F337="successful", Data!L337, "")</f>
        <v>80</v>
      </c>
      <c r="D1310" t="str">
        <f>IF(Data!F3795="failed","failed", "")</f>
        <v>failed</v>
      </c>
      <c r="E1310">
        <f>IF(Data!F3795="failed", Data!L3795, "")</f>
        <v>24</v>
      </c>
    </row>
    <row r="1311" spans="1:5" x14ac:dyDescent="0.3">
      <c r="A1311" t="str">
        <f>IF(Data!F1934="successful","successful", "")</f>
        <v>successful</v>
      </c>
      <c r="B1311">
        <f>IF(Data!F1934="successful", Data!L1934, "")</f>
        <v>80</v>
      </c>
      <c r="D1311" t="str">
        <f>IF(Data!F3853="failed","failed", "")</f>
        <v>failed</v>
      </c>
      <c r="E1311">
        <f>IF(Data!F3853="failed", Data!L3853, "")</f>
        <v>24</v>
      </c>
    </row>
    <row r="1312" spans="1:5" x14ac:dyDescent="0.3">
      <c r="A1312" t="str">
        <f>IF(Data!F2460="successful","successful", "")</f>
        <v>successful</v>
      </c>
      <c r="B1312">
        <f>IF(Data!F2460="successful", Data!L2460, "")</f>
        <v>80</v>
      </c>
      <c r="D1312" t="str">
        <f>IF(Data!F670="failed","failed", "")</f>
        <v>failed</v>
      </c>
      <c r="E1312">
        <f>IF(Data!F670="failed", Data!L670, "")</f>
        <v>25</v>
      </c>
    </row>
    <row r="1313" spans="1:5" x14ac:dyDescent="0.3">
      <c r="A1313" t="str">
        <f>IF(Data!F2527="successful","successful", "")</f>
        <v>successful</v>
      </c>
      <c r="B1313">
        <f>IF(Data!F2527="successful", Data!L2527, "")</f>
        <v>80</v>
      </c>
      <c r="D1313" t="str">
        <f>IF(Data!F1167="failed","failed", "")</f>
        <v>failed</v>
      </c>
      <c r="E1313">
        <f>IF(Data!F1167="failed", Data!L1167, "")</f>
        <v>25</v>
      </c>
    </row>
    <row r="1314" spans="1:5" x14ac:dyDescent="0.3">
      <c r="A1314" t="str">
        <f>IF(Data!F2664="successful","successful", "")</f>
        <v>successful</v>
      </c>
      <c r="B1314">
        <f>IF(Data!F2664="successful", Data!L2664, "")</f>
        <v>80</v>
      </c>
      <c r="D1314" t="str">
        <f>IF(Data!F1773="failed","failed", "")</f>
        <v>failed</v>
      </c>
      <c r="E1314">
        <f>IF(Data!F1773="failed", Data!L1773, "")</f>
        <v>25</v>
      </c>
    </row>
    <row r="1315" spans="1:5" x14ac:dyDescent="0.3">
      <c r="A1315" t="str">
        <f>IF(Data!F3484="successful","successful", "")</f>
        <v>successful</v>
      </c>
      <c r="B1315">
        <f>IF(Data!F3484="successful", Data!L3484, "")</f>
        <v>80</v>
      </c>
      <c r="D1315" t="str">
        <f>IF(Data!F1903="failed","failed", "")</f>
        <v>failed</v>
      </c>
      <c r="E1315">
        <f>IF(Data!F1903="failed", Data!L1903, "")</f>
        <v>25</v>
      </c>
    </row>
    <row r="1316" spans="1:5" x14ac:dyDescent="0.3">
      <c r="A1316" t="str">
        <f>IF(Data!F3525="successful","successful", "")</f>
        <v>successful</v>
      </c>
      <c r="B1316">
        <f>IF(Data!F3525="successful", Data!L3525, "")</f>
        <v>80</v>
      </c>
      <c r="D1316" t="str">
        <f>IF(Data!F2002="failed","failed", "")</f>
        <v>failed</v>
      </c>
      <c r="E1316">
        <f>IF(Data!F2002="failed", Data!L2002, "")</f>
        <v>25</v>
      </c>
    </row>
    <row r="1317" spans="1:5" x14ac:dyDescent="0.3">
      <c r="A1317" t="str">
        <f>IF(Data!F114="successful","successful", "")</f>
        <v>successful</v>
      </c>
      <c r="B1317">
        <f>IF(Data!F114="successful", Data!L114, "")</f>
        <v>81</v>
      </c>
      <c r="D1317" t="str">
        <f>IF(Data!F3204="failed","failed", "")</f>
        <v>failed</v>
      </c>
      <c r="E1317">
        <f>IF(Data!F3204="failed", Data!L3204, "")</f>
        <v>25</v>
      </c>
    </row>
    <row r="1318" spans="1:5" x14ac:dyDescent="0.3">
      <c r="A1318" t="str">
        <f>IF(Data!F1251="successful","successful", "")</f>
        <v>successful</v>
      </c>
      <c r="B1318">
        <f>IF(Data!F1251="successful", Data!L1251, "")</f>
        <v>81</v>
      </c>
      <c r="D1318" t="str">
        <f>IF(Data!F4037="failed","failed", "")</f>
        <v>failed</v>
      </c>
      <c r="E1318">
        <f>IF(Data!F4037="failed", Data!L4037, "")</f>
        <v>25</v>
      </c>
    </row>
    <row r="1319" spans="1:5" x14ac:dyDescent="0.3">
      <c r="A1319" t="str">
        <f>IF(Data!F1362="successful","successful", "")</f>
        <v>successful</v>
      </c>
      <c r="B1319">
        <f>IF(Data!F1362="successful", Data!L1362, "")</f>
        <v>81</v>
      </c>
      <c r="D1319" t="str">
        <f>IF(Data!F177="failed","failed", "")</f>
        <v>failed</v>
      </c>
      <c r="E1319">
        <f>IF(Data!F177="failed", Data!L177, "")</f>
        <v>26</v>
      </c>
    </row>
    <row r="1320" spans="1:5" x14ac:dyDescent="0.3">
      <c r="A1320" t="str">
        <f>IF(Data!F1472="successful","successful", "")</f>
        <v>successful</v>
      </c>
      <c r="B1320">
        <f>IF(Data!F1472="successful", Data!L1472, "")</f>
        <v>81</v>
      </c>
      <c r="D1320" t="str">
        <f>IF(Data!F501="failed","failed", "")</f>
        <v>failed</v>
      </c>
      <c r="E1320">
        <f>IF(Data!F501="failed", Data!L501, "")</f>
        <v>26</v>
      </c>
    </row>
    <row r="1321" spans="1:5" x14ac:dyDescent="0.3">
      <c r="A1321" t="str">
        <f>IF(Data!F1651="successful","successful", "")</f>
        <v>successful</v>
      </c>
      <c r="B1321">
        <f>IF(Data!F1651="successful", Data!L1651, "")</f>
        <v>81</v>
      </c>
      <c r="D1321" t="str">
        <f>IF(Data!F677="failed","failed", "")</f>
        <v>failed</v>
      </c>
      <c r="E1321">
        <f>IF(Data!F677="failed", Data!L677, "")</f>
        <v>26</v>
      </c>
    </row>
    <row r="1322" spans="1:5" x14ac:dyDescent="0.3">
      <c r="A1322" t="str">
        <f>IF(Data!F1884="successful","successful", "")</f>
        <v>successful</v>
      </c>
      <c r="B1322">
        <f>IF(Data!F1884="successful", Data!L1884, "")</f>
        <v>81</v>
      </c>
      <c r="D1322" t="str">
        <f>IF(Data!F1813="failed","failed", "")</f>
        <v>failed</v>
      </c>
      <c r="E1322">
        <f>IF(Data!F1813="failed", Data!L1813, "")</f>
        <v>26</v>
      </c>
    </row>
    <row r="1323" spans="1:5" x14ac:dyDescent="0.3">
      <c r="A1323" t="str">
        <f>IF(Data!F2477="successful","successful", "")</f>
        <v>successful</v>
      </c>
      <c r="B1323">
        <f>IF(Data!F2477="successful", Data!L2477, "")</f>
        <v>81</v>
      </c>
      <c r="D1323" t="str">
        <f>IF(Data!F1915="failed","failed", "")</f>
        <v>failed</v>
      </c>
      <c r="E1323">
        <f>IF(Data!F1915="failed", Data!L1915, "")</f>
        <v>26</v>
      </c>
    </row>
    <row r="1324" spans="1:5" x14ac:dyDescent="0.3">
      <c r="A1324" t="str">
        <f>IF(Data!F2530="successful","successful", "")</f>
        <v>successful</v>
      </c>
      <c r="B1324">
        <f>IF(Data!F2530="successful", Data!L2530, "")</f>
        <v>81</v>
      </c>
      <c r="D1324" t="str">
        <f>IF(Data!F2914="failed","failed", "")</f>
        <v>failed</v>
      </c>
      <c r="E1324">
        <f>IF(Data!F2914="failed", Data!L2914, "")</f>
        <v>26</v>
      </c>
    </row>
    <row r="1325" spans="1:5" x14ac:dyDescent="0.3">
      <c r="A1325" t="str">
        <f>IF(Data!F2632="successful","successful", "")</f>
        <v>successful</v>
      </c>
      <c r="B1325">
        <f>IF(Data!F2632="successful", Data!L2632, "")</f>
        <v>81</v>
      </c>
      <c r="D1325" t="str">
        <f>IF(Data!F1096="failed","failed", "")</f>
        <v>failed</v>
      </c>
      <c r="E1325">
        <f>IF(Data!F1096="failed", Data!L1096, "")</f>
        <v>27</v>
      </c>
    </row>
    <row r="1326" spans="1:5" x14ac:dyDescent="0.3">
      <c r="A1326" t="str">
        <f>IF(Data!F3287="successful","successful", "")</f>
        <v>successful</v>
      </c>
      <c r="B1326">
        <f>IF(Data!F3287="successful", Data!L3287, "")</f>
        <v>81</v>
      </c>
      <c r="D1326" t="str">
        <f>IF(Data!F2127="failed","failed", "")</f>
        <v>failed</v>
      </c>
      <c r="E1326">
        <f>IF(Data!F2127="failed", Data!L2127, "")</f>
        <v>27</v>
      </c>
    </row>
    <row r="1327" spans="1:5" x14ac:dyDescent="0.3">
      <c r="A1327" t="str">
        <f>IF(Data!F305="successful","successful", "")</f>
        <v>successful</v>
      </c>
      <c r="B1327">
        <f>IF(Data!F305="successful", Data!L305, "")</f>
        <v>82</v>
      </c>
      <c r="D1327" t="str">
        <f>IF(Data!F2598="failed","failed", "")</f>
        <v>failed</v>
      </c>
      <c r="E1327">
        <f>IF(Data!F2598="failed", Data!L2598, "")</f>
        <v>27</v>
      </c>
    </row>
    <row r="1328" spans="1:5" x14ac:dyDescent="0.3">
      <c r="A1328" t="str">
        <f>IF(Data!F326="successful","successful", "")</f>
        <v>successful</v>
      </c>
      <c r="B1328">
        <f>IF(Data!F326="successful", Data!L326, "")</f>
        <v>82</v>
      </c>
      <c r="D1328" t="str">
        <f>IF(Data!F2679="failed","failed", "")</f>
        <v>failed</v>
      </c>
      <c r="E1328">
        <f>IF(Data!F2679="failed", Data!L2679, "")</f>
        <v>27</v>
      </c>
    </row>
    <row r="1329" spans="1:5" x14ac:dyDescent="0.3">
      <c r="A1329" t="str">
        <f>IF(Data!F651="successful","successful", "")</f>
        <v>successful</v>
      </c>
      <c r="B1329">
        <f>IF(Data!F651="successful", Data!L651, "")</f>
        <v>82</v>
      </c>
      <c r="D1329" t="str">
        <f>IF(Data!F3081="failed","failed", "")</f>
        <v>failed</v>
      </c>
      <c r="E1329">
        <f>IF(Data!F3081="failed", Data!L3081, "")</f>
        <v>27</v>
      </c>
    </row>
    <row r="1330" spans="1:5" x14ac:dyDescent="0.3">
      <c r="A1330" t="str">
        <f>IF(Data!F1397="successful","successful", "")</f>
        <v>successful</v>
      </c>
      <c r="B1330">
        <f>IF(Data!F1397="successful", Data!L1397, "")</f>
        <v>82</v>
      </c>
      <c r="D1330" t="str">
        <f>IF(Data!F3100="failed","failed", "")</f>
        <v>failed</v>
      </c>
      <c r="E1330">
        <f>IF(Data!F3100="failed", Data!L3100, "")</f>
        <v>27</v>
      </c>
    </row>
    <row r="1331" spans="1:5" x14ac:dyDescent="0.3">
      <c r="A1331" t="str">
        <f>IF(Data!F1631="successful","successful", "")</f>
        <v>successful</v>
      </c>
      <c r="B1331">
        <f>IF(Data!F1631="successful", Data!L1631, "")</f>
        <v>82</v>
      </c>
      <c r="D1331" t="str">
        <f>IF(Data!F3916="failed","failed", "")</f>
        <v>failed</v>
      </c>
      <c r="E1331">
        <f>IF(Data!F3916="failed", Data!L3916, "")</f>
        <v>27</v>
      </c>
    </row>
    <row r="1332" spans="1:5" x14ac:dyDescent="0.3">
      <c r="A1332" t="str">
        <f>IF(Data!F1669="successful","successful", "")</f>
        <v>successful</v>
      </c>
      <c r="B1332">
        <f>IF(Data!F1669="successful", Data!L1669, "")</f>
        <v>82</v>
      </c>
      <c r="D1332" t="str">
        <f>IF(Data!F553="failed","failed", "")</f>
        <v>failed</v>
      </c>
      <c r="E1332">
        <f>IF(Data!F553="failed", Data!L553, "")</f>
        <v>28</v>
      </c>
    </row>
    <row r="1333" spans="1:5" x14ac:dyDescent="0.3">
      <c r="A1333" t="str">
        <f>IF(Data!F3171="successful","successful", "")</f>
        <v>successful</v>
      </c>
      <c r="B1333">
        <f>IF(Data!F3171="successful", Data!L3171, "")</f>
        <v>82</v>
      </c>
      <c r="D1333" t="str">
        <f>IF(Data!F669="failed","failed", "")</f>
        <v>failed</v>
      </c>
      <c r="E1333">
        <f>IF(Data!F669="failed", Data!L669, "")</f>
        <v>28</v>
      </c>
    </row>
    <row r="1334" spans="1:5" x14ac:dyDescent="0.3">
      <c r="A1334" t="str">
        <f>IF(Data!F3210="successful","successful", "")</f>
        <v>successful</v>
      </c>
      <c r="B1334">
        <f>IF(Data!F3210="successful", Data!L3210, "")</f>
        <v>82</v>
      </c>
      <c r="D1334" t="str">
        <f>IF(Data!F671="failed","failed", "")</f>
        <v>failed</v>
      </c>
      <c r="E1334">
        <f>IF(Data!F671="failed", Data!L671, "")</f>
        <v>28</v>
      </c>
    </row>
    <row r="1335" spans="1:5" x14ac:dyDescent="0.3">
      <c r="A1335" t="str">
        <f>IF(Data!F3442="successful","successful", "")</f>
        <v>successful</v>
      </c>
      <c r="B1335">
        <f>IF(Data!F3442="successful", Data!L3442, "")</f>
        <v>82</v>
      </c>
      <c r="D1335" t="str">
        <f>IF(Data!F716="failed","failed", "")</f>
        <v>failed</v>
      </c>
      <c r="E1335">
        <f>IF(Data!F716="failed", Data!L716, "")</f>
        <v>28</v>
      </c>
    </row>
    <row r="1336" spans="1:5" x14ac:dyDescent="0.3">
      <c r="A1336" t="str">
        <f>IF(Data!F380="successful","successful", "")</f>
        <v>successful</v>
      </c>
      <c r="B1336">
        <f>IF(Data!F380="successful", Data!L380, "")</f>
        <v>83</v>
      </c>
      <c r="D1336" t="str">
        <f>IF(Data!F930="failed","failed", "")</f>
        <v>failed</v>
      </c>
      <c r="E1336">
        <f>IF(Data!F930="failed", Data!L930, "")</f>
        <v>28</v>
      </c>
    </row>
    <row r="1337" spans="1:5" x14ac:dyDescent="0.3">
      <c r="A1337" t="str">
        <f>IF(Data!F1214="successful","successful", "")</f>
        <v>successful</v>
      </c>
      <c r="B1337">
        <f>IF(Data!F1214="successful", Data!L1214, "")</f>
        <v>83</v>
      </c>
      <c r="D1337" t="str">
        <f>IF(Data!F1989="failed","failed", "")</f>
        <v>failed</v>
      </c>
      <c r="E1337">
        <f>IF(Data!F1989="failed", Data!L1989, "")</f>
        <v>28</v>
      </c>
    </row>
    <row r="1338" spans="1:5" x14ac:dyDescent="0.3">
      <c r="A1338" t="str">
        <f>IF(Data!F1648="successful","successful", "")</f>
        <v>successful</v>
      </c>
      <c r="B1338">
        <f>IF(Data!F1648="successful", Data!L1648, "")</f>
        <v>83</v>
      </c>
      <c r="D1338" t="str">
        <f>IF(Data!F2511="failed","failed", "")</f>
        <v>failed</v>
      </c>
      <c r="E1338">
        <f>IF(Data!F2511="failed", Data!L2511, "")</f>
        <v>28</v>
      </c>
    </row>
    <row r="1339" spans="1:5" x14ac:dyDescent="0.3">
      <c r="A1339" t="str">
        <f>IF(Data!F2087="successful","successful", "")</f>
        <v>successful</v>
      </c>
      <c r="B1339">
        <f>IF(Data!F2087="successful", Data!L2087, "")</f>
        <v>83</v>
      </c>
      <c r="D1339" t="str">
        <f>IF(Data!F3851="failed","failed", "")</f>
        <v>failed</v>
      </c>
      <c r="E1339">
        <f>IF(Data!F3851="failed", Data!L3851, "")</f>
        <v>28</v>
      </c>
    </row>
    <row r="1340" spans="1:5" x14ac:dyDescent="0.3">
      <c r="A1340" t="str">
        <f>IF(Data!F2166="successful","successful", "")</f>
        <v>successful</v>
      </c>
      <c r="B1340">
        <f>IF(Data!F2166="successful", Data!L2166, "")</f>
        <v>83</v>
      </c>
      <c r="D1340" t="str">
        <f>IF(Data!F666="failed","failed", "")</f>
        <v>failed</v>
      </c>
      <c r="E1340">
        <f>IF(Data!F666="failed", Data!L666, "")</f>
        <v>29</v>
      </c>
    </row>
    <row r="1341" spans="1:5" x14ac:dyDescent="0.3">
      <c r="A1341" t="str">
        <f>IF(Data!F2814="successful","successful", "")</f>
        <v>successful</v>
      </c>
      <c r="B1341">
        <f>IF(Data!F2814="successful", Data!L2814, "")</f>
        <v>83</v>
      </c>
      <c r="D1341" t="str">
        <f>IF(Data!F700="failed","failed", "")</f>
        <v>failed</v>
      </c>
      <c r="E1341">
        <f>IF(Data!F700="failed", Data!L700, "")</f>
        <v>29</v>
      </c>
    </row>
    <row r="1342" spans="1:5" x14ac:dyDescent="0.3">
      <c r="A1342" t="str">
        <f>IF(Data!F3334="successful","successful", "")</f>
        <v>successful</v>
      </c>
      <c r="B1342">
        <f>IF(Data!F3334="successful", Data!L3334, "")</f>
        <v>83</v>
      </c>
      <c r="D1342" t="str">
        <f>IF(Data!F879="failed","failed", "")</f>
        <v>failed</v>
      </c>
      <c r="E1342">
        <f>IF(Data!F879="failed", Data!L879, "")</f>
        <v>29</v>
      </c>
    </row>
    <row r="1343" spans="1:5" x14ac:dyDescent="0.3">
      <c r="A1343" t="str">
        <f>IF(Data!F3540="successful","successful", "")</f>
        <v>successful</v>
      </c>
      <c r="B1343">
        <f>IF(Data!F3540="successful", Data!L3540, "")</f>
        <v>83</v>
      </c>
      <c r="D1343" t="str">
        <f>IF(Data!F966="failed","failed", "")</f>
        <v>failed</v>
      </c>
      <c r="E1343">
        <f>IF(Data!F966="failed", Data!L966, "")</f>
        <v>29</v>
      </c>
    </row>
    <row r="1344" spans="1:5" x14ac:dyDescent="0.3">
      <c r="A1344" t="str">
        <f>IF(Data!F246="successful","successful", "")</f>
        <v>successful</v>
      </c>
      <c r="B1344">
        <f>IF(Data!F246="successful", Data!L246, "")</f>
        <v>84</v>
      </c>
      <c r="D1344" t="str">
        <f>IF(Data!F1098="failed","failed", "")</f>
        <v>failed</v>
      </c>
      <c r="E1344">
        <f>IF(Data!F1098="failed", Data!L1098, "")</f>
        <v>29</v>
      </c>
    </row>
    <row r="1345" spans="1:5" x14ac:dyDescent="0.3">
      <c r="A1345" t="str">
        <f>IF(Data!F525="successful","successful", "")</f>
        <v>successful</v>
      </c>
      <c r="B1345">
        <f>IF(Data!F525="successful", Data!L525, "")</f>
        <v>84</v>
      </c>
      <c r="D1345" t="str">
        <f>IF(Data!F1788="failed","failed", "")</f>
        <v>failed</v>
      </c>
      <c r="E1345">
        <f>IF(Data!F1788="failed", Data!L1788, "")</f>
        <v>29</v>
      </c>
    </row>
    <row r="1346" spans="1:5" x14ac:dyDescent="0.3">
      <c r="A1346" t="str">
        <f>IF(Data!F2255="successful","successful", "")</f>
        <v>successful</v>
      </c>
      <c r="B1346">
        <f>IF(Data!F2255="successful", Data!L2255, "")</f>
        <v>84</v>
      </c>
      <c r="D1346" t="str">
        <f>IF(Data!F2677="failed","failed", "")</f>
        <v>failed</v>
      </c>
      <c r="E1346">
        <f>IF(Data!F2677="failed", Data!L2677, "")</f>
        <v>29</v>
      </c>
    </row>
    <row r="1347" spans="1:5" x14ac:dyDescent="0.3">
      <c r="A1347" t="str">
        <f>IF(Data!F2262="successful","successful", "")</f>
        <v>successful</v>
      </c>
      <c r="B1347">
        <f>IF(Data!F2262="successful", Data!L2262, "")</f>
        <v>84</v>
      </c>
      <c r="D1347" t="str">
        <f>IF(Data!F2882="failed","failed", "")</f>
        <v>failed</v>
      </c>
      <c r="E1347">
        <f>IF(Data!F2882="failed", Data!L2882, "")</f>
        <v>29</v>
      </c>
    </row>
    <row r="1348" spans="1:5" x14ac:dyDescent="0.3">
      <c r="A1348" t="str">
        <f>IF(Data!F2637="successful","successful", "")</f>
        <v>successful</v>
      </c>
      <c r="B1348">
        <f>IF(Data!F2637="successful", Data!L2637, "")</f>
        <v>84</v>
      </c>
      <c r="D1348" t="str">
        <f>IF(Data!F3109="failed","failed", "")</f>
        <v>failed</v>
      </c>
      <c r="E1348">
        <f>IF(Data!F3109="failed", Data!L3109, "")</f>
        <v>29</v>
      </c>
    </row>
    <row r="1349" spans="1:5" x14ac:dyDescent="0.3">
      <c r="A1349" t="str">
        <f>IF(Data!F3224="successful","successful", "")</f>
        <v>successful</v>
      </c>
      <c r="B1349">
        <f>IF(Data!F3224="successful", Data!L3224, "")</f>
        <v>84</v>
      </c>
      <c r="D1349" t="str">
        <f>IF(Data!F881="failed","failed", "")</f>
        <v>failed</v>
      </c>
      <c r="E1349">
        <f>IF(Data!F881="failed", Data!L881, "")</f>
        <v>30</v>
      </c>
    </row>
    <row r="1350" spans="1:5" x14ac:dyDescent="0.3">
      <c r="A1350" t="str">
        <f>IF(Data!F1190="successful","successful", "")</f>
        <v>successful</v>
      </c>
      <c r="B1350">
        <f>IF(Data!F1190="successful", Data!L1190, "")</f>
        <v>85</v>
      </c>
      <c r="D1350" t="str">
        <f>IF(Data!F924="failed","failed", "")</f>
        <v>failed</v>
      </c>
      <c r="E1350">
        <f>IF(Data!F924="failed", Data!L924, "")</f>
        <v>30</v>
      </c>
    </row>
    <row r="1351" spans="1:5" x14ac:dyDescent="0.3">
      <c r="A1351" t="str">
        <f>IF(Data!F2304="successful","successful", "")</f>
        <v>successful</v>
      </c>
      <c r="B1351">
        <f>IF(Data!F2304="successful", Data!L2304, "")</f>
        <v>85</v>
      </c>
      <c r="D1351" t="str">
        <f>IF(Data!F934="failed","failed", "")</f>
        <v>failed</v>
      </c>
      <c r="E1351">
        <f>IF(Data!F934="failed", Data!L934, "")</f>
        <v>30</v>
      </c>
    </row>
    <row r="1352" spans="1:5" x14ac:dyDescent="0.3">
      <c r="A1352" t="str">
        <f>IF(Data!F3402="successful","successful", "")</f>
        <v>successful</v>
      </c>
      <c r="B1352">
        <f>IF(Data!F3402="successful", Data!L3402, "")</f>
        <v>85</v>
      </c>
      <c r="D1352" t="str">
        <f>IF(Data!F936="failed","failed", "")</f>
        <v>failed</v>
      </c>
      <c r="E1352">
        <f>IF(Data!F936="failed", Data!L936, "")</f>
        <v>30</v>
      </c>
    </row>
    <row r="1353" spans="1:5" x14ac:dyDescent="0.3">
      <c r="A1353" t="str">
        <f>IF(Data!F3544="successful","successful", "")</f>
        <v>successful</v>
      </c>
      <c r="B1353">
        <f>IF(Data!F3544="successful", Data!L3544, "")</f>
        <v>85</v>
      </c>
      <c r="D1353" t="str">
        <f>IF(Data!F968="failed","failed", "")</f>
        <v>failed</v>
      </c>
      <c r="E1353">
        <f>IF(Data!F968="failed", Data!L968, "")</f>
        <v>30</v>
      </c>
    </row>
    <row r="1354" spans="1:5" x14ac:dyDescent="0.3">
      <c r="A1354" t="str">
        <f>IF(Data!F57="successful","successful", "")</f>
        <v>successful</v>
      </c>
      <c r="B1354">
        <f>IF(Data!F57="successful", Data!L57, "")</f>
        <v>86</v>
      </c>
      <c r="D1354" t="str">
        <f>IF(Data!F1076="failed","failed", "")</f>
        <v>failed</v>
      </c>
      <c r="E1354">
        <f>IF(Data!F1076="failed", Data!L1076, "")</f>
        <v>30</v>
      </c>
    </row>
    <row r="1355" spans="1:5" x14ac:dyDescent="0.3">
      <c r="A1355" t="str">
        <f>IF(Data!F364="successful","successful", "")</f>
        <v>successful</v>
      </c>
      <c r="B1355">
        <f>IF(Data!F364="successful", Data!L364, "")</f>
        <v>86</v>
      </c>
      <c r="D1355" t="str">
        <f>IF(Data!F2602="failed","failed", "")</f>
        <v>failed</v>
      </c>
      <c r="E1355">
        <f>IF(Data!F2602="failed", Data!L2602, "")</f>
        <v>30</v>
      </c>
    </row>
    <row r="1356" spans="1:5" x14ac:dyDescent="0.3">
      <c r="A1356" t="str">
        <f>IF(Data!F1191="successful","successful", "")</f>
        <v>successful</v>
      </c>
      <c r="B1356">
        <f>IF(Data!F1191="successful", Data!L1191, "")</f>
        <v>86</v>
      </c>
      <c r="D1356" t="str">
        <f>IF(Data!F702="failed","failed", "")</f>
        <v>failed</v>
      </c>
      <c r="E1356">
        <f>IF(Data!F702="failed", Data!L702, "")</f>
        <v>31</v>
      </c>
    </row>
    <row r="1357" spans="1:5" x14ac:dyDescent="0.3">
      <c r="A1357" t="str">
        <f>IF(Data!F1292="successful","successful", "")</f>
        <v>successful</v>
      </c>
      <c r="B1357">
        <f>IF(Data!F1292="successful", Data!L1292, "")</f>
        <v>86</v>
      </c>
      <c r="D1357" t="str">
        <f>IF(Data!F943="failed","failed", "")</f>
        <v>failed</v>
      </c>
      <c r="E1357">
        <f>IF(Data!F943="failed", Data!L943, "")</f>
        <v>31</v>
      </c>
    </row>
    <row r="1358" spans="1:5" x14ac:dyDescent="0.3">
      <c r="A1358" t="str">
        <f>IF(Data!F2463="successful","successful", "")</f>
        <v>successful</v>
      </c>
      <c r="B1358">
        <f>IF(Data!F2463="successful", Data!L2463, "")</f>
        <v>86</v>
      </c>
      <c r="D1358" t="str">
        <f>IF(Data!F982="failed","failed", "")</f>
        <v>failed</v>
      </c>
      <c r="E1358">
        <f>IF(Data!F982="failed", Data!L982, "")</f>
        <v>31</v>
      </c>
    </row>
    <row r="1359" spans="1:5" x14ac:dyDescent="0.3">
      <c r="A1359" t="str">
        <f>IF(Data!F3529="successful","successful", "")</f>
        <v>successful</v>
      </c>
      <c r="B1359">
        <f>IF(Data!F3529="successful", Data!L3529, "")</f>
        <v>86</v>
      </c>
      <c r="D1359" t="str">
        <f>IF(Data!F3107="failed","failed", "")</f>
        <v>failed</v>
      </c>
      <c r="E1359">
        <f>IF(Data!F3107="failed", Data!L3107, "")</f>
        <v>31</v>
      </c>
    </row>
    <row r="1360" spans="1:5" x14ac:dyDescent="0.3">
      <c r="A1360" t="str">
        <f>IF(Data!F51="successful","successful", "")</f>
        <v>successful</v>
      </c>
      <c r="B1360">
        <f>IF(Data!F51="successful", Data!L51, "")</f>
        <v>87</v>
      </c>
      <c r="D1360" t="str">
        <f>IF(Data!F3635="failed","failed", "")</f>
        <v>failed</v>
      </c>
      <c r="E1360">
        <f>IF(Data!F3635="failed", Data!L3635, "")</f>
        <v>31</v>
      </c>
    </row>
    <row r="1361" spans="1:5" x14ac:dyDescent="0.3">
      <c r="A1361" t="str">
        <f>IF(Data!F362="successful","successful", "")</f>
        <v>successful</v>
      </c>
      <c r="B1361">
        <f>IF(Data!F362="successful", Data!L362, "")</f>
        <v>87</v>
      </c>
      <c r="D1361" t="str">
        <f>IF(Data!F3730="failed","failed", "")</f>
        <v>failed</v>
      </c>
      <c r="E1361">
        <f>IF(Data!F3730="failed", Data!L3730, "")</f>
        <v>31</v>
      </c>
    </row>
    <row r="1362" spans="1:5" x14ac:dyDescent="0.3">
      <c r="A1362" t="str">
        <f>IF(Data!F658="successful","successful", "")</f>
        <v>successful</v>
      </c>
      <c r="B1362">
        <f>IF(Data!F658="successful", Data!L658, "")</f>
        <v>87</v>
      </c>
      <c r="D1362" t="str">
        <f>IF(Data!F3904="failed","failed", "")</f>
        <v>failed</v>
      </c>
      <c r="E1362">
        <f>IF(Data!F3904="failed", Data!L3904, "")</f>
        <v>31</v>
      </c>
    </row>
    <row r="1363" spans="1:5" x14ac:dyDescent="0.3">
      <c r="A1363" t="str">
        <f>IF(Data!F800="successful","successful", "")</f>
        <v>successful</v>
      </c>
      <c r="B1363">
        <f>IF(Data!F800="successful", Data!L800, "")</f>
        <v>87</v>
      </c>
      <c r="D1363" t="str">
        <f>IF(Data!F891="failed","failed", "")</f>
        <v>failed</v>
      </c>
      <c r="E1363">
        <f>IF(Data!F891="failed", Data!L891, "")</f>
        <v>32</v>
      </c>
    </row>
    <row r="1364" spans="1:5" x14ac:dyDescent="0.3">
      <c r="A1364" t="str">
        <f>IF(Data!F1358="successful","successful", "")</f>
        <v>successful</v>
      </c>
      <c r="B1364">
        <f>IF(Data!F1358="successful", Data!L1358, "")</f>
        <v>87</v>
      </c>
      <c r="D1364" t="str">
        <f>IF(Data!F991="failed","failed", "")</f>
        <v>failed</v>
      </c>
      <c r="E1364">
        <f>IF(Data!F991="failed", Data!L991, "")</f>
        <v>32</v>
      </c>
    </row>
    <row r="1365" spans="1:5" x14ac:dyDescent="0.3">
      <c r="A1365" t="str">
        <f>IF(Data!F1370="successful","successful", "")</f>
        <v>successful</v>
      </c>
      <c r="B1365">
        <f>IF(Data!F1370="successful", Data!L1370, "")</f>
        <v>87</v>
      </c>
      <c r="D1365" t="str">
        <f>IF(Data!F3951="failed","failed", "")</f>
        <v>failed</v>
      </c>
      <c r="E1365">
        <f>IF(Data!F3951="failed", Data!L3951, "")</f>
        <v>32</v>
      </c>
    </row>
    <row r="1366" spans="1:5" x14ac:dyDescent="0.3">
      <c r="A1366" t="str">
        <f>IF(Data!F1638="successful","successful", "")</f>
        <v>successful</v>
      </c>
      <c r="B1366">
        <f>IF(Data!F1638="successful", Data!L1638, "")</f>
        <v>87</v>
      </c>
      <c r="D1366" t="str">
        <f>IF(Data!F212="failed","failed", "")</f>
        <v>failed</v>
      </c>
      <c r="E1366">
        <f>IF(Data!F212="failed", Data!L212, "")</f>
        <v>33</v>
      </c>
    </row>
    <row r="1367" spans="1:5" x14ac:dyDescent="0.3">
      <c r="A1367" t="str">
        <f>IF(Data!F2976="successful","successful", "")</f>
        <v>successful</v>
      </c>
      <c r="B1367">
        <f>IF(Data!F2976="successful", Data!L2976, "")</f>
        <v>87</v>
      </c>
      <c r="D1367" t="str">
        <f>IF(Data!F1786="failed","failed", "")</f>
        <v>failed</v>
      </c>
      <c r="E1367">
        <f>IF(Data!F1786="failed", Data!L1786, "")</f>
        <v>33</v>
      </c>
    </row>
    <row r="1368" spans="1:5" x14ac:dyDescent="0.3">
      <c r="A1368" t="str">
        <f>IF(Data!F3428="successful","successful", "")</f>
        <v>successful</v>
      </c>
      <c r="B1368">
        <f>IF(Data!F3428="successful", Data!L3428, "")</f>
        <v>87</v>
      </c>
      <c r="D1368" t="str">
        <f>IF(Data!F2409="failed","failed", "")</f>
        <v>failed</v>
      </c>
      <c r="E1368">
        <f>IF(Data!F2409="failed", Data!L2409, "")</f>
        <v>33</v>
      </c>
    </row>
    <row r="1369" spans="1:5" x14ac:dyDescent="0.3">
      <c r="A1369" t="str">
        <f>IF(Data!F262="successful","successful", "")</f>
        <v>successful</v>
      </c>
      <c r="B1369">
        <f>IF(Data!F262="successful", Data!L262, "")</f>
        <v>88</v>
      </c>
      <c r="D1369" t="str">
        <f>IF(Data!F2519="failed","failed", "")</f>
        <v>failed</v>
      </c>
      <c r="E1369">
        <f>IF(Data!F2519="failed", Data!L2519, "")</f>
        <v>33</v>
      </c>
    </row>
    <row r="1370" spans="1:5" x14ac:dyDescent="0.3">
      <c r="A1370" t="str">
        <f>IF(Data!F1630="successful","successful", "")</f>
        <v>successful</v>
      </c>
      <c r="B1370">
        <f>IF(Data!F1630="successful", Data!L1630, "")</f>
        <v>88</v>
      </c>
      <c r="D1370" t="str">
        <f>IF(Data!F2758="failed","failed", "")</f>
        <v>failed</v>
      </c>
      <c r="E1370">
        <f>IF(Data!F2758="failed", Data!L2758, "")</f>
        <v>33</v>
      </c>
    </row>
    <row r="1371" spans="1:5" x14ac:dyDescent="0.3">
      <c r="A1371" t="str">
        <f>IF(Data!F2191="successful","successful", "")</f>
        <v>successful</v>
      </c>
      <c r="B1371">
        <f>IF(Data!F2191="successful", Data!L2191, "")</f>
        <v>88</v>
      </c>
      <c r="D1371" t="str">
        <f>IF(Data!F2772="failed","failed", "")</f>
        <v>failed</v>
      </c>
      <c r="E1371">
        <f>IF(Data!F2772="failed", Data!L2772, "")</f>
        <v>33</v>
      </c>
    </row>
    <row r="1372" spans="1:5" x14ac:dyDescent="0.3">
      <c r="A1372" t="str">
        <f>IF(Data!F3251="successful","successful", "")</f>
        <v>successful</v>
      </c>
      <c r="B1372">
        <f>IF(Data!F3251="successful", Data!L3251, "")</f>
        <v>88</v>
      </c>
      <c r="D1372" t="str">
        <f>IF(Data!F4108="failed","failed", "")</f>
        <v>failed</v>
      </c>
      <c r="E1372">
        <f>IF(Data!F4108="failed", Data!L4108, "")</f>
        <v>33</v>
      </c>
    </row>
    <row r="1373" spans="1:5" x14ac:dyDescent="0.3">
      <c r="A1373" t="str">
        <f>IF(Data!F3302="successful","successful", "")</f>
        <v>successful</v>
      </c>
      <c r="B1373">
        <f>IF(Data!F3302="successful", Data!L3302, "")</f>
        <v>88</v>
      </c>
      <c r="D1373" t="str">
        <f>IF(Data!F517="failed","failed", "")</f>
        <v>failed</v>
      </c>
      <c r="E1373">
        <f>IF(Data!F517="failed", Data!L517, "")</f>
        <v>34</v>
      </c>
    </row>
    <row r="1374" spans="1:5" x14ac:dyDescent="0.3">
      <c r="A1374" t="str">
        <f>IF(Data!F3761="successful","successful", "")</f>
        <v>successful</v>
      </c>
      <c r="B1374">
        <f>IF(Data!F3761="successful", Data!L3761, "")</f>
        <v>88</v>
      </c>
      <c r="D1374" t="str">
        <f>IF(Data!F547="failed","failed", "")</f>
        <v>failed</v>
      </c>
      <c r="E1374">
        <f>IF(Data!F547="failed", Data!L547, "")</f>
        <v>34</v>
      </c>
    </row>
    <row r="1375" spans="1:5" x14ac:dyDescent="0.3">
      <c r="A1375" t="str">
        <f>IF(Data!F34="successful","successful", "")</f>
        <v>successful</v>
      </c>
      <c r="B1375">
        <f>IF(Data!F34="successful", Data!L34, "")</f>
        <v>89</v>
      </c>
      <c r="D1375" t="str">
        <f>IF(Data!F692="failed","failed", "")</f>
        <v>failed</v>
      </c>
      <c r="E1375">
        <f>IF(Data!F692="failed", Data!L692, "")</f>
        <v>34</v>
      </c>
    </row>
    <row r="1376" spans="1:5" x14ac:dyDescent="0.3">
      <c r="A1376" t="str">
        <f>IF(Data!F341="successful","successful", "")</f>
        <v>successful</v>
      </c>
      <c r="B1376">
        <f>IF(Data!F341="successful", Data!L341, "")</f>
        <v>89</v>
      </c>
      <c r="D1376" t="str">
        <f>IF(Data!F2770="failed","failed", "")</f>
        <v>failed</v>
      </c>
      <c r="E1376">
        <f>IF(Data!F2770="failed", Data!L2770, "")</f>
        <v>34</v>
      </c>
    </row>
    <row r="1377" spans="1:5" x14ac:dyDescent="0.3">
      <c r="A1377" t="str">
        <f>IF(Data!F375="successful","successful", "")</f>
        <v>successful</v>
      </c>
      <c r="B1377">
        <f>IF(Data!F375="successful", Data!L375, "")</f>
        <v>89</v>
      </c>
      <c r="D1377" t="str">
        <f>IF(Data!F3843="failed","failed", "")</f>
        <v>failed</v>
      </c>
      <c r="E1377">
        <f>IF(Data!F3843="failed", Data!L3843, "")</f>
        <v>34</v>
      </c>
    </row>
    <row r="1378" spans="1:5" x14ac:dyDescent="0.3">
      <c r="A1378" t="str">
        <f>IF(Data!F1220="successful","successful", "")</f>
        <v>successful</v>
      </c>
      <c r="B1378">
        <f>IF(Data!F1220="successful", Data!L1220, "")</f>
        <v>89</v>
      </c>
      <c r="D1378" t="str">
        <f>IF(Data!F3053="failed","failed", "")</f>
        <v>failed</v>
      </c>
      <c r="E1378">
        <f>IF(Data!F3053="failed", Data!L3053, "")</f>
        <v>35</v>
      </c>
    </row>
    <row r="1379" spans="1:5" x14ac:dyDescent="0.3">
      <c r="A1379" t="str">
        <f>IF(Data!F1666="successful","successful", "")</f>
        <v>successful</v>
      </c>
      <c r="B1379">
        <f>IF(Data!F1666="successful", Data!L1666, "")</f>
        <v>89</v>
      </c>
      <c r="D1379" t="str">
        <f>IF(Data!F690="failed","failed", "")</f>
        <v>failed</v>
      </c>
      <c r="E1379">
        <f>IF(Data!F690="failed", Data!L690, "")</f>
        <v>36</v>
      </c>
    </row>
    <row r="1380" spans="1:5" x14ac:dyDescent="0.3">
      <c r="A1380" t="str">
        <f>IF(Data!F1747="successful","successful", "")</f>
        <v>successful</v>
      </c>
      <c r="B1380">
        <f>IF(Data!F1747="successful", Data!L1747, "")</f>
        <v>89</v>
      </c>
      <c r="D1380" t="str">
        <f>IF(Data!F2422="failed","failed", "")</f>
        <v>failed</v>
      </c>
      <c r="E1380">
        <f>IF(Data!F2422="failed", Data!L2422, "")</f>
        <v>36</v>
      </c>
    </row>
    <row r="1381" spans="1:5" x14ac:dyDescent="0.3">
      <c r="A1381" t="str">
        <f>IF(Data!F1890="successful","successful", "")</f>
        <v>successful</v>
      </c>
      <c r="B1381">
        <f>IF(Data!F1890="successful", Data!L1890, "")</f>
        <v>89</v>
      </c>
      <c r="D1381" t="str">
        <f>IF(Data!F2778="failed","failed", "")</f>
        <v>failed</v>
      </c>
      <c r="E1381">
        <f>IF(Data!F2778="failed", Data!L2778, "")</f>
        <v>36</v>
      </c>
    </row>
    <row r="1382" spans="1:5" x14ac:dyDescent="0.3">
      <c r="A1382" t="str">
        <f>IF(Data!F2322="successful","successful", "")</f>
        <v>successful</v>
      </c>
      <c r="B1382">
        <f>IF(Data!F2322="successful", Data!L2322, "")</f>
        <v>89</v>
      </c>
      <c r="D1382" t="str">
        <f>IF(Data!F3209="failed","failed", "")</f>
        <v>failed</v>
      </c>
      <c r="E1382">
        <f>IF(Data!F3209="failed", Data!L3209, "")</f>
        <v>36</v>
      </c>
    </row>
    <row r="1383" spans="1:5" x14ac:dyDescent="0.3">
      <c r="A1383" t="str">
        <f>IF(Data!F3158="successful","successful", "")</f>
        <v>successful</v>
      </c>
      <c r="B1383">
        <f>IF(Data!F3158="successful", Data!L3158, "")</f>
        <v>89</v>
      </c>
      <c r="D1383" t="str">
        <f>IF(Data!F3913="failed","failed", "")</f>
        <v>failed</v>
      </c>
      <c r="E1383">
        <f>IF(Data!F3913="failed", Data!L3913, "")</f>
        <v>36</v>
      </c>
    </row>
    <row r="1384" spans="1:5" x14ac:dyDescent="0.3">
      <c r="A1384" t="str">
        <f>IF(Data!F3317="successful","successful", "")</f>
        <v>successful</v>
      </c>
      <c r="B1384">
        <f>IF(Data!F3317="successful", Data!L3317, "")</f>
        <v>89</v>
      </c>
      <c r="D1384" t="str">
        <f>IF(Data!F704="failed","failed", "")</f>
        <v>failed</v>
      </c>
      <c r="E1384">
        <f>IF(Data!F704="failed", Data!L704, "")</f>
        <v>37</v>
      </c>
    </row>
    <row r="1385" spans="1:5" x14ac:dyDescent="0.3">
      <c r="A1385" t="str">
        <f>IF(Data!F3726="successful","successful", "")</f>
        <v>successful</v>
      </c>
      <c r="B1385">
        <f>IF(Data!F3726="successful", Data!L3726, "")</f>
        <v>89</v>
      </c>
      <c r="D1385" t="str">
        <f>IF(Data!F964="failed","failed", "")</f>
        <v>failed</v>
      </c>
      <c r="E1385">
        <f>IF(Data!F964="failed", Data!L964, "")</f>
        <v>37</v>
      </c>
    </row>
    <row r="1386" spans="1:5" x14ac:dyDescent="0.3">
      <c r="A1386" t="str">
        <f>IF(Data!F798="successful","successful", "")</f>
        <v>successful</v>
      </c>
      <c r="B1386">
        <f>IF(Data!F798="successful", Data!L798, "")</f>
        <v>90</v>
      </c>
      <c r="D1386" t="str">
        <f>IF(Data!F1106="failed","failed", "")</f>
        <v>failed</v>
      </c>
      <c r="E1386">
        <f>IF(Data!F1106="failed", Data!L1106, "")</f>
        <v>37</v>
      </c>
    </row>
    <row r="1387" spans="1:5" x14ac:dyDescent="0.3">
      <c r="A1387" t="str">
        <f>IF(Data!F1369="successful","successful", "")</f>
        <v>successful</v>
      </c>
      <c r="B1387">
        <f>IF(Data!F1369="successful", Data!L1369, "")</f>
        <v>90</v>
      </c>
      <c r="D1387" t="str">
        <f>IF(Data!F1800="failed","failed", "")</f>
        <v>failed</v>
      </c>
      <c r="E1387">
        <f>IF(Data!F1800="failed", Data!L1800, "")</f>
        <v>37</v>
      </c>
    </row>
    <row r="1388" spans="1:5" x14ac:dyDescent="0.3">
      <c r="A1388" t="str">
        <f>IF(Data!F1650="successful","successful", "")</f>
        <v>successful</v>
      </c>
      <c r="B1388">
        <f>IF(Data!F1650="successful", Data!L1650, "")</f>
        <v>90</v>
      </c>
      <c r="D1388" t="str">
        <f>IF(Data!F1803="failed","failed", "")</f>
        <v>failed</v>
      </c>
      <c r="E1388">
        <f>IF(Data!F1803="failed", Data!L1803, "")</f>
        <v>37</v>
      </c>
    </row>
    <row r="1389" spans="1:5" x14ac:dyDescent="0.3">
      <c r="A1389" t="str">
        <f>IF(Data!F1754="successful","successful", "")</f>
        <v>successful</v>
      </c>
      <c r="B1389">
        <f>IF(Data!F1754="successful", Data!L1754, "")</f>
        <v>90</v>
      </c>
      <c r="D1389" t="str">
        <f>IF(Data!F3115="failed","failed", "")</f>
        <v>failed</v>
      </c>
      <c r="E1389">
        <f>IF(Data!F3115="failed", Data!L3115, "")</f>
        <v>37</v>
      </c>
    </row>
    <row r="1390" spans="1:5" x14ac:dyDescent="0.3">
      <c r="A1390" t="str">
        <f>IF(Data!F1756="successful","successful", "")</f>
        <v>successful</v>
      </c>
      <c r="B1390">
        <f>IF(Data!F1756="successful", Data!L1756, "")</f>
        <v>90</v>
      </c>
      <c r="D1390" t="str">
        <f>IF(Data!F3799="failed","failed", "")</f>
        <v>failed</v>
      </c>
      <c r="E1390">
        <f>IF(Data!F3799="failed", Data!L3799, "")</f>
        <v>37</v>
      </c>
    </row>
    <row r="1391" spans="1:5" x14ac:dyDescent="0.3">
      <c r="A1391" t="str">
        <f>IF(Data!F1836="successful","successful", "")</f>
        <v>successful</v>
      </c>
      <c r="B1391">
        <f>IF(Data!F1836="successful", Data!L1836, "")</f>
        <v>90</v>
      </c>
      <c r="D1391" t="str">
        <f>IF(Data!F3975="failed","failed", "")</f>
        <v>failed</v>
      </c>
      <c r="E1391">
        <f>IF(Data!F3975="failed", Data!L3975, "")</f>
        <v>37</v>
      </c>
    </row>
    <row r="1392" spans="1:5" x14ac:dyDescent="0.3">
      <c r="A1392" t="str">
        <f>IF(Data!F2175="successful","successful", "")</f>
        <v>successful</v>
      </c>
      <c r="B1392">
        <f>IF(Data!F2175="successful", Data!L2175, "")</f>
        <v>90</v>
      </c>
      <c r="D1392" t="str">
        <f>IF(Data!F219="failed","failed", "")</f>
        <v>failed</v>
      </c>
      <c r="E1392">
        <f>IF(Data!F219="failed", Data!L219, "")</f>
        <v>38</v>
      </c>
    </row>
    <row r="1393" spans="1:5" x14ac:dyDescent="0.3">
      <c r="A1393" t="str">
        <f>IF(Data!F2486="successful","successful", "")</f>
        <v>successful</v>
      </c>
      <c r="B1393">
        <f>IF(Data!F2486="successful", Data!L2486, "")</f>
        <v>90</v>
      </c>
      <c r="D1393" t="str">
        <f>IF(Data!F1781="failed","failed", "")</f>
        <v>failed</v>
      </c>
      <c r="E1393">
        <f>IF(Data!F1781="failed", Data!L1781, "")</f>
        <v>38</v>
      </c>
    </row>
    <row r="1394" spans="1:5" x14ac:dyDescent="0.3">
      <c r="A1394" t="str">
        <f>IF(Data!F2804="successful","successful", "")</f>
        <v>successful</v>
      </c>
      <c r="B1394">
        <f>IF(Data!F2804="successful", Data!L2804, "")</f>
        <v>90</v>
      </c>
      <c r="D1394" t="str">
        <f>IF(Data!F1911="failed","failed", "")</f>
        <v>failed</v>
      </c>
      <c r="E1394">
        <f>IF(Data!F1911="failed", Data!L1911, "")</f>
        <v>38</v>
      </c>
    </row>
    <row r="1395" spans="1:5" x14ac:dyDescent="0.3">
      <c r="A1395" t="str">
        <f>IF(Data!F266="successful","successful", "")</f>
        <v>successful</v>
      </c>
      <c r="B1395">
        <f>IF(Data!F266="successful", Data!L266, "")</f>
        <v>91</v>
      </c>
      <c r="D1395" t="str">
        <f>IF(Data!F2698="failed","failed", "")</f>
        <v>failed</v>
      </c>
      <c r="E1395">
        <f>IF(Data!F2698="failed", Data!L2698, "")</f>
        <v>38</v>
      </c>
    </row>
    <row r="1396" spans="1:5" x14ac:dyDescent="0.3">
      <c r="A1396" t="str">
        <f>IF(Data!F2972="successful","successful", "")</f>
        <v>successful</v>
      </c>
      <c r="B1396">
        <f>IF(Data!F2972="successful", Data!L2972, "")</f>
        <v>91</v>
      </c>
      <c r="D1396" t="str">
        <f>IF(Data!F4012="failed","failed", "")</f>
        <v>failed</v>
      </c>
      <c r="E1396">
        <f>IF(Data!F4012="failed", Data!L4012, "")</f>
        <v>38</v>
      </c>
    </row>
    <row r="1397" spans="1:5" x14ac:dyDescent="0.3">
      <c r="A1397" t="str">
        <f>IF(Data!F3295="successful","successful", "")</f>
        <v>successful</v>
      </c>
      <c r="B1397">
        <f>IF(Data!F3295="successful", Data!L3295, "")</f>
        <v>91</v>
      </c>
      <c r="D1397" t="str">
        <f>IF(Data!F469="failed","failed", "")</f>
        <v>failed</v>
      </c>
      <c r="E1397">
        <f>IF(Data!F469="failed", Data!L469, "")</f>
        <v>39</v>
      </c>
    </row>
    <row r="1398" spans="1:5" x14ac:dyDescent="0.3">
      <c r="A1398" t="str">
        <f>IF(Data!F3408="successful","successful", "")</f>
        <v>successful</v>
      </c>
      <c r="B1398">
        <f>IF(Data!F3408="successful", Data!L3408, "")</f>
        <v>91</v>
      </c>
      <c r="D1398" t="str">
        <f>IF(Data!F1139="failed","failed", "")</f>
        <v>failed</v>
      </c>
      <c r="E1398">
        <f>IF(Data!F1139="failed", Data!L1139, "")</f>
        <v>39</v>
      </c>
    </row>
    <row r="1399" spans="1:5" x14ac:dyDescent="0.3">
      <c r="A1399" t="str">
        <f>IF(Data!F3762="successful","successful", "")</f>
        <v>successful</v>
      </c>
      <c r="B1399">
        <f>IF(Data!F3762="successful", Data!L3762, "")</f>
        <v>91</v>
      </c>
      <c r="D1399" t="str">
        <f>IF(Data!F1766="failed","failed", "")</f>
        <v>failed</v>
      </c>
      <c r="E1399">
        <f>IF(Data!F1766="failed", Data!L1766, "")</f>
        <v>39</v>
      </c>
    </row>
    <row r="1400" spans="1:5" x14ac:dyDescent="0.3">
      <c r="A1400" t="str">
        <f>IF(Data!F1367="successful","successful", "")</f>
        <v>successful</v>
      </c>
      <c r="B1400">
        <f>IF(Data!F1367="successful", Data!L1367, "")</f>
        <v>92</v>
      </c>
      <c r="D1400" t="str">
        <f>IF(Data!F1769="failed","failed", "")</f>
        <v>failed</v>
      </c>
      <c r="E1400">
        <f>IF(Data!F1769="failed", Data!L1769, "")</f>
        <v>39</v>
      </c>
    </row>
    <row r="1401" spans="1:5" x14ac:dyDescent="0.3">
      <c r="A1401" t="str">
        <f>IF(Data!F1608="successful","successful", "")</f>
        <v>successful</v>
      </c>
      <c r="B1401">
        <f>IF(Data!F1608="successful", Data!L1608, "")</f>
        <v>92</v>
      </c>
      <c r="D1401" t="str">
        <f>IF(Data!F2847="failed","failed", "")</f>
        <v>failed</v>
      </c>
      <c r="E1401">
        <f>IF(Data!F2847="failed", Data!L2847, "")</f>
        <v>39</v>
      </c>
    </row>
    <row r="1402" spans="1:5" x14ac:dyDescent="0.3">
      <c r="A1402" t="str">
        <f>IF(Data!F2118="successful","successful", "")</f>
        <v>successful</v>
      </c>
      <c r="B1402">
        <f>IF(Data!F2118="successful", Data!L2118, "")</f>
        <v>92</v>
      </c>
      <c r="D1402" t="str">
        <f>IF(Data!F3197="failed","failed", "")</f>
        <v>failed</v>
      </c>
      <c r="E1402">
        <f>IF(Data!F3197="failed", Data!L3197, "")</f>
        <v>39</v>
      </c>
    </row>
    <row r="1403" spans="1:5" x14ac:dyDescent="0.3">
      <c r="A1403" t="str">
        <f>IF(Data!F1385="successful","successful", "")</f>
        <v>successful</v>
      </c>
      <c r="B1403">
        <f>IF(Data!F1385="successful", Data!L1385, "")</f>
        <v>93</v>
      </c>
      <c r="D1403" t="str">
        <f>IF(Data!F1001="failed","failed", "")</f>
        <v>failed</v>
      </c>
      <c r="E1403">
        <f>IF(Data!F1001="failed", Data!L1001, "")</f>
        <v>40</v>
      </c>
    </row>
    <row r="1404" spans="1:5" x14ac:dyDescent="0.3">
      <c r="A1404" t="str">
        <f>IF(Data!F1667="successful","successful", "")</f>
        <v>successful</v>
      </c>
      <c r="B1404">
        <f>IF(Data!F1667="successful", Data!L1667, "")</f>
        <v>93</v>
      </c>
      <c r="D1404" t="str">
        <f>IF(Data!F3805="failed","failed", "")</f>
        <v>failed</v>
      </c>
      <c r="E1404">
        <f>IF(Data!F3805="failed", Data!L3805, "")</f>
        <v>40</v>
      </c>
    </row>
    <row r="1405" spans="1:5" x14ac:dyDescent="0.3">
      <c r="A1405" t="str">
        <f>IF(Data!F2809="successful","successful", "")</f>
        <v>successful</v>
      </c>
      <c r="B1405">
        <f>IF(Data!F2809="successful", Data!L2809, "")</f>
        <v>93</v>
      </c>
      <c r="D1405" t="str">
        <f>IF(Data!F3926="failed","failed", "")</f>
        <v>failed</v>
      </c>
      <c r="E1405">
        <f>IF(Data!F3926="failed", Data!L3926, "")</f>
        <v>40</v>
      </c>
    </row>
    <row r="1406" spans="1:5" x14ac:dyDescent="0.3">
      <c r="A1406" t="str">
        <f>IF(Data!F2837="successful","successful", "")</f>
        <v>successful</v>
      </c>
      <c r="B1406">
        <f>IF(Data!F2837="successful", Data!L2837, "")</f>
        <v>93</v>
      </c>
      <c r="D1406" t="str">
        <f>IF(Data!F989="failed","failed", "")</f>
        <v>failed</v>
      </c>
      <c r="E1406">
        <f>IF(Data!F989="failed", Data!L989, "")</f>
        <v>41</v>
      </c>
    </row>
    <row r="1407" spans="1:5" x14ac:dyDescent="0.3">
      <c r="A1407" t="str">
        <f>IF(Data!F2993="successful","successful", "")</f>
        <v>successful</v>
      </c>
      <c r="B1407">
        <f>IF(Data!F2993="successful", Data!L2993, "")</f>
        <v>93</v>
      </c>
      <c r="D1407" t="str">
        <f>IF(Data!F1719="failed","failed", "")</f>
        <v>failed</v>
      </c>
      <c r="E1407">
        <f>IF(Data!F1719="failed", Data!L1719, "")</f>
        <v>41</v>
      </c>
    </row>
    <row r="1408" spans="1:5" x14ac:dyDescent="0.3">
      <c r="A1408" t="str">
        <f>IF(Data!F3466="successful","successful", "")</f>
        <v>successful</v>
      </c>
      <c r="B1408">
        <f>IF(Data!F3466="successful", Data!L3466, "")</f>
        <v>93</v>
      </c>
      <c r="D1408" t="str">
        <f>IF(Data!F1905="failed","failed", "")</f>
        <v>failed</v>
      </c>
      <c r="E1408">
        <f>IF(Data!F1905="failed", Data!L1905, "")</f>
        <v>41</v>
      </c>
    </row>
    <row r="1409" spans="1:5" x14ac:dyDescent="0.3">
      <c r="A1409" t="str">
        <f>IF(Data!F743="successful","successful", "")</f>
        <v>successful</v>
      </c>
      <c r="B1409">
        <f>IF(Data!F743="successful", Data!L743, "")</f>
        <v>94</v>
      </c>
      <c r="D1409" t="str">
        <f>IF(Data!F1914="failed","failed", "")</f>
        <v>failed</v>
      </c>
      <c r="E1409">
        <f>IF(Data!F1914="failed", Data!L1914, "")</f>
        <v>42</v>
      </c>
    </row>
    <row r="1410" spans="1:5" x14ac:dyDescent="0.3">
      <c r="A1410" t="str">
        <f>IF(Data!F843="successful","successful", "")</f>
        <v>successful</v>
      </c>
      <c r="B1410">
        <f>IF(Data!F843="successful", Data!L843, "")</f>
        <v>94</v>
      </c>
      <c r="D1410" t="str">
        <f>IF(Data!F3099="failed","failed", "")</f>
        <v>failed</v>
      </c>
      <c r="E1410">
        <f>IF(Data!F3099="failed", Data!L3099, "")</f>
        <v>42</v>
      </c>
    </row>
    <row r="1411" spans="1:5" x14ac:dyDescent="0.3">
      <c r="A1411" t="str">
        <f>IF(Data!F2031="successful","successful", "")</f>
        <v>successful</v>
      </c>
      <c r="B1411">
        <f>IF(Data!F2031="successful", Data!L2031, "")</f>
        <v>94</v>
      </c>
      <c r="D1411" t="str">
        <f>IF(Data!F3850="failed","failed", "")</f>
        <v>failed</v>
      </c>
      <c r="E1411">
        <f>IF(Data!F3850="failed", Data!L3850, "")</f>
        <v>43</v>
      </c>
    </row>
    <row r="1412" spans="1:5" x14ac:dyDescent="0.3">
      <c r="A1412" t="str">
        <f>IF(Data!F2335="successful","successful", "")</f>
        <v>successful</v>
      </c>
      <c r="B1412">
        <f>IF(Data!F2335="successful", Data!L2335, "")</f>
        <v>94</v>
      </c>
      <c r="D1412" t="str">
        <f>IF(Data!F767="failed","failed", "")</f>
        <v>failed</v>
      </c>
      <c r="E1412">
        <f>IF(Data!F767="failed", Data!L767, "")</f>
        <v>44</v>
      </c>
    </row>
    <row r="1413" spans="1:5" x14ac:dyDescent="0.3">
      <c r="A1413" t="str">
        <f>IF(Data!F2799="successful","successful", "")</f>
        <v>successful</v>
      </c>
      <c r="B1413">
        <f>IF(Data!F2799="successful", Data!L2799, "")</f>
        <v>94</v>
      </c>
      <c r="D1413" t="str">
        <f>IF(Data!F878="failed","failed", "")</f>
        <v>failed</v>
      </c>
      <c r="E1413">
        <f>IF(Data!F878="failed", Data!L878, "")</f>
        <v>45</v>
      </c>
    </row>
    <row r="1414" spans="1:5" x14ac:dyDescent="0.3">
      <c r="A1414" t="str">
        <f>IF(Data!F2824="successful","successful", "")</f>
        <v>successful</v>
      </c>
      <c r="B1414">
        <f>IF(Data!F2824="successful", Data!L2824, "")</f>
        <v>94</v>
      </c>
      <c r="D1414" t="str">
        <f>IF(Data!F974="failed","failed", "")</f>
        <v>failed</v>
      </c>
      <c r="E1414">
        <f>IF(Data!F974="failed", Data!L974, "")</f>
        <v>45</v>
      </c>
    </row>
    <row r="1415" spans="1:5" x14ac:dyDescent="0.3">
      <c r="A1415" t="str">
        <f>IF(Data!F3214="successful","successful", "")</f>
        <v>successful</v>
      </c>
      <c r="B1415">
        <f>IF(Data!F3214="successful", Data!L3214, "")</f>
        <v>94</v>
      </c>
      <c r="D1415" t="str">
        <f>IF(Data!F3091="failed","failed", "")</f>
        <v>failed</v>
      </c>
      <c r="E1415">
        <f>IF(Data!F3091="failed", Data!L3091, "")</f>
        <v>45</v>
      </c>
    </row>
    <row r="1416" spans="1:5" x14ac:dyDescent="0.3">
      <c r="A1416" t="str">
        <f>IF(Data!F3778="successful","successful", "")</f>
        <v>successful</v>
      </c>
      <c r="B1416">
        <f>IF(Data!F3778="successful", Data!L3778, "")</f>
        <v>94</v>
      </c>
      <c r="D1416" t="str">
        <f>IF(Data!F3985="failed","failed", "")</f>
        <v>failed</v>
      </c>
      <c r="E1416">
        <f>IF(Data!F3985="failed", Data!L3985, "")</f>
        <v>46</v>
      </c>
    </row>
    <row r="1417" spans="1:5" x14ac:dyDescent="0.3">
      <c r="A1417" t="str">
        <f>IF(Data!F401="successful","successful", "")</f>
        <v>successful</v>
      </c>
      <c r="B1417">
        <f>IF(Data!F401="successful", Data!L401, "")</f>
        <v>95</v>
      </c>
      <c r="D1417" t="str">
        <f>IF(Data!F1433="failed","failed", "")</f>
        <v>failed</v>
      </c>
      <c r="E1417">
        <f>IF(Data!F1433="failed", Data!L1433, "")</f>
        <v>47</v>
      </c>
    </row>
    <row r="1418" spans="1:5" x14ac:dyDescent="0.3">
      <c r="A1418" t="str">
        <f>IF(Data!F1944="successful","successful", "")</f>
        <v>successful</v>
      </c>
      <c r="B1418">
        <f>IF(Data!F1944="successful", Data!L1944, "")</f>
        <v>95</v>
      </c>
      <c r="D1418" t="str">
        <f>IF(Data!F2674="failed","failed", "")</f>
        <v>failed</v>
      </c>
      <c r="E1418">
        <f>IF(Data!F2674="failed", Data!L2674, "")</f>
        <v>47</v>
      </c>
    </row>
    <row r="1419" spans="1:5" x14ac:dyDescent="0.3">
      <c r="A1419" t="str">
        <f>IF(Data!F2023="successful","successful", "")</f>
        <v>successful</v>
      </c>
      <c r="B1419">
        <f>IF(Data!F2023="successful", Data!L2023, "")</f>
        <v>95</v>
      </c>
      <c r="D1419" t="str">
        <f>IF(Data!F862="failed","failed", "")</f>
        <v>failed</v>
      </c>
      <c r="E1419">
        <f>IF(Data!F862="failed", Data!L862, "")</f>
        <v>48</v>
      </c>
    </row>
    <row r="1420" spans="1:5" x14ac:dyDescent="0.3">
      <c r="A1420" t="str">
        <f>IF(Data!F2483="successful","successful", "")</f>
        <v>successful</v>
      </c>
      <c r="B1420">
        <f>IF(Data!F2483="successful", Data!L2483, "")</f>
        <v>95</v>
      </c>
      <c r="D1420" t="str">
        <f>IF(Data!F1866="failed","failed", "")</f>
        <v>failed</v>
      </c>
      <c r="E1420">
        <f>IF(Data!F1866="failed", Data!L1866, "")</f>
        <v>48</v>
      </c>
    </row>
    <row r="1421" spans="1:5" x14ac:dyDescent="0.3">
      <c r="A1421" t="str">
        <f>IF(Data!F2834="successful","successful", "")</f>
        <v>successful</v>
      </c>
      <c r="B1421">
        <f>IF(Data!F2834="successful", Data!L2834, "")</f>
        <v>95</v>
      </c>
      <c r="D1421" t="str">
        <f>IF(Data!F460="failed","failed", "")</f>
        <v>failed</v>
      </c>
      <c r="E1421">
        <f>IF(Data!F460="failed", Data!L460, "")</f>
        <v>49</v>
      </c>
    </row>
    <row r="1422" spans="1:5" x14ac:dyDescent="0.3">
      <c r="A1422" t="str">
        <f>IF(Data!F3043="successful","successful", "")</f>
        <v>successful</v>
      </c>
      <c r="B1422">
        <f>IF(Data!F3043="successful", Data!L3043, "")</f>
        <v>95</v>
      </c>
      <c r="D1422" t="str">
        <f>IF(Data!F1091="failed","failed", "")</f>
        <v>failed</v>
      </c>
      <c r="E1422">
        <f>IF(Data!F1091="failed", Data!L1091, "")</f>
        <v>49</v>
      </c>
    </row>
    <row r="1423" spans="1:5" x14ac:dyDescent="0.3">
      <c r="A1423" t="str">
        <f>IF(Data!F3483="successful","successful", "")</f>
        <v>successful</v>
      </c>
      <c r="B1423">
        <f>IF(Data!F3483="successful", Data!L3483, "")</f>
        <v>95</v>
      </c>
      <c r="D1423" t="str">
        <f>IF(Data!F2747="failed","failed", "")</f>
        <v>failed</v>
      </c>
      <c r="E1423">
        <f>IF(Data!F2747="failed", Data!L2747, "")</f>
        <v>49</v>
      </c>
    </row>
    <row r="1424" spans="1:5" x14ac:dyDescent="0.3">
      <c r="A1424" t="str">
        <f>IF(Data!F247="successful","successful", "")</f>
        <v>successful</v>
      </c>
      <c r="B1424">
        <f>IF(Data!F247="successful", Data!L247, "")</f>
        <v>96</v>
      </c>
      <c r="D1424" t="str">
        <f>IF(Data!F3078="failed","failed", "")</f>
        <v>failed</v>
      </c>
      <c r="E1424">
        <f>IF(Data!F3078="failed", Data!L3078, "")</f>
        <v>50</v>
      </c>
    </row>
    <row r="1425" spans="1:5" x14ac:dyDescent="0.3">
      <c r="A1425" t="str">
        <f>IF(Data!F815="successful","successful", "")</f>
        <v>successful</v>
      </c>
      <c r="B1425">
        <f>IF(Data!F815="successful", Data!L815, "")</f>
        <v>96</v>
      </c>
      <c r="D1425" t="str">
        <f>IF(Data!F3846="failed","failed", "")</f>
        <v>failed</v>
      </c>
      <c r="E1425">
        <f>IF(Data!F3846="failed", Data!L3846, "")</f>
        <v>50</v>
      </c>
    </row>
    <row r="1426" spans="1:5" x14ac:dyDescent="0.3">
      <c r="A1426" t="str">
        <f>IF(Data!F841="successful","successful", "")</f>
        <v>successful</v>
      </c>
      <c r="B1426">
        <f>IF(Data!F841="successful", Data!L841, "")</f>
        <v>96</v>
      </c>
      <c r="D1426" t="str">
        <f>IF(Data!F771="failed","failed", "")</f>
        <v>failed</v>
      </c>
      <c r="E1426">
        <f>IF(Data!F771="failed", Data!L771, "")</f>
        <v>52</v>
      </c>
    </row>
    <row r="1427" spans="1:5" x14ac:dyDescent="0.3">
      <c r="A1427" t="str">
        <f>IF(Data!F1034="successful","successful", "")</f>
        <v>successful</v>
      </c>
      <c r="B1427">
        <f>IF(Data!F1034="successful", Data!L1034, "")</f>
        <v>96</v>
      </c>
      <c r="D1427" t="str">
        <f>IF(Data!F1806="failed","failed", "")</f>
        <v>failed</v>
      </c>
      <c r="E1427">
        <f>IF(Data!F1806="failed", Data!L1806, "")</f>
        <v>52</v>
      </c>
    </row>
    <row r="1428" spans="1:5" x14ac:dyDescent="0.3">
      <c r="A1428" t="str">
        <f>IF(Data!F1261="successful","successful", "")</f>
        <v>successful</v>
      </c>
      <c r="B1428">
        <f>IF(Data!F1261="successful", Data!L1261, "")</f>
        <v>96</v>
      </c>
      <c r="D1428" t="str">
        <f>IF(Data!F2699="failed","failed", "")</f>
        <v>failed</v>
      </c>
      <c r="E1428">
        <f>IF(Data!F2699="failed", Data!L2699, "")</f>
        <v>52</v>
      </c>
    </row>
    <row r="1429" spans="1:5" x14ac:dyDescent="0.3">
      <c r="A1429" t="str">
        <f>IF(Data!F1829="successful","successful", "")</f>
        <v>successful</v>
      </c>
      <c r="B1429">
        <f>IF(Data!F1829="successful", Data!L1829, "")</f>
        <v>96</v>
      </c>
      <c r="D1429" t="str">
        <f>IF(Data!F896="failed","failed", "")</f>
        <v>failed</v>
      </c>
      <c r="E1429">
        <f>IF(Data!F896="failed", Data!L896, "")</f>
        <v>53</v>
      </c>
    </row>
    <row r="1430" spans="1:5" x14ac:dyDescent="0.3">
      <c r="A1430" t="str">
        <f>IF(Data!F1941="successful","successful", "")</f>
        <v>successful</v>
      </c>
      <c r="B1430">
        <f>IF(Data!F1941="successful", Data!L1941, "")</f>
        <v>96</v>
      </c>
      <c r="D1430" t="str">
        <f>IF(Data!F3201="failed","failed", "")</f>
        <v>failed</v>
      </c>
      <c r="E1430">
        <f>IF(Data!F3201="failed", Data!L3201, "")</f>
        <v>53</v>
      </c>
    </row>
    <row r="1431" spans="1:5" x14ac:dyDescent="0.3">
      <c r="A1431" t="str">
        <f>IF(Data!F2242="successful","successful", "")</f>
        <v>successful</v>
      </c>
      <c r="B1431">
        <f>IF(Data!F2242="successful", Data!L2242, "")</f>
        <v>96</v>
      </c>
      <c r="D1431" t="str">
        <f>IF(Data!F481="failed","failed", "")</f>
        <v>failed</v>
      </c>
      <c r="E1431">
        <f>IF(Data!F481="failed", Data!L481, "")</f>
        <v>55</v>
      </c>
    </row>
    <row r="1432" spans="1:5" x14ac:dyDescent="0.3">
      <c r="A1432" t="str">
        <f>IF(Data!F2815="successful","successful", "")</f>
        <v>successful</v>
      </c>
      <c r="B1432">
        <f>IF(Data!F2815="successful", Data!L2815, "")</f>
        <v>96</v>
      </c>
      <c r="D1432" t="str">
        <f>IF(Data!F2149="failed","failed", "")</f>
        <v>failed</v>
      </c>
      <c r="E1432">
        <f>IF(Data!F2149="failed", Data!L2149, "")</f>
        <v>55</v>
      </c>
    </row>
    <row r="1433" spans="1:5" x14ac:dyDescent="0.3">
      <c r="A1433" t="str">
        <f>IF(Data!F3768="successful","successful", "")</f>
        <v>successful</v>
      </c>
      <c r="B1433">
        <f>IF(Data!F3768="successful", Data!L3768, "")</f>
        <v>96</v>
      </c>
      <c r="D1433" t="str">
        <f>IF(Data!F2141="failed","failed", "")</f>
        <v>failed</v>
      </c>
      <c r="E1433">
        <f>IF(Data!F2141="failed", Data!L2141, "")</f>
        <v>56</v>
      </c>
    </row>
    <row r="1434" spans="1:5" x14ac:dyDescent="0.3">
      <c r="A1434" t="str">
        <f>IF(Data!F358="successful","successful", "")</f>
        <v>successful</v>
      </c>
      <c r="B1434">
        <f>IF(Data!F358="successful", Data!L358, "")</f>
        <v>97</v>
      </c>
      <c r="D1434" t="str">
        <f>IF(Data!F778="failed","failed", "")</f>
        <v>failed</v>
      </c>
      <c r="E1434">
        <f>IF(Data!F778="failed", Data!L778, "")</f>
        <v>57</v>
      </c>
    </row>
    <row r="1435" spans="1:5" x14ac:dyDescent="0.3">
      <c r="A1435" t="str">
        <f>IF(Data!F748="successful","successful", "")</f>
        <v>successful</v>
      </c>
      <c r="B1435">
        <f>IF(Data!F748="successful", Data!L748, "")</f>
        <v>97</v>
      </c>
      <c r="D1435" t="str">
        <f>IF(Data!F2159="failed","failed", "")</f>
        <v>failed</v>
      </c>
      <c r="E1435">
        <f>IF(Data!F2159="failed", Data!L2159, "")</f>
        <v>57</v>
      </c>
    </row>
    <row r="1436" spans="1:5" x14ac:dyDescent="0.3">
      <c r="A1436" t="str">
        <f>IF(Data!F2830="successful","successful", "")</f>
        <v>successful</v>
      </c>
      <c r="B1436">
        <f>IF(Data!F2830="successful", Data!L2830, "")</f>
        <v>97</v>
      </c>
      <c r="D1436" t="str">
        <f>IF(Data!F3633="failed","failed", "")</f>
        <v>failed</v>
      </c>
      <c r="E1436">
        <f>IF(Data!F3633="failed", Data!L3633, "")</f>
        <v>59</v>
      </c>
    </row>
    <row r="1437" spans="1:5" x14ac:dyDescent="0.3">
      <c r="A1437" t="str">
        <f>IF(Data!F2983="successful","successful", "")</f>
        <v>successful</v>
      </c>
      <c r="B1437">
        <f>IF(Data!F2983="successful", Data!L2983, "")</f>
        <v>97</v>
      </c>
      <c r="D1437" t="str">
        <f>IF(Data!F2672="failed","failed", "")</f>
        <v>failed</v>
      </c>
      <c r="E1437">
        <f>IF(Data!F2672="failed", Data!L2672, "")</f>
        <v>60</v>
      </c>
    </row>
    <row r="1438" spans="1:5" x14ac:dyDescent="0.3">
      <c r="A1438" t="str">
        <f>IF(Data!F3008="successful","successful", "")</f>
        <v>successful</v>
      </c>
      <c r="B1438">
        <f>IF(Data!F3008="successful", Data!L3008, "")</f>
        <v>97</v>
      </c>
      <c r="D1438" t="str">
        <f>IF(Data!F2870="failed","failed", "")</f>
        <v>failed</v>
      </c>
      <c r="E1438">
        <f>IF(Data!F2870="failed", Data!L2870, "")</f>
        <v>60</v>
      </c>
    </row>
    <row r="1439" spans="1:5" x14ac:dyDescent="0.3">
      <c r="A1439" t="str">
        <f>IF(Data!F3261="successful","successful", "")</f>
        <v>successful</v>
      </c>
      <c r="B1439">
        <f>IF(Data!F3261="successful", Data!L3261, "")</f>
        <v>97</v>
      </c>
      <c r="D1439" t="str">
        <f>IF(Data!F2675="failed","failed", "")</f>
        <v>failed</v>
      </c>
      <c r="E1439">
        <f>IF(Data!F2675="failed", Data!L2675, "")</f>
        <v>66</v>
      </c>
    </row>
    <row r="1440" spans="1:5" x14ac:dyDescent="0.3">
      <c r="A1440" t="str">
        <f>IF(Data!F3716="successful","successful", "")</f>
        <v>successful</v>
      </c>
      <c r="B1440">
        <f>IF(Data!F3716="successful", Data!L3716, "")</f>
        <v>97</v>
      </c>
      <c r="D1440" t="str">
        <f>IF(Data!F3064="failed","failed", "")</f>
        <v>failed</v>
      </c>
      <c r="E1440">
        <f>IF(Data!F3064="failed", Data!L3064, "")</f>
        <v>67</v>
      </c>
    </row>
    <row r="1441" spans="1:5" x14ac:dyDescent="0.3">
      <c r="A1441" t="str">
        <f>IF(Data!F17="successful","successful", "")</f>
        <v>successful</v>
      </c>
      <c r="B1441">
        <f>IF(Data!F17="successful", Data!L17, "")</f>
        <v>98</v>
      </c>
      <c r="D1441" t="str">
        <f>IF(Data!F515="failed","failed", "")</f>
        <v>failed</v>
      </c>
      <c r="E1441">
        <f>IF(Data!F515="failed", Data!L515, "")</f>
        <v>68</v>
      </c>
    </row>
    <row r="1442" spans="1:5" x14ac:dyDescent="0.3">
      <c r="A1442" t="str">
        <f>IF(Data!F861="successful","successful", "")</f>
        <v>successful</v>
      </c>
      <c r="B1442">
        <f>IF(Data!F861="successful", Data!L861, "")</f>
        <v>98</v>
      </c>
      <c r="D1442" t="str">
        <f>IF(Data!F521="failed","failed", "")</f>
        <v>failed</v>
      </c>
      <c r="E1442">
        <f>IF(Data!F521="failed", Data!L521, "")</f>
        <v>70</v>
      </c>
    </row>
    <row r="1443" spans="1:5" x14ac:dyDescent="0.3">
      <c r="A1443" t="str">
        <f>IF(Data!F1542="successful","successful", "")</f>
        <v>successful</v>
      </c>
      <c r="B1443">
        <f>IF(Data!F1542="successful", Data!L1542, "")</f>
        <v>98</v>
      </c>
      <c r="D1443" t="str">
        <f>IF(Data!F1919="failed","failed", "")</f>
        <v>failed</v>
      </c>
      <c r="E1443">
        <f>IF(Data!F1919="failed", Data!L1919, "")</f>
        <v>70</v>
      </c>
    </row>
    <row r="1444" spans="1:5" x14ac:dyDescent="0.3">
      <c r="A1444" t="str">
        <f>IF(Data!F1668="successful","successful", "")</f>
        <v>successful</v>
      </c>
      <c r="B1444">
        <f>IF(Data!F1668="successful", Data!L1668, "")</f>
        <v>98</v>
      </c>
      <c r="D1444" t="str">
        <f>IF(Data!F898="failed","failed", "")</f>
        <v>failed</v>
      </c>
      <c r="E1444">
        <f>IF(Data!F898="failed", Data!L898, "")</f>
        <v>72</v>
      </c>
    </row>
    <row r="1445" spans="1:5" x14ac:dyDescent="0.3">
      <c r="A1445" t="str">
        <f>IF(Data!F2965="successful","successful", "")</f>
        <v>successful</v>
      </c>
      <c r="B1445">
        <f>IF(Data!F2965="successful", Data!L2965, "")</f>
        <v>98</v>
      </c>
      <c r="D1445" t="str">
        <f>IF(Data!F3066="failed","failed", "")</f>
        <v>failed</v>
      </c>
      <c r="E1445">
        <f>IF(Data!F3066="failed", Data!L3066, "")</f>
        <v>72</v>
      </c>
    </row>
    <row r="1446" spans="1:5" x14ac:dyDescent="0.3">
      <c r="A1446" t="str">
        <f>IF(Data!F3423="successful","successful", "")</f>
        <v>successful</v>
      </c>
      <c r="B1446">
        <f>IF(Data!F3423="successful", Data!L3423, "")</f>
        <v>98</v>
      </c>
      <c r="D1446" t="str">
        <f>IF(Data!F956="failed","failed", "")</f>
        <v>failed</v>
      </c>
      <c r="E1446">
        <f>IF(Data!F956="failed", Data!L956, "")</f>
        <v>73</v>
      </c>
    </row>
    <row r="1447" spans="1:5" x14ac:dyDescent="0.3">
      <c r="A1447" t="str">
        <f>IF(Data!F659="successful","successful", "")</f>
        <v>successful</v>
      </c>
      <c r="B1447">
        <f>IF(Data!F659="successful", Data!L659, "")</f>
        <v>99</v>
      </c>
      <c r="D1447" t="str">
        <f>IF(Data!F1805="failed","failed", "")</f>
        <v>failed</v>
      </c>
      <c r="E1447">
        <f>IF(Data!F1805="failed", Data!L1805, "")</f>
        <v>75</v>
      </c>
    </row>
    <row r="1448" spans="1:5" x14ac:dyDescent="0.3">
      <c r="A1448" t="str">
        <f>IF(Data!F761="successful","successful", "")</f>
        <v>successful</v>
      </c>
      <c r="B1448">
        <f>IF(Data!F761="successful", Data!L761, "")</f>
        <v>99</v>
      </c>
      <c r="D1448" t="str">
        <f>IF(Data!F221="failed","failed", "")</f>
        <v>failed</v>
      </c>
      <c r="E1448">
        <f>IF(Data!F221="failed", Data!L221, "")</f>
        <v>76</v>
      </c>
    </row>
    <row r="1449" spans="1:5" x14ac:dyDescent="0.3">
      <c r="A1449" t="str">
        <f>IF(Data!F827="successful","successful", "")</f>
        <v>successful</v>
      </c>
      <c r="B1449">
        <f>IF(Data!F827="successful", Data!L827, "")</f>
        <v>99</v>
      </c>
      <c r="D1449" t="str">
        <f>IF(Data!F1784="failed","failed", "")</f>
        <v>failed</v>
      </c>
      <c r="E1449">
        <f>IF(Data!F1784="failed", Data!L1784, "")</f>
        <v>76</v>
      </c>
    </row>
    <row r="1450" spans="1:5" x14ac:dyDescent="0.3">
      <c r="A1450" t="str">
        <f>IF(Data!F1033="successful","successful", "")</f>
        <v>successful</v>
      </c>
      <c r="B1450">
        <f>IF(Data!F1033="successful", Data!L1033, "")</f>
        <v>99</v>
      </c>
      <c r="D1450" t="str">
        <f>IF(Data!F3113="failed","failed", "")</f>
        <v>failed</v>
      </c>
      <c r="E1450">
        <f>IF(Data!F3113="failed", Data!L3113, "")</f>
        <v>76</v>
      </c>
    </row>
    <row r="1451" spans="1:5" x14ac:dyDescent="0.3">
      <c r="A1451" t="str">
        <f>IF(Data!F2107="successful","successful", "")</f>
        <v>successful</v>
      </c>
      <c r="B1451">
        <f>IF(Data!F2107="successful", Data!L2107, "")</f>
        <v>99</v>
      </c>
      <c r="D1451" t="str">
        <f>IF(Data!F866="failed","failed", "")</f>
        <v>failed</v>
      </c>
      <c r="E1451">
        <f>IF(Data!F866="failed", Data!L866, "")</f>
        <v>79</v>
      </c>
    </row>
    <row r="1452" spans="1:5" x14ac:dyDescent="0.3">
      <c r="A1452" t="str">
        <f>IF(Data!F2276="successful","successful", "")</f>
        <v>successful</v>
      </c>
      <c r="B1452">
        <f>IF(Data!F2276="successful", Data!L2276, "")</f>
        <v>99</v>
      </c>
      <c r="D1452" t="str">
        <f>IF(Data!F969="failed","failed", "")</f>
        <v>failed</v>
      </c>
      <c r="E1452">
        <f>IF(Data!F969="failed", Data!L969, "")</f>
        <v>81</v>
      </c>
    </row>
    <row r="1453" spans="1:5" x14ac:dyDescent="0.3">
      <c r="A1453" t="str">
        <f>IF(Data!F3030="successful","successful", "")</f>
        <v>successful</v>
      </c>
      <c r="B1453">
        <f>IF(Data!F3030="successful", Data!L3030, "")</f>
        <v>99</v>
      </c>
      <c r="D1453" t="str">
        <f>IF(Data!F1797="failed","failed", "")</f>
        <v>failed</v>
      </c>
      <c r="E1453">
        <f>IF(Data!F1797="failed", Data!L1797, "")</f>
        <v>81</v>
      </c>
    </row>
    <row r="1454" spans="1:5" x14ac:dyDescent="0.3">
      <c r="A1454" t="str">
        <f>IF(Data!F84="successful","successful", "")</f>
        <v>successful</v>
      </c>
      <c r="B1454">
        <f>IF(Data!F84="successful", Data!L84, "")</f>
        <v>100</v>
      </c>
      <c r="D1454" t="str">
        <f>IF(Data!F2158="failed","failed", "")</f>
        <v>failed</v>
      </c>
      <c r="E1454">
        <f>IF(Data!F2158="failed", Data!L2158, "")</f>
        <v>83</v>
      </c>
    </row>
    <row r="1455" spans="1:5" x14ac:dyDescent="0.3">
      <c r="A1455" t="str">
        <f>IF(Data!F725="successful","successful", "")</f>
        <v>successful</v>
      </c>
      <c r="B1455">
        <f>IF(Data!F725="successful", Data!L725, "")</f>
        <v>100</v>
      </c>
      <c r="D1455" t="str">
        <f>IF(Data!F218="failed","failed", "")</f>
        <v>failed</v>
      </c>
      <c r="E1455">
        <f>IF(Data!F218="failed", Data!L218, "")</f>
        <v>84</v>
      </c>
    </row>
    <row r="1456" spans="1:5" x14ac:dyDescent="0.3">
      <c r="A1456" t="str">
        <f>IF(Data!F2225="successful","successful", "")</f>
        <v>successful</v>
      </c>
      <c r="B1456">
        <f>IF(Data!F2225="successful", Data!L2225, "")</f>
        <v>100</v>
      </c>
      <c r="D1456" t="str">
        <f>IF(Data!F2673="failed","failed", "")</f>
        <v>failed</v>
      </c>
      <c r="E1456">
        <f>IF(Data!F2673="failed", Data!L2673, "")</f>
        <v>84</v>
      </c>
    </row>
    <row r="1457" spans="1:5" x14ac:dyDescent="0.3">
      <c r="A1457" t="str">
        <f>IF(Data!F2616="successful","successful", "")</f>
        <v>successful</v>
      </c>
      <c r="B1457">
        <f>IF(Data!F2616="successful", Data!L2616, "")</f>
        <v>100</v>
      </c>
      <c r="D1457" t="str">
        <f>IF(Data!F3895="failed","failed", "")</f>
        <v>failed</v>
      </c>
      <c r="E1457">
        <f>IF(Data!F3895="failed", Data!L3895, "")</f>
        <v>84</v>
      </c>
    </row>
    <row r="1458" spans="1:5" x14ac:dyDescent="0.3">
      <c r="A1458" t="str">
        <f>IF(Data!F2631="successful","successful", "")</f>
        <v>successful</v>
      </c>
      <c r="B1458">
        <f>IF(Data!F2631="successful", Data!L2631, "")</f>
        <v>100</v>
      </c>
      <c r="D1458" t="str">
        <f>IF(Data!F1182="failed","failed", "")</f>
        <v>failed</v>
      </c>
      <c r="E1458">
        <f>IF(Data!F1182="failed", Data!L1182, "")</f>
        <v>85</v>
      </c>
    </row>
    <row r="1459" spans="1:5" x14ac:dyDescent="0.3">
      <c r="A1459" t="str">
        <f>IF(Data!F3278="successful","successful", "")</f>
        <v>successful</v>
      </c>
      <c r="B1459">
        <f>IF(Data!F3278="successful", Data!L3278, "")</f>
        <v>100</v>
      </c>
      <c r="D1459" t="str">
        <f>IF(Data!F1798="failed","failed", "")</f>
        <v>failed</v>
      </c>
      <c r="E1459">
        <f>IF(Data!F1798="failed", Data!L1798, "")</f>
        <v>86</v>
      </c>
    </row>
    <row r="1460" spans="1:5" x14ac:dyDescent="0.3">
      <c r="A1460" t="str">
        <f>IF(Data!F3279="successful","successful", "")</f>
        <v>successful</v>
      </c>
      <c r="B1460">
        <f>IF(Data!F3279="successful", Data!L3279, "")</f>
        <v>100</v>
      </c>
      <c r="D1460" t="str">
        <f>IF(Data!F2147="failed","failed", "")</f>
        <v>failed</v>
      </c>
      <c r="E1460">
        <f>IF(Data!F2147="failed", Data!L2147, "")</f>
        <v>89</v>
      </c>
    </row>
    <row r="1461" spans="1:5" x14ac:dyDescent="0.3">
      <c r="A1461" t="str">
        <f>IF(Data!F3840="successful","successful", "")</f>
        <v>successful</v>
      </c>
      <c r="B1461">
        <f>IF(Data!F3840="successful", Data!L3840, "")</f>
        <v>100</v>
      </c>
      <c r="D1461" t="str">
        <f>IF(Data!F3104="failed","failed", "")</f>
        <v>failed</v>
      </c>
      <c r="E1461">
        <f>IF(Data!F3104="failed", Data!L3104, "")</f>
        <v>90</v>
      </c>
    </row>
    <row r="1462" spans="1:5" x14ac:dyDescent="0.3">
      <c r="A1462" t="str">
        <f>IF(Data!F23="successful","successful", "")</f>
        <v>successful</v>
      </c>
      <c r="B1462">
        <f>IF(Data!F23="successful", Data!L23, "")</f>
        <v>101</v>
      </c>
      <c r="D1462" t="str">
        <f>IF(Data!F4050="failed","failed", "")</f>
        <v>failed</v>
      </c>
      <c r="E1462">
        <f>IF(Data!F4050="failed", Data!L4050, "")</f>
        <v>91</v>
      </c>
    </row>
    <row r="1463" spans="1:5" x14ac:dyDescent="0.3">
      <c r="A1463" t="str">
        <f>IF(Data!F1205="successful","successful", "")</f>
        <v>successful</v>
      </c>
      <c r="B1463">
        <f>IF(Data!F1205="successful", Data!L1205, "")</f>
        <v>101</v>
      </c>
      <c r="D1463" t="str">
        <f>IF(Data!F1593="failed","failed", "")</f>
        <v>failed</v>
      </c>
      <c r="E1463">
        <f>IF(Data!F1593="failed", Data!L1593, "")</f>
        <v>92</v>
      </c>
    </row>
    <row r="1464" spans="1:5" x14ac:dyDescent="0.3">
      <c r="A1464" t="str">
        <f>IF(Data!F1663="successful","successful", "")</f>
        <v>successful</v>
      </c>
      <c r="B1464">
        <f>IF(Data!F1663="successful", Data!L1663, "")</f>
        <v>101</v>
      </c>
      <c r="D1464" t="str">
        <f>IF(Data!F1772="failed","failed", "")</f>
        <v>failed</v>
      </c>
      <c r="E1464">
        <f>IF(Data!F1772="failed", Data!L1772, "")</f>
        <v>92</v>
      </c>
    </row>
    <row r="1465" spans="1:5" x14ac:dyDescent="0.3">
      <c r="A1465" t="str">
        <f>IF(Data!F2057="successful","successful", "")</f>
        <v>successful</v>
      </c>
      <c r="B1465">
        <f>IF(Data!F2057="successful", Data!L2057, "")</f>
        <v>101</v>
      </c>
      <c r="D1465" t="str">
        <f>IF(Data!F957="failed","failed", "")</f>
        <v>failed</v>
      </c>
      <c r="E1465">
        <f>IF(Data!F957="failed", Data!L957, "")</f>
        <v>93</v>
      </c>
    </row>
    <row r="1466" spans="1:5" x14ac:dyDescent="0.3">
      <c r="A1466" t="str">
        <f>IF(Data!F1762="successful","successful", "")</f>
        <v>successful</v>
      </c>
      <c r="B1466">
        <f>IF(Data!F1762="successful", Data!L1762, "")</f>
        <v>102</v>
      </c>
      <c r="D1466" t="str">
        <f>IF(Data!F681="failed","failed", "")</f>
        <v>failed</v>
      </c>
      <c r="E1466">
        <f>IF(Data!F681="failed", Data!L681, "")</f>
        <v>94</v>
      </c>
    </row>
    <row r="1467" spans="1:5" x14ac:dyDescent="0.3">
      <c r="A1467" t="str">
        <f>IF(Data!F2280="successful","successful", "")</f>
        <v>successful</v>
      </c>
      <c r="B1467">
        <f>IF(Data!F2280="successful", Data!L2280, "")</f>
        <v>102</v>
      </c>
      <c r="D1467" t="str">
        <f>IF(Data!F1097="failed","failed", "")</f>
        <v>failed</v>
      </c>
      <c r="E1467">
        <f>IF(Data!F1097="failed", Data!L1097, "")</f>
        <v>94</v>
      </c>
    </row>
    <row r="1468" spans="1:5" x14ac:dyDescent="0.3">
      <c r="A1468" t="str">
        <f>IF(Data!F2452="successful","successful", "")</f>
        <v>successful</v>
      </c>
      <c r="B1468">
        <f>IF(Data!F2452="successful", Data!L2452, "")</f>
        <v>102</v>
      </c>
      <c r="D1468" t="str">
        <f>IF(Data!F4035="failed","failed", "")</f>
        <v>failed</v>
      </c>
      <c r="E1468">
        <f>IF(Data!F4035="failed", Data!L4035, "")</f>
        <v>94</v>
      </c>
    </row>
    <row r="1469" spans="1:5" x14ac:dyDescent="0.3">
      <c r="A1469" t="str">
        <f>IF(Data!F2820="successful","successful", "")</f>
        <v>successful</v>
      </c>
      <c r="B1469">
        <f>IF(Data!F2820="successful", Data!L2820, "")</f>
        <v>102</v>
      </c>
      <c r="D1469" t="str">
        <f>IF(Data!F1873="failed","failed", "")</f>
        <v>failed</v>
      </c>
      <c r="E1469">
        <f>IF(Data!F1873="failed", Data!L1873, "")</f>
        <v>95</v>
      </c>
    </row>
    <row r="1470" spans="1:5" x14ac:dyDescent="0.3">
      <c r="A1470" t="str">
        <f>IF(Data!F3577="successful","successful", "")</f>
        <v>successful</v>
      </c>
      <c r="B1470">
        <f>IF(Data!F3577="successful", Data!L3577, "")</f>
        <v>102</v>
      </c>
      <c r="D1470" t="str">
        <f>IF(Data!F679="failed","failed", "")</f>
        <v>failed</v>
      </c>
      <c r="E1470">
        <f>IF(Data!F679="failed", Data!L679, "")</f>
        <v>96</v>
      </c>
    </row>
    <row r="1471" spans="1:5" x14ac:dyDescent="0.3">
      <c r="A1471" t="str">
        <f>IF(Data!F1202="successful","successful", "")</f>
        <v>successful</v>
      </c>
      <c r="B1471">
        <f>IF(Data!F1202="successful", Data!L1202, "")</f>
        <v>103</v>
      </c>
      <c r="D1471" t="str">
        <f>IF(Data!F946="failed","failed", "")</f>
        <v>failed</v>
      </c>
      <c r="E1471">
        <f>IF(Data!F946="failed", Data!L946, "")</f>
        <v>96</v>
      </c>
    </row>
    <row r="1472" spans="1:5" x14ac:dyDescent="0.3">
      <c r="A1472" t="str">
        <f>IF(Data!F1212="successful","successful", "")</f>
        <v>successful</v>
      </c>
      <c r="B1472">
        <f>IF(Data!F1212="successful", Data!L1212, "")</f>
        <v>103</v>
      </c>
      <c r="D1472" t="str">
        <f>IF(Data!F981="failed","failed", "")</f>
        <v>failed</v>
      </c>
      <c r="E1472">
        <f>IF(Data!F981="failed", Data!L981, "")</f>
        <v>96</v>
      </c>
    </row>
    <row r="1473" spans="1:5" x14ac:dyDescent="0.3">
      <c r="A1473" t="str">
        <f>IF(Data!F1223="successful","successful", "")</f>
        <v>successful</v>
      </c>
      <c r="B1473">
        <f>IF(Data!F1223="successful", Data!L1223, "")</f>
        <v>103</v>
      </c>
      <c r="D1473" t="str">
        <f>IF(Data!F1810="failed","failed", "")</f>
        <v>failed</v>
      </c>
      <c r="E1473">
        <f>IF(Data!F1810="failed", Data!L1810, "")</f>
        <v>96</v>
      </c>
    </row>
    <row r="1474" spans="1:5" x14ac:dyDescent="0.3">
      <c r="A1474" t="str">
        <f>IF(Data!F1967="successful","successful", "")</f>
        <v>successful</v>
      </c>
      <c r="B1474">
        <f>IF(Data!F1967="successful", Data!L1967, "")</f>
        <v>103</v>
      </c>
      <c r="D1474" t="str">
        <f>IF(Data!F1082="failed","failed", "")</f>
        <v>failed</v>
      </c>
      <c r="E1474">
        <f>IF(Data!F1082="failed", Data!L1082, "")</f>
        <v>98</v>
      </c>
    </row>
    <row r="1475" spans="1:5" x14ac:dyDescent="0.3">
      <c r="A1475" t="str">
        <f>IF(Data!F2305="successful","successful", "")</f>
        <v>successful</v>
      </c>
      <c r="B1475">
        <f>IF(Data!F2305="successful", Data!L2305, "")</f>
        <v>103</v>
      </c>
      <c r="D1475" t="str">
        <f>IF(Data!F1908="failed","failed", "")</f>
        <v>failed</v>
      </c>
      <c r="E1475">
        <f>IF(Data!F1908="failed", Data!L1908, "")</f>
        <v>99</v>
      </c>
    </row>
    <row r="1476" spans="1:5" x14ac:dyDescent="0.3">
      <c r="A1476" t="str">
        <f>IF(Data!F3023="successful","successful", "")</f>
        <v>successful</v>
      </c>
      <c r="B1476">
        <f>IF(Data!F3023="successful", Data!L3023, "")</f>
        <v>103</v>
      </c>
      <c r="D1476" t="str">
        <f>IF(Data!F2134="failed","failed", "")</f>
        <v>failed</v>
      </c>
      <c r="E1476">
        <f>IF(Data!F2134="failed", Data!L2134, "")</f>
        <v>99</v>
      </c>
    </row>
    <row r="1477" spans="1:5" x14ac:dyDescent="0.3">
      <c r="A1477" t="str">
        <f>IF(Data!F420="successful","successful", "")</f>
        <v>successful</v>
      </c>
      <c r="B1477">
        <f>IF(Data!F420="successful", Data!L420, "")</f>
        <v>104</v>
      </c>
      <c r="D1477" t="str">
        <f>IF(Data!F1819="failed","failed", "")</f>
        <v>failed</v>
      </c>
      <c r="E1477">
        <f>IF(Data!F1819="failed", Data!L1819, "")</f>
        <v>100</v>
      </c>
    </row>
    <row r="1478" spans="1:5" x14ac:dyDescent="0.3">
      <c r="A1478" t="str">
        <f>IF(Data!F1394="successful","successful", "")</f>
        <v>successful</v>
      </c>
      <c r="B1478">
        <f>IF(Data!F1394="successful", Data!L1394, "")</f>
        <v>104</v>
      </c>
      <c r="D1478" t="str">
        <f>IF(Data!F1767="failed","failed", "")</f>
        <v>failed</v>
      </c>
      <c r="E1478">
        <f>IF(Data!F1767="failed", Data!L1767, "")</f>
        <v>103</v>
      </c>
    </row>
    <row r="1479" spans="1:5" x14ac:dyDescent="0.3">
      <c r="A1479" t="str">
        <f>IF(Data!F1627="successful","successful", "")</f>
        <v>successful</v>
      </c>
      <c r="B1479">
        <f>IF(Data!F1627="successful", Data!L1627, "")</f>
        <v>104</v>
      </c>
      <c r="D1479" t="str">
        <f>IF(Data!F1922="failed","failed", "")</f>
        <v>failed</v>
      </c>
      <c r="E1479">
        <f>IF(Data!F1922="failed", Data!L1922, "")</f>
        <v>105</v>
      </c>
    </row>
    <row r="1480" spans="1:5" x14ac:dyDescent="0.3">
      <c r="A1480" t="str">
        <f>IF(Data!F2313="successful","successful", "")</f>
        <v>successful</v>
      </c>
      <c r="B1480">
        <f>IF(Data!F2313="successful", Data!L2313, "")</f>
        <v>104</v>
      </c>
      <c r="D1480" t="str">
        <f>IF(Data!F1787="failed","failed", "")</f>
        <v>failed</v>
      </c>
      <c r="E1480">
        <f>IF(Data!F1787="failed", Data!L1787, "")</f>
        <v>108</v>
      </c>
    </row>
    <row r="1481" spans="1:5" x14ac:dyDescent="0.3">
      <c r="A1481" t="str">
        <f>IF(Data!F2474="successful","successful", "")</f>
        <v>successful</v>
      </c>
      <c r="B1481">
        <f>IF(Data!F2474="successful", Data!L2474, "")</f>
        <v>104</v>
      </c>
      <c r="D1481" t="str">
        <f>IF(Data!F963="failed","failed", "")</f>
        <v>failed</v>
      </c>
      <c r="E1481">
        <f>IF(Data!F963="failed", Data!L963, "")</f>
        <v>110</v>
      </c>
    </row>
    <row r="1482" spans="1:5" x14ac:dyDescent="0.3">
      <c r="A1482" t="str">
        <f>IF(Data!F2666="successful","successful", "")</f>
        <v>successful</v>
      </c>
      <c r="B1482">
        <f>IF(Data!F2666="successful", Data!L2666, "")</f>
        <v>104</v>
      </c>
      <c r="D1482" t="str">
        <f>IF(Data!F1802="failed","failed", "")</f>
        <v>failed</v>
      </c>
      <c r="E1482">
        <f>IF(Data!F1802="failed", Data!L1802, "")</f>
        <v>113</v>
      </c>
    </row>
    <row r="1483" spans="1:5" x14ac:dyDescent="0.3">
      <c r="A1483" t="str">
        <f>IF(Data!F2821="successful","successful", "")</f>
        <v>successful</v>
      </c>
      <c r="B1483">
        <f>IF(Data!F2821="successful", Data!L2821, "")</f>
        <v>104</v>
      </c>
      <c r="D1483" t="str">
        <f>IF(Data!F699="failed","failed", "")</f>
        <v>failed</v>
      </c>
      <c r="E1483">
        <f>IF(Data!F699="failed", Data!L699, "")</f>
        <v>114</v>
      </c>
    </row>
    <row r="1484" spans="1:5" x14ac:dyDescent="0.3">
      <c r="A1484" t="str">
        <f>IF(Data!F3004="successful","successful", "")</f>
        <v>successful</v>
      </c>
      <c r="B1484">
        <f>IF(Data!F3004="successful", Data!L3004, "")</f>
        <v>104</v>
      </c>
      <c r="D1484" t="str">
        <f>IF(Data!F3111="failed","failed", "")</f>
        <v>failed</v>
      </c>
      <c r="E1484">
        <f>IF(Data!F3111="failed", Data!L3111, "")</f>
        <v>114</v>
      </c>
    </row>
    <row r="1485" spans="1:5" x14ac:dyDescent="0.3">
      <c r="A1485" t="str">
        <f>IF(Data!F3152="successful","successful", "")</f>
        <v>successful</v>
      </c>
      <c r="B1485">
        <f>IF(Data!F3152="successful", Data!L3152, "")</f>
        <v>104</v>
      </c>
      <c r="D1485" t="str">
        <f>IF(Data!F3073="failed","failed", "")</f>
        <v>failed</v>
      </c>
      <c r="E1485">
        <f>IF(Data!F3073="failed", Data!L3073, "")</f>
        <v>117</v>
      </c>
    </row>
    <row r="1486" spans="1:5" x14ac:dyDescent="0.3">
      <c r="A1486" t="str">
        <f>IF(Data!F3219="successful","successful", "")</f>
        <v>successful</v>
      </c>
      <c r="B1486">
        <f>IF(Data!F3219="successful", Data!L3219, "")</f>
        <v>104</v>
      </c>
      <c r="D1486" t="str">
        <f>IF(Data!F2692="failed","failed", "")</f>
        <v>failed</v>
      </c>
      <c r="E1486">
        <f>IF(Data!F2692="failed", Data!L2692, "")</f>
        <v>118</v>
      </c>
    </row>
    <row r="1487" spans="1:5" x14ac:dyDescent="0.3">
      <c r="A1487" t="str">
        <f>IF(Data!F3241="successful","successful", "")</f>
        <v>successful</v>
      </c>
      <c r="B1487">
        <f>IF(Data!F3241="successful", Data!L3241, "")</f>
        <v>104</v>
      </c>
      <c r="D1487" t="str">
        <f>IF(Data!F953="failed","failed", "")</f>
        <v>failed</v>
      </c>
      <c r="E1487">
        <f>IF(Data!F953="failed", Data!L953, "")</f>
        <v>121</v>
      </c>
    </row>
    <row r="1488" spans="1:5" x14ac:dyDescent="0.3">
      <c r="A1488" t="str">
        <f>IF(Data!F3427="successful","successful", "")</f>
        <v>successful</v>
      </c>
      <c r="B1488">
        <f>IF(Data!F3427="successful", Data!L3427, "")</f>
        <v>104</v>
      </c>
      <c r="D1488" t="str">
        <f>IF(Data!F1807="failed","failed", "")</f>
        <v>failed</v>
      </c>
      <c r="E1488">
        <f>IF(Data!F1807="failed", Data!L1807, "")</f>
        <v>122</v>
      </c>
    </row>
    <row r="1489" spans="1:5" x14ac:dyDescent="0.3">
      <c r="A1489" t="str">
        <f>IF(Data!F3555="successful","successful", "")</f>
        <v>successful</v>
      </c>
      <c r="B1489">
        <f>IF(Data!F3555="successful", Data!L3555, "")</f>
        <v>104</v>
      </c>
      <c r="D1489" t="str">
        <f>IF(Data!F980="failed","failed", "")</f>
        <v>failed</v>
      </c>
      <c r="E1489">
        <f>IF(Data!F980="failed", Data!L980, "")</f>
        <v>123</v>
      </c>
    </row>
    <row r="1490" spans="1:5" x14ac:dyDescent="0.3">
      <c r="A1490" t="str">
        <f>IF(Data!F3714="successful","successful", "")</f>
        <v>successful</v>
      </c>
      <c r="B1490">
        <f>IF(Data!F3714="successful", Data!L3714, "")</f>
        <v>104</v>
      </c>
      <c r="D1490" t="str">
        <f>IF(Data!F1066="failed","failed", "")</f>
        <v>failed</v>
      </c>
      <c r="E1490">
        <f>IF(Data!F1066="failed", Data!L1066, "")</f>
        <v>123</v>
      </c>
    </row>
    <row r="1491" spans="1:5" x14ac:dyDescent="0.3">
      <c r="A1491" t="str">
        <f>IF(Data!F653="successful","successful", "")</f>
        <v>successful</v>
      </c>
      <c r="B1491">
        <f>IF(Data!F653="successful", Data!L653, "")</f>
        <v>105</v>
      </c>
      <c r="D1491" t="str">
        <f>IF(Data!F478="failed","failed", "")</f>
        <v>failed</v>
      </c>
      <c r="E1491">
        <f>IF(Data!F478="failed", Data!L478, "")</f>
        <v>124</v>
      </c>
    </row>
    <row r="1492" spans="1:5" x14ac:dyDescent="0.3">
      <c r="A1492" t="str">
        <f>IF(Data!F754="successful","successful", "")</f>
        <v>successful</v>
      </c>
      <c r="B1492">
        <f>IF(Data!F754="successful", Data!L754, "")</f>
        <v>105</v>
      </c>
      <c r="D1492" t="str">
        <f>IF(Data!F1777="failed","failed", "")</f>
        <v>failed</v>
      </c>
      <c r="E1492">
        <f>IF(Data!F1777="failed", Data!L1777, "")</f>
        <v>124</v>
      </c>
    </row>
    <row r="1493" spans="1:5" x14ac:dyDescent="0.3">
      <c r="A1493" t="str">
        <f>IF(Data!F1264="successful","successful", "")</f>
        <v>successful</v>
      </c>
      <c r="B1493">
        <f>IF(Data!F1264="successful", Data!L1264, "")</f>
        <v>105</v>
      </c>
      <c r="D1493" t="str">
        <f>IF(Data!F487="failed","failed", "")</f>
        <v>failed</v>
      </c>
      <c r="E1493">
        <f>IF(Data!F487="failed", Data!L487, "")</f>
        <v>125</v>
      </c>
    </row>
    <row r="1494" spans="1:5" x14ac:dyDescent="0.3">
      <c r="A1494" t="str">
        <f>IF(Data!F1887="successful","successful", "")</f>
        <v>successful</v>
      </c>
      <c r="B1494">
        <f>IF(Data!F1887="successful", Data!L1887, "")</f>
        <v>105</v>
      </c>
      <c r="D1494" t="str">
        <f>IF(Data!F682="failed","failed", "")</f>
        <v>failed</v>
      </c>
      <c r="E1494">
        <f>IF(Data!F682="failed", Data!L682, "")</f>
        <v>129</v>
      </c>
    </row>
    <row r="1495" spans="1:5" x14ac:dyDescent="0.3">
      <c r="A1495" t="str">
        <f>IF(Data!F2026="successful","successful", "")</f>
        <v>successful</v>
      </c>
      <c r="B1495">
        <f>IF(Data!F2026="successful", Data!L2026, "")</f>
        <v>105</v>
      </c>
      <c r="D1495" t="str">
        <f>IF(Data!F686="failed","failed", "")</f>
        <v>failed</v>
      </c>
      <c r="E1495">
        <f>IF(Data!F686="failed", Data!L686, "")</f>
        <v>135</v>
      </c>
    </row>
    <row r="1496" spans="1:5" x14ac:dyDescent="0.3">
      <c r="A1496" t="str">
        <f>IF(Data!F2289="successful","successful", "")</f>
        <v>successful</v>
      </c>
      <c r="B1496">
        <f>IF(Data!F2289="successful", Data!L2289, "")</f>
        <v>106</v>
      </c>
      <c r="D1496" t="str">
        <f>IF(Data!F1794="failed","failed", "")</f>
        <v>failed</v>
      </c>
      <c r="E1496">
        <f>IF(Data!F1794="failed", Data!L1794, "")</f>
        <v>139</v>
      </c>
    </row>
    <row r="1497" spans="1:5" x14ac:dyDescent="0.3">
      <c r="A1497" t="str">
        <f>IF(Data!F1660="successful","successful", "")</f>
        <v>successful</v>
      </c>
      <c r="B1497">
        <f>IF(Data!F1660="successful", Data!L1660, "")</f>
        <v>107</v>
      </c>
      <c r="D1497" t="str">
        <f>IF(Data!F482="failed","failed", "")</f>
        <v>failed</v>
      </c>
      <c r="E1497">
        <f>IF(Data!F482="failed", Data!L482, "")</f>
        <v>140</v>
      </c>
    </row>
    <row r="1498" spans="1:5" x14ac:dyDescent="0.3">
      <c r="A1498" t="str">
        <f>IF(Data!F1748="successful","successful", "")</f>
        <v>successful</v>
      </c>
      <c r="B1498">
        <f>IF(Data!F1748="successful", Data!L1748, "")</f>
        <v>107</v>
      </c>
      <c r="D1498" t="str">
        <f>IF(Data!F1799="failed","failed", "")</f>
        <v>failed</v>
      </c>
      <c r="E1498">
        <f>IF(Data!F1799="failed", Data!L1799, "")</f>
        <v>140</v>
      </c>
    </row>
    <row r="1499" spans="1:5" x14ac:dyDescent="0.3">
      <c r="A1499" t="str">
        <f>IF(Data!F1928="successful","successful", "")</f>
        <v>successful</v>
      </c>
      <c r="B1499">
        <f>IF(Data!F1928="successful", Data!L1928, "")</f>
        <v>107</v>
      </c>
      <c r="D1499" t="str">
        <f>IF(Data!F1816="failed","failed", "")</f>
        <v>failed</v>
      </c>
      <c r="E1499">
        <f>IF(Data!F1816="failed", Data!L1816, "")</f>
        <v>140</v>
      </c>
    </row>
    <row r="1500" spans="1:5" x14ac:dyDescent="0.3">
      <c r="A1500" t="str">
        <f>IF(Data!F2115="successful","successful", "")</f>
        <v>successful</v>
      </c>
      <c r="B1500">
        <f>IF(Data!F2115="successful", Data!L2115, "")</f>
        <v>107</v>
      </c>
      <c r="D1500" t="str">
        <f>IF(Data!F485="failed","failed", "")</f>
        <v>failed</v>
      </c>
      <c r="E1500">
        <f>IF(Data!F485="failed", Data!L485, "")</f>
        <v>147</v>
      </c>
    </row>
    <row r="1501" spans="1:5" x14ac:dyDescent="0.3">
      <c r="A1501" t="str">
        <f>IF(Data!F2311="successful","successful", "")</f>
        <v>successful</v>
      </c>
      <c r="B1501">
        <f>IF(Data!F2311="successful", Data!L2311, "")</f>
        <v>107</v>
      </c>
      <c r="D1501" t="str">
        <f>IF(Data!F1090="failed","failed", "")</f>
        <v>failed</v>
      </c>
      <c r="E1501">
        <f>IF(Data!F1090="failed", Data!L1090, "")</f>
        <v>147</v>
      </c>
    </row>
    <row r="1502" spans="1:5" x14ac:dyDescent="0.3">
      <c r="A1502" t="str">
        <f>IF(Data!F3015="successful","successful", "")</f>
        <v>successful</v>
      </c>
      <c r="B1502">
        <f>IF(Data!F3015="successful", Data!L3015, "")</f>
        <v>107</v>
      </c>
      <c r="D1502" t="str">
        <f>IF(Data!F1068="failed","failed", "")</f>
        <v>failed</v>
      </c>
      <c r="E1502">
        <f>IF(Data!F1068="failed", Data!L1068, "")</f>
        <v>148</v>
      </c>
    </row>
    <row r="1503" spans="1:5" x14ac:dyDescent="0.3">
      <c r="A1503" t="str">
        <f>IF(Data!F3767="successful","successful", "")</f>
        <v>successful</v>
      </c>
      <c r="B1503">
        <f>IF(Data!F3767="successful", Data!L3767, "")</f>
        <v>107</v>
      </c>
      <c r="D1503" t="str">
        <f>IF(Data!F1782="failed","failed", "")</f>
        <v>failed</v>
      </c>
      <c r="E1503">
        <f>IF(Data!F1782="failed", Data!L1782, "")</f>
        <v>152</v>
      </c>
    </row>
    <row r="1504" spans="1:5" x14ac:dyDescent="0.3">
      <c r="A1504" t="str">
        <f>IF(Data!F62="successful","successful", "")</f>
        <v>successful</v>
      </c>
      <c r="B1504">
        <f>IF(Data!F62="successful", Data!L62, "")</f>
        <v>108</v>
      </c>
      <c r="D1504" t="str">
        <f>IF(Data!F1079="failed","failed", "")</f>
        <v>failed</v>
      </c>
      <c r="E1504">
        <f>IF(Data!F1079="failed", Data!L1079, "")</f>
        <v>167</v>
      </c>
    </row>
    <row r="1505" spans="1:5" x14ac:dyDescent="0.3">
      <c r="A1505" t="str">
        <f>IF(Data!F254="successful","successful", "")</f>
        <v>successful</v>
      </c>
      <c r="B1505">
        <f>IF(Data!F254="successful", Data!L254, "")</f>
        <v>108</v>
      </c>
      <c r="D1505" t="str">
        <f>IF(Data!F473="failed","failed", "")</f>
        <v>failed</v>
      </c>
      <c r="E1505">
        <f>IF(Data!F473="failed", Data!L473, "")</f>
        <v>170</v>
      </c>
    </row>
    <row r="1506" spans="1:5" x14ac:dyDescent="0.3">
      <c r="A1506" t="str">
        <f>IF(Data!F304="successful","successful", "")</f>
        <v>successful</v>
      </c>
      <c r="B1506">
        <f>IF(Data!F304="successful", Data!L304, "")</f>
        <v>108</v>
      </c>
      <c r="D1506" t="str">
        <f>IF(Data!F961="failed","failed", "")</f>
        <v>failed</v>
      </c>
      <c r="E1506">
        <f>IF(Data!F961="failed", Data!L961, "")</f>
        <v>171</v>
      </c>
    </row>
    <row r="1507" spans="1:5" x14ac:dyDescent="0.3">
      <c r="A1507" t="str">
        <f>IF(Data!F738="successful","successful", "")</f>
        <v>successful</v>
      </c>
      <c r="B1507">
        <f>IF(Data!F738="successful", Data!L738, "")</f>
        <v>108</v>
      </c>
      <c r="D1507" t="str">
        <f>IF(Data!F2676="failed","failed", "")</f>
        <v>failed</v>
      </c>
      <c r="E1507">
        <f>IF(Data!F2676="failed", Data!L2676, "")</f>
        <v>171</v>
      </c>
    </row>
    <row r="1508" spans="1:5" x14ac:dyDescent="0.3">
      <c r="A1508" t="str">
        <f>IF(Data!F739="successful","successful", "")</f>
        <v>successful</v>
      </c>
      <c r="B1508">
        <f>IF(Data!F739="successful", Data!L739, "")</f>
        <v>108</v>
      </c>
      <c r="D1508" t="str">
        <f>IF(Data!F985="failed","failed", "")</f>
        <v>failed</v>
      </c>
      <c r="E1508">
        <f>IF(Data!F985="failed", Data!L985, "")</f>
        <v>179</v>
      </c>
    </row>
    <row r="1509" spans="1:5" x14ac:dyDescent="0.3">
      <c r="A1509" t="str">
        <f>IF(Data!F1215="successful","successful", "")</f>
        <v>successful</v>
      </c>
      <c r="B1509">
        <f>IF(Data!F1215="successful", Data!L1215, "")</f>
        <v>108</v>
      </c>
      <c r="D1509" t="str">
        <f>IF(Data!F1785="failed","failed", "")</f>
        <v>failed</v>
      </c>
      <c r="E1509">
        <f>IF(Data!F1785="failed", Data!L1785, "")</f>
        <v>185</v>
      </c>
    </row>
    <row r="1510" spans="1:5" x14ac:dyDescent="0.3">
      <c r="A1510" t="str">
        <f>IF(Data!F1305="successful","successful", "")</f>
        <v>successful</v>
      </c>
      <c r="B1510">
        <f>IF(Data!F1305="successful", Data!L1305, "")</f>
        <v>108</v>
      </c>
      <c r="D1510" t="str">
        <f>IF(Data!F962="failed","failed", "")</f>
        <v>failed</v>
      </c>
      <c r="E1510">
        <f>IF(Data!F962="failed", Data!L962, "")</f>
        <v>188</v>
      </c>
    </row>
    <row r="1511" spans="1:5" x14ac:dyDescent="0.3">
      <c r="A1511" t="str">
        <f>IF(Data!F1628="successful","successful", "")</f>
        <v>successful</v>
      </c>
      <c r="B1511">
        <f>IF(Data!F1628="successful", Data!L1628, "")</f>
        <v>108</v>
      </c>
      <c r="D1511" t="str">
        <f>IF(Data!F954="failed","failed", "")</f>
        <v>failed</v>
      </c>
      <c r="E1511">
        <f>IF(Data!F954="failed", Data!L954, "")</f>
        <v>196</v>
      </c>
    </row>
    <row r="1512" spans="1:5" x14ac:dyDescent="0.3">
      <c r="A1512" t="str">
        <f>IF(Data!F2786="successful","successful", "")</f>
        <v>successful</v>
      </c>
      <c r="B1512">
        <f>IF(Data!F2786="successful", Data!L2786, "")</f>
        <v>108</v>
      </c>
      <c r="D1512" t="str">
        <f>IF(Data!F995="failed","failed", "")</f>
        <v>failed</v>
      </c>
      <c r="E1512">
        <f>IF(Data!F995="failed", Data!L995, "")</f>
        <v>196</v>
      </c>
    </row>
    <row r="1513" spans="1:5" x14ac:dyDescent="0.3">
      <c r="A1513" t="str">
        <f>IF(Data!F2813="successful","successful", "")</f>
        <v>successful</v>
      </c>
      <c r="B1513">
        <f>IF(Data!F2813="successful", Data!L2813, "")</f>
        <v>108</v>
      </c>
      <c r="D1513" t="str">
        <f>IF(Data!F4024="failed","failed", "")</f>
        <v>failed</v>
      </c>
      <c r="E1513">
        <f>IF(Data!F4024="failed", Data!L4024, "")</f>
        <v>197</v>
      </c>
    </row>
    <row r="1514" spans="1:5" x14ac:dyDescent="0.3">
      <c r="A1514" t="str">
        <f>IF(Data!F2963="successful","successful", "")</f>
        <v>successful</v>
      </c>
      <c r="B1514">
        <f>IF(Data!F2963="successful", Data!L2963, "")</f>
        <v>108</v>
      </c>
      <c r="D1514" t="str">
        <f>IF(Data!F694="failed","failed", "")</f>
        <v>failed</v>
      </c>
      <c r="E1514">
        <f>IF(Data!F694="failed", Data!L694, "")</f>
        <v>201</v>
      </c>
    </row>
    <row r="1515" spans="1:5" x14ac:dyDescent="0.3">
      <c r="A1515" t="str">
        <f>IF(Data!F1257="successful","successful", "")</f>
        <v>successful</v>
      </c>
      <c r="B1515">
        <f>IF(Data!F1257="successful", Data!L1257, "")</f>
        <v>109</v>
      </c>
      <c r="D1515" t="str">
        <f>IF(Data!F2944="failed","failed", "")</f>
        <v>failed</v>
      </c>
      <c r="E1515">
        <f>IF(Data!F2944="failed", Data!L2944, "")</f>
        <v>202</v>
      </c>
    </row>
    <row r="1516" spans="1:5" x14ac:dyDescent="0.3">
      <c r="A1516" t="str">
        <f>IF(Data!F1377="successful","successful", "")</f>
        <v>successful</v>
      </c>
      <c r="B1516">
        <f>IF(Data!F1377="successful", Data!L1377, "")</f>
        <v>109</v>
      </c>
      <c r="D1516" t="str">
        <f>IF(Data!F674="failed","failed", "")</f>
        <v>failed</v>
      </c>
      <c r="E1516">
        <f>IF(Data!F674="failed", Data!L674, "")</f>
        <v>215</v>
      </c>
    </row>
    <row r="1517" spans="1:5" x14ac:dyDescent="0.3">
      <c r="A1517" t="str">
        <f>IF(Data!F2443="successful","successful", "")</f>
        <v>successful</v>
      </c>
      <c r="B1517">
        <f>IF(Data!F2443="successful", Data!L2443, "")</f>
        <v>109</v>
      </c>
      <c r="D1517" t="str">
        <f>IF(Data!F1000="failed","failed", "")</f>
        <v>failed</v>
      </c>
      <c r="E1517">
        <f>IF(Data!F1000="failed", Data!L1000, "")</f>
        <v>229</v>
      </c>
    </row>
    <row r="1518" spans="1:5" x14ac:dyDescent="0.3">
      <c r="A1518" t="str">
        <f>IF(Data!F751="successful","successful", "")</f>
        <v>successful</v>
      </c>
      <c r="B1518">
        <f>IF(Data!F751="successful", Data!L751, "")</f>
        <v>110</v>
      </c>
      <c r="D1518" t="str">
        <f>IF(Data!F2129="failed","failed", "")</f>
        <v>failed</v>
      </c>
      <c r="E1518">
        <f>IF(Data!F2129="failed", Data!L2129, "")</f>
        <v>236</v>
      </c>
    </row>
    <row r="1519" spans="1:5" x14ac:dyDescent="0.3">
      <c r="A1519" t="str">
        <f>IF(Data!F1537="successful","successful", "")</f>
        <v>successful</v>
      </c>
      <c r="B1519">
        <f>IF(Data!F1537="successful", Data!L1537, "")</f>
        <v>110</v>
      </c>
      <c r="D1519" t="str">
        <f>IF(Data!F1912="failed","failed", "")</f>
        <v>failed</v>
      </c>
      <c r="E1519">
        <f>IF(Data!F1912="failed", Data!L1912, "")</f>
        <v>285</v>
      </c>
    </row>
    <row r="1520" spans="1:5" x14ac:dyDescent="0.3">
      <c r="A1520" t="str">
        <f>IF(Data!F1935="successful","successful", "")</f>
        <v>successful</v>
      </c>
      <c r="B1520">
        <f>IF(Data!F1935="successful", Data!L1935, "")</f>
        <v>110</v>
      </c>
      <c r="D1520" t="str">
        <f>IF(Data!F695="failed","failed", "")</f>
        <v>failed</v>
      </c>
      <c r="E1520">
        <f>IF(Data!F695="failed", Data!L695, "")</f>
        <v>296</v>
      </c>
    </row>
    <row r="1521" spans="1:5" x14ac:dyDescent="0.3">
      <c r="A1521" t="str">
        <f>IF(Data!F3238="successful","successful", "")</f>
        <v>successful</v>
      </c>
      <c r="B1521">
        <f>IF(Data!F3238="successful", Data!L3238, "")</f>
        <v>110</v>
      </c>
      <c r="D1521" t="str">
        <f>IF(Data!F672="failed","failed", "")</f>
        <v>failed</v>
      </c>
      <c r="E1521">
        <f>IF(Data!F672="failed", Data!L672, "")</f>
        <v>310</v>
      </c>
    </row>
    <row r="1522" spans="1:5" x14ac:dyDescent="0.3">
      <c r="A1522" t="str">
        <f>IF(Data!F270="successful","successful", "")</f>
        <v>successful</v>
      </c>
      <c r="B1522">
        <f>IF(Data!F270="successful", Data!L270, "")</f>
        <v>111</v>
      </c>
      <c r="D1522" t="str">
        <f>IF(Data!F2160="failed","failed", "")</f>
        <v>failed</v>
      </c>
      <c r="E1522">
        <f>IF(Data!F2160="failed", Data!L2160, "")</f>
        <v>311</v>
      </c>
    </row>
    <row r="1523" spans="1:5" x14ac:dyDescent="0.3">
      <c r="A1523" t="str">
        <f>IF(Data!F1029="successful","successful", "")</f>
        <v>successful</v>
      </c>
      <c r="B1523">
        <f>IF(Data!F1029="successful", Data!L1029, "")</f>
        <v>111</v>
      </c>
      <c r="D1523" t="str">
        <f>IF(Data!F1114="failed","failed", "")</f>
        <v>failed</v>
      </c>
      <c r="E1523">
        <f>IF(Data!F1114="failed", Data!L1114, "")</f>
        <v>312</v>
      </c>
    </row>
    <row r="1524" spans="1:5" x14ac:dyDescent="0.3">
      <c r="A1524" t="str">
        <f>IF(Data!F1187="successful","successful", "")</f>
        <v>successful</v>
      </c>
      <c r="B1524">
        <f>IF(Data!F1187="successful", Data!L1187, "")</f>
        <v>111</v>
      </c>
      <c r="D1524" t="str">
        <f>IF(Data!F691="failed","failed", "")</f>
        <v>failed</v>
      </c>
      <c r="E1524">
        <f>IF(Data!F691="failed", Data!L691, "")</f>
        <v>336</v>
      </c>
    </row>
    <row r="1525" spans="1:5" x14ac:dyDescent="0.3">
      <c r="A1525" t="str">
        <f>IF(Data!F1203="successful","successful", "")</f>
        <v>successful</v>
      </c>
      <c r="B1525">
        <f>IF(Data!F1203="successful", Data!L1203, "")</f>
        <v>111</v>
      </c>
      <c r="D1525" t="str">
        <f>IF(Data!F713="failed","failed", "")</f>
        <v>failed</v>
      </c>
      <c r="E1525">
        <f>IF(Data!F713="failed", Data!L713, "")</f>
        <v>338</v>
      </c>
    </row>
    <row r="1526" spans="1:5" x14ac:dyDescent="0.3">
      <c r="A1526" t="str">
        <f>IF(Data!F2448="successful","successful", "")</f>
        <v>successful</v>
      </c>
      <c r="B1526">
        <f>IF(Data!F2448="successful", Data!L2448, "")</f>
        <v>111</v>
      </c>
      <c r="D1526" t="str">
        <f>IF(Data!F710="failed","failed", "")</f>
        <v>failed</v>
      </c>
      <c r="E1526">
        <f>IF(Data!F710="failed", Data!L710, "")</f>
        <v>369</v>
      </c>
    </row>
    <row r="1527" spans="1:5" x14ac:dyDescent="0.3">
      <c r="A1527" t="str">
        <f>IF(Data!F2987="successful","successful", "")</f>
        <v>successful</v>
      </c>
      <c r="B1527">
        <f>IF(Data!F2987="successful", Data!L2987, "")</f>
        <v>111</v>
      </c>
      <c r="D1527" t="str">
        <f>IF(Data!F709="failed","failed", "")</f>
        <v>failed</v>
      </c>
      <c r="E1527">
        <f>IF(Data!F709="failed", Data!L709, "")</f>
        <v>456</v>
      </c>
    </row>
    <row r="1528" spans="1:5" x14ac:dyDescent="0.3">
      <c r="A1528" t="str">
        <f>IF(Data!F3335="successful","successful", "")</f>
        <v>successful</v>
      </c>
      <c r="B1528">
        <f>IF(Data!F3335="successful", Data!L3335, "")</f>
        <v>111</v>
      </c>
      <c r="D1528" t="str">
        <f>IF(Data!F2139="failed","failed", "")</f>
        <v>failed</v>
      </c>
      <c r="E1528">
        <f>IF(Data!F2139="failed", Data!L2139, "")</f>
        <v>534</v>
      </c>
    </row>
    <row r="1529" spans="1:5" x14ac:dyDescent="0.3">
      <c r="A1529" t="str">
        <f>IF(Data!F1390="successful","successful", "")</f>
        <v>successful</v>
      </c>
      <c r="B1529">
        <f>IF(Data!F1390="successful", Data!L1390, "")</f>
        <v>112</v>
      </c>
      <c r="D1529" t="str">
        <f>IF(Data!F701="failed","failed", "")</f>
        <v>failed</v>
      </c>
      <c r="E1529">
        <f>IF(Data!F701="failed", Data!L701, "")</f>
        <v>890</v>
      </c>
    </row>
    <row r="1530" spans="1:5" x14ac:dyDescent="0.3">
      <c r="A1530" t="str">
        <f>IF(Data!F1612="successful","successful", "")</f>
        <v>successful</v>
      </c>
      <c r="B1530">
        <f>IF(Data!F1612="successful", Data!L1612, "")</f>
        <v>112</v>
      </c>
      <c r="D1530" t="str">
        <f>IF(Data!F1078="failed","failed", "")</f>
        <v>failed</v>
      </c>
      <c r="E1530">
        <f>IF(Data!F1078="failed", Data!L1078, "")</f>
        <v>975</v>
      </c>
    </row>
    <row r="1531" spans="1:5" x14ac:dyDescent="0.3">
      <c r="A1531" t="str">
        <f>IF(Data!F2296="successful","successful", "")</f>
        <v>successful</v>
      </c>
      <c r="B1531">
        <f>IF(Data!F2296="successful", Data!L2296, "")</f>
        <v>112</v>
      </c>
      <c r="D1531" t="str">
        <f>IF(Data!F206="failed","failed", "")</f>
        <v>failed</v>
      </c>
      <c r="E1531">
        <f>IF(Data!F206="failed", Data!L206, "")</f>
        <v>1293</v>
      </c>
    </row>
    <row r="1532" spans="1:5" x14ac:dyDescent="0.3">
      <c r="A1532" t="str">
        <f>IF(Data!F3340="successful","successful", "")</f>
        <v>successful</v>
      </c>
      <c r="B1532">
        <f>IF(Data!F3340="successful", Data!L3340, "")</f>
        <v>112</v>
      </c>
    </row>
    <row r="1533" spans="1:5" x14ac:dyDescent="0.3">
      <c r="A1533" t="str">
        <f>IF(Data!F3586="successful","successful", "")</f>
        <v>successful</v>
      </c>
      <c r="B1533">
        <f>IF(Data!F3586="successful", Data!L3586, "")</f>
        <v>112</v>
      </c>
    </row>
    <row r="1534" spans="1:5" x14ac:dyDescent="0.3">
      <c r="A1534" t="str">
        <f>IF(Data!F276="successful","successful", "")</f>
        <v>successful</v>
      </c>
      <c r="B1534">
        <f>IF(Data!F276="successful", Data!L276, "")</f>
        <v>113</v>
      </c>
    </row>
    <row r="1535" spans="1:5" x14ac:dyDescent="0.3">
      <c r="A1535" t="str">
        <f>IF(Data!F366="successful","successful", "")</f>
        <v>successful</v>
      </c>
      <c r="B1535">
        <f>IF(Data!F366="successful", Data!L366, "")</f>
        <v>113</v>
      </c>
    </row>
    <row r="1536" spans="1:5" x14ac:dyDescent="0.3">
      <c r="A1536" t="str">
        <f>IF(Data!F1404="successful","successful", "")</f>
        <v>successful</v>
      </c>
      <c r="B1536">
        <f>IF(Data!F1404="successful", Data!L1404, "")</f>
        <v>113</v>
      </c>
    </row>
    <row r="1537" spans="1:2" x14ac:dyDescent="0.3">
      <c r="A1537" t="str">
        <f>IF(Data!F1676="successful","successful", "")</f>
        <v>successful</v>
      </c>
      <c r="B1537">
        <f>IF(Data!F1676="successful", Data!L1676, "")</f>
        <v>113</v>
      </c>
    </row>
    <row r="1538" spans="1:2" x14ac:dyDescent="0.3">
      <c r="A1538" t="str">
        <f>IF(Data!F2306="successful","successful", "")</f>
        <v>successful</v>
      </c>
      <c r="B1538">
        <f>IF(Data!F2306="successful", Data!L2306, "")</f>
        <v>113</v>
      </c>
    </row>
    <row r="1539" spans="1:2" x14ac:dyDescent="0.3">
      <c r="A1539" t="str">
        <f>IF(Data!F2727="successful","successful", "")</f>
        <v>successful</v>
      </c>
      <c r="B1539">
        <f>IF(Data!F2727="successful", Data!L2727, "")</f>
        <v>113</v>
      </c>
    </row>
    <row r="1540" spans="1:2" x14ac:dyDescent="0.3">
      <c r="A1540" t="str">
        <f>IF(Data!F2977="successful","successful", "")</f>
        <v>successful</v>
      </c>
      <c r="B1540">
        <f>IF(Data!F2977="successful", Data!L2977, "")</f>
        <v>113</v>
      </c>
    </row>
    <row r="1541" spans="1:2" x14ac:dyDescent="0.3">
      <c r="A1541" t="str">
        <f>IF(Data!F3223="successful","successful", "")</f>
        <v>successful</v>
      </c>
      <c r="B1541">
        <f>IF(Data!F3223="successful", Data!L3223, "")</f>
        <v>113</v>
      </c>
    </row>
    <row r="1542" spans="1:2" x14ac:dyDescent="0.3">
      <c r="A1542" t="str">
        <f>IF(Data!F1940="successful","successful", "")</f>
        <v>successful</v>
      </c>
      <c r="B1542">
        <f>IF(Data!F1940="successful", Data!L1940, "")</f>
        <v>114</v>
      </c>
    </row>
    <row r="1543" spans="1:2" x14ac:dyDescent="0.3">
      <c r="A1543" t="str">
        <f>IF(Data!F3465="successful","successful", "")</f>
        <v>successful</v>
      </c>
      <c r="B1543">
        <f>IF(Data!F3465="successful", Data!L3465, "")</f>
        <v>114</v>
      </c>
    </row>
    <row r="1544" spans="1:2" x14ac:dyDescent="0.3">
      <c r="A1544" t="str">
        <f>IF(Data!F3675="successful","successful", "")</f>
        <v>successful</v>
      </c>
      <c r="B1544">
        <f>IF(Data!F3675="successful", Data!L3675, "")</f>
        <v>114</v>
      </c>
    </row>
    <row r="1545" spans="1:2" x14ac:dyDescent="0.3">
      <c r="A1545" t="str">
        <f>IF(Data!F851="successful","successful", "")</f>
        <v>successful</v>
      </c>
      <c r="B1545">
        <f>IF(Data!F851="successful", Data!L851, "")</f>
        <v>115</v>
      </c>
    </row>
    <row r="1546" spans="1:2" x14ac:dyDescent="0.3">
      <c r="A1546" t="str">
        <f>IF(Data!F2105="successful","successful", "")</f>
        <v>successful</v>
      </c>
      <c r="B1546">
        <f>IF(Data!F2105="successful", Data!L2105, "")</f>
        <v>115</v>
      </c>
    </row>
    <row r="1547" spans="1:2" x14ac:dyDescent="0.3">
      <c r="A1547" t="str">
        <f>IF(Data!F2197="successful","successful", "")</f>
        <v>successful</v>
      </c>
      <c r="B1547">
        <f>IF(Data!F2197="successful", Data!L2197, "")</f>
        <v>115</v>
      </c>
    </row>
    <row r="1548" spans="1:2" x14ac:dyDescent="0.3">
      <c r="A1548" t="str">
        <f>IF(Data!F2447="successful","successful", "")</f>
        <v>successful</v>
      </c>
      <c r="B1548">
        <f>IF(Data!F2447="successful", Data!L2447, "")</f>
        <v>115</v>
      </c>
    </row>
    <row r="1549" spans="1:2" x14ac:dyDescent="0.3">
      <c r="A1549" t="str">
        <f>IF(Data!F2464="successful","successful", "")</f>
        <v>successful</v>
      </c>
      <c r="B1549">
        <f>IF(Data!F2464="successful", Data!L2464, "")</f>
        <v>115</v>
      </c>
    </row>
    <row r="1550" spans="1:2" x14ac:dyDescent="0.3">
      <c r="A1550" t="str">
        <f>IF(Data!F2999="successful","successful", "")</f>
        <v>successful</v>
      </c>
      <c r="B1550">
        <f>IF(Data!F2999="successful", Data!L2999, "")</f>
        <v>115</v>
      </c>
    </row>
    <row r="1551" spans="1:2" x14ac:dyDescent="0.3">
      <c r="A1551" t="str">
        <f>IF(Data!F3216="successful","successful", "")</f>
        <v>successful</v>
      </c>
      <c r="B1551">
        <f>IF(Data!F3216="successful", Data!L3216, "")</f>
        <v>115</v>
      </c>
    </row>
    <row r="1552" spans="1:2" x14ac:dyDescent="0.3">
      <c r="A1552" t="str">
        <f>IF(Data!F3236="successful","successful", "")</f>
        <v>successful</v>
      </c>
      <c r="B1552">
        <f>IF(Data!F3236="successful", Data!L3236, "")</f>
        <v>115</v>
      </c>
    </row>
    <row r="1553" spans="1:2" x14ac:dyDescent="0.3">
      <c r="A1553" t="str">
        <f>IF(Data!F3255="successful","successful", "")</f>
        <v>successful</v>
      </c>
      <c r="B1553">
        <f>IF(Data!F3255="successful", Data!L3255, "")</f>
        <v>115</v>
      </c>
    </row>
    <row r="1554" spans="1:2" x14ac:dyDescent="0.3">
      <c r="A1554" t="str">
        <f>IF(Data!F3781="successful","successful", "")</f>
        <v>successful</v>
      </c>
      <c r="B1554">
        <f>IF(Data!F3781="successful", Data!L3781, "")</f>
        <v>115</v>
      </c>
    </row>
    <row r="1555" spans="1:2" x14ac:dyDescent="0.3">
      <c r="A1555" t="str">
        <f>IF(Data!F1518="successful","successful", "")</f>
        <v>successful</v>
      </c>
      <c r="B1555">
        <f>IF(Data!F1518="successful", Data!L1518, "")</f>
        <v>116</v>
      </c>
    </row>
    <row r="1556" spans="1:2" x14ac:dyDescent="0.3">
      <c r="A1556" t="str">
        <f>IF(Data!F1670="successful","successful", "")</f>
        <v>successful</v>
      </c>
      <c r="B1556">
        <f>IF(Data!F1670="successful", Data!L1670, "")</f>
        <v>116</v>
      </c>
    </row>
    <row r="1557" spans="1:2" x14ac:dyDescent="0.3">
      <c r="A1557" t="str">
        <f>IF(Data!F31="successful","successful", "")</f>
        <v>successful</v>
      </c>
      <c r="B1557">
        <f>IF(Data!F31="successful", Data!L31, "")</f>
        <v>117</v>
      </c>
    </row>
    <row r="1558" spans="1:2" x14ac:dyDescent="0.3">
      <c r="A1558" t="str">
        <f>IF(Data!F55="successful","successful", "")</f>
        <v>successful</v>
      </c>
      <c r="B1558">
        <f>IF(Data!F55="successful", Data!L55, "")</f>
        <v>117</v>
      </c>
    </row>
    <row r="1559" spans="1:2" x14ac:dyDescent="0.3">
      <c r="A1559" t="str">
        <f>IF(Data!F2167="successful","successful", "")</f>
        <v>successful</v>
      </c>
      <c r="B1559">
        <f>IF(Data!F2167="successful", Data!L2167, "")</f>
        <v>117</v>
      </c>
    </row>
    <row r="1560" spans="1:2" x14ac:dyDescent="0.3">
      <c r="A1560" t="str">
        <f>IF(Data!F3173="successful","successful", "")</f>
        <v>successful</v>
      </c>
      <c r="B1560">
        <f>IF(Data!F3173="successful", Data!L3173, "")</f>
        <v>117</v>
      </c>
    </row>
    <row r="1561" spans="1:2" x14ac:dyDescent="0.3">
      <c r="A1561" t="str">
        <f>IF(Data!F275="successful","successful", "")</f>
        <v>successful</v>
      </c>
      <c r="B1561">
        <f>IF(Data!F275="successful", Data!L275, "")</f>
        <v>118</v>
      </c>
    </row>
    <row r="1562" spans="1:2" x14ac:dyDescent="0.3">
      <c r="A1562" t="str">
        <f>IF(Data!F1765="successful","successful", "")</f>
        <v>successful</v>
      </c>
      <c r="B1562">
        <f>IF(Data!F1765="successful", Data!L1765, "")</f>
        <v>118</v>
      </c>
    </row>
    <row r="1563" spans="1:2" x14ac:dyDescent="0.3">
      <c r="A1563" t="str">
        <f>IF(Data!F3007="successful","successful", "")</f>
        <v>successful</v>
      </c>
      <c r="B1563">
        <f>IF(Data!F3007="successful", Data!L3007, "")</f>
        <v>118</v>
      </c>
    </row>
    <row r="1564" spans="1:2" x14ac:dyDescent="0.3">
      <c r="A1564" t="str">
        <f>IF(Data!F53="successful","successful", "")</f>
        <v>successful</v>
      </c>
      <c r="B1564">
        <f>IF(Data!F53="successful", Data!L53, "")</f>
        <v>119</v>
      </c>
    </row>
    <row r="1565" spans="1:2" x14ac:dyDescent="0.3">
      <c r="A1565" t="str">
        <f>IF(Data!F350="successful","successful", "")</f>
        <v>successful</v>
      </c>
      <c r="B1565">
        <f>IF(Data!F350="successful", Data!L350, "")</f>
        <v>119</v>
      </c>
    </row>
    <row r="1566" spans="1:2" x14ac:dyDescent="0.3">
      <c r="A1566" t="str">
        <f>IF(Data!F369="successful","successful", "")</f>
        <v>successful</v>
      </c>
      <c r="B1566">
        <f>IF(Data!F369="successful", Data!L369, "")</f>
        <v>119</v>
      </c>
    </row>
    <row r="1567" spans="1:2" x14ac:dyDescent="0.3">
      <c r="A1567" t="str">
        <f>IF(Data!F723="successful","successful", "")</f>
        <v>successful</v>
      </c>
      <c r="B1567">
        <f>IF(Data!F723="successful", Data!L723, "")</f>
        <v>119</v>
      </c>
    </row>
    <row r="1568" spans="1:2" x14ac:dyDescent="0.3">
      <c r="A1568" t="str">
        <f>IF(Data!F2735="successful","successful", "")</f>
        <v>successful</v>
      </c>
      <c r="B1568">
        <f>IF(Data!F2735="successful", Data!L2735, "")</f>
        <v>119</v>
      </c>
    </row>
    <row r="1569" spans="1:2" x14ac:dyDescent="0.3">
      <c r="A1569" t="str">
        <f>IF(Data!F3221="successful","successful", "")</f>
        <v>successful</v>
      </c>
      <c r="B1569">
        <f>IF(Data!F3221="successful", Data!L3221, "")</f>
        <v>119</v>
      </c>
    </row>
    <row r="1570" spans="1:2" x14ac:dyDescent="0.3">
      <c r="A1570" t="str">
        <f>IF(Data!F316="successful","successful", "")</f>
        <v>successful</v>
      </c>
      <c r="B1570">
        <f>IF(Data!F316="successful", Data!L316, "")</f>
        <v>120</v>
      </c>
    </row>
    <row r="1571" spans="1:2" x14ac:dyDescent="0.3">
      <c r="A1571" t="str">
        <f>IF(Data!F731="successful","successful", "")</f>
        <v>successful</v>
      </c>
      <c r="B1571">
        <f>IF(Data!F731="successful", Data!L731, "")</f>
        <v>120</v>
      </c>
    </row>
    <row r="1572" spans="1:2" x14ac:dyDescent="0.3">
      <c r="A1572" t="str">
        <f>IF(Data!F1295="successful","successful", "")</f>
        <v>successful</v>
      </c>
      <c r="B1572">
        <f>IF(Data!F1295="successful", Data!L1295, "")</f>
        <v>120</v>
      </c>
    </row>
    <row r="1573" spans="1:2" x14ac:dyDescent="0.3">
      <c r="A1573" t="str">
        <f>IF(Data!F1353="successful","successful", "")</f>
        <v>successful</v>
      </c>
      <c r="B1573">
        <f>IF(Data!F1353="successful", Data!L1353, "")</f>
        <v>120</v>
      </c>
    </row>
    <row r="1574" spans="1:2" x14ac:dyDescent="0.3">
      <c r="A1574" t="str">
        <f>IF(Data!F1758="successful","successful", "")</f>
        <v>successful</v>
      </c>
      <c r="B1574">
        <f>IF(Data!F1758="successful", Data!L1758, "")</f>
        <v>120</v>
      </c>
    </row>
    <row r="1575" spans="1:2" x14ac:dyDescent="0.3">
      <c r="A1575" t="str">
        <f>IF(Data!F1893="successful","successful", "")</f>
        <v>successful</v>
      </c>
      <c r="B1575">
        <f>IF(Data!F1893="successful", Data!L1893, "")</f>
        <v>120</v>
      </c>
    </row>
    <row r="1576" spans="1:2" x14ac:dyDescent="0.3">
      <c r="A1576" t="str">
        <f>IF(Data!F2043="successful","successful", "")</f>
        <v>successful</v>
      </c>
      <c r="B1576">
        <f>IF(Data!F2043="successful", Data!L2043, "")</f>
        <v>120</v>
      </c>
    </row>
    <row r="1577" spans="1:2" x14ac:dyDescent="0.3">
      <c r="A1577" t="str">
        <f>IF(Data!F2213="successful","successful", "")</f>
        <v>successful</v>
      </c>
      <c r="B1577">
        <f>IF(Data!F2213="successful", Data!L2213, "")</f>
        <v>120</v>
      </c>
    </row>
    <row r="1578" spans="1:2" x14ac:dyDescent="0.3">
      <c r="A1578" t="str">
        <f>IF(Data!F2451="successful","successful", "")</f>
        <v>successful</v>
      </c>
      <c r="B1578">
        <f>IF(Data!F2451="successful", Data!L2451, "")</f>
        <v>120</v>
      </c>
    </row>
    <row r="1579" spans="1:2" x14ac:dyDescent="0.3">
      <c r="A1579" t="str">
        <f>IF(Data!F1357="successful","successful", "")</f>
        <v>successful</v>
      </c>
      <c r="B1579">
        <f>IF(Data!F1357="successful", Data!L1357, "")</f>
        <v>121</v>
      </c>
    </row>
    <row r="1580" spans="1:2" x14ac:dyDescent="0.3">
      <c r="A1580" t="str">
        <f>IF(Data!F2055="successful","successful", "")</f>
        <v>successful</v>
      </c>
      <c r="B1580">
        <f>IF(Data!F2055="successful", Data!L2055, "")</f>
        <v>121</v>
      </c>
    </row>
    <row r="1581" spans="1:2" x14ac:dyDescent="0.3">
      <c r="A1581" t="str">
        <f>IF(Data!F1028="successful","successful", "")</f>
        <v>successful</v>
      </c>
      <c r="B1581">
        <f>IF(Data!F1028="successful", Data!L1028, "")</f>
        <v>122</v>
      </c>
    </row>
    <row r="1582" spans="1:2" x14ac:dyDescent="0.3">
      <c r="A1582" t="str">
        <f>IF(Data!F2022="successful","successful", "")</f>
        <v>successful</v>
      </c>
      <c r="B1582">
        <f>IF(Data!F2022="successful", Data!L2022, "")</f>
        <v>122</v>
      </c>
    </row>
    <row r="1583" spans="1:2" x14ac:dyDescent="0.3">
      <c r="A1583" t="str">
        <f>IF(Data!F3288="successful","successful", "")</f>
        <v>successful</v>
      </c>
      <c r="B1583">
        <f>IF(Data!F3288="successful", Data!L3288, "")</f>
        <v>122</v>
      </c>
    </row>
    <row r="1584" spans="1:2" x14ac:dyDescent="0.3">
      <c r="A1584" t="str">
        <f>IF(Data!F1188="successful","successful", "")</f>
        <v>successful</v>
      </c>
      <c r="B1584">
        <f>IF(Data!F1188="successful", Data!L1188, "")</f>
        <v>123</v>
      </c>
    </row>
    <row r="1585" spans="1:2" x14ac:dyDescent="0.3">
      <c r="A1585" t="str">
        <f>IF(Data!F2214="successful","successful", "")</f>
        <v>successful</v>
      </c>
      <c r="B1585">
        <f>IF(Data!F2214="successful", Data!L2214, "")</f>
        <v>123</v>
      </c>
    </row>
    <row r="1586" spans="1:2" x14ac:dyDescent="0.3">
      <c r="A1586" t="str">
        <f>IF(Data!F2340="successful","successful", "")</f>
        <v>successful</v>
      </c>
      <c r="B1586">
        <f>IF(Data!F2340="successful", Data!L2340, "")</f>
        <v>123</v>
      </c>
    </row>
    <row r="1587" spans="1:2" x14ac:dyDescent="0.3">
      <c r="A1587" t="str">
        <f>IF(Data!F3156="successful","successful", "")</f>
        <v>successful</v>
      </c>
      <c r="B1587">
        <f>IF(Data!F3156="successful", Data!L3156, "")</f>
        <v>123</v>
      </c>
    </row>
    <row r="1588" spans="1:2" x14ac:dyDescent="0.3">
      <c r="A1588" t="str">
        <f>IF(Data!F2459="successful","successful", "")</f>
        <v>successful</v>
      </c>
      <c r="B1588">
        <f>IF(Data!F2459="successful", Data!L2459, "")</f>
        <v>124</v>
      </c>
    </row>
    <row r="1589" spans="1:2" x14ac:dyDescent="0.3">
      <c r="A1589" t="str">
        <f>IF(Data!F1752="successful","successful", "")</f>
        <v>successful</v>
      </c>
      <c r="B1589">
        <f>IF(Data!F1752="successful", Data!L1752, "")</f>
        <v>125</v>
      </c>
    </row>
    <row r="1590" spans="1:2" x14ac:dyDescent="0.3">
      <c r="A1590" t="str">
        <f>IF(Data!F2331="successful","successful", "")</f>
        <v>successful</v>
      </c>
      <c r="B1590">
        <f>IF(Data!F2331="successful", Data!L2331, "")</f>
        <v>125</v>
      </c>
    </row>
    <row r="1591" spans="1:2" x14ac:dyDescent="0.3">
      <c r="A1591" t="str">
        <f>IF(Data!F3318="successful","successful", "")</f>
        <v>successful</v>
      </c>
      <c r="B1591">
        <f>IF(Data!F3318="successful", Data!L3318, "")</f>
        <v>125</v>
      </c>
    </row>
    <row r="1592" spans="1:2" x14ac:dyDescent="0.3">
      <c r="A1592" t="str">
        <f>IF(Data!F317="successful","successful", "")</f>
        <v>successful</v>
      </c>
      <c r="B1592">
        <f>IF(Data!F317="successful", Data!L317, "")</f>
        <v>126</v>
      </c>
    </row>
    <row r="1593" spans="1:2" x14ac:dyDescent="0.3">
      <c r="A1593" t="str">
        <f>IF(Data!F1632="successful","successful", "")</f>
        <v>successful</v>
      </c>
      <c r="B1593">
        <f>IF(Data!F1632="successful", Data!L1632, "")</f>
        <v>126</v>
      </c>
    </row>
    <row r="1594" spans="1:2" x14ac:dyDescent="0.3">
      <c r="A1594" t="str">
        <f>IF(Data!F3687="successful","successful", "")</f>
        <v>successful</v>
      </c>
      <c r="B1594">
        <f>IF(Data!F3687="successful", Data!L3687, "")</f>
        <v>126</v>
      </c>
    </row>
    <row r="1595" spans="1:2" x14ac:dyDescent="0.3">
      <c r="A1595" t="str">
        <f>IF(Data!F845="successful","successful", "")</f>
        <v>successful</v>
      </c>
      <c r="B1595">
        <f>IF(Data!F845="successful", Data!L845, "")</f>
        <v>127</v>
      </c>
    </row>
    <row r="1596" spans="1:2" x14ac:dyDescent="0.3">
      <c r="A1596" t="str">
        <f>IF(Data!F293="successful","successful", "")</f>
        <v>successful</v>
      </c>
      <c r="B1596">
        <f>IF(Data!F293="successful", Data!L293, "")</f>
        <v>128</v>
      </c>
    </row>
    <row r="1597" spans="1:2" x14ac:dyDescent="0.3">
      <c r="A1597" t="str">
        <f>IF(Data!F793="successful","successful", "")</f>
        <v>successful</v>
      </c>
      <c r="B1597">
        <f>IF(Data!F793="successful", Data!L793, "")</f>
        <v>128</v>
      </c>
    </row>
    <row r="1598" spans="1:2" x14ac:dyDescent="0.3">
      <c r="A1598" t="str">
        <f>IF(Data!F1646="successful","successful", "")</f>
        <v>successful</v>
      </c>
      <c r="B1598">
        <f>IF(Data!F1646="successful", Data!L1646, "")</f>
        <v>128</v>
      </c>
    </row>
    <row r="1599" spans="1:2" x14ac:dyDescent="0.3">
      <c r="A1599" t="str">
        <f>IF(Data!F2250="successful","successful", "")</f>
        <v>successful</v>
      </c>
      <c r="B1599">
        <f>IF(Data!F2250="successful", Data!L2250, "")</f>
        <v>128</v>
      </c>
    </row>
    <row r="1600" spans="1:2" x14ac:dyDescent="0.3">
      <c r="A1600" t="str">
        <f>IF(Data!F2968="successful","successful", "")</f>
        <v>successful</v>
      </c>
      <c r="B1600">
        <f>IF(Data!F2968="successful", Data!L2968, "")</f>
        <v>128</v>
      </c>
    </row>
    <row r="1601" spans="1:2" x14ac:dyDescent="0.3">
      <c r="A1601" t="str">
        <f>IF(Data!F3011="successful","successful", "")</f>
        <v>successful</v>
      </c>
      <c r="B1601">
        <f>IF(Data!F3011="successful", Data!L3011, "")</f>
        <v>128</v>
      </c>
    </row>
    <row r="1602" spans="1:2" x14ac:dyDescent="0.3">
      <c r="A1602" t="str">
        <f>IF(Data!F3045="successful","successful", "")</f>
        <v>successful</v>
      </c>
      <c r="B1602">
        <f>IF(Data!F3045="successful", Data!L3045, "")</f>
        <v>128</v>
      </c>
    </row>
    <row r="1603" spans="1:2" x14ac:dyDescent="0.3">
      <c r="A1603" t="str">
        <f>IF(Data!F298="successful","successful", "")</f>
        <v>successful</v>
      </c>
      <c r="B1603">
        <f>IF(Data!F298="successful", Data!L298, "")</f>
        <v>129</v>
      </c>
    </row>
    <row r="1604" spans="1:2" x14ac:dyDescent="0.3">
      <c r="A1604" t="str">
        <f>IF(Data!F526="successful","successful", "")</f>
        <v>successful</v>
      </c>
      <c r="B1604">
        <f>IF(Data!F526="successful", Data!L526, "")</f>
        <v>130</v>
      </c>
    </row>
    <row r="1605" spans="1:2" x14ac:dyDescent="0.3">
      <c r="A1605" t="str">
        <f>IF(Data!F730="successful","successful", "")</f>
        <v>successful</v>
      </c>
      <c r="B1605">
        <f>IF(Data!F730="successful", Data!L730, "")</f>
        <v>130</v>
      </c>
    </row>
    <row r="1606" spans="1:2" x14ac:dyDescent="0.3">
      <c r="A1606" t="str">
        <f>IF(Data!F1282="successful","successful", "")</f>
        <v>successful</v>
      </c>
      <c r="B1606">
        <f>IF(Data!F1282="successful", Data!L1282, "")</f>
        <v>130</v>
      </c>
    </row>
    <row r="1607" spans="1:2" x14ac:dyDescent="0.3">
      <c r="A1607" t="str">
        <f>IF(Data!F2456="successful","successful", "")</f>
        <v>successful</v>
      </c>
      <c r="B1607">
        <f>IF(Data!F2456="successful", Data!L2456, "")</f>
        <v>130</v>
      </c>
    </row>
    <row r="1608" spans="1:2" x14ac:dyDescent="0.3">
      <c r="A1608" t="str">
        <f>IF(Data!F2801="successful","successful", "")</f>
        <v>successful</v>
      </c>
      <c r="B1608">
        <f>IF(Data!F2801="successful", Data!L2801, "")</f>
        <v>130</v>
      </c>
    </row>
    <row r="1609" spans="1:2" x14ac:dyDescent="0.3">
      <c r="A1609" t="str">
        <f>IF(Data!F295="successful","successful", "")</f>
        <v>successful</v>
      </c>
      <c r="B1609">
        <f>IF(Data!F295="successful", Data!L295, "")</f>
        <v>131</v>
      </c>
    </row>
    <row r="1610" spans="1:2" x14ac:dyDescent="0.3">
      <c r="A1610" t="str">
        <f>IF(Data!F1025="successful","successful", "")</f>
        <v>successful</v>
      </c>
      <c r="B1610">
        <f>IF(Data!F1025="successful", Data!L1025, "")</f>
        <v>131</v>
      </c>
    </row>
    <row r="1611" spans="1:2" x14ac:dyDescent="0.3">
      <c r="A1611" t="str">
        <f>IF(Data!F1751="successful","successful", "")</f>
        <v>successful</v>
      </c>
      <c r="B1611">
        <f>IF(Data!F1751="successful", Data!L1751, "")</f>
        <v>131</v>
      </c>
    </row>
    <row r="1612" spans="1:2" x14ac:dyDescent="0.3">
      <c r="A1612" t="str">
        <f>IF(Data!F1854="successful","successful", "")</f>
        <v>successful</v>
      </c>
      <c r="B1612">
        <f>IF(Data!F1854="successful", Data!L1854, "")</f>
        <v>131</v>
      </c>
    </row>
    <row r="1613" spans="1:2" x14ac:dyDescent="0.3">
      <c r="A1613" t="str">
        <f>IF(Data!F2523="successful","successful", "")</f>
        <v>successful</v>
      </c>
      <c r="B1613">
        <f>IF(Data!F2523="successful", Data!L2523, "")</f>
        <v>132</v>
      </c>
    </row>
    <row r="1614" spans="1:2" x14ac:dyDescent="0.3">
      <c r="A1614" t="str">
        <f>IF(Data!F2842="successful","successful", "")</f>
        <v>successful</v>
      </c>
      <c r="B1614">
        <f>IF(Data!F2842="successful", Data!L2842, "")</f>
        <v>132</v>
      </c>
    </row>
    <row r="1615" spans="1:2" x14ac:dyDescent="0.3">
      <c r="A1615" t="str">
        <f>IF(Data!F379="successful","successful", "")</f>
        <v>successful</v>
      </c>
      <c r="B1615">
        <f>IF(Data!F379="successful", Data!L379, "")</f>
        <v>133</v>
      </c>
    </row>
    <row r="1616" spans="1:2" x14ac:dyDescent="0.3">
      <c r="A1616" t="str">
        <f>IF(Data!F852="successful","successful", "")</f>
        <v>successful</v>
      </c>
      <c r="B1616">
        <f>IF(Data!F852="successful", Data!L852, "")</f>
        <v>133</v>
      </c>
    </row>
    <row r="1617" spans="1:2" x14ac:dyDescent="0.3">
      <c r="A1617" t="str">
        <f>IF(Data!F1380="successful","successful", "")</f>
        <v>successful</v>
      </c>
      <c r="B1617">
        <f>IF(Data!F1380="successful", Data!L1380, "")</f>
        <v>133</v>
      </c>
    </row>
    <row r="1618" spans="1:2" x14ac:dyDescent="0.3">
      <c r="A1618" t="str">
        <f>IF(Data!F1633="successful","successful", "")</f>
        <v>successful</v>
      </c>
      <c r="B1618">
        <f>IF(Data!F1633="successful", Data!L1633, "")</f>
        <v>133</v>
      </c>
    </row>
    <row r="1619" spans="1:2" x14ac:dyDescent="0.3">
      <c r="A1619" t="str">
        <f>IF(Data!F3485="successful","successful", "")</f>
        <v>successful</v>
      </c>
      <c r="B1619">
        <f>IF(Data!F3485="successful", Data!L3485, "")</f>
        <v>133</v>
      </c>
    </row>
    <row r="1620" spans="1:2" x14ac:dyDescent="0.3">
      <c r="A1620" t="str">
        <f>IF(Data!F368="successful","successful", "")</f>
        <v>successful</v>
      </c>
      <c r="B1620">
        <f>IF(Data!F368="successful", Data!L368, "")</f>
        <v>134</v>
      </c>
    </row>
    <row r="1621" spans="1:2" x14ac:dyDescent="0.3">
      <c r="A1621" t="str">
        <f>IF(Data!F1387="successful","successful", "")</f>
        <v>successful</v>
      </c>
      <c r="B1621">
        <f>IF(Data!F1387="successful", Data!L1387, "")</f>
        <v>134</v>
      </c>
    </row>
    <row r="1622" spans="1:2" x14ac:dyDescent="0.3">
      <c r="A1622" t="str">
        <f>IF(Data!F1845="successful","successful", "")</f>
        <v>successful</v>
      </c>
      <c r="B1622">
        <f>IF(Data!F1845="successful", Data!L1845, "")</f>
        <v>134</v>
      </c>
    </row>
    <row r="1623" spans="1:2" x14ac:dyDescent="0.3">
      <c r="A1623" t="str">
        <f>IF(Data!F2549="successful","successful", "")</f>
        <v>successful</v>
      </c>
      <c r="B1623">
        <f>IF(Data!F2549="successful", Data!L2549, "")</f>
        <v>134</v>
      </c>
    </row>
    <row r="1624" spans="1:2" x14ac:dyDescent="0.3">
      <c r="A1624" t="str">
        <f>IF(Data!F3217="successful","successful", "")</f>
        <v>successful</v>
      </c>
      <c r="B1624">
        <f>IF(Data!F3217="successful", Data!L3217, "")</f>
        <v>134</v>
      </c>
    </row>
    <row r="1625" spans="1:2" x14ac:dyDescent="0.3">
      <c r="A1625" t="str">
        <f>IF(Data!F3264="successful","successful", "")</f>
        <v>successful</v>
      </c>
      <c r="B1625">
        <f>IF(Data!F3264="successful", Data!L3264, "")</f>
        <v>134</v>
      </c>
    </row>
    <row r="1626" spans="1:2" x14ac:dyDescent="0.3">
      <c r="A1626" t="str">
        <f>IF(Data!F288="successful","successful", "")</f>
        <v>successful</v>
      </c>
      <c r="B1626">
        <f>IF(Data!F288="successful", Data!L288, "")</f>
        <v>135</v>
      </c>
    </row>
    <row r="1627" spans="1:2" x14ac:dyDescent="0.3">
      <c r="A1627" t="str">
        <f>IF(Data!F1617="successful","successful", "")</f>
        <v>successful</v>
      </c>
      <c r="B1627">
        <f>IF(Data!F1617="successful", Data!L1617, "")</f>
        <v>136</v>
      </c>
    </row>
    <row r="1628" spans="1:2" x14ac:dyDescent="0.3">
      <c r="A1628" t="str">
        <f>IF(Data!F2535="successful","successful", "")</f>
        <v>successful</v>
      </c>
      <c r="B1628">
        <f>IF(Data!F2535="successful", Data!L2535, "")</f>
        <v>136</v>
      </c>
    </row>
    <row r="1629" spans="1:2" x14ac:dyDescent="0.3">
      <c r="A1629" t="str">
        <f>IF(Data!F3700="successful","successful", "")</f>
        <v>successful</v>
      </c>
      <c r="B1629">
        <f>IF(Data!F3700="successful", Data!L3700, "")</f>
        <v>136</v>
      </c>
    </row>
    <row r="1630" spans="1:2" x14ac:dyDescent="0.3">
      <c r="A1630" t="str">
        <f>IF(Data!F242="successful","successful", "")</f>
        <v>successful</v>
      </c>
      <c r="B1630">
        <f>IF(Data!F242="successful", Data!L242, "")</f>
        <v>137</v>
      </c>
    </row>
    <row r="1631" spans="1:2" x14ac:dyDescent="0.3">
      <c r="A1631" t="str">
        <f>IF(Data!F2009="successful","successful", "")</f>
        <v>successful</v>
      </c>
      <c r="B1631">
        <f>IF(Data!F2009="successful", Data!L2009, "")</f>
        <v>137</v>
      </c>
    </row>
    <row r="1632" spans="1:2" x14ac:dyDescent="0.3">
      <c r="A1632" t="str">
        <f>IF(Data!F1224="successful","successful", "")</f>
        <v>successful</v>
      </c>
      <c r="B1632">
        <f>IF(Data!F1224="successful", Data!L1224, "")</f>
        <v>138</v>
      </c>
    </row>
    <row r="1633" spans="1:2" x14ac:dyDescent="0.3">
      <c r="A1633" t="str">
        <f>IF(Data!F741="successful","successful", "")</f>
        <v>successful</v>
      </c>
      <c r="B1633">
        <f>IF(Data!F741="successful", Data!L741, "")</f>
        <v>139</v>
      </c>
    </row>
    <row r="1634" spans="1:2" x14ac:dyDescent="0.3">
      <c r="A1634" t="str">
        <f>IF(Data!F1346="successful","successful", "")</f>
        <v>successful</v>
      </c>
      <c r="B1634">
        <f>IF(Data!F1346="successful", Data!L1346, "")</f>
        <v>139</v>
      </c>
    </row>
    <row r="1635" spans="1:2" x14ac:dyDescent="0.3">
      <c r="A1635" t="str">
        <f>IF(Data!F2800="successful","successful", "")</f>
        <v>successful</v>
      </c>
      <c r="B1635">
        <f>IF(Data!F2800="successful", Data!L2800, "")</f>
        <v>139</v>
      </c>
    </row>
    <row r="1636" spans="1:2" x14ac:dyDescent="0.3">
      <c r="A1636" t="str">
        <f>IF(Data!F727="successful","successful", "")</f>
        <v>successful</v>
      </c>
      <c r="B1636">
        <f>IF(Data!F727="successful", Data!L727, "")</f>
        <v>140</v>
      </c>
    </row>
    <row r="1637" spans="1:2" x14ac:dyDescent="0.3">
      <c r="A1637" t="str">
        <f>IF(Data!F1222="successful","successful", "")</f>
        <v>successful</v>
      </c>
      <c r="B1637">
        <f>IF(Data!F1222="successful", Data!L1222, "")</f>
        <v>140</v>
      </c>
    </row>
    <row r="1638" spans="1:2" x14ac:dyDescent="0.3">
      <c r="A1638" t="str">
        <f>IF(Data!F1527="successful","successful", "")</f>
        <v>successful</v>
      </c>
      <c r="B1638">
        <f>IF(Data!F1527="successful", Data!L1527, "")</f>
        <v>140</v>
      </c>
    </row>
    <row r="1639" spans="1:2" x14ac:dyDescent="0.3">
      <c r="A1639" t="str">
        <f>IF(Data!F2044="successful","successful", "")</f>
        <v>successful</v>
      </c>
      <c r="B1639">
        <f>IF(Data!F2044="successful", Data!L2044, "")</f>
        <v>140</v>
      </c>
    </row>
    <row r="1640" spans="1:2" x14ac:dyDescent="0.3">
      <c r="A1640" t="str">
        <f>IF(Data!F1031="successful","successful", "")</f>
        <v>successful</v>
      </c>
      <c r="B1640">
        <f>IF(Data!F1031="successful", Data!L1031, "")</f>
        <v>141</v>
      </c>
    </row>
    <row r="1641" spans="1:2" x14ac:dyDescent="0.3">
      <c r="A1641" t="str">
        <f>IF(Data!F1209="successful","successful", "")</f>
        <v>successful</v>
      </c>
      <c r="B1641">
        <f>IF(Data!F1209="successful", Data!L1209, "")</f>
        <v>141</v>
      </c>
    </row>
    <row r="1642" spans="1:2" x14ac:dyDescent="0.3">
      <c r="A1642" t="str">
        <f>IF(Data!F1254="successful","successful", "")</f>
        <v>successful</v>
      </c>
      <c r="B1642">
        <f>IF(Data!F1254="successful", Data!L1254, "")</f>
        <v>141</v>
      </c>
    </row>
    <row r="1643" spans="1:2" x14ac:dyDescent="0.3">
      <c r="A1643" t="str">
        <f>IF(Data!F1256="successful","successful", "")</f>
        <v>successful</v>
      </c>
      <c r="B1643">
        <f>IF(Data!F1256="successful", Data!L1256, "")</f>
        <v>141</v>
      </c>
    </row>
    <row r="1644" spans="1:2" x14ac:dyDescent="0.3">
      <c r="A1644" t="str">
        <f>IF(Data!F1531="successful","successful", "")</f>
        <v>successful</v>
      </c>
      <c r="B1644">
        <f>IF(Data!F1531="successful", Data!L1531, "")</f>
        <v>141</v>
      </c>
    </row>
    <row r="1645" spans="1:2" x14ac:dyDescent="0.3">
      <c r="A1645" t="str">
        <f>IF(Data!F2805="successful","successful", "")</f>
        <v>successful</v>
      </c>
      <c r="B1645">
        <f>IF(Data!F2805="successful", Data!L2805, "")</f>
        <v>141</v>
      </c>
    </row>
    <row r="1646" spans="1:2" x14ac:dyDescent="0.3">
      <c r="A1646" t="str">
        <f>IF(Data!F299="successful","successful", "")</f>
        <v>successful</v>
      </c>
      <c r="B1646">
        <f>IF(Data!F299="successful", Data!L299, "")</f>
        <v>142</v>
      </c>
    </row>
    <row r="1647" spans="1:2" x14ac:dyDescent="0.3">
      <c r="A1647" t="str">
        <f>IF(Data!F2787="successful","successful", "")</f>
        <v>successful</v>
      </c>
      <c r="B1647">
        <f>IF(Data!F2787="successful", Data!L2787, "")</f>
        <v>142</v>
      </c>
    </row>
    <row r="1648" spans="1:2" x14ac:dyDescent="0.3">
      <c r="A1648" t="str">
        <f>IF(Data!F726="successful","successful", "")</f>
        <v>successful</v>
      </c>
      <c r="B1648">
        <f>IF(Data!F726="successful", Data!L726, "")</f>
        <v>143</v>
      </c>
    </row>
    <row r="1649" spans="1:2" x14ac:dyDescent="0.3">
      <c r="A1649" t="str">
        <f>IF(Data!F2714="successful","successful", "")</f>
        <v>successful</v>
      </c>
      <c r="B1649">
        <f>IF(Data!F2714="successful", Data!L2714, "")</f>
        <v>143</v>
      </c>
    </row>
    <row r="1650" spans="1:2" x14ac:dyDescent="0.3">
      <c r="A1650" t="str">
        <f>IF(Data!F1366="successful","successful", "")</f>
        <v>successful</v>
      </c>
      <c r="B1650">
        <f>IF(Data!F1366="successful", Data!L1366, "")</f>
        <v>144</v>
      </c>
    </row>
    <row r="1651" spans="1:2" x14ac:dyDescent="0.3">
      <c r="A1651" t="str">
        <f>IF(Data!F2230="successful","successful", "")</f>
        <v>successful</v>
      </c>
      <c r="B1651">
        <f>IF(Data!F2230="successful", Data!L2230, "")</f>
        <v>144</v>
      </c>
    </row>
    <row r="1652" spans="1:2" x14ac:dyDescent="0.3">
      <c r="A1652" t="str">
        <f>IF(Data!F264="successful","successful", "")</f>
        <v>successful</v>
      </c>
      <c r="B1652">
        <f>IF(Data!F264="successful", Data!L264, "")</f>
        <v>145</v>
      </c>
    </row>
    <row r="1653" spans="1:2" x14ac:dyDescent="0.3">
      <c r="A1653" t="str">
        <f>IF(Data!F1521="successful","successful", "")</f>
        <v>successful</v>
      </c>
      <c r="B1653">
        <f>IF(Data!F1521="successful", Data!L1521, "")</f>
        <v>145</v>
      </c>
    </row>
    <row r="1654" spans="1:2" x14ac:dyDescent="0.3">
      <c r="A1654" t="str">
        <f>IF(Data!F1938="successful","successful", "")</f>
        <v>successful</v>
      </c>
      <c r="B1654">
        <f>IF(Data!F1938="successful", Data!L1938, "")</f>
        <v>145</v>
      </c>
    </row>
    <row r="1655" spans="1:2" x14ac:dyDescent="0.3">
      <c r="A1655" t="str">
        <f>IF(Data!F2298="successful","successful", "")</f>
        <v>successful</v>
      </c>
      <c r="B1655">
        <f>IF(Data!F2298="successful", Data!L2298, "")</f>
        <v>145</v>
      </c>
    </row>
    <row r="1656" spans="1:2" x14ac:dyDescent="0.3">
      <c r="A1656" t="str">
        <f>IF(Data!F3027="successful","successful", "")</f>
        <v>successful</v>
      </c>
      <c r="B1656">
        <f>IF(Data!F3027="successful", Data!L3027, "")</f>
        <v>145</v>
      </c>
    </row>
    <row r="1657" spans="1:2" x14ac:dyDescent="0.3">
      <c r="A1657" t="str">
        <f>IF(Data!F3274="successful","successful", "")</f>
        <v>successful</v>
      </c>
      <c r="B1657">
        <f>IF(Data!F3274="successful", Data!L3274, "")</f>
        <v>145</v>
      </c>
    </row>
    <row r="1658" spans="1:2" x14ac:dyDescent="0.3">
      <c r="A1658" t="str">
        <f>IF(Data!F250="successful","successful", "")</f>
        <v>successful</v>
      </c>
      <c r="B1658">
        <f>IF(Data!F250="successful", Data!L250, "")</f>
        <v>146</v>
      </c>
    </row>
    <row r="1659" spans="1:2" x14ac:dyDescent="0.3">
      <c r="A1659" t="str">
        <f>IF(Data!F314="successful","successful", "")</f>
        <v>successful</v>
      </c>
      <c r="B1659">
        <f>IF(Data!F314="successful", Data!L314, "")</f>
        <v>146</v>
      </c>
    </row>
    <row r="1660" spans="1:2" x14ac:dyDescent="0.3">
      <c r="A1660" t="str">
        <f>IF(Data!F2734="successful","successful", "")</f>
        <v>successful</v>
      </c>
      <c r="B1660">
        <f>IF(Data!F2734="successful", Data!L2734, "")</f>
        <v>146</v>
      </c>
    </row>
    <row r="1661" spans="1:2" x14ac:dyDescent="0.3">
      <c r="A1661" t="str">
        <f>IF(Data!F1368="successful","successful", "")</f>
        <v>successful</v>
      </c>
      <c r="B1661">
        <f>IF(Data!F1368="successful", Data!L1368, "")</f>
        <v>147</v>
      </c>
    </row>
    <row r="1662" spans="1:2" x14ac:dyDescent="0.3">
      <c r="A1662" t="str">
        <f>IF(Data!F1955="successful","successful", "")</f>
        <v>successful</v>
      </c>
      <c r="B1662">
        <f>IF(Data!F1955="successful", Data!L1955, "")</f>
        <v>147</v>
      </c>
    </row>
    <row r="1663" spans="1:2" x14ac:dyDescent="0.3">
      <c r="A1663" t="str">
        <f>IF(Data!F2116="successful","successful", "")</f>
        <v>successful</v>
      </c>
      <c r="B1663">
        <f>IF(Data!F2116="successful", Data!L2116, "")</f>
        <v>147</v>
      </c>
    </row>
    <row r="1664" spans="1:2" x14ac:dyDescent="0.3">
      <c r="A1664" t="str">
        <f>IF(Data!F2237="successful","successful", "")</f>
        <v>successful</v>
      </c>
      <c r="B1664">
        <f>IF(Data!F2237="successful", Data!L2237, "")</f>
        <v>147</v>
      </c>
    </row>
    <row r="1665" spans="1:2" x14ac:dyDescent="0.3">
      <c r="A1665" t="str">
        <f>IF(Data!F2275="successful","successful", "")</f>
        <v>successful</v>
      </c>
      <c r="B1665">
        <f>IF(Data!F2275="successful", Data!L2275, "")</f>
        <v>147</v>
      </c>
    </row>
    <row r="1666" spans="1:2" x14ac:dyDescent="0.3">
      <c r="A1666" t="str">
        <f>IF(Data!F2926="successful","successful", "")</f>
        <v>successful</v>
      </c>
      <c r="B1666">
        <f>IF(Data!F2926="successful", Data!L2926, "")</f>
        <v>147</v>
      </c>
    </row>
    <row r="1667" spans="1:2" x14ac:dyDescent="0.3">
      <c r="A1667" t="str">
        <f>IF(Data!F1384="successful","successful", "")</f>
        <v>successful</v>
      </c>
      <c r="B1667">
        <f>IF(Data!F1384="successful", Data!L1384, "")</f>
        <v>148</v>
      </c>
    </row>
    <row r="1668" spans="1:2" x14ac:dyDescent="0.3">
      <c r="A1668" t="str">
        <f>IF(Data!F2720="successful","successful", "")</f>
        <v>successful</v>
      </c>
      <c r="B1668">
        <f>IF(Data!F2720="successful", Data!L2720, "")</f>
        <v>148</v>
      </c>
    </row>
    <row r="1669" spans="1:2" x14ac:dyDescent="0.3">
      <c r="A1669" t="str">
        <f>IF(Data!F381="successful","successful", "")</f>
        <v>successful</v>
      </c>
      <c r="B1669">
        <f>IF(Data!F381="successful", Data!L381, "")</f>
        <v>149</v>
      </c>
    </row>
    <row r="1670" spans="1:2" x14ac:dyDescent="0.3">
      <c r="A1670" t="str">
        <f>IF(Data!F729="successful","successful", "")</f>
        <v>successful</v>
      </c>
      <c r="B1670">
        <f>IF(Data!F729="successful", Data!L729, "")</f>
        <v>149</v>
      </c>
    </row>
    <row r="1671" spans="1:2" x14ac:dyDescent="0.3">
      <c r="A1671" t="str">
        <f>IF(Data!F1348="successful","successful", "")</f>
        <v>successful</v>
      </c>
      <c r="B1671">
        <f>IF(Data!F1348="successful", Data!L1348, "")</f>
        <v>149</v>
      </c>
    </row>
    <row r="1672" spans="1:2" x14ac:dyDescent="0.3">
      <c r="A1672" t="str">
        <f>IF(Data!F1860="successful","successful", "")</f>
        <v>successful</v>
      </c>
      <c r="B1672">
        <f>IF(Data!F1860="successful", Data!L1860, "")</f>
        <v>149</v>
      </c>
    </row>
    <row r="1673" spans="1:2" x14ac:dyDescent="0.3">
      <c r="A1673" t="str">
        <f>IF(Data!F5="successful","successful", "")</f>
        <v>successful</v>
      </c>
      <c r="B1673">
        <f>IF(Data!F5="successful", Data!L5, "")</f>
        <v>150</v>
      </c>
    </row>
    <row r="1674" spans="1:2" x14ac:dyDescent="0.3">
      <c r="A1674" t="str">
        <f>IF(Data!F29="successful","successful", "")</f>
        <v>successful</v>
      </c>
      <c r="B1674">
        <f>IF(Data!F29="successful", Data!L29, "")</f>
        <v>150</v>
      </c>
    </row>
    <row r="1675" spans="1:2" x14ac:dyDescent="0.3">
      <c r="A1675" t="str">
        <f>IF(Data!F313="successful","successful", "")</f>
        <v>successful</v>
      </c>
      <c r="B1675">
        <f>IF(Data!F313="successful", Data!L313, "")</f>
        <v>150</v>
      </c>
    </row>
    <row r="1676" spans="1:2" x14ac:dyDescent="0.3">
      <c r="A1676" t="str">
        <f>IF(Data!F1464="successful","successful", "")</f>
        <v>successful</v>
      </c>
      <c r="B1676">
        <f>IF(Data!F1464="successful", Data!L1464, "")</f>
        <v>150</v>
      </c>
    </row>
    <row r="1677" spans="1:2" x14ac:dyDescent="0.3">
      <c r="A1677" t="str">
        <f>IF(Data!F2552="successful","successful", "")</f>
        <v>successful</v>
      </c>
      <c r="B1677">
        <f>IF(Data!F2552="successful", Data!L2552, "")</f>
        <v>150</v>
      </c>
    </row>
    <row r="1678" spans="1:2" x14ac:dyDescent="0.3">
      <c r="A1678" t="str">
        <f>IF(Data!F1381="successful","successful", "")</f>
        <v>successful</v>
      </c>
      <c r="B1678">
        <f>IF(Data!F1381="successful", Data!L1381, "")</f>
        <v>151</v>
      </c>
    </row>
    <row r="1679" spans="1:2" x14ac:dyDescent="0.3">
      <c r="A1679" t="str">
        <f>IF(Data!F2603="successful","successful", "")</f>
        <v>successful</v>
      </c>
      <c r="B1679">
        <f>IF(Data!F2603="successful", Data!L2603, "")</f>
        <v>151</v>
      </c>
    </row>
    <row r="1680" spans="1:2" x14ac:dyDescent="0.3">
      <c r="A1680" t="str">
        <f>IF(Data!F3184="successful","successful", "")</f>
        <v>successful</v>
      </c>
      <c r="B1680">
        <f>IF(Data!F3184="successful", Data!L3184, "")</f>
        <v>151</v>
      </c>
    </row>
    <row r="1681" spans="1:2" x14ac:dyDescent="0.3">
      <c r="A1681" t="str">
        <f>IF(Data!F645="successful","successful", "")</f>
        <v>successful</v>
      </c>
      <c r="B1681">
        <f>IF(Data!F645="successful", Data!L645, "")</f>
        <v>152</v>
      </c>
    </row>
    <row r="1682" spans="1:2" x14ac:dyDescent="0.3">
      <c r="A1682" t="str">
        <f>IF(Data!F724="successful","successful", "")</f>
        <v>successful</v>
      </c>
      <c r="B1682">
        <f>IF(Data!F724="successful", Data!L724, "")</f>
        <v>153</v>
      </c>
    </row>
    <row r="1683" spans="1:2" x14ac:dyDescent="0.3">
      <c r="A1683" t="str">
        <f>IF(Data!F834="successful","successful", "")</f>
        <v>successful</v>
      </c>
      <c r="B1683">
        <f>IF(Data!F834="successful", Data!L834, "")</f>
        <v>154</v>
      </c>
    </row>
    <row r="1684" spans="1:2" x14ac:dyDescent="0.3">
      <c r="A1684" t="str">
        <f>IF(Data!F792="successful","successful", "")</f>
        <v>successful</v>
      </c>
      <c r="B1684">
        <f>IF(Data!F792="successful", Data!L792, "")</f>
        <v>156</v>
      </c>
    </row>
    <row r="1685" spans="1:2" x14ac:dyDescent="0.3">
      <c r="A1685" t="str">
        <f>IF(Data!F3046="successful","successful", "")</f>
        <v>successful</v>
      </c>
      <c r="B1685">
        <f>IF(Data!F3046="successful", Data!L3046, "")</f>
        <v>156</v>
      </c>
    </row>
    <row r="1686" spans="1:2" x14ac:dyDescent="0.3">
      <c r="A1686" t="str">
        <f>IF(Data!F1618="successful","successful", "")</f>
        <v>successful</v>
      </c>
      <c r="B1686">
        <f>IF(Data!F1618="successful", Data!L1618, "")</f>
        <v>157</v>
      </c>
    </row>
    <row r="1687" spans="1:2" x14ac:dyDescent="0.3">
      <c r="A1687" t="str">
        <f>IF(Data!F2315="successful","successful", "")</f>
        <v>successful</v>
      </c>
      <c r="B1687">
        <f>IF(Data!F2315="successful", Data!L2315, "")</f>
        <v>157</v>
      </c>
    </row>
    <row r="1688" spans="1:2" x14ac:dyDescent="0.3">
      <c r="A1688" t="str">
        <f>IF(Data!F318="successful","successful", "")</f>
        <v>successful</v>
      </c>
      <c r="B1688">
        <f>IF(Data!F318="successful", Data!L318, "")</f>
        <v>158</v>
      </c>
    </row>
    <row r="1689" spans="1:2" x14ac:dyDescent="0.3">
      <c r="A1689" t="str">
        <f>IF(Data!F322="successful","successful", "")</f>
        <v>successful</v>
      </c>
      <c r="B1689">
        <f>IF(Data!F322="successful", Data!L322, "")</f>
        <v>158</v>
      </c>
    </row>
    <row r="1690" spans="1:2" x14ac:dyDescent="0.3">
      <c r="A1690" t="str">
        <f>IF(Data!F529="successful","successful", "")</f>
        <v>successful</v>
      </c>
      <c r="B1690">
        <f>IF(Data!F529="successful", Data!L529, "")</f>
        <v>158</v>
      </c>
    </row>
    <row r="1691" spans="1:2" x14ac:dyDescent="0.3">
      <c r="A1691" t="str">
        <f>IF(Data!F1399="successful","successful", "")</f>
        <v>successful</v>
      </c>
      <c r="B1691">
        <f>IF(Data!F1399="successful", Data!L1399, "")</f>
        <v>158</v>
      </c>
    </row>
    <row r="1692" spans="1:2" x14ac:dyDescent="0.3">
      <c r="A1692" t="str">
        <f>IF(Data!F1619="successful","successful", "")</f>
        <v>successful</v>
      </c>
      <c r="B1692">
        <f>IF(Data!F1619="successful", Data!L1619, "")</f>
        <v>158</v>
      </c>
    </row>
    <row r="1693" spans="1:2" x14ac:dyDescent="0.3">
      <c r="A1693" t="str">
        <f>IF(Data!F2035="successful","successful", "")</f>
        <v>successful</v>
      </c>
      <c r="B1693">
        <f>IF(Data!F2035="successful", Data!L2035, "")</f>
        <v>158</v>
      </c>
    </row>
    <row r="1694" spans="1:2" x14ac:dyDescent="0.3">
      <c r="A1694" t="str">
        <f>IF(Data!F370="successful","successful", "")</f>
        <v>successful</v>
      </c>
      <c r="B1694">
        <f>IF(Data!F370="successful", Data!L370, "")</f>
        <v>159</v>
      </c>
    </row>
    <row r="1695" spans="1:2" x14ac:dyDescent="0.3">
      <c r="A1695" t="str">
        <f>IF(Data!F846="successful","successful", "")</f>
        <v>successful</v>
      </c>
      <c r="B1695">
        <f>IF(Data!F846="successful", Data!L846, "")</f>
        <v>159</v>
      </c>
    </row>
    <row r="1696" spans="1:2" x14ac:dyDescent="0.3">
      <c r="A1696" t="str">
        <f>IF(Data!F1032="successful","successful", "")</f>
        <v>successful</v>
      </c>
      <c r="B1696">
        <f>IF(Data!F1032="successful", Data!L1032, "")</f>
        <v>159</v>
      </c>
    </row>
    <row r="1697" spans="1:2" x14ac:dyDescent="0.3">
      <c r="A1697" t="str">
        <f>IF(Data!F1269="successful","successful", "")</f>
        <v>successful</v>
      </c>
      <c r="B1697">
        <f>IF(Data!F1269="successful", Data!L1269, "")</f>
        <v>159</v>
      </c>
    </row>
    <row r="1698" spans="1:2" x14ac:dyDescent="0.3">
      <c r="A1698" t="str">
        <f>IF(Data!F1749="successful","successful", "")</f>
        <v>successful</v>
      </c>
      <c r="B1698">
        <f>IF(Data!F1749="successful", Data!L1749, "")</f>
        <v>159</v>
      </c>
    </row>
    <row r="1699" spans="1:2" x14ac:dyDescent="0.3">
      <c r="A1699" t="str">
        <f>IF(Data!F2619="successful","successful", "")</f>
        <v>successful</v>
      </c>
      <c r="B1699">
        <f>IF(Data!F2619="successful", Data!L2619, "")</f>
        <v>159</v>
      </c>
    </row>
    <row r="1700" spans="1:2" x14ac:dyDescent="0.3">
      <c r="A1700" t="str">
        <f>IF(Data!F3019="successful","successful", "")</f>
        <v>successful</v>
      </c>
      <c r="B1700">
        <f>IF(Data!F3019="successful", Data!L3019, "")</f>
        <v>159</v>
      </c>
    </row>
    <row r="1701" spans="1:2" x14ac:dyDescent="0.3">
      <c r="A1701" t="str">
        <f>IF(Data!F1530="successful","successful", "")</f>
        <v>successful</v>
      </c>
      <c r="B1701">
        <f>IF(Data!F1530="successful", Data!L1530, "")</f>
        <v>160</v>
      </c>
    </row>
    <row r="1702" spans="1:2" x14ac:dyDescent="0.3">
      <c r="A1702" t="str">
        <f>IF(Data!F2092="successful","successful", "")</f>
        <v>successful</v>
      </c>
      <c r="B1702">
        <f>IF(Data!F2092="successful", Data!L2092, "")</f>
        <v>160</v>
      </c>
    </row>
    <row r="1703" spans="1:2" x14ac:dyDescent="0.3">
      <c r="A1703" t="str">
        <f>IF(Data!F2017="successful","successful", "")</f>
        <v>successful</v>
      </c>
      <c r="B1703">
        <f>IF(Data!F2017="successful", Data!L2017, "")</f>
        <v>162</v>
      </c>
    </row>
    <row r="1704" spans="1:2" x14ac:dyDescent="0.3">
      <c r="A1704" t="str">
        <f>IF(Data!F3360="successful","successful", "")</f>
        <v>successful</v>
      </c>
      <c r="B1704">
        <f>IF(Data!F3360="successful", Data!L3360, "")</f>
        <v>162</v>
      </c>
    </row>
    <row r="1705" spans="1:2" x14ac:dyDescent="0.3">
      <c r="A1705" t="str">
        <f>IF(Data!F2243="successful","successful", "")</f>
        <v>successful</v>
      </c>
      <c r="B1705">
        <f>IF(Data!F2243="successful", Data!L2243, "")</f>
        <v>163</v>
      </c>
    </row>
    <row r="1706" spans="1:2" x14ac:dyDescent="0.3">
      <c r="A1706" t="str">
        <f>IF(Data!F2320="successful","successful", "")</f>
        <v>successful</v>
      </c>
      <c r="B1706">
        <f>IF(Data!F2320="successful", Data!L2320, "")</f>
        <v>163</v>
      </c>
    </row>
    <row r="1707" spans="1:2" x14ac:dyDescent="0.3">
      <c r="A1707" t="str">
        <f>IF(Data!F2332="successful","successful", "")</f>
        <v>successful</v>
      </c>
      <c r="B1707">
        <f>IF(Data!F2332="successful", Data!L2332, "")</f>
        <v>163</v>
      </c>
    </row>
    <row r="1708" spans="1:2" x14ac:dyDescent="0.3">
      <c r="A1708" t="str">
        <f>IF(Data!F2736="successful","successful", "")</f>
        <v>successful</v>
      </c>
      <c r="B1708">
        <f>IF(Data!F2736="successful", Data!L2736, "")</f>
        <v>163</v>
      </c>
    </row>
    <row r="1709" spans="1:2" x14ac:dyDescent="0.3">
      <c r="A1709" t="str">
        <f>IF(Data!F3268="successful","successful", "")</f>
        <v>successful</v>
      </c>
      <c r="B1709">
        <f>IF(Data!F3268="successful", Data!L3268, "")</f>
        <v>163</v>
      </c>
    </row>
    <row r="1710" spans="1:2" x14ac:dyDescent="0.3">
      <c r="A1710" t="str">
        <f>IF(Data!F269="successful","successful", "")</f>
        <v>successful</v>
      </c>
      <c r="B1710">
        <f>IF(Data!F269="successful", Data!L269, "")</f>
        <v>165</v>
      </c>
    </row>
    <row r="1711" spans="1:2" x14ac:dyDescent="0.3">
      <c r="A1711" t="str">
        <f>IF(Data!F357="successful","successful", "")</f>
        <v>successful</v>
      </c>
      <c r="B1711">
        <f>IF(Data!F357="successful", Data!L357, "")</f>
        <v>165</v>
      </c>
    </row>
    <row r="1712" spans="1:2" x14ac:dyDescent="0.3">
      <c r="A1712" t="str">
        <f>IF(Data!F3404="successful","successful", "")</f>
        <v>successful</v>
      </c>
      <c r="B1712">
        <f>IF(Data!F3404="successful", Data!L3404, "")</f>
        <v>165</v>
      </c>
    </row>
    <row r="1713" spans="1:2" x14ac:dyDescent="0.3">
      <c r="A1713" t="str">
        <f>IF(Data!F1036="successful","successful", "")</f>
        <v>successful</v>
      </c>
      <c r="B1713">
        <f>IF(Data!F1036="successful", Data!L1036, "")</f>
        <v>166</v>
      </c>
    </row>
    <row r="1714" spans="1:2" x14ac:dyDescent="0.3">
      <c r="A1714" t="str">
        <f>IF(Data!F331="successful","successful", "")</f>
        <v>successful</v>
      </c>
      <c r="B1714">
        <f>IF(Data!F331="successful", Data!L331, "")</f>
        <v>167</v>
      </c>
    </row>
    <row r="1715" spans="1:2" x14ac:dyDescent="0.3">
      <c r="A1715" t="str">
        <f>IF(Data!F351="successful","successful", "")</f>
        <v>successful</v>
      </c>
      <c r="B1715">
        <f>IF(Data!F351="successful", Data!L351, "")</f>
        <v>167</v>
      </c>
    </row>
    <row r="1716" spans="1:2" x14ac:dyDescent="0.3">
      <c r="A1716" t="str">
        <f>IF(Data!F371="successful","successful", "")</f>
        <v>successful</v>
      </c>
      <c r="B1716">
        <f>IF(Data!F371="successful", Data!L371, "")</f>
        <v>167</v>
      </c>
    </row>
    <row r="1717" spans="1:2" x14ac:dyDescent="0.3">
      <c r="A1717" t="str">
        <f>IF(Data!F1200="successful","successful", "")</f>
        <v>successful</v>
      </c>
      <c r="B1717">
        <f>IF(Data!F1200="successful", Data!L1200, "")</f>
        <v>167</v>
      </c>
    </row>
    <row r="1718" spans="1:2" x14ac:dyDescent="0.3">
      <c r="A1718" t="str">
        <f>IF(Data!F1522="successful","successful", "")</f>
        <v>successful</v>
      </c>
      <c r="B1718">
        <f>IF(Data!F1522="successful", Data!L1522, "")</f>
        <v>167</v>
      </c>
    </row>
    <row r="1719" spans="1:2" x14ac:dyDescent="0.3">
      <c r="A1719" t="str">
        <f>IF(Data!F2307="successful","successful", "")</f>
        <v>successful</v>
      </c>
      <c r="B1719">
        <f>IF(Data!F2307="successful", Data!L2307, "")</f>
        <v>167</v>
      </c>
    </row>
    <row r="1720" spans="1:2" x14ac:dyDescent="0.3">
      <c r="A1720" t="str">
        <f>IF(Data!F3243="successful","successful", "")</f>
        <v>successful</v>
      </c>
      <c r="B1720">
        <f>IF(Data!F3243="successful", Data!L3243, "")</f>
        <v>167</v>
      </c>
    </row>
    <row r="1721" spans="1:2" x14ac:dyDescent="0.3">
      <c r="A1721" t="str">
        <f>IF(Data!F292="successful","successful", "")</f>
        <v>successful</v>
      </c>
      <c r="B1721">
        <f>IF(Data!F292="successful", Data!L292, "")</f>
        <v>168</v>
      </c>
    </row>
    <row r="1722" spans="1:2" x14ac:dyDescent="0.3">
      <c r="A1722" t="str">
        <f>IF(Data!F1378="successful","successful", "")</f>
        <v>successful</v>
      </c>
      <c r="B1722">
        <f>IF(Data!F1378="successful", Data!L1378, "")</f>
        <v>168</v>
      </c>
    </row>
    <row r="1723" spans="1:2" x14ac:dyDescent="0.3">
      <c r="A1723" t="str">
        <f>IF(Data!F1655="successful","successful", "")</f>
        <v>successful</v>
      </c>
      <c r="B1723">
        <f>IF(Data!F1655="successful", Data!L1655, "")</f>
        <v>168</v>
      </c>
    </row>
    <row r="1724" spans="1:2" x14ac:dyDescent="0.3">
      <c r="A1724" t="str">
        <f>IF(Data!F3436="successful","successful", "")</f>
        <v>successful</v>
      </c>
      <c r="B1724">
        <f>IF(Data!F3436="successful", Data!L3436, "")</f>
        <v>168</v>
      </c>
    </row>
    <row r="1725" spans="1:2" x14ac:dyDescent="0.3">
      <c r="A1725" t="str">
        <f>IF(Data!F44="successful","successful", "")</f>
        <v>successful</v>
      </c>
      <c r="B1725">
        <f>IF(Data!F44="successful", Data!L44, "")</f>
        <v>169</v>
      </c>
    </row>
    <row r="1726" spans="1:2" x14ac:dyDescent="0.3">
      <c r="A1726" t="str">
        <f>IF(Data!F735="successful","successful", "")</f>
        <v>successful</v>
      </c>
      <c r="B1726">
        <f>IF(Data!F735="successful", Data!L735, "")</f>
        <v>169</v>
      </c>
    </row>
    <row r="1727" spans="1:2" x14ac:dyDescent="0.3">
      <c r="A1727" t="str">
        <f>IF(Data!F1272="successful","successful", "")</f>
        <v>successful</v>
      </c>
      <c r="B1727">
        <f>IF(Data!F1272="successful", Data!L1272, "")</f>
        <v>169</v>
      </c>
    </row>
    <row r="1728" spans="1:2" x14ac:dyDescent="0.3">
      <c r="A1728" t="str">
        <f>IF(Data!F2259="successful","successful", "")</f>
        <v>successful</v>
      </c>
      <c r="B1728">
        <f>IF(Data!F2259="successful", Data!L2259, "")</f>
        <v>169</v>
      </c>
    </row>
    <row r="1729" spans="1:2" x14ac:dyDescent="0.3">
      <c r="A1729" t="str">
        <f>IF(Data!F2818="successful","successful", "")</f>
        <v>successful</v>
      </c>
      <c r="B1729">
        <f>IF(Data!F2818="successful", Data!L2818, "")</f>
        <v>169</v>
      </c>
    </row>
    <row r="1730" spans="1:2" x14ac:dyDescent="0.3">
      <c r="A1730" t="str">
        <f>IF(Data!F1197="successful","successful", "")</f>
        <v>successful</v>
      </c>
      <c r="B1730">
        <f>IF(Data!F1197="successful", Data!L1197, "")</f>
        <v>170</v>
      </c>
    </row>
    <row r="1731" spans="1:2" x14ac:dyDescent="0.3">
      <c r="A1731" t="str">
        <f>IF(Data!F2052="successful","successful", "")</f>
        <v>successful</v>
      </c>
      <c r="B1731">
        <f>IF(Data!F2052="successful", Data!L2052, "")</f>
        <v>170</v>
      </c>
    </row>
    <row r="1732" spans="1:2" x14ac:dyDescent="0.3">
      <c r="A1732" t="str">
        <f>IF(Data!F2501="successful","successful", "")</f>
        <v>successful</v>
      </c>
      <c r="B1732">
        <f>IF(Data!F2501="successful", Data!L2501, "")</f>
        <v>170</v>
      </c>
    </row>
    <row r="1733" spans="1:2" x14ac:dyDescent="0.3">
      <c r="A1733" t="str">
        <f>IF(Data!F415="successful","successful", "")</f>
        <v>successful</v>
      </c>
      <c r="B1733">
        <f>IF(Data!F415="successful", Data!L415, "")</f>
        <v>171</v>
      </c>
    </row>
    <row r="1734" spans="1:2" x14ac:dyDescent="0.3">
      <c r="A1734" t="str">
        <f>IF(Data!F1351="successful","successful", "")</f>
        <v>successful</v>
      </c>
      <c r="B1734">
        <f>IF(Data!F1351="successful", Data!L1351, "")</f>
        <v>172</v>
      </c>
    </row>
    <row r="1735" spans="1:2" x14ac:dyDescent="0.3">
      <c r="A1735" t="str">
        <f>IF(Data!F534="successful","successful", "")</f>
        <v>successful</v>
      </c>
      <c r="B1735">
        <f>IF(Data!F534="successful", Data!L534, "")</f>
        <v>173</v>
      </c>
    </row>
    <row r="1736" spans="1:2" x14ac:dyDescent="0.3">
      <c r="A1736" t="str">
        <f>IF(Data!F2722="successful","successful", "")</f>
        <v>successful</v>
      </c>
      <c r="B1736">
        <f>IF(Data!F2722="successful", Data!L2722, "")</f>
        <v>173</v>
      </c>
    </row>
    <row r="1737" spans="1:2" x14ac:dyDescent="0.3">
      <c r="A1737" t="str">
        <f>IF(Data!F58="successful","successful", "")</f>
        <v>successful</v>
      </c>
      <c r="B1737">
        <f>IF(Data!F58="successful", Data!L58, "")</f>
        <v>174</v>
      </c>
    </row>
    <row r="1738" spans="1:2" x14ac:dyDescent="0.3">
      <c r="A1738" t="str">
        <f>IF(Data!F376="successful","successful", "")</f>
        <v>successful</v>
      </c>
      <c r="B1738">
        <f>IF(Data!F376="successful", Data!L376, "")</f>
        <v>174</v>
      </c>
    </row>
    <row r="1739" spans="1:2" x14ac:dyDescent="0.3">
      <c r="A1739" t="str">
        <f>IF(Data!F1856="successful","successful", "")</f>
        <v>successful</v>
      </c>
      <c r="B1739">
        <f>IF(Data!F1856="successful", Data!L1856, "")</f>
        <v>174</v>
      </c>
    </row>
    <row r="1740" spans="1:2" x14ac:dyDescent="0.3">
      <c r="A1740" t="str">
        <f>IF(Data!F3003="successful","successful", "")</f>
        <v>successful</v>
      </c>
      <c r="B1740">
        <f>IF(Data!F3003="successful", Data!L3003, "")</f>
        <v>175</v>
      </c>
    </row>
    <row r="1741" spans="1:2" x14ac:dyDescent="0.3">
      <c r="A1741" t="str">
        <f>IF(Data!F3306="successful","successful", "")</f>
        <v>successful</v>
      </c>
      <c r="B1741">
        <f>IF(Data!F3306="successful", Data!L3306, "")</f>
        <v>175</v>
      </c>
    </row>
    <row r="1742" spans="1:2" x14ac:dyDescent="0.3">
      <c r="A1742" t="str">
        <f>IF(Data!F1259="successful","successful", "")</f>
        <v>successful</v>
      </c>
      <c r="B1742">
        <f>IF(Data!F1259="successful", Data!L1259, "")</f>
        <v>176</v>
      </c>
    </row>
    <row r="1743" spans="1:2" x14ac:dyDescent="0.3">
      <c r="A1743" t="str">
        <f>IF(Data!F1516="successful","successful", "")</f>
        <v>successful</v>
      </c>
      <c r="B1743">
        <f>IF(Data!F1516="successful", Data!L1516, "")</f>
        <v>176</v>
      </c>
    </row>
    <row r="1744" spans="1:2" x14ac:dyDescent="0.3">
      <c r="A1744" t="str">
        <f>IF(Data!F2725="successful","successful", "")</f>
        <v>successful</v>
      </c>
      <c r="B1744">
        <f>IF(Data!F2725="successful", Data!L2725, "")</f>
        <v>176</v>
      </c>
    </row>
    <row r="1745" spans="1:2" x14ac:dyDescent="0.3">
      <c r="A1745" t="str">
        <f>IF(Data!F3258="successful","successful", "")</f>
        <v>successful</v>
      </c>
      <c r="B1745">
        <f>IF(Data!F3258="successful", Data!L3258, "")</f>
        <v>176</v>
      </c>
    </row>
    <row r="1746" spans="1:2" x14ac:dyDescent="0.3">
      <c r="A1746" t="str">
        <f>IF(Data!F847="successful","successful", "")</f>
        <v>successful</v>
      </c>
      <c r="B1746">
        <f>IF(Data!F847="successful", Data!L847, "")</f>
        <v>177</v>
      </c>
    </row>
    <row r="1747" spans="1:2" x14ac:dyDescent="0.3">
      <c r="A1747" t="str">
        <f>IF(Data!F71="successful","successful", "")</f>
        <v>successful</v>
      </c>
      <c r="B1747">
        <f>IF(Data!F71="successful", Data!L71, "")</f>
        <v>178</v>
      </c>
    </row>
    <row r="1748" spans="1:2" x14ac:dyDescent="0.3">
      <c r="A1748" t="str">
        <f>IF(Data!F284="successful","successful", "")</f>
        <v>successful</v>
      </c>
      <c r="B1748">
        <f>IF(Data!F284="successful", Data!L284, "")</f>
        <v>179</v>
      </c>
    </row>
    <row r="1749" spans="1:2" x14ac:dyDescent="0.3">
      <c r="A1749" t="str">
        <f>IF(Data!F347="successful","successful", "")</f>
        <v>successful</v>
      </c>
      <c r="B1749">
        <f>IF(Data!F347="successful", Data!L347, "")</f>
        <v>179</v>
      </c>
    </row>
    <row r="1750" spans="1:2" x14ac:dyDescent="0.3">
      <c r="A1750" t="str">
        <f>IF(Data!F1852="successful","successful", "")</f>
        <v>successful</v>
      </c>
      <c r="B1750">
        <f>IF(Data!F1852="successful", Data!L1852, "")</f>
        <v>179</v>
      </c>
    </row>
    <row r="1751" spans="1:2" x14ac:dyDescent="0.3">
      <c r="A1751" t="str">
        <f>IF(Data!F2339="successful","successful", "")</f>
        <v>successful</v>
      </c>
      <c r="B1751">
        <f>IF(Data!F2339="successful", Data!L2339, "")</f>
        <v>179</v>
      </c>
    </row>
    <row r="1752" spans="1:2" x14ac:dyDescent="0.3">
      <c r="A1752" t="str">
        <f>IF(Data!F2046="successful","successful", "")</f>
        <v>successful</v>
      </c>
      <c r="B1752">
        <f>IF(Data!F2046="successful", Data!L2046, "")</f>
        <v>180</v>
      </c>
    </row>
    <row r="1753" spans="1:2" x14ac:dyDescent="0.3">
      <c r="A1753" t="str">
        <f>IF(Data!F2251="successful","successful", "")</f>
        <v>successful</v>
      </c>
      <c r="B1753">
        <f>IF(Data!F2251="successful", Data!L2251, "")</f>
        <v>180</v>
      </c>
    </row>
    <row r="1754" spans="1:2" x14ac:dyDescent="0.3">
      <c r="A1754" t="str">
        <f>IF(Data!F1750="successful","successful", "")</f>
        <v>successful</v>
      </c>
      <c r="B1754">
        <f>IF(Data!F1750="successful", Data!L1750, "")</f>
        <v>181</v>
      </c>
    </row>
    <row r="1755" spans="1:2" x14ac:dyDescent="0.3">
      <c r="A1755" t="str">
        <f>IF(Data!F2264="successful","successful", "")</f>
        <v>successful</v>
      </c>
      <c r="B1755">
        <f>IF(Data!F2264="successful", Data!L2264, "")</f>
        <v>181</v>
      </c>
    </row>
    <row r="1756" spans="1:2" x14ac:dyDescent="0.3">
      <c r="A1756" t="str">
        <f>IF(Data!F3237="successful","successful", "")</f>
        <v>successful</v>
      </c>
      <c r="B1756">
        <f>IF(Data!F3237="successful", Data!L3237, "")</f>
        <v>181</v>
      </c>
    </row>
    <row r="1757" spans="1:2" x14ac:dyDescent="0.3">
      <c r="A1757" t="str">
        <f>IF(Data!F2="successful","successful", "")</f>
        <v>successful</v>
      </c>
      <c r="B1757">
        <f>IF(Data!F2="successful", Data!L2, "")</f>
        <v>182</v>
      </c>
    </row>
    <row r="1758" spans="1:2" x14ac:dyDescent="0.3">
      <c r="A1758" t="str">
        <f>IF(Data!F1270="successful","successful", "")</f>
        <v>successful</v>
      </c>
      <c r="B1758">
        <f>IF(Data!F1270="successful", Data!L1270, "")</f>
        <v>182</v>
      </c>
    </row>
    <row r="1759" spans="1:2" x14ac:dyDescent="0.3">
      <c r="A1759" t="str">
        <f>IF(Data!F3026="successful","successful", "")</f>
        <v>successful</v>
      </c>
      <c r="B1759">
        <f>IF(Data!F3026="successful", Data!L3026, "")</f>
        <v>182</v>
      </c>
    </row>
    <row r="1760" spans="1:2" x14ac:dyDescent="0.3">
      <c r="A1760" t="str">
        <f>IF(Data!F1219="successful","successful", "")</f>
        <v>successful</v>
      </c>
      <c r="B1760">
        <f>IF(Data!F1219="successful", Data!L1219, "")</f>
        <v>183</v>
      </c>
    </row>
    <row r="1761" spans="1:2" x14ac:dyDescent="0.3">
      <c r="A1761" t="str">
        <f>IF(Data!F1899="successful","successful", "")</f>
        <v>successful</v>
      </c>
      <c r="B1761">
        <f>IF(Data!F1899="successful", Data!L1899, "")</f>
        <v>183</v>
      </c>
    </row>
    <row r="1762" spans="1:2" x14ac:dyDescent="0.3">
      <c r="A1762" t="str">
        <f>IF(Data!F2014="successful","successful", "")</f>
        <v>successful</v>
      </c>
      <c r="B1762">
        <f>IF(Data!F2014="successful", Data!L2014, "")</f>
        <v>183</v>
      </c>
    </row>
    <row r="1763" spans="1:2" x14ac:dyDescent="0.3">
      <c r="A1763" t="str">
        <f>IF(Data!F3244="successful","successful", "")</f>
        <v>successful</v>
      </c>
      <c r="B1763">
        <f>IF(Data!F3244="successful", Data!L3244, "")</f>
        <v>183</v>
      </c>
    </row>
    <row r="1764" spans="1:2" x14ac:dyDescent="0.3">
      <c r="A1764" t="str">
        <f>IF(Data!F397="successful","successful", "")</f>
        <v>successful</v>
      </c>
      <c r="B1764">
        <f>IF(Data!F397="successful", Data!L397, "")</f>
        <v>184</v>
      </c>
    </row>
    <row r="1765" spans="1:2" x14ac:dyDescent="0.3">
      <c r="A1765" t="str">
        <f>IF(Data!F797="successful","successful", "")</f>
        <v>successful</v>
      </c>
      <c r="B1765">
        <f>IF(Data!F797="successful", Data!L797, "")</f>
        <v>184</v>
      </c>
    </row>
    <row r="1766" spans="1:2" x14ac:dyDescent="0.3">
      <c r="A1766" t="str">
        <f>IF(Data!F1401="successful","successful", "")</f>
        <v>successful</v>
      </c>
      <c r="B1766">
        <f>IF(Data!F1401="successful", Data!L1401, "")</f>
        <v>184</v>
      </c>
    </row>
    <row r="1767" spans="1:2" x14ac:dyDescent="0.3">
      <c r="A1767" t="str">
        <f>IF(Data!F3220="successful","successful", "")</f>
        <v>successful</v>
      </c>
      <c r="B1767">
        <f>IF(Data!F3220="successful", Data!L3220, "")</f>
        <v>184</v>
      </c>
    </row>
    <row r="1768" spans="1:2" x14ac:dyDescent="0.3">
      <c r="A1768" t="str">
        <f>IF(Data!F2540="successful","successful", "")</f>
        <v>successful</v>
      </c>
      <c r="B1768">
        <f>IF(Data!F2540="successful", Data!L2540, "")</f>
        <v>185</v>
      </c>
    </row>
    <row r="1769" spans="1:2" x14ac:dyDescent="0.3">
      <c r="A1769" t="str">
        <f>IF(Data!F2724="successful","successful", "")</f>
        <v>successful</v>
      </c>
      <c r="B1769">
        <f>IF(Data!F2724="successful", Data!L2724, "")</f>
        <v>185</v>
      </c>
    </row>
    <row r="1770" spans="1:2" x14ac:dyDescent="0.3">
      <c r="A1770" t="str">
        <f>IF(Data!F324="successful","successful", "")</f>
        <v>successful</v>
      </c>
      <c r="B1770">
        <f>IF(Data!F324="successful", Data!L324, "")</f>
        <v>186</v>
      </c>
    </row>
    <row r="1771" spans="1:2" x14ac:dyDescent="0.3">
      <c r="A1771" t="str">
        <f>IF(Data!F2453="successful","successful", "")</f>
        <v>successful</v>
      </c>
      <c r="B1771">
        <f>IF(Data!F2453="successful", Data!L2453, "")</f>
        <v>186</v>
      </c>
    </row>
    <row r="1772" spans="1:2" x14ac:dyDescent="0.3">
      <c r="A1772" t="str">
        <f>IF(Data!F3256="successful","successful", "")</f>
        <v>successful</v>
      </c>
      <c r="B1772">
        <f>IF(Data!F3256="successful", Data!L3256, "")</f>
        <v>186</v>
      </c>
    </row>
    <row r="1773" spans="1:2" x14ac:dyDescent="0.3">
      <c r="A1773" t="str">
        <f>IF(Data!F2718="successful","successful", "")</f>
        <v>successful</v>
      </c>
      <c r="B1773">
        <f>IF(Data!F2718="successful", Data!L2718, "")</f>
        <v>187</v>
      </c>
    </row>
    <row r="1774" spans="1:2" x14ac:dyDescent="0.3">
      <c r="A1774" t="str">
        <f>IF(Data!F257="successful","successful", "")</f>
        <v>successful</v>
      </c>
      <c r="B1774">
        <f>IF(Data!F257="successful", Data!L257, "")</f>
        <v>188</v>
      </c>
    </row>
    <row r="1775" spans="1:2" x14ac:dyDescent="0.3">
      <c r="A1775" t="str">
        <f>IF(Data!F348="successful","successful", "")</f>
        <v>successful</v>
      </c>
      <c r="B1775">
        <f>IF(Data!F348="successful", Data!L348, "")</f>
        <v>188</v>
      </c>
    </row>
    <row r="1776" spans="1:2" x14ac:dyDescent="0.3">
      <c r="A1776" t="str">
        <f>IF(Data!F2079="successful","successful", "")</f>
        <v>successful</v>
      </c>
      <c r="B1776">
        <f>IF(Data!F2079="successful", Data!L2079, "")</f>
        <v>188</v>
      </c>
    </row>
    <row r="1777" spans="1:2" x14ac:dyDescent="0.3">
      <c r="A1777" t="str">
        <f>IF(Data!F307="successful","successful", "")</f>
        <v>successful</v>
      </c>
      <c r="B1777">
        <f>IF(Data!F307="successful", Data!L307, "")</f>
        <v>189</v>
      </c>
    </row>
    <row r="1778" spans="1:2" x14ac:dyDescent="0.3">
      <c r="A1778" t="str">
        <f>IF(Data!F1281="successful","successful", "")</f>
        <v>successful</v>
      </c>
      <c r="B1778">
        <f>IF(Data!F1281="successful", Data!L1281, "")</f>
        <v>189</v>
      </c>
    </row>
    <row r="1779" spans="1:2" x14ac:dyDescent="0.3">
      <c r="A1779" t="str">
        <f>IF(Data!F842="successful","successful", "")</f>
        <v>successful</v>
      </c>
      <c r="B1779">
        <f>IF(Data!F842="successful", Data!L842, "")</f>
        <v>190</v>
      </c>
    </row>
    <row r="1780" spans="1:2" x14ac:dyDescent="0.3">
      <c r="A1780" t="str">
        <f>IF(Data!F1280="successful","successful", "")</f>
        <v>successful</v>
      </c>
      <c r="B1780">
        <f>IF(Data!F1280="successful", Data!L1280, "")</f>
        <v>190</v>
      </c>
    </row>
    <row r="1781" spans="1:2" x14ac:dyDescent="0.3">
      <c r="A1781" t="str">
        <f>IF(Data!F1225="successful","successful", "")</f>
        <v>successful</v>
      </c>
      <c r="B1781">
        <f>IF(Data!F1225="successful", Data!L1225, "")</f>
        <v>191</v>
      </c>
    </row>
    <row r="1782" spans="1:2" x14ac:dyDescent="0.3">
      <c r="A1782" t="str">
        <f>IF(Data!F1857="successful","successful", "")</f>
        <v>successful</v>
      </c>
      <c r="B1782">
        <f>IF(Data!F1857="successful", Data!L1857, "")</f>
        <v>191</v>
      </c>
    </row>
    <row r="1783" spans="1:2" x14ac:dyDescent="0.3">
      <c r="A1783" t="str">
        <f>IF(Data!F2007="successful","successful", "")</f>
        <v>successful</v>
      </c>
      <c r="B1783">
        <f>IF(Data!F2007="successful", Data!L2007, "")</f>
        <v>191</v>
      </c>
    </row>
    <row r="1784" spans="1:2" x14ac:dyDescent="0.3">
      <c r="A1784" t="str">
        <f>IF(Data!F2110="successful","successful", "")</f>
        <v>successful</v>
      </c>
      <c r="B1784">
        <f>IF(Data!F2110="successful", Data!L2110, "")</f>
        <v>191</v>
      </c>
    </row>
    <row r="1785" spans="1:2" x14ac:dyDescent="0.3">
      <c r="A1785" t="str">
        <f>IF(Data!F2741="successful","successful", "")</f>
        <v>successful</v>
      </c>
      <c r="B1785">
        <f>IF(Data!F2741="successful", Data!L2741, "")</f>
        <v>191</v>
      </c>
    </row>
    <row r="1786" spans="1:2" x14ac:dyDescent="0.3">
      <c r="A1786" t="str">
        <f>IF(Data!F393="successful","successful", "")</f>
        <v>successful</v>
      </c>
      <c r="B1786">
        <f>IF(Data!F393="successful", Data!L393, "")</f>
        <v>193</v>
      </c>
    </row>
    <row r="1787" spans="1:2" x14ac:dyDescent="0.3">
      <c r="A1787" t="str">
        <f>IF(Data!F2045="successful","successful", "")</f>
        <v>successful</v>
      </c>
      <c r="B1787">
        <f>IF(Data!F2045="successful", Data!L2045, "")</f>
        <v>193</v>
      </c>
    </row>
    <row r="1788" spans="1:2" x14ac:dyDescent="0.3">
      <c r="A1788" t="str">
        <f>IF(Data!F3248="successful","successful", "")</f>
        <v>successful</v>
      </c>
      <c r="B1788">
        <f>IF(Data!F3248="successful", Data!L3248, "")</f>
        <v>193</v>
      </c>
    </row>
    <row r="1789" spans="1:2" x14ac:dyDescent="0.3">
      <c r="A1789" t="str">
        <f>IF(Data!F2268="successful","successful", "")</f>
        <v>successful</v>
      </c>
      <c r="B1789">
        <f>IF(Data!F2268="successful", Data!L2268, "")</f>
        <v>194</v>
      </c>
    </row>
    <row r="1790" spans="1:2" x14ac:dyDescent="0.3">
      <c r="A1790" t="str">
        <f>IF(Data!F2270="successful","successful", "")</f>
        <v>successful</v>
      </c>
      <c r="B1790">
        <f>IF(Data!F2270="successful", Data!L2270, "")</f>
        <v>194</v>
      </c>
    </row>
    <row r="1791" spans="1:2" x14ac:dyDescent="0.3">
      <c r="A1791" t="str">
        <f>IF(Data!F398="successful","successful", "")</f>
        <v>successful</v>
      </c>
      <c r="B1791">
        <f>IF(Data!F398="successful", Data!L398, "")</f>
        <v>196</v>
      </c>
    </row>
    <row r="1792" spans="1:2" x14ac:dyDescent="0.3">
      <c r="A1792" t="str">
        <f>IF(Data!F1511="successful","successful", "")</f>
        <v>successful</v>
      </c>
      <c r="B1792">
        <f>IF(Data!F1511="successful", Data!L1511, "")</f>
        <v>196</v>
      </c>
    </row>
    <row r="1793" spans="1:2" x14ac:dyDescent="0.3">
      <c r="A1793" t="str">
        <f>IF(Data!F2966="successful","successful", "")</f>
        <v>successful</v>
      </c>
      <c r="B1793">
        <f>IF(Data!F2966="successful", Data!L2966, "")</f>
        <v>196</v>
      </c>
    </row>
    <row r="1794" spans="1:2" x14ac:dyDescent="0.3">
      <c r="A1794" t="str">
        <f>IF(Data!F2256="successful","successful", "")</f>
        <v>successful</v>
      </c>
      <c r="B1794">
        <f>IF(Data!F2256="successful", Data!L2256, "")</f>
        <v>197</v>
      </c>
    </row>
    <row r="1795" spans="1:2" x14ac:dyDescent="0.3">
      <c r="A1795" t="str">
        <f>IF(Data!F3622="successful","successful", "")</f>
        <v>successful</v>
      </c>
      <c r="B1795">
        <f>IF(Data!F3622="successful", Data!L3622, "")</f>
        <v>197</v>
      </c>
    </row>
    <row r="1796" spans="1:2" x14ac:dyDescent="0.3">
      <c r="A1796" t="str">
        <f>IF(Data!F2635="successful","successful", "")</f>
        <v>successful</v>
      </c>
      <c r="B1796">
        <f>IF(Data!F2635="successful", Data!L2635, "")</f>
        <v>199</v>
      </c>
    </row>
    <row r="1797" spans="1:2" x14ac:dyDescent="0.3">
      <c r="A1797" t="str">
        <f>IF(Data!F2927="successful","successful", "")</f>
        <v>successful</v>
      </c>
      <c r="B1797">
        <f>IF(Data!F2927="successful", Data!L2927, "")</f>
        <v>199</v>
      </c>
    </row>
    <row r="1798" spans="1:2" x14ac:dyDescent="0.3">
      <c r="A1798" t="str">
        <f>IF(Data!F3679="successful","successful", "")</f>
        <v>successful</v>
      </c>
      <c r="B1798">
        <f>IF(Data!F3679="successful", Data!L3679, "")</f>
        <v>199</v>
      </c>
    </row>
    <row r="1799" spans="1:2" x14ac:dyDescent="0.3">
      <c r="A1799" t="str">
        <f>IF(Data!F2318="successful","successful", "")</f>
        <v>successful</v>
      </c>
      <c r="B1799">
        <f>IF(Data!F2318="successful", Data!L2318, "")</f>
        <v>200</v>
      </c>
    </row>
    <row r="1800" spans="1:2" x14ac:dyDescent="0.3">
      <c r="A1800" t="str">
        <f>IF(Data!F3250="successful","successful", "")</f>
        <v>successful</v>
      </c>
      <c r="B1800">
        <f>IF(Data!F3250="successful", Data!L3250, "")</f>
        <v>200</v>
      </c>
    </row>
    <row r="1801" spans="1:2" x14ac:dyDescent="0.3">
      <c r="A1801" t="str">
        <f>IF(Data!F244="successful","successful", "")</f>
        <v>successful</v>
      </c>
      <c r="B1801">
        <f>IF(Data!F244="successful", Data!L244, "")</f>
        <v>202</v>
      </c>
    </row>
    <row r="1802" spans="1:2" x14ac:dyDescent="0.3">
      <c r="A1802" t="str">
        <f>IF(Data!F285="successful","successful", "")</f>
        <v>successful</v>
      </c>
      <c r="B1802">
        <f>IF(Data!F285="successful", Data!L285, "")</f>
        <v>202</v>
      </c>
    </row>
    <row r="1803" spans="1:2" x14ac:dyDescent="0.3">
      <c r="A1803" t="str">
        <f>IF(Data!F310="successful","successful", "")</f>
        <v>successful</v>
      </c>
      <c r="B1803">
        <f>IF(Data!F310="successful", Data!L310, "")</f>
        <v>202</v>
      </c>
    </row>
    <row r="1804" spans="1:2" x14ac:dyDescent="0.3">
      <c r="A1804" t="str">
        <f>IF(Data!F3231="successful","successful", "")</f>
        <v>successful</v>
      </c>
      <c r="B1804">
        <f>IF(Data!F3231="successful", Data!L3231, "")</f>
        <v>202</v>
      </c>
    </row>
    <row r="1805" spans="1:2" x14ac:dyDescent="0.3">
      <c r="A1805" t="str">
        <f>IF(Data!F2064="successful","successful", "")</f>
        <v>successful</v>
      </c>
      <c r="B1805">
        <f>IF(Data!F2064="successful", Data!L2064, "")</f>
        <v>203</v>
      </c>
    </row>
    <row r="1806" spans="1:2" x14ac:dyDescent="0.3">
      <c r="A1806" t="str">
        <f>IF(Data!F2040="successful","successful", "")</f>
        <v>successful</v>
      </c>
      <c r="B1806">
        <f>IF(Data!F2040="successful", Data!L2040, "")</f>
        <v>204</v>
      </c>
    </row>
    <row r="1807" spans="1:2" x14ac:dyDescent="0.3">
      <c r="A1807" t="str">
        <f>IF(Data!F3536="successful","successful", "")</f>
        <v>successful</v>
      </c>
      <c r="B1807">
        <f>IF(Data!F3536="successful", Data!L3536, "")</f>
        <v>204</v>
      </c>
    </row>
    <row r="1808" spans="1:2" x14ac:dyDescent="0.3">
      <c r="A1808" t="str">
        <f>IF(Data!F818="successful","successful", "")</f>
        <v>successful</v>
      </c>
      <c r="B1808">
        <f>IF(Data!F818="successful", Data!L818, "")</f>
        <v>205</v>
      </c>
    </row>
    <row r="1809" spans="1:2" x14ac:dyDescent="0.3">
      <c r="A1809" t="str">
        <f>IF(Data!F1609="successful","successful", "")</f>
        <v>successful</v>
      </c>
      <c r="B1809">
        <f>IF(Data!F1609="successful", Data!L1609, "")</f>
        <v>205</v>
      </c>
    </row>
    <row r="1810" spans="1:2" x14ac:dyDescent="0.3">
      <c r="A1810" t="str">
        <f>IF(Data!F1965="successful","successful", "")</f>
        <v>successful</v>
      </c>
      <c r="B1810">
        <f>IF(Data!F1965="successful", Data!L1965, "")</f>
        <v>205</v>
      </c>
    </row>
    <row r="1811" spans="1:2" x14ac:dyDescent="0.3">
      <c r="A1811" t="str">
        <f>IF(Data!F2260="successful","successful", "")</f>
        <v>successful</v>
      </c>
      <c r="B1811">
        <f>IF(Data!F2260="successful", Data!L2260, "")</f>
        <v>205</v>
      </c>
    </row>
    <row r="1812" spans="1:2" x14ac:dyDescent="0.3">
      <c r="A1812" t="str">
        <f>IF(Data!F394="successful","successful", "")</f>
        <v>successful</v>
      </c>
      <c r="B1812">
        <f>IF(Data!F394="successful", Data!L394, "")</f>
        <v>206</v>
      </c>
    </row>
    <row r="1813" spans="1:2" x14ac:dyDescent="0.3">
      <c r="A1813" t="str">
        <f>IF(Data!F1271="successful","successful", "")</f>
        <v>successful</v>
      </c>
      <c r="B1813">
        <f>IF(Data!F1271="successful", Data!L1271, "")</f>
        <v>206</v>
      </c>
    </row>
    <row r="1814" spans="1:2" x14ac:dyDescent="0.3">
      <c r="A1814" t="str">
        <f>IF(Data!F1513="successful","successful", "")</f>
        <v>successful</v>
      </c>
      <c r="B1814">
        <f>IF(Data!F1513="successful", Data!L1513, "")</f>
        <v>206</v>
      </c>
    </row>
    <row r="1815" spans="1:2" x14ac:dyDescent="0.3">
      <c r="A1815" t="str">
        <f>IF(Data!F2261="successful","successful", "")</f>
        <v>successful</v>
      </c>
      <c r="B1815">
        <f>IF(Data!F2261="successful", Data!L2261, "")</f>
        <v>206</v>
      </c>
    </row>
    <row r="1816" spans="1:2" x14ac:dyDescent="0.3">
      <c r="A1816" t="str">
        <f>IF(Data!F2668="successful","successful", "")</f>
        <v>successful</v>
      </c>
      <c r="B1816">
        <f>IF(Data!F2668="successful", Data!L2668, "")</f>
        <v>206</v>
      </c>
    </row>
    <row r="1817" spans="1:2" x14ac:dyDescent="0.3">
      <c r="A1817" t="str">
        <f>IF(Data!F2279="successful","successful", "")</f>
        <v>successful</v>
      </c>
      <c r="B1817">
        <f>IF(Data!F2279="successful", Data!L2279, "")</f>
        <v>207</v>
      </c>
    </row>
    <row r="1818" spans="1:2" x14ac:dyDescent="0.3">
      <c r="A1818" t="str">
        <f>IF(Data!F3290="successful","successful", "")</f>
        <v>successful</v>
      </c>
      <c r="B1818">
        <f>IF(Data!F3290="successful", Data!L3290, "")</f>
        <v>207</v>
      </c>
    </row>
    <row r="1819" spans="1:2" x14ac:dyDescent="0.3">
      <c r="A1819" t="str">
        <f>IF(Data!F416="successful","successful", "")</f>
        <v>successful</v>
      </c>
      <c r="B1819">
        <f>IF(Data!F416="successful", Data!L416, "")</f>
        <v>208</v>
      </c>
    </row>
    <row r="1820" spans="1:2" x14ac:dyDescent="0.3">
      <c r="A1820" t="str">
        <f>IF(Data!F1848="successful","successful", "")</f>
        <v>successful</v>
      </c>
      <c r="B1820">
        <f>IF(Data!F1848="successful", Data!L1848, "")</f>
        <v>209</v>
      </c>
    </row>
    <row r="1821" spans="1:2" x14ac:dyDescent="0.3">
      <c r="A1821" t="str">
        <f>IF(Data!F2263="successful","successful", "")</f>
        <v>successful</v>
      </c>
      <c r="B1821">
        <f>IF(Data!F2263="successful", Data!L2263, "")</f>
        <v>210</v>
      </c>
    </row>
    <row r="1822" spans="1:2" x14ac:dyDescent="0.3">
      <c r="A1822" t="str">
        <f>IF(Data!F1038="successful","successful", "")</f>
        <v>successful</v>
      </c>
      <c r="B1822">
        <f>IF(Data!F1038="successful", Data!L1038, "")</f>
        <v>211</v>
      </c>
    </row>
    <row r="1823" spans="1:2" x14ac:dyDescent="0.3">
      <c r="A1823" t="str">
        <f>IF(Data!F1510="successful","successful", "")</f>
        <v>successful</v>
      </c>
      <c r="B1823">
        <f>IF(Data!F1510="successful", Data!L1510, "")</f>
        <v>211</v>
      </c>
    </row>
    <row r="1824" spans="1:2" x14ac:dyDescent="0.3">
      <c r="A1824" t="str">
        <f>IF(Data!F2303="successful","successful", "")</f>
        <v>successful</v>
      </c>
      <c r="B1824">
        <f>IF(Data!F2303="successful", Data!L2303, "")</f>
        <v>211</v>
      </c>
    </row>
    <row r="1825" spans="1:2" x14ac:dyDescent="0.3">
      <c r="A1825" t="str">
        <f>IF(Data!F3149="successful","successful", "")</f>
        <v>successful</v>
      </c>
      <c r="B1825">
        <f>IF(Data!F3149="successful", Data!L3149, "")</f>
        <v>213</v>
      </c>
    </row>
    <row r="1826" spans="1:2" x14ac:dyDescent="0.3">
      <c r="A1826" t="str">
        <f>IF(Data!F3252="successful","successful", "")</f>
        <v>successful</v>
      </c>
      <c r="B1826">
        <f>IF(Data!F3252="successful", Data!L3252, "")</f>
        <v>213</v>
      </c>
    </row>
    <row r="1827" spans="1:2" x14ac:dyDescent="0.3">
      <c r="A1827" t="str">
        <f>IF(Data!F1515="successful","successful", "")</f>
        <v>successful</v>
      </c>
      <c r="B1827">
        <f>IF(Data!F1515="successful", Data!L1515, "")</f>
        <v>215</v>
      </c>
    </row>
    <row r="1828" spans="1:2" x14ac:dyDescent="0.3">
      <c r="A1828" t="str">
        <f>IF(Data!F3226="successful","successful", "")</f>
        <v>successful</v>
      </c>
      <c r="B1828">
        <f>IF(Data!F3226="successful", Data!L3226, "")</f>
        <v>216</v>
      </c>
    </row>
    <row r="1829" spans="1:2" x14ac:dyDescent="0.3">
      <c r="A1829" t="str">
        <f>IF(Data!F41="successful","successful", "")</f>
        <v>successful</v>
      </c>
      <c r="B1829">
        <f>IF(Data!F41="successful", Data!L41, "")</f>
        <v>217</v>
      </c>
    </row>
    <row r="1830" spans="1:2" x14ac:dyDescent="0.3">
      <c r="A1830" t="str">
        <f>IF(Data!F2048="successful","successful", "")</f>
        <v>successful</v>
      </c>
      <c r="B1830">
        <f>IF(Data!F2048="successful", Data!L2048, "")</f>
        <v>217</v>
      </c>
    </row>
    <row r="1831" spans="1:2" x14ac:dyDescent="0.3">
      <c r="A1831" t="str">
        <f>IF(Data!F2223="successful","successful", "")</f>
        <v>successful</v>
      </c>
      <c r="B1831">
        <f>IF(Data!F2223="successful", Data!L2223, "")</f>
        <v>218</v>
      </c>
    </row>
    <row r="1832" spans="1:2" x14ac:dyDescent="0.3">
      <c r="A1832" t="str">
        <f>IF(Data!F2986="successful","successful", "")</f>
        <v>successful</v>
      </c>
      <c r="B1832">
        <f>IF(Data!F2986="successful", Data!L2986, "")</f>
        <v>218</v>
      </c>
    </row>
    <row r="1833" spans="1:2" x14ac:dyDescent="0.3">
      <c r="A1833" t="str">
        <f>IF(Data!F263="successful","successful", "")</f>
        <v>successful</v>
      </c>
      <c r="B1833">
        <f>IF(Data!F263="successful", Data!L263, "")</f>
        <v>220</v>
      </c>
    </row>
    <row r="1834" spans="1:2" x14ac:dyDescent="0.3">
      <c r="A1834" t="str">
        <f>IF(Data!F352="successful","successful", "")</f>
        <v>successful</v>
      </c>
      <c r="B1834">
        <f>IF(Data!F352="successful", Data!L352, "")</f>
        <v>221</v>
      </c>
    </row>
    <row r="1835" spans="1:2" x14ac:dyDescent="0.3">
      <c r="A1835" t="str">
        <f>IF(Data!F1659="successful","successful", "")</f>
        <v>successful</v>
      </c>
      <c r="B1835">
        <f>IF(Data!F1659="successful", Data!L1659, "")</f>
        <v>221</v>
      </c>
    </row>
    <row r="1836" spans="1:2" x14ac:dyDescent="0.3">
      <c r="A1836" t="str">
        <f>IF(Data!F2337="successful","successful", "")</f>
        <v>successful</v>
      </c>
      <c r="B1836">
        <f>IF(Data!F2337="successful", Data!L2337, "")</f>
        <v>221</v>
      </c>
    </row>
    <row r="1837" spans="1:2" x14ac:dyDescent="0.3">
      <c r="A1837" t="str">
        <f>IF(Data!F315="successful","successful", "")</f>
        <v>successful</v>
      </c>
      <c r="B1837">
        <f>IF(Data!F315="successful", Data!L315, "")</f>
        <v>222</v>
      </c>
    </row>
    <row r="1838" spans="1:2" x14ac:dyDescent="0.3">
      <c r="A1838" t="str">
        <f>IF(Data!F1218="successful","successful", "")</f>
        <v>successful</v>
      </c>
      <c r="B1838">
        <f>IF(Data!F1218="successful", Data!L1218, "")</f>
        <v>222</v>
      </c>
    </row>
    <row r="1839" spans="1:2" x14ac:dyDescent="0.3">
      <c r="A1839" t="str">
        <f>IF(Data!F248="successful","successful", "")</f>
        <v>successful</v>
      </c>
      <c r="B1839">
        <f>IF(Data!F248="successful", Data!L248, "")</f>
        <v>223</v>
      </c>
    </row>
    <row r="1840" spans="1:2" x14ac:dyDescent="0.3">
      <c r="A1840" t="str">
        <f>IF(Data!F1539="successful","successful", "")</f>
        <v>successful</v>
      </c>
      <c r="B1840">
        <f>IF(Data!F1539="successful", Data!L1539, "")</f>
        <v>224</v>
      </c>
    </row>
    <row r="1841" spans="1:2" x14ac:dyDescent="0.3">
      <c r="A1841" t="str">
        <f>IF(Data!F1832="successful","successful", "")</f>
        <v>successful</v>
      </c>
      <c r="B1841">
        <f>IF(Data!F1832="successful", Data!L1832, "")</f>
        <v>226</v>
      </c>
    </row>
    <row r="1842" spans="1:2" x14ac:dyDescent="0.3">
      <c r="A1842" t="str">
        <f>IF(Data!F3021="successful","successful", "")</f>
        <v>successful</v>
      </c>
      <c r="B1842">
        <f>IF(Data!F3021="successful", Data!L3021, "")</f>
        <v>226</v>
      </c>
    </row>
    <row r="1843" spans="1:2" x14ac:dyDescent="0.3">
      <c r="A1843" t="str">
        <f>IF(Data!F3211="successful","successful", "")</f>
        <v>successful</v>
      </c>
      <c r="B1843">
        <f>IF(Data!F3211="successful", Data!L3211, "")</f>
        <v>226</v>
      </c>
    </row>
    <row r="1844" spans="1:2" x14ac:dyDescent="0.3">
      <c r="A1844" t="str">
        <f>IF(Data!F1354="successful","successful", "")</f>
        <v>successful</v>
      </c>
      <c r="B1844">
        <f>IF(Data!F1354="successful", Data!L1354, "")</f>
        <v>227</v>
      </c>
    </row>
    <row r="1845" spans="1:2" x14ac:dyDescent="0.3">
      <c r="A1845" t="str">
        <f>IF(Data!F399="successful","successful", "")</f>
        <v>successful</v>
      </c>
      <c r="B1845">
        <f>IF(Data!F399="successful", Data!L399, "")</f>
        <v>229</v>
      </c>
    </row>
    <row r="1846" spans="1:2" x14ac:dyDescent="0.3">
      <c r="A1846" t="str">
        <f>IF(Data!F737="successful","successful", "")</f>
        <v>successful</v>
      </c>
      <c r="B1846">
        <f>IF(Data!F737="successful", Data!L737, "")</f>
        <v>229</v>
      </c>
    </row>
    <row r="1847" spans="1:2" x14ac:dyDescent="0.3">
      <c r="A1847" t="str">
        <f>IF(Data!F291="successful","successful", "")</f>
        <v>successful</v>
      </c>
      <c r="B1847">
        <f>IF(Data!F291="successful", Data!L291, "")</f>
        <v>232</v>
      </c>
    </row>
    <row r="1848" spans="1:2" x14ac:dyDescent="0.3">
      <c r="A1848" t="str">
        <f>IF(Data!F1466="successful","successful", "")</f>
        <v>successful</v>
      </c>
      <c r="B1848">
        <f>IF(Data!F1466="successful", Data!L1466, "")</f>
        <v>234</v>
      </c>
    </row>
    <row r="1849" spans="1:2" x14ac:dyDescent="0.3">
      <c r="A1849" t="str">
        <f>IF(Data!F2198="successful","successful", "")</f>
        <v>successful</v>
      </c>
      <c r="B1849">
        <f>IF(Data!F2198="successful", Data!L2198, "")</f>
        <v>234</v>
      </c>
    </row>
    <row r="1850" spans="1:2" x14ac:dyDescent="0.3">
      <c r="A1850" t="str">
        <f>IF(Data!F251="successful","successful", "")</f>
        <v>successful</v>
      </c>
      <c r="B1850">
        <f>IF(Data!F251="successful", Data!L251, "")</f>
        <v>235</v>
      </c>
    </row>
    <row r="1851" spans="1:2" x14ac:dyDescent="0.3">
      <c r="A1851" t="str">
        <f>IF(Data!F1523="successful","successful", "")</f>
        <v>successful</v>
      </c>
      <c r="B1851">
        <f>IF(Data!F1523="successful", Data!L1523, "")</f>
        <v>235</v>
      </c>
    </row>
    <row r="1852" spans="1:2" x14ac:dyDescent="0.3">
      <c r="A1852" t="str">
        <f>IF(Data!F340="successful","successful", "")</f>
        <v>successful</v>
      </c>
      <c r="B1852">
        <f>IF(Data!F340="successful", Data!L340, "")</f>
        <v>236</v>
      </c>
    </row>
    <row r="1853" spans="1:2" x14ac:dyDescent="0.3">
      <c r="A1853" t="str">
        <f>IF(Data!F1520="successful","successful", "")</f>
        <v>successful</v>
      </c>
      <c r="B1853">
        <f>IF(Data!F1520="successful", Data!L1520, "")</f>
        <v>236</v>
      </c>
    </row>
    <row r="1854" spans="1:2" x14ac:dyDescent="0.3">
      <c r="A1854" t="str">
        <f>IF(Data!F3041="successful","successful", "")</f>
        <v>successful</v>
      </c>
      <c r="B1854">
        <f>IF(Data!F3041="successful", Data!L3041, "")</f>
        <v>236</v>
      </c>
    </row>
    <row r="1855" spans="1:2" x14ac:dyDescent="0.3">
      <c r="A1855" t="str">
        <f>IF(Data!F387="successful","successful", "")</f>
        <v>successful</v>
      </c>
      <c r="B1855">
        <f>IF(Data!F387="successful", Data!L387, "")</f>
        <v>237</v>
      </c>
    </row>
    <row r="1856" spans="1:2" x14ac:dyDescent="0.3">
      <c r="A1856" t="str">
        <f>IF(Data!F647="successful","successful", "")</f>
        <v>successful</v>
      </c>
      <c r="B1856">
        <f>IF(Data!F647="successful", Data!L647, "")</f>
        <v>237</v>
      </c>
    </row>
    <row r="1857" spans="1:2" x14ac:dyDescent="0.3">
      <c r="A1857" t="str">
        <f>IF(Data!F3284="successful","successful", "")</f>
        <v>successful</v>
      </c>
      <c r="B1857">
        <f>IF(Data!F3284="successful", Data!L3284, "")</f>
        <v>237</v>
      </c>
    </row>
    <row r="1858" spans="1:2" x14ac:dyDescent="0.3">
      <c r="A1858" t="str">
        <f>IF(Data!F311="successful","successful", "")</f>
        <v>successful</v>
      </c>
      <c r="B1858">
        <f>IF(Data!F311="successful", Data!L311, "")</f>
        <v>238</v>
      </c>
    </row>
    <row r="1859" spans="1:2" x14ac:dyDescent="0.3">
      <c r="A1859" t="str">
        <f>IF(Data!F1299="successful","successful", "")</f>
        <v>successful</v>
      </c>
      <c r="B1859">
        <f>IF(Data!F1299="successful", Data!L1299, "")</f>
        <v>238</v>
      </c>
    </row>
    <row r="1860" spans="1:2" x14ac:dyDescent="0.3">
      <c r="A1860" t="str">
        <f>IF(Data!F1974="successful","successful", "")</f>
        <v>successful</v>
      </c>
      <c r="B1860">
        <f>IF(Data!F1974="successful", Data!L1974, "")</f>
        <v>238</v>
      </c>
    </row>
    <row r="1861" spans="1:2" x14ac:dyDescent="0.3">
      <c r="A1861" t="str">
        <f>IF(Data!F2618="successful","successful", "")</f>
        <v>successful</v>
      </c>
      <c r="B1861">
        <f>IF(Data!F2618="successful", Data!L2618, "")</f>
        <v>238</v>
      </c>
    </row>
    <row r="1862" spans="1:2" x14ac:dyDescent="0.3">
      <c r="A1862" t="str">
        <f>IF(Data!F1403="successful","successful", "")</f>
        <v>successful</v>
      </c>
      <c r="B1862">
        <f>IF(Data!F1403="successful", Data!L1403, "")</f>
        <v>240</v>
      </c>
    </row>
    <row r="1863" spans="1:2" x14ac:dyDescent="0.3">
      <c r="A1863" t="str">
        <f>IF(Data!F413="successful","successful", "")</f>
        <v>successful</v>
      </c>
      <c r="B1863">
        <f>IF(Data!F413="successful", Data!L413, "")</f>
        <v>241</v>
      </c>
    </row>
    <row r="1864" spans="1:2" x14ac:dyDescent="0.3">
      <c r="A1864" t="str">
        <f>IF(Data!F1525="successful","successful", "")</f>
        <v>successful</v>
      </c>
      <c r="B1864">
        <f>IF(Data!F1525="successful", Data!L1525, "")</f>
        <v>241</v>
      </c>
    </row>
    <row r="1865" spans="1:2" x14ac:dyDescent="0.3">
      <c r="A1865" t="str">
        <f>IF(Data!F3155="successful","successful", "")</f>
        <v>successful</v>
      </c>
      <c r="B1865">
        <f>IF(Data!F3155="successful", Data!L3155, "")</f>
        <v>241</v>
      </c>
    </row>
    <row r="1866" spans="1:2" x14ac:dyDescent="0.3">
      <c r="A1866" t="str">
        <f>IF(Data!F2053="successful","successful", "")</f>
        <v>successful</v>
      </c>
      <c r="B1866">
        <f>IF(Data!F2053="successful", Data!L2053, "")</f>
        <v>242</v>
      </c>
    </row>
    <row r="1867" spans="1:2" x14ac:dyDescent="0.3">
      <c r="A1867" t="str">
        <f>IF(Data!F301="successful","successful", "")</f>
        <v>successful</v>
      </c>
      <c r="B1867">
        <f>IF(Data!F301="successful", Data!L301, "")</f>
        <v>244</v>
      </c>
    </row>
    <row r="1868" spans="1:2" x14ac:dyDescent="0.3">
      <c r="A1868" t="str">
        <f>IF(Data!F3189="successful","successful", "")</f>
        <v>successful</v>
      </c>
      <c r="B1868">
        <f>IF(Data!F3189="successful", Data!L3189, "")</f>
        <v>244</v>
      </c>
    </row>
    <row r="1869" spans="1:2" x14ac:dyDescent="0.3">
      <c r="A1869" t="str">
        <f>IF(Data!F1892="successful","successful", "")</f>
        <v>successful</v>
      </c>
      <c r="B1869">
        <f>IF(Data!F1892="successful", Data!L1892, "")</f>
        <v>246</v>
      </c>
    </row>
    <row r="1870" spans="1:2" x14ac:dyDescent="0.3">
      <c r="A1870" t="str">
        <f>IF(Data!F2093="successful","successful", "")</f>
        <v>successful</v>
      </c>
      <c r="B1870">
        <f>IF(Data!F2093="successful", Data!L2093, "")</f>
        <v>246</v>
      </c>
    </row>
    <row r="1871" spans="1:2" x14ac:dyDescent="0.3">
      <c r="A1871" t="str">
        <f>IF(Data!F1468="successful","successful", "")</f>
        <v>successful</v>
      </c>
      <c r="B1871">
        <f>IF(Data!F1468="successful", Data!L1468, "")</f>
        <v>248</v>
      </c>
    </row>
    <row r="1872" spans="1:2" x14ac:dyDescent="0.3">
      <c r="A1872" t="str">
        <f>IF(Data!F2254="successful","successful", "")</f>
        <v>successful</v>
      </c>
      <c r="B1872">
        <f>IF(Data!F2254="successful", Data!L2254, "")</f>
        <v>249</v>
      </c>
    </row>
    <row r="1873" spans="1:2" x14ac:dyDescent="0.3">
      <c r="A1873" t="str">
        <f>IF(Data!F2997="successful","successful", "")</f>
        <v>successful</v>
      </c>
      <c r="B1873">
        <f>IF(Data!F2997="successful", Data!L2997, "")</f>
        <v>249</v>
      </c>
    </row>
    <row r="1874" spans="1:2" x14ac:dyDescent="0.3">
      <c r="A1874" t="str">
        <f>IF(Data!F303="successful","successful", "")</f>
        <v>successful</v>
      </c>
      <c r="B1874">
        <f>IF(Data!F303="successful", Data!L303, "")</f>
        <v>251</v>
      </c>
    </row>
    <row r="1875" spans="1:2" x14ac:dyDescent="0.3">
      <c r="A1875" t="str">
        <f>IF(Data!F383="successful","successful", "")</f>
        <v>successful</v>
      </c>
      <c r="B1875">
        <f>IF(Data!F383="successful", Data!L383, "")</f>
        <v>251</v>
      </c>
    </row>
    <row r="1876" spans="1:2" x14ac:dyDescent="0.3">
      <c r="A1876" t="str">
        <f>IF(Data!F2201="successful","successful", "")</f>
        <v>successful</v>
      </c>
      <c r="B1876">
        <f>IF(Data!F2201="successful", Data!L2201, "")</f>
        <v>251</v>
      </c>
    </row>
    <row r="1877" spans="1:2" x14ac:dyDescent="0.3">
      <c r="A1877" t="str">
        <f>IF(Data!F39="successful","successful", "")</f>
        <v>successful</v>
      </c>
      <c r="B1877">
        <f>IF(Data!F39="successful", Data!L39, "")</f>
        <v>253</v>
      </c>
    </row>
    <row r="1878" spans="1:2" x14ac:dyDescent="0.3">
      <c r="A1878" t="str">
        <f>IF(Data!F1221="successful","successful", "")</f>
        <v>successful</v>
      </c>
      <c r="B1878">
        <f>IF(Data!F1221="successful", Data!L1221, "")</f>
        <v>253</v>
      </c>
    </row>
    <row r="1879" spans="1:2" x14ac:dyDescent="0.3">
      <c r="A1879" t="str">
        <f>IF(Data!F1977="successful","successful", "")</f>
        <v>successful</v>
      </c>
      <c r="B1879">
        <f>IF(Data!F1977="successful", Data!L1977, "")</f>
        <v>253</v>
      </c>
    </row>
    <row r="1880" spans="1:2" x14ac:dyDescent="0.3">
      <c r="A1880" t="str">
        <f>IF(Data!F1030="successful","successful", "")</f>
        <v>successful</v>
      </c>
      <c r="B1880">
        <f>IF(Data!F1030="successful", Data!L1030, "")</f>
        <v>255</v>
      </c>
    </row>
    <row r="1881" spans="1:2" x14ac:dyDescent="0.3">
      <c r="A1881" t="str">
        <f>IF(Data!F2495="successful","successful", "")</f>
        <v>successful</v>
      </c>
      <c r="B1881">
        <f>IF(Data!F2495="successful", Data!L2495, "")</f>
        <v>259</v>
      </c>
    </row>
    <row r="1882" spans="1:2" x14ac:dyDescent="0.3">
      <c r="A1882" t="str">
        <f>IF(Data!F45="successful","successful", "")</f>
        <v>successful</v>
      </c>
      <c r="B1882">
        <f>IF(Data!F45="successful", Data!L45, "")</f>
        <v>263</v>
      </c>
    </row>
    <row r="1883" spans="1:2" x14ac:dyDescent="0.3">
      <c r="A1883" t="str">
        <f>IF(Data!F2047="successful","successful", "")</f>
        <v>successful</v>
      </c>
      <c r="B1883">
        <f>IF(Data!F2047="successful", Data!L2047, "")</f>
        <v>263</v>
      </c>
    </row>
    <row r="1884" spans="1:2" x14ac:dyDescent="0.3">
      <c r="A1884" t="str">
        <f>IF(Data!F2071="successful","successful", "")</f>
        <v>successful</v>
      </c>
      <c r="B1884">
        <f>IF(Data!F2071="successful", Data!L2071, "")</f>
        <v>263</v>
      </c>
    </row>
    <row r="1885" spans="1:2" x14ac:dyDescent="0.3">
      <c r="A1885" t="str">
        <f>IF(Data!F2202="successful","successful", "")</f>
        <v>successful</v>
      </c>
      <c r="B1885">
        <f>IF(Data!F2202="successful", Data!L2202, "")</f>
        <v>263</v>
      </c>
    </row>
    <row r="1886" spans="1:2" x14ac:dyDescent="0.3">
      <c r="A1886" t="str">
        <f>IF(Data!F2708="successful","successful", "")</f>
        <v>successful</v>
      </c>
      <c r="B1886">
        <f>IF(Data!F2708="successful", Data!L2708, "")</f>
        <v>263</v>
      </c>
    </row>
    <row r="1887" spans="1:2" x14ac:dyDescent="0.3">
      <c r="A1887" t="str">
        <f>IF(Data!F1363="successful","successful", "")</f>
        <v>successful</v>
      </c>
      <c r="B1887">
        <f>IF(Data!F1363="successful", Data!L1363, "")</f>
        <v>264</v>
      </c>
    </row>
    <row r="1888" spans="1:2" x14ac:dyDescent="0.3">
      <c r="A1888" t="str">
        <f>IF(Data!F732="successful","successful", "")</f>
        <v>successful</v>
      </c>
      <c r="B1888">
        <f>IF(Data!F732="successful", Data!L732, "")</f>
        <v>265</v>
      </c>
    </row>
    <row r="1889" spans="1:2" x14ac:dyDescent="0.3">
      <c r="A1889" t="str">
        <f>IF(Data!F2989="successful","successful", "")</f>
        <v>successful</v>
      </c>
      <c r="B1889">
        <f>IF(Data!F2989="successful", Data!L2989, "")</f>
        <v>265</v>
      </c>
    </row>
    <row r="1890" spans="1:2" x14ac:dyDescent="0.3">
      <c r="A1890" t="str">
        <f>IF(Data!F335="successful","successful", "")</f>
        <v>successful</v>
      </c>
      <c r="B1890">
        <f>IF(Data!F335="successful", Data!L335, "")</f>
        <v>266</v>
      </c>
    </row>
    <row r="1891" spans="1:2" x14ac:dyDescent="0.3">
      <c r="A1891" t="str">
        <f>IF(Data!F2186="successful","successful", "")</f>
        <v>successful</v>
      </c>
      <c r="B1891">
        <f>IF(Data!F2186="successful", Data!L2186, "")</f>
        <v>266</v>
      </c>
    </row>
    <row r="1892" spans="1:2" x14ac:dyDescent="0.3">
      <c r="A1892" t="str">
        <f>IF(Data!F360="successful","successful", "")</f>
        <v>successful</v>
      </c>
      <c r="B1892">
        <f>IF(Data!F360="successful", Data!L360, "")</f>
        <v>267</v>
      </c>
    </row>
    <row r="1893" spans="1:2" x14ac:dyDescent="0.3">
      <c r="A1893" t="str">
        <f>IF(Data!F1506="successful","successful", "")</f>
        <v>successful</v>
      </c>
      <c r="B1893">
        <f>IF(Data!F1506="successful", Data!L1506, "")</f>
        <v>269</v>
      </c>
    </row>
    <row r="1894" spans="1:2" x14ac:dyDescent="0.3">
      <c r="A1894" t="str">
        <f>IF(Data!F2723="successful","successful", "")</f>
        <v>successful</v>
      </c>
      <c r="B1894">
        <f>IF(Data!F2723="successful", Data!L2723, "")</f>
        <v>269</v>
      </c>
    </row>
    <row r="1895" spans="1:2" x14ac:dyDescent="0.3">
      <c r="A1895" t="str">
        <f>IF(Data!F3239="successful","successful", "")</f>
        <v>successful</v>
      </c>
      <c r="B1895">
        <f>IF(Data!F3239="successful", Data!L3239, "")</f>
        <v>269</v>
      </c>
    </row>
    <row r="1896" spans="1:2" x14ac:dyDescent="0.3">
      <c r="A1896" t="str">
        <f>IF(Data!F3247="successful","successful", "")</f>
        <v>successful</v>
      </c>
      <c r="B1896">
        <f>IF(Data!F3247="successful", Data!L3247, "")</f>
        <v>270</v>
      </c>
    </row>
    <row r="1897" spans="1:2" x14ac:dyDescent="0.3">
      <c r="A1897" t="str">
        <f>IF(Data!F406="successful","successful", "")</f>
        <v>successful</v>
      </c>
      <c r="B1897">
        <f>IF(Data!F406="successful", Data!L406, "")</f>
        <v>271</v>
      </c>
    </row>
    <row r="1898" spans="1:2" x14ac:dyDescent="0.3">
      <c r="A1898" t="str">
        <f>IF(Data!F1204="successful","successful", "")</f>
        <v>successful</v>
      </c>
      <c r="B1898">
        <f>IF(Data!F1204="successful", Data!L1204, "")</f>
        <v>271</v>
      </c>
    </row>
    <row r="1899" spans="1:2" x14ac:dyDescent="0.3">
      <c r="A1899" t="str">
        <f>IF(Data!F2042="successful","successful", "")</f>
        <v>successful</v>
      </c>
      <c r="B1899">
        <f>IF(Data!F2042="successful", Data!L2042, "")</f>
        <v>271</v>
      </c>
    </row>
    <row r="1900" spans="1:2" x14ac:dyDescent="0.3">
      <c r="A1900" t="str">
        <f>IF(Data!F2257="successful","successful", "")</f>
        <v>successful</v>
      </c>
      <c r="B1900">
        <f>IF(Data!F2257="successful", Data!L2257, "")</f>
        <v>271</v>
      </c>
    </row>
    <row r="1901" spans="1:2" x14ac:dyDescent="0.3">
      <c r="A1901" t="str">
        <f>IF(Data!F1195="successful","successful", "")</f>
        <v>successful</v>
      </c>
      <c r="B1901">
        <f>IF(Data!F1195="successful", Data!L1195, "")</f>
        <v>273</v>
      </c>
    </row>
    <row r="1902" spans="1:2" x14ac:dyDescent="0.3">
      <c r="A1902" t="str">
        <f>IF(Data!F657="successful","successful", "")</f>
        <v>successful</v>
      </c>
      <c r="B1902">
        <f>IF(Data!F657="successful", Data!L657, "")</f>
        <v>274</v>
      </c>
    </row>
    <row r="1903" spans="1:2" x14ac:dyDescent="0.3">
      <c r="A1903" t="str">
        <f>IF(Data!F1284="successful","successful", "")</f>
        <v>successful</v>
      </c>
      <c r="B1903">
        <f>IF(Data!F1284="successful", Data!L1284, "")</f>
        <v>274</v>
      </c>
    </row>
    <row r="1904" spans="1:2" x14ac:dyDescent="0.3">
      <c r="A1904" t="str">
        <f>IF(Data!F3693="successful","successful", "")</f>
        <v>successful</v>
      </c>
      <c r="B1904">
        <f>IF(Data!F3693="successful", Data!L3693, "")</f>
        <v>274</v>
      </c>
    </row>
    <row r="1905" spans="1:2" x14ac:dyDescent="0.3">
      <c r="A1905" t="str">
        <f>IF(Data!F258="successful","successful", "")</f>
        <v>successful</v>
      </c>
      <c r="B1905">
        <f>IF(Data!F258="successful", Data!L258, "")</f>
        <v>275</v>
      </c>
    </row>
    <row r="1906" spans="1:2" x14ac:dyDescent="0.3">
      <c r="A1906" t="str">
        <f>IF(Data!F660="successful","successful", "")</f>
        <v>successful</v>
      </c>
      <c r="B1906">
        <f>IF(Data!F660="successful", Data!L660, "")</f>
        <v>276</v>
      </c>
    </row>
    <row r="1907" spans="1:2" x14ac:dyDescent="0.3">
      <c r="A1907" t="str">
        <f>IF(Data!F3006="successful","successful", "")</f>
        <v>successful</v>
      </c>
      <c r="B1907">
        <f>IF(Data!F3006="successful", Data!L3006, "")</f>
        <v>277</v>
      </c>
    </row>
    <row r="1908" spans="1:2" x14ac:dyDescent="0.3">
      <c r="A1908" t="str">
        <f>IF(Data!F2073="successful","successful", "")</f>
        <v>successful</v>
      </c>
      <c r="B1908">
        <f>IF(Data!F2073="successful", Data!L2073, "")</f>
        <v>278</v>
      </c>
    </row>
    <row r="1909" spans="1:2" x14ac:dyDescent="0.3">
      <c r="A1909" t="str">
        <f>IF(Data!F2185="successful","successful", "")</f>
        <v>successful</v>
      </c>
      <c r="B1909">
        <f>IF(Data!F2185="successful", Data!L2185, "")</f>
        <v>279</v>
      </c>
    </row>
    <row r="1910" spans="1:2" x14ac:dyDescent="0.3">
      <c r="A1910" t="str">
        <f>IF(Data!F1528="successful","successful", "")</f>
        <v>successful</v>
      </c>
      <c r="B1910">
        <f>IF(Data!F1528="successful", Data!L1528, "")</f>
        <v>280</v>
      </c>
    </row>
    <row r="1911" spans="1:2" x14ac:dyDescent="0.3">
      <c r="A1911" t="str">
        <f>IF(Data!F2461="successful","successful", "")</f>
        <v>successful</v>
      </c>
      <c r="B1911">
        <f>IF(Data!F2461="successful", Data!L2461, "")</f>
        <v>282</v>
      </c>
    </row>
    <row r="1912" spans="1:2" x14ac:dyDescent="0.3">
      <c r="A1912" t="str">
        <f>IF(Data!F2333="successful","successful", "")</f>
        <v>successful</v>
      </c>
      <c r="B1912">
        <f>IF(Data!F2333="successful", Data!L2333, "")</f>
        <v>283</v>
      </c>
    </row>
    <row r="1913" spans="1:2" x14ac:dyDescent="0.3">
      <c r="A1913" t="str">
        <f>IF(Data!F6="successful","successful", "")</f>
        <v>successful</v>
      </c>
      <c r="B1913">
        <f>IF(Data!F6="successful", Data!L6, "")</f>
        <v>284</v>
      </c>
    </row>
    <row r="1914" spans="1:2" x14ac:dyDescent="0.3">
      <c r="A1914" t="str">
        <f>IF(Data!F320="successful","successful", "")</f>
        <v>successful</v>
      </c>
      <c r="B1914">
        <f>IF(Data!F320="successful", Data!L320, "")</f>
        <v>284</v>
      </c>
    </row>
    <row r="1915" spans="1:2" x14ac:dyDescent="0.3">
      <c r="A1915" t="str">
        <f>IF(Data!F1541="successful","successful", "")</f>
        <v>successful</v>
      </c>
      <c r="B1915">
        <f>IF(Data!F1541="successful", Data!L1541, "")</f>
        <v>284</v>
      </c>
    </row>
    <row r="1916" spans="1:2" x14ac:dyDescent="0.3">
      <c r="A1916" t="str">
        <f>IF(Data!F346="successful","successful", "")</f>
        <v>successful</v>
      </c>
      <c r="B1916">
        <f>IF(Data!F346="successful", Data!L346, "")</f>
        <v>285</v>
      </c>
    </row>
    <row r="1917" spans="1:2" x14ac:dyDescent="0.3">
      <c r="A1917" t="str">
        <f>IF(Data!F354="successful","successful", "")</f>
        <v>successful</v>
      </c>
      <c r="B1917">
        <f>IF(Data!F354="successful", Data!L354, "")</f>
        <v>286</v>
      </c>
    </row>
    <row r="1918" spans="1:2" x14ac:dyDescent="0.3">
      <c r="A1918" t="str">
        <f>IF(Data!F2633="successful","successful", "")</f>
        <v>successful</v>
      </c>
      <c r="B1918">
        <f>IF(Data!F2633="successful", Data!L2633, "")</f>
        <v>286</v>
      </c>
    </row>
    <row r="1919" spans="1:2" x14ac:dyDescent="0.3">
      <c r="A1919" t="str">
        <f>IF(Data!F3276="successful","successful", "")</f>
        <v>successful</v>
      </c>
      <c r="B1919">
        <f>IF(Data!F3276="successful", Data!L3276, "")</f>
        <v>286</v>
      </c>
    </row>
    <row r="1920" spans="1:2" x14ac:dyDescent="0.3">
      <c r="A1920" t="str">
        <f>IF(Data!F273="successful","successful", "")</f>
        <v>successful</v>
      </c>
      <c r="B1920">
        <f>IF(Data!F273="successful", Data!L273, "")</f>
        <v>287</v>
      </c>
    </row>
    <row r="1921" spans="1:2" x14ac:dyDescent="0.3">
      <c r="A1921" t="str">
        <f>IF(Data!F2300="successful","successful", "")</f>
        <v>successful</v>
      </c>
      <c r="B1921">
        <f>IF(Data!F2300="successful", Data!L2300, "")</f>
        <v>288</v>
      </c>
    </row>
    <row r="1922" spans="1:2" x14ac:dyDescent="0.3">
      <c r="A1922" t="str">
        <f>IF(Data!F3269="successful","successful", "")</f>
        <v>successful</v>
      </c>
      <c r="B1922">
        <f>IF(Data!F3269="successful", Data!L3269, "")</f>
        <v>288</v>
      </c>
    </row>
    <row r="1923" spans="1:2" x14ac:dyDescent="0.3">
      <c r="A1923" t="str">
        <f>IF(Data!F289="successful","successful", "")</f>
        <v>successful</v>
      </c>
      <c r="B1923">
        <f>IF(Data!F289="successful", Data!L289, "")</f>
        <v>290</v>
      </c>
    </row>
    <row r="1924" spans="1:2" x14ac:dyDescent="0.3">
      <c r="A1924" t="str">
        <f>IF(Data!F1957="successful","successful", "")</f>
        <v>successful</v>
      </c>
      <c r="B1924">
        <f>IF(Data!F1957="successful", Data!L1957, "")</f>
        <v>290</v>
      </c>
    </row>
    <row r="1925" spans="1:2" x14ac:dyDescent="0.3">
      <c r="A1925" t="str">
        <f>IF(Data!F2246="successful","successful", "")</f>
        <v>successful</v>
      </c>
      <c r="B1925">
        <f>IF(Data!F2246="successful", Data!L2246, "")</f>
        <v>290</v>
      </c>
    </row>
    <row r="1926" spans="1:2" x14ac:dyDescent="0.3">
      <c r="A1926" t="str">
        <f>IF(Data!F1470="successful","successful", "")</f>
        <v>successful</v>
      </c>
      <c r="B1926">
        <f>IF(Data!F1470="successful", Data!L1470, "")</f>
        <v>293</v>
      </c>
    </row>
    <row r="1927" spans="1:2" x14ac:dyDescent="0.3">
      <c r="A1927" t="str">
        <f>IF(Data!F1534="successful","successful", "")</f>
        <v>successful</v>
      </c>
      <c r="B1927">
        <f>IF(Data!F1534="successful", Data!L1534, "")</f>
        <v>294</v>
      </c>
    </row>
    <row r="1928" spans="1:2" x14ac:dyDescent="0.3">
      <c r="A1928" t="str">
        <f>IF(Data!F2614="successful","successful", "")</f>
        <v>successful</v>
      </c>
      <c r="B1928">
        <f>IF(Data!F2614="successful", Data!L2614, "")</f>
        <v>294</v>
      </c>
    </row>
    <row r="1929" spans="1:2" x14ac:dyDescent="0.3">
      <c r="A1929" t="str">
        <f>IF(Data!F2226="successful","successful", "")</f>
        <v>successful</v>
      </c>
      <c r="B1929">
        <f>IF(Data!F2226="successful", Data!L2226, "")</f>
        <v>296</v>
      </c>
    </row>
    <row r="1930" spans="1:2" x14ac:dyDescent="0.3">
      <c r="A1930" t="str">
        <f>IF(Data!F302="successful","successful", "")</f>
        <v>successful</v>
      </c>
      <c r="B1930">
        <f>IF(Data!F302="successful", Data!L302, "")</f>
        <v>298</v>
      </c>
    </row>
    <row r="1931" spans="1:2" x14ac:dyDescent="0.3">
      <c r="A1931" t="str">
        <f>IF(Data!F342="successful","successful", "")</f>
        <v>successful</v>
      </c>
      <c r="B1931">
        <f>IF(Data!F342="successful", Data!L342, "")</f>
        <v>299</v>
      </c>
    </row>
    <row r="1932" spans="1:2" x14ac:dyDescent="0.3">
      <c r="A1932" t="str">
        <f>IF(Data!F2229="successful","successful", "")</f>
        <v>successful</v>
      </c>
      <c r="B1932">
        <f>IF(Data!F2229="successful", Data!L2229, "")</f>
        <v>301</v>
      </c>
    </row>
    <row r="1933" spans="1:2" x14ac:dyDescent="0.3">
      <c r="A1933" t="str">
        <f>IF(Data!F361="successful","successful", "")</f>
        <v>successful</v>
      </c>
      <c r="B1933">
        <f>IF(Data!F361="successful", Data!L361, "")</f>
        <v>302</v>
      </c>
    </row>
    <row r="1934" spans="1:2" x14ac:dyDescent="0.3">
      <c r="A1934" t="str">
        <f>IF(Data!F3157="successful","successful", "")</f>
        <v>successful</v>
      </c>
      <c r="B1934">
        <f>IF(Data!F3157="successful", Data!L3157, "")</f>
        <v>302</v>
      </c>
    </row>
    <row r="1935" spans="1:2" x14ac:dyDescent="0.3">
      <c r="A1935" t="str">
        <f>IF(Data!F359="successful","successful", "")</f>
        <v>successful</v>
      </c>
      <c r="B1935">
        <f>IF(Data!F359="successful", Data!L359, "")</f>
        <v>303</v>
      </c>
    </row>
    <row r="1936" spans="1:2" x14ac:dyDescent="0.3">
      <c r="A1936" t="str">
        <f>IF(Data!F2008="successful","successful", "")</f>
        <v>successful</v>
      </c>
      <c r="B1936">
        <f>IF(Data!F2008="successful", Data!L2008, "")</f>
        <v>303</v>
      </c>
    </row>
    <row r="1937" spans="1:2" x14ac:dyDescent="0.3">
      <c r="A1937" t="str">
        <f>IF(Data!F2610="successful","successful", "")</f>
        <v>successful</v>
      </c>
      <c r="B1937">
        <f>IF(Data!F2610="successful", Data!L2610, "")</f>
        <v>304</v>
      </c>
    </row>
    <row r="1938" spans="1:2" x14ac:dyDescent="0.3">
      <c r="A1938" t="str">
        <f>IF(Data!F281="successful","successful", "")</f>
        <v>successful</v>
      </c>
      <c r="B1938">
        <f>IF(Data!F281="successful", Data!L281, "")</f>
        <v>305</v>
      </c>
    </row>
    <row r="1939" spans="1:2" x14ac:dyDescent="0.3">
      <c r="A1939" t="str">
        <f>IF(Data!F2716="successful","successful", "")</f>
        <v>successful</v>
      </c>
      <c r="B1939">
        <f>IF(Data!F2716="successful", Data!L2716, "")</f>
        <v>305</v>
      </c>
    </row>
    <row r="1940" spans="1:2" x14ac:dyDescent="0.3">
      <c r="A1940" t="str">
        <f>IF(Data!F1964="successful","successful", "")</f>
        <v>successful</v>
      </c>
      <c r="B1940">
        <f>IF(Data!F1964="successful", Data!L1964, "")</f>
        <v>306</v>
      </c>
    </row>
    <row r="1941" spans="1:2" x14ac:dyDescent="0.3">
      <c r="A1941" t="str">
        <f>IF(Data!F3037="successful","successful", "")</f>
        <v>successful</v>
      </c>
      <c r="B1941">
        <f>IF(Data!F3037="successful", Data!L3037, "")</f>
        <v>307</v>
      </c>
    </row>
    <row r="1942" spans="1:2" x14ac:dyDescent="0.3">
      <c r="A1942" t="str">
        <f>IF(Data!F2711="successful","successful", "")</f>
        <v>successful</v>
      </c>
      <c r="B1942">
        <f>IF(Data!F2711="successful", Data!L2711, "")</f>
        <v>308</v>
      </c>
    </row>
    <row r="1943" spans="1:2" x14ac:dyDescent="0.3">
      <c r="A1943" t="str">
        <f>IF(Data!F2445="successful","successful", "")</f>
        <v>successful</v>
      </c>
      <c r="B1943">
        <f>IF(Data!F2445="successful", Data!L2445, "")</f>
        <v>311</v>
      </c>
    </row>
    <row r="1944" spans="1:2" x14ac:dyDescent="0.3">
      <c r="A1944" t="str">
        <f>IF(Data!F256="successful","successful", "")</f>
        <v>successful</v>
      </c>
      <c r="B1944">
        <f>IF(Data!F256="successful", Data!L256, "")</f>
        <v>314</v>
      </c>
    </row>
    <row r="1945" spans="1:2" x14ac:dyDescent="0.3">
      <c r="A1945" t="str">
        <f>IF(Data!F1199="successful","successful", "")</f>
        <v>successful</v>
      </c>
      <c r="B1945">
        <f>IF(Data!F1199="successful", Data!L1199, "")</f>
        <v>314</v>
      </c>
    </row>
    <row r="1946" spans="1:2" x14ac:dyDescent="0.3">
      <c r="A1946" t="str">
        <f>IF(Data!F643="successful","successful", "")</f>
        <v>successful</v>
      </c>
      <c r="B1946">
        <f>IF(Data!F643="successful", Data!L643, "")</f>
        <v>315</v>
      </c>
    </row>
    <row r="1947" spans="1:2" x14ac:dyDescent="0.3">
      <c r="A1947" t="str">
        <f>IF(Data!F319="successful","successful", "")</f>
        <v>successful</v>
      </c>
      <c r="B1947">
        <f>IF(Data!F319="successful", Data!L319, "")</f>
        <v>316</v>
      </c>
    </row>
    <row r="1948" spans="1:2" x14ac:dyDescent="0.3">
      <c r="A1948" t="str">
        <f>IF(Data!F3029="successful","successful", "")</f>
        <v>successful</v>
      </c>
      <c r="B1948">
        <f>IF(Data!F3029="successful", Data!L3029, "")</f>
        <v>320</v>
      </c>
    </row>
    <row r="1949" spans="1:2" x14ac:dyDescent="0.3">
      <c r="A1949" t="str">
        <f>IF(Data!F1471="successful","successful", "")</f>
        <v>successful</v>
      </c>
      <c r="B1949">
        <f>IF(Data!F1471="successful", Data!L1471, "")</f>
        <v>321</v>
      </c>
    </row>
    <row r="1950" spans="1:2" x14ac:dyDescent="0.3">
      <c r="A1950" t="str">
        <f>IF(Data!F2228="successful","successful", "")</f>
        <v>successful</v>
      </c>
      <c r="B1950">
        <f>IF(Data!F2228="successful", Data!L2228, "")</f>
        <v>321</v>
      </c>
    </row>
    <row r="1951" spans="1:2" x14ac:dyDescent="0.3">
      <c r="A1951" t="str">
        <f>IF(Data!F2606="successful","successful", "")</f>
        <v>successful</v>
      </c>
      <c r="B1951">
        <f>IF(Data!F2606="successful", Data!L2606, "")</f>
        <v>321</v>
      </c>
    </row>
    <row r="1952" spans="1:2" x14ac:dyDescent="0.3">
      <c r="A1952" t="str">
        <f>IF(Data!F3213="successful","successful", "")</f>
        <v>successful</v>
      </c>
      <c r="B1952">
        <f>IF(Data!F3213="successful", Data!L3213, "")</f>
        <v>322</v>
      </c>
    </row>
    <row r="1953" spans="1:2" x14ac:dyDescent="0.3">
      <c r="A1953" t="str">
        <f>IF(Data!F344="successful","successful", "")</f>
        <v>successful</v>
      </c>
      <c r="B1953">
        <f>IF(Data!F344="successful", Data!L344, "")</f>
        <v>325</v>
      </c>
    </row>
    <row r="1954" spans="1:2" x14ac:dyDescent="0.3">
      <c r="A1954" t="str">
        <f>IF(Data!F2024="successful","successful", "")</f>
        <v>successful</v>
      </c>
      <c r="B1954">
        <f>IF(Data!F2024="successful", Data!L2024, "")</f>
        <v>325</v>
      </c>
    </row>
    <row r="1955" spans="1:2" x14ac:dyDescent="0.3">
      <c r="A1955" t="str">
        <f>IF(Data!F2719="successful","successful", "")</f>
        <v>successful</v>
      </c>
      <c r="B1955">
        <f>IF(Data!F2719="successful", Data!L2719, "")</f>
        <v>325</v>
      </c>
    </row>
    <row r="1956" spans="1:2" x14ac:dyDescent="0.3">
      <c r="A1956" t="str">
        <f>IF(Data!F245="successful","successful", "")</f>
        <v>successful</v>
      </c>
      <c r="B1956">
        <f>IF(Data!F245="successful", Data!L245, "")</f>
        <v>328</v>
      </c>
    </row>
    <row r="1957" spans="1:2" x14ac:dyDescent="0.3">
      <c r="A1957" t="str">
        <f>IF(Data!F1504="successful","successful", "")</f>
        <v>successful</v>
      </c>
      <c r="B1957">
        <f>IF(Data!F1504="successful", Data!L1504, "")</f>
        <v>329</v>
      </c>
    </row>
    <row r="1958" spans="1:2" x14ac:dyDescent="0.3">
      <c r="A1958" t="str">
        <f>IF(Data!F3038="successful","successful", "")</f>
        <v>successful</v>
      </c>
      <c r="B1958">
        <f>IF(Data!F3038="successful", Data!L3038, "")</f>
        <v>329</v>
      </c>
    </row>
    <row r="1959" spans="1:2" x14ac:dyDescent="0.3">
      <c r="A1959" t="str">
        <f>IF(Data!F277="successful","successful", "")</f>
        <v>successful</v>
      </c>
      <c r="B1959">
        <f>IF(Data!F277="successful", Data!L277, "")</f>
        <v>332</v>
      </c>
    </row>
    <row r="1960" spans="1:2" x14ac:dyDescent="0.3">
      <c r="A1960" t="str">
        <f>IF(Data!F1514="successful","successful", "")</f>
        <v>successful</v>
      </c>
      <c r="B1960">
        <f>IF(Data!F1514="successful", Data!L1514, "")</f>
        <v>335</v>
      </c>
    </row>
    <row r="1961" spans="1:2" x14ac:dyDescent="0.3">
      <c r="A1961" t="str">
        <f>IF(Data!F1474="successful","successful", "")</f>
        <v>successful</v>
      </c>
      <c r="B1961">
        <f>IF(Data!F1474="successful", Data!L1474, "")</f>
        <v>336</v>
      </c>
    </row>
    <row r="1962" spans="1:2" x14ac:dyDescent="0.3">
      <c r="A1962" t="str">
        <f>IF(Data!F3549="successful","successful", "")</f>
        <v>successful</v>
      </c>
      <c r="B1962">
        <f>IF(Data!F3549="successful", Data!L3549, "")</f>
        <v>336</v>
      </c>
    </row>
    <row r="1963" spans="1:2" x14ac:dyDescent="0.3">
      <c r="A1963" t="str">
        <f>IF(Data!F323="successful","successful", "")</f>
        <v>successful</v>
      </c>
      <c r="B1963">
        <f>IF(Data!F323="successful", Data!L323, "")</f>
        <v>337</v>
      </c>
    </row>
    <row r="1964" spans="1:2" x14ac:dyDescent="0.3">
      <c r="A1964" t="str">
        <f>IF(Data!F2449="successful","successful", "")</f>
        <v>successful</v>
      </c>
      <c r="B1964">
        <f>IF(Data!F2449="successful", Data!L2449, "")</f>
        <v>337</v>
      </c>
    </row>
    <row r="1965" spans="1:2" x14ac:dyDescent="0.3">
      <c r="A1965" t="str">
        <f>IF(Data!F2737="successful","successful", "")</f>
        <v>successful</v>
      </c>
      <c r="B1965">
        <f>IF(Data!F2737="successful", Data!L2737, "")</f>
        <v>339</v>
      </c>
    </row>
    <row r="1966" spans="1:2" x14ac:dyDescent="0.3">
      <c r="A1966" t="str">
        <f>IF(Data!F332="successful","successful", "")</f>
        <v>successful</v>
      </c>
      <c r="B1966">
        <f>IF(Data!F332="successful", Data!L332, "")</f>
        <v>340</v>
      </c>
    </row>
    <row r="1967" spans="1:2" x14ac:dyDescent="0.3">
      <c r="A1967" t="str">
        <f>IF(Data!F1463="successful","successful", "")</f>
        <v>successful</v>
      </c>
      <c r="B1967">
        <f>IF(Data!F1463="successful", Data!L1463, "")</f>
        <v>340</v>
      </c>
    </row>
    <row r="1968" spans="1:2" x14ac:dyDescent="0.3">
      <c r="A1968" t="str">
        <f>IF(Data!F2170="successful","successful", "")</f>
        <v>successful</v>
      </c>
      <c r="B1968">
        <f>IF(Data!F2170="successful", Data!L2170, "")</f>
        <v>340</v>
      </c>
    </row>
    <row r="1969" spans="1:2" x14ac:dyDescent="0.3">
      <c r="A1969" t="str">
        <f>IF(Data!F20="successful","successful", "")</f>
        <v>successful</v>
      </c>
      <c r="B1969">
        <f>IF(Data!F20="successful", Data!L20, "")</f>
        <v>342</v>
      </c>
    </row>
    <row r="1970" spans="1:2" x14ac:dyDescent="0.3">
      <c r="A1970" t="str">
        <f>IF(Data!F1473="successful","successful", "")</f>
        <v>successful</v>
      </c>
      <c r="B1970">
        <f>IF(Data!F1473="successful", Data!L1473, "")</f>
        <v>343</v>
      </c>
    </row>
    <row r="1971" spans="1:2" x14ac:dyDescent="0.3">
      <c r="A1971" t="str">
        <f>IF(Data!F1507="successful","successful", "")</f>
        <v>successful</v>
      </c>
      <c r="B1971">
        <f>IF(Data!F1507="successful", Data!L1507, "")</f>
        <v>345</v>
      </c>
    </row>
    <row r="1972" spans="1:2" x14ac:dyDescent="0.3">
      <c r="A1972" t="str">
        <f>IF(Data!F3031="successful","successful", "")</f>
        <v>successful</v>
      </c>
      <c r="B1972">
        <f>IF(Data!F3031="successful", Data!L3031, "")</f>
        <v>348</v>
      </c>
    </row>
    <row r="1973" spans="1:2" x14ac:dyDescent="0.3">
      <c r="A1973" t="str">
        <f>IF(Data!F2074="successful","successful", "")</f>
        <v>successful</v>
      </c>
      <c r="B1973">
        <f>IF(Data!F2074="successful", Data!L2074, "")</f>
        <v>350</v>
      </c>
    </row>
    <row r="1974" spans="1:2" x14ac:dyDescent="0.3">
      <c r="A1974" t="str">
        <f>IF(Data!F395="successful","successful", "")</f>
        <v>successful</v>
      </c>
      <c r="B1974">
        <f>IF(Data!F395="successful", Data!L395, "")</f>
        <v>351</v>
      </c>
    </row>
    <row r="1975" spans="1:2" x14ac:dyDescent="0.3">
      <c r="A1975" t="str">
        <f>IF(Data!F2334="successful","successful", "")</f>
        <v>successful</v>
      </c>
      <c r="B1975">
        <f>IF(Data!F2334="successful", Data!L2334, "")</f>
        <v>352</v>
      </c>
    </row>
    <row r="1976" spans="1:2" x14ac:dyDescent="0.3">
      <c r="A1976" t="str">
        <f>IF(Data!F2025="successful","successful", "")</f>
        <v>successful</v>
      </c>
      <c r="B1976">
        <f>IF(Data!F2025="successful", Data!L2025, "")</f>
        <v>353</v>
      </c>
    </row>
    <row r="1977" spans="1:2" x14ac:dyDescent="0.3">
      <c r="A1977" t="str">
        <f>IF(Data!F363="successful","successful", "")</f>
        <v>successful</v>
      </c>
      <c r="B1977">
        <f>IF(Data!F363="successful", Data!L363, "")</f>
        <v>354</v>
      </c>
    </row>
    <row r="1978" spans="1:2" x14ac:dyDescent="0.3">
      <c r="A1978" t="str">
        <f>IF(Data!F2006="successful","successful", "")</f>
        <v>successful</v>
      </c>
      <c r="B1978">
        <f>IF(Data!F2006="successful", Data!L2006, "")</f>
        <v>354</v>
      </c>
    </row>
    <row r="1979" spans="1:2" x14ac:dyDescent="0.3">
      <c r="A1979" t="str">
        <f>IF(Data!F2184="successful","successful", "")</f>
        <v>successful</v>
      </c>
      <c r="B1979">
        <f>IF(Data!F2184="successful", Data!L2184, "")</f>
        <v>356</v>
      </c>
    </row>
    <row r="1980" spans="1:2" x14ac:dyDescent="0.3">
      <c r="A1980" t="str">
        <f>IF(Data!F1258="successful","successful", "")</f>
        <v>successful</v>
      </c>
      <c r="B1980">
        <f>IF(Data!F1258="successful", Data!L1258, "")</f>
        <v>361</v>
      </c>
    </row>
    <row r="1981" spans="1:2" x14ac:dyDescent="0.3">
      <c r="A1981" t="str">
        <f>IF(Data!F2991="successful","successful", "")</f>
        <v>successful</v>
      </c>
      <c r="B1981">
        <f>IF(Data!F2991="successful", Data!L2991, "")</f>
        <v>364</v>
      </c>
    </row>
    <row r="1982" spans="1:2" x14ac:dyDescent="0.3">
      <c r="A1982" t="str">
        <f>IF(Data!F1958="successful","successful", "")</f>
        <v>successful</v>
      </c>
      <c r="B1982">
        <f>IF(Data!F1958="successful", Data!L1958, "")</f>
        <v>365</v>
      </c>
    </row>
    <row r="1983" spans="1:2" x14ac:dyDescent="0.3">
      <c r="A1983" t="str">
        <f>IF(Data!F1479="successful","successful", "")</f>
        <v>successful</v>
      </c>
      <c r="B1983">
        <f>IF(Data!F1479="successful", Data!L1479, "")</f>
        <v>369</v>
      </c>
    </row>
    <row r="1984" spans="1:2" x14ac:dyDescent="0.3">
      <c r="A1984" t="str">
        <f>IF(Data!F1536="successful","successful", "")</f>
        <v>successful</v>
      </c>
      <c r="B1984">
        <f>IF(Data!F1536="successful", Data!L1536, "")</f>
        <v>369</v>
      </c>
    </row>
    <row r="1985" spans="1:2" x14ac:dyDescent="0.3">
      <c r="A1985" t="str">
        <f>IF(Data!F2444="successful","successful", "")</f>
        <v>successful</v>
      </c>
      <c r="B1985">
        <f>IF(Data!F2444="successful", Data!L2444, "")</f>
        <v>372</v>
      </c>
    </row>
    <row r="1986" spans="1:2" x14ac:dyDescent="0.3">
      <c r="A1986" t="str">
        <f>IF(Data!F1186="successful","successful", "")</f>
        <v>successful</v>
      </c>
      <c r="B1986">
        <f>IF(Data!F1186="successful", Data!L1186, "")</f>
        <v>375</v>
      </c>
    </row>
    <row r="1987" spans="1:2" x14ac:dyDescent="0.3">
      <c r="A1987" t="str">
        <f>IF(Data!F2061="successful","successful", "")</f>
        <v>successful</v>
      </c>
      <c r="B1987">
        <f>IF(Data!F2061="successful", Data!L2061, "")</f>
        <v>375</v>
      </c>
    </row>
    <row r="1988" spans="1:2" x14ac:dyDescent="0.3">
      <c r="A1988" t="str">
        <f>IF(Data!F243="successful","successful", "")</f>
        <v>successful</v>
      </c>
      <c r="B1988">
        <f>IF(Data!F243="successful", Data!L243, "")</f>
        <v>376</v>
      </c>
    </row>
    <row r="1989" spans="1:2" x14ac:dyDescent="0.3">
      <c r="A1989" t="str">
        <f>IF(Data!F349="successful","successful", "")</f>
        <v>successful</v>
      </c>
      <c r="B1989">
        <f>IF(Data!F349="successful", Data!L349, "")</f>
        <v>379</v>
      </c>
    </row>
    <row r="1990" spans="1:2" x14ac:dyDescent="0.3">
      <c r="A1990" t="str">
        <f>IF(Data!F2041="successful","successful", "")</f>
        <v>successful</v>
      </c>
      <c r="B1990">
        <f>IF(Data!F2041="successful", Data!L2041, "")</f>
        <v>379</v>
      </c>
    </row>
    <row r="1991" spans="1:2" x14ac:dyDescent="0.3">
      <c r="A1991" t="str">
        <f>IF(Data!F2249="successful","successful", "")</f>
        <v>successful</v>
      </c>
      <c r="B1991">
        <f>IF(Data!F2249="successful", Data!L2249, "")</f>
        <v>380</v>
      </c>
    </row>
    <row r="1992" spans="1:2" x14ac:dyDescent="0.3">
      <c r="A1992" t="str">
        <f>IF(Data!F386="successful","successful", "")</f>
        <v>successful</v>
      </c>
      <c r="B1992">
        <f>IF(Data!F386="successful", Data!L386, "")</f>
        <v>383</v>
      </c>
    </row>
    <row r="1993" spans="1:2" x14ac:dyDescent="0.3">
      <c r="A1993" t="str">
        <f>IF(Data!F2608="successful","successful", "")</f>
        <v>successful</v>
      </c>
      <c r="B1993">
        <f>IF(Data!F2608="successful", Data!L2608, "")</f>
        <v>385</v>
      </c>
    </row>
    <row r="1994" spans="1:2" x14ac:dyDescent="0.3">
      <c r="A1994" t="str">
        <f>IF(Data!F1980="successful","successful", "")</f>
        <v>successful</v>
      </c>
      <c r="B1994">
        <f>IF(Data!F1980="successful", Data!L1980, "")</f>
        <v>388</v>
      </c>
    </row>
    <row r="1995" spans="1:2" x14ac:dyDescent="0.3">
      <c r="A1995" t="str">
        <f>IF(Data!F1277="successful","successful", "")</f>
        <v>successful</v>
      </c>
      <c r="B1995">
        <f>IF(Data!F1277="successful", Data!L1277, "")</f>
        <v>389</v>
      </c>
    </row>
    <row r="1996" spans="1:2" x14ac:dyDescent="0.3">
      <c r="A1996" t="str">
        <f>IF(Data!F2235="successful","successful", "")</f>
        <v>successful</v>
      </c>
      <c r="B1996">
        <f>IF(Data!F2235="successful", Data!L2235, "")</f>
        <v>391</v>
      </c>
    </row>
    <row r="1997" spans="1:2" x14ac:dyDescent="0.3">
      <c r="A1997" t="str">
        <f>IF(Data!F2188="successful","successful", "")</f>
        <v>successful</v>
      </c>
      <c r="B1997">
        <f>IF(Data!F2188="successful", Data!L2188, "")</f>
        <v>392</v>
      </c>
    </row>
    <row r="1998" spans="1:2" x14ac:dyDescent="0.3">
      <c r="A1998" t="str">
        <f>IF(Data!F2730="successful","successful", "")</f>
        <v>successful</v>
      </c>
      <c r="B1998">
        <f>IF(Data!F2730="successful", Data!L2730, "")</f>
        <v>392</v>
      </c>
    </row>
    <row r="1999" spans="1:2" x14ac:dyDescent="0.3">
      <c r="A1999" t="str">
        <f>IF(Data!F2998="successful","successful", "")</f>
        <v>successful</v>
      </c>
      <c r="B1999">
        <f>IF(Data!F2998="successful", Data!L2998, "")</f>
        <v>392</v>
      </c>
    </row>
    <row r="2000" spans="1:2" x14ac:dyDescent="0.3">
      <c r="A2000" t="str">
        <f>IF(Data!F2709="successful","successful", "")</f>
        <v>successful</v>
      </c>
      <c r="B2000">
        <f>IF(Data!F2709="successful", Data!L2709, "")</f>
        <v>394</v>
      </c>
    </row>
    <row r="2001" spans="1:2" x14ac:dyDescent="0.3">
      <c r="A2001" t="str">
        <f>IF(Data!F2011="successful","successful", "")</f>
        <v>successful</v>
      </c>
      <c r="B2001">
        <f>IF(Data!F2011="successful", Data!L2011, "")</f>
        <v>398</v>
      </c>
    </row>
    <row r="2002" spans="1:2" x14ac:dyDescent="0.3">
      <c r="A2002" t="str">
        <f>IF(Data!F2609="successful","successful", "")</f>
        <v>successful</v>
      </c>
      <c r="B2002">
        <f>IF(Data!F2609="successful", Data!L2609, "")</f>
        <v>398</v>
      </c>
    </row>
    <row r="2003" spans="1:2" x14ac:dyDescent="0.3">
      <c r="A2003" t="str">
        <f>IF(Data!F1976="successful","successful", "")</f>
        <v>successful</v>
      </c>
      <c r="B2003">
        <f>IF(Data!F1976="successful", Data!L1976, "")</f>
        <v>402</v>
      </c>
    </row>
    <row r="2004" spans="1:2" x14ac:dyDescent="0.3">
      <c r="A2004" t="str">
        <f>IF(Data!F2342="successful","successful", "")</f>
        <v>successful</v>
      </c>
      <c r="B2004">
        <f>IF(Data!F2342="successful", Data!L2342, "")</f>
        <v>403</v>
      </c>
    </row>
    <row r="2005" spans="1:2" x14ac:dyDescent="0.3">
      <c r="A2005" t="str">
        <f>IF(Data!F2269="successful","successful", "")</f>
        <v>successful</v>
      </c>
      <c r="B2005">
        <f>IF(Data!F2269="successful", Data!L2269, "")</f>
        <v>404</v>
      </c>
    </row>
    <row r="2006" spans="1:2" x14ac:dyDescent="0.3">
      <c r="A2006" t="str">
        <f>IF(Data!F2728="successful","successful", "")</f>
        <v>successful</v>
      </c>
      <c r="B2006">
        <f>IF(Data!F2728="successful", Data!L2728, "")</f>
        <v>404</v>
      </c>
    </row>
    <row r="2007" spans="1:2" x14ac:dyDescent="0.3">
      <c r="A2007" t="str">
        <f>IF(Data!F1512="successful","successful", "")</f>
        <v>successful</v>
      </c>
      <c r="B2007">
        <f>IF(Data!F1512="successful", Data!L1512, "")</f>
        <v>405</v>
      </c>
    </row>
    <row r="2008" spans="1:2" x14ac:dyDescent="0.3">
      <c r="A2008" t="str">
        <f>IF(Data!F1969="successful","successful", "")</f>
        <v>successful</v>
      </c>
      <c r="B2008">
        <f>IF(Data!F1969="successful", Data!L1969, "")</f>
        <v>405</v>
      </c>
    </row>
    <row r="2009" spans="1:2" x14ac:dyDescent="0.3">
      <c r="A2009" t="str">
        <f>IF(Data!F1371="successful","successful", "")</f>
        <v>successful</v>
      </c>
      <c r="B2009">
        <f>IF(Data!F1371="successful", Data!L1371, "")</f>
        <v>406</v>
      </c>
    </row>
    <row r="2010" spans="1:2" x14ac:dyDescent="0.3">
      <c r="A2010" t="str">
        <f>IF(Data!F2060="successful","successful", "")</f>
        <v>successful</v>
      </c>
      <c r="B2010">
        <f>IF(Data!F2060="successful", Data!L2060, "")</f>
        <v>410</v>
      </c>
    </row>
    <row r="2011" spans="1:2" x14ac:dyDescent="0.3">
      <c r="A2011" t="str">
        <f>IF(Data!F1279="successful","successful", "")</f>
        <v>successful</v>
      </c>
      <c r="B2011">
        <f>IF(Data!F1279="successful", Data!L1279, "")</f>
        <v>413</v>
      </c>
    </row>
    <row r="2012" spans="1:2" x14ac:dyDescent="0.3">
      <c r="A2012" t="str">
        <f>IF(Data!F280="successful","successful", "")</f>
        <v>successful</v>
      </c>
      <c r="B2012">
        <f>IF(Data!F280="successful", Data!L280, "")</f>
        <v>415</v>
      </c>
    </row>
    <row r="2013" spans="1:2" x14ac:dyDescent="0.3">
      <c r="A2013" t="str">
        <f>IF(Data!F1956="successful","successful", "")</f>
        <v>successful</v>
      </c>
      <c r="B2013">
        <f>IF(Data!F1956="successful", Data!L1956, "")</f>
        <v>415</v>
      </c>
    </row>
    <row r="2014" spans="1:2" x14ac:dyDescent="0.3">
      <c r="A2014" t="str">
        <f>IF(Data!F1961="successful","successful", "")</f>
        <v>successful</v>
      </c>
      <c r="B2014">
        <f>IF(Data!F1961="successful", Data!L1961, "")</f>
        <v>424</v>
      </c>
    </row>
    <row r="2015" spans="1:2" x14ac:dyDescent="0.3">
      <c r="A2015" t="str">
        <f>IF(Data!F2019="successful","successful", "")</f>
        <v>successful</v>
      </c>
      <c r="B2015">
        <f>IF(Data!F2019="successful", Data!L2019, "")</f>
        <v>426</v>
      </c>
    </row>
    <row r="2016" spans="1:2" x14ac:dyDescent="0.3">
      <c r="A2016" t="str">
        <f>IF(Data!F2241="successful","successful", "")</f>
        <v>successful</v>
      </c>
      <c r="B2016">
        <f>IF(Data!F2241="successful", Data!L2241, "")</f>
        <v>426</v>
      </c>
    </row>
    <row r="2017" spans="1:2" x14ac:dyDescent="0.3">
      <c r="A2017" t="str">
        <f>IF(Data!F2039="successful","successful", "")</f>
        <v>successful</v>
      </c>
      <c r="B2017">
        <f>IF(Data!F2039="successful", Data!L2039, "")</f>
        <v>429</v>
      </c>
    </row>
    <row r="2018" spans="1:2" x14ac:dyDescent="0.3">
      <c r="A2018" t="str">
        <f>IF(Data!F3000="successful","successful", "")</f>
        <v>successful</v>
      </c>
      <c r="B2018">
        <f>IF(Data!F3000="successful", Data!L3000, "")</f>
        <v>433</v>
      </c>
    </row>
    <row r="2019" spans="1:2" x14ac:dyDescent="0.3">
      <c r="A2019" t="str">
        <f>IF(Data!F252="successful","successful", "")</f>
        <v>successful</v>
      </c>
      <c r="B2019">
        <f>IF(Data!F252="successful", Data!L252, "")</f>
        <v>437</v>
      </c>
    </row>
    <row r="2020" spans="1:2" x14ac:dyDescent="0.3">
      <c r="A2020" t="str">
        <f>IF(Data!F333="successful","successful", "")</f>
        <v>successful</v>
      </c>
      <c r="B2020">
        <f>IF(Data!F333="successful", Data!L333, "")</f>
        <v>438</v>
      </c>
    </row>
    <row r="2021" spans="1:2" x14ac:dyDescent="0.3">
      <c r="A2021" t="str">
        <f>IF(Data!F1477="successful","successful", "")</f>
        <v>successful</v>
      </c>
      <c r="B2021">
        <f>IF(Data!F1477="successful", Data!L1477, "")</f>
        <v>441</v>
      </c>
    </row>
    <row r="2022" spans="1:2" x14ac:dyDescent="0.3">
      <c r="A2022" t="str">
        <f>IF(Data!F2049="successful","successful", "")</f>
        <v>successful</v>
      </c>
      <c r="B2022">
        <f>IF(Data!F2049="successful", Data!L2049, "")</f>
        <v>443</v>
      </c>
    </row>
    <row r="2023" spans="1:2" x14ac:dyDescent="0.3">
      <c r="A2023" t="str">
        <f>IF(Data!F2266="successful","successful", "")</f>
        <v>successful</v>
      </c>
      <c r="B2023">
        <f>IF(Data!F2266="successful", Data!L2266, "")</f>
        <v>445</v>
      </c>
    </row>
    <row r="2024" spans="1:2" x14ac:dyDescent="0.3">
      <c r="A2024" t="str">
        <f>IF(Data!F290="successful","successful", "")</f>
        <v>successful</v>
      </c>
      <c r="B2024">
        <f>IF(Data!F290="successful", Data!L290, "")</f>
        <v>447</v>
      </c>
    </row>
    <row r="2025" spans="1:2" x14ac:dyDescent="0.3">
      <c r="A2025" t="str">
        <f>IF(Data!F2020="successful","successful", "")</f>
        <v>successful</v>
      </c>
      <c r="B2025">
        <f>IF(Data!F2020="successful", Data!L2020, "")</f>
        <v>450</v>
      </c>
    </row>
    <row r="2026" spans="1:2" x14ac:dyDescent="0.3">
      <c r="A2026" t="str">
        <f>IF(Data!F1524="successful","successful", "")</f>
        <v>successful</v>
      </c>
      <c r="B2026">
        <f>IF(Data!F1524="successful", Data!L1524, "")</f>
        <v>452</v>
      </c>
    </row>
    <row r="2027" spans="1:2" x14ac:dyDescent="0.3">
      <c r="A2027" t="str">
        <f>IF(Data!F2028="successful","successful", "")</f>
        <v>successful</v>
      </c>
      <c r="B2027">
        <f>IF(Data!F2028="successful", Data!L2028, "")</f>
        <v>454</v>
      </c>
    </row>
    <row r="2028" spans="1:2" x14ac:dyDescent="0.3">
      <c r="A2028" t="str">
        <f>IF(Data!F1538="successful","successful", "")</f>
        <v>successful</v>
      </c>
      <c r="B2028">
        <f>IF(Data!F1538="successful", Data!L1538, "")</f>
        <v>455</v>
      </c>
    </row>
    <row r="2029" spans="1:2" x14ac:dyDescent="0.3">
      <c r="A2029" t="str">
        <f>IF(Data!F2739="successful","successful", "")</f>
        <v>successful</v>
      </c>
      <c r="B2029">
        <f>IF(Data!F2739="successful", Data!L2739, "")</f>
        <v>456</v>
      </c>
    </row>
    <row r="2030" spans="1:2" x14ac:dyDescent="0.3">
      <c r="A2030" t="str">
        <f>IF(Data!F2623="successful","successful", "")</f>
        <v>successful</v>
      </c>
      <c r="B2030">
        <f>IF(Data!F2623="successful", Data!L2623, "")</f>
        <v>465</v>
      </c>
    </row>
    <row r="2031" spans="1:2" x14ac:dyDescent="0.3">
      <c r="A2031" t="str">
        <f>IF(Data!F1276="successful","successful", "")</f>
        <v>successful</v>
      </c>
      <c r="B2031">
        <f>IF(Data!F1276="successful", Data!L1276, "")</f>
        <v>467</v>
      </c>
    </row>
    <row r="2032" spans="1:2" x14ac:dyDescent="0.3">
      <c r="A2032" t="str">
        <f>IF(Data!F2075="successful","successful", "")</f>
        <v>successful</v>
      </c>
      <c r="B2032">
        <f>IF(Data!F2075="successful", Data!L2075, "")</f>
        <v>470</v>
      </c>
    </row>
    <row r="2033" spans="1:2" x14ac:dyDescent="0.3">
      <c r="A2033" t="str">
        <f>IF(Data!F1978="successful","successful", "")</f>
        <v>successful</v>
      </c>
      <c r="B2033">
        <f>IF(Data!F1978="successful", Data!L1978, "")</f>
        <v>473</v>
      </c>
    </row>
    <row r="2034" spans="1:2" x14ac:dyDescent="0.3">
      <c r="A2034" t="str">
        <f>IF(Data!F1023="successful","successful", "")</f>
        <v>successful</v>
      </c>
      <c r="B2034">
        <f>IF(Data!F1023="successful", Data!L1023, "")</f>
        <v>478</v>
      </c>
    </row>
    <row r="2035" spans="1:2" x14ac:dyDescent="0.3">
      <c r="A2035" t="str">
        <f>IF(Data!F2018="successful","successful", "")</f>
        <v>successful</v>
      </c>
      <c r="B2035">
        <f>IF(Data!F2018="successful", Data!L2018, "")</f>
        <v>479</v>
      </c>
    </row>
    <row r="2036" spans="1:2" x14ac:dyDescent="0.3">
      <c r="A2036" t="str">
        <f>IF(Data!F2253="successful","successful", "")</f>
        <v>successful</v>
      </c>
      <c r="B2036">
        <f>IF(Data!F2253="successful", Data!L2253, "")</f>
        <v>480</v>
      </c>
    </row>
    <row r="2037" spans="1:2" x14ac:dyDescent="0.3">
      <c r="A2037" t="str">
        <f>IF(Data!F2282="successful","successful", "")</f>
        <v>successful</v>
      </c>
      <c r="B2037">
        <f>IF(Data!F2282="successful", Data!L2282, "")</f>
        <v>480</v>
      </c>
    </row>
    <row r="2038" spans="1:2" x14ac:dyDescent="0.3">
      <c r="A2038" t="str">
        <f>IF(Data!F2604="successful","successful", "")</f>
        <v>successful</v>
      </c>
      <c r="B2038">
        <f>IF(Data!F2604="successful", Data!L2604, "")</f>
        <v>489</v>
      </c>
    </row>
    <row r="2039" spans="1:2" x14ac:dyDescent="0.3">
      <c r="A2039" t="str">
        <f>IF(Data!F294="successful","successful", "")</f>
        <v>successful</v>
      </c>
      <c r="B2039">
        <f>IF(Data!F294="successful", Data!L294, "")</f>
        <v>493</v>
      </c>
    </row>
    <row r="2040" spans="1:2" x14ac:dyDescent="0.3">
      <c r="A2040" t="str">
        <f>IF(Data!F338="successful","successful", "")</f>
        <v>successful</v>
      </c>
      <c r="B2040">
        <f>IF(Data!F338="successful", Data!L338, "")</f>
        <v>493</v>
      </c>
    </row>
    <row r="2041" spans="1:2" x14ac:dyDescent="0.3">
      <c r="A2041" t="str">
        <f>IF(Data!F330="successful","successful", "")</f>
        <v>successful</v>
      </c>
      <c r="B2041">
        <f>IF(Data!F330="successful", Data!L330, "")</f>
        <v>498</v>
      </c>
    </row>
    <row r="2042" spans="1:2" x14ac:dyDescent="0.3">
      <c r="A2042" t="str">
        <f>IF(Data!F2232="successful","successful", "")</f>
        <v>successful</v>
      </c>
      <c r="B2042">
        <f>IF(Data!F2232="successful", Data!L2232, "")</f>
        <v>498</v>
      </c>
    </row>
    <row r="2043" spans="1:2" x14ac:dyDescent="0.3">
      <c r="A2043" t="str">
        <f>IF(Data!F856="successful","successful", "")</f>
        <v>successful</v>
      </c>
      <c r="B2043">
        <f>IF(Data!F856="successful", Data!L856, "")</f>
        <v>499</v>
      </c>
    </row>
    <row r="2044" spans="1:2" x14ac:dyDescent="0.3">
      <c r="A2044" t="str">
        <f>IF(Data!F1252="successful","successful", "")</f>
        <v>successful</v>
      </c>
      <c r="B2044">
        <f>IF(Data!F1252="successful", Data!L1252, "")</f>
        <v>508</v>
      </c>
    </row>
    <row r="2045" spans="1:2" x14ac:dyDescent="0.3">
      <c r="A2045" t="str">
        <f>IF(Data!F2033="successful","successful", "")</f>
        <v>successful</v>
      </c>
      <c r="B2045">
        <f>IF(Data!F2033="successful", Data!L2033, "")</f>
        <v>508</v>
      </c>
    </row>
    <row r="2046" spans="1:2" x14ac:dyDescent="0.3">
      <c r="A2046" t="str">
        <f>IF(Data!F2036="successful","successful", "")</f>
        <v>successful</v>
      </c>
      <c r="B2046">
        <f>IF(Data!F2036="successful", Data!L2036, "")</f>
        <v>508</v>
      </c>
    </row>
    <row r="2047" spans="1:2" x14ac:dyDescent="0.3">
      <c r="A2047" t="str">
        <f>IF(Data!F1970="successful","successful", "")</f>
        <v>successful</v>
      </c>
      <c r="B2047">
        <f>IF(Data!F1970="successful", Data!L1970, "")</f>
        <v>510</v>
      </c>
    </row>
    <row r="2048" spans="1:2" x14ac:dyDescent="0.3">
      <c r="A2048" t="str">
        <f>IF(Data!F1198="successful","successful", "")</f>
        <v>successful</v>
      </c>
      <c r="B2048">
        <f>IF(Data!F1198="successful", Data!L1198, "")</f>
        <v>512</v>
      </c>
    </row>
    <row r="2049" spans="1:2" x14ac:dyDescent="0.3">
      <c r="A2049" t="str">
        <f>IF(Data!F2190="successful","successful", "")</f>
        <v>successful</v>
      </c>
      <c r="B2049">
        <f>IF(Data!F2190="successful", Data!L2190, "")</f>
        <v>514</v>
      </c>
    </row>
    <row r="2050" spans="1:2" x14ac:dyDescent="0.3">
      <c r="A2050" t="str">
        <f>IF(Data!F345="successful","successful", "")</f>
        <v>successful</v>
      </c>
      <c r="B2050">
        <f>IF(Data!F345="successful", Data!L345, "")</f>
        <v>524</v>
      </c>
    </row>
    <row r="2051" spans="1:2" x14ac:dyDescent="0.3">
      <c r="A2051" t="str">
        <f>IF(Data!F2034="successful","successful", "")</f>
        <v>successful</v>
      </c>
      <c r="B2051">
        <f>IF(Data!F2034="successful", Data!L2034, "")</f>
        <v>531</v>
      </c>
    </row>
    <row r="2052" spans="1:2" x14ac:dyDescent="0.3">
      <c r="A2052" t="str">
        <f>IF(Data!F2192="successful","successful", "")</f>
        <v>successful</v>
      </c>
      <c r="B2052">
        <f>IF(Data!F2192="successful", Data!L2192, "")</f>
        <v>537</v>
      </c>
    </row>
    <row r="2053" spans="1:2" x14ac:dyDescent="0.3">
      <c r="A2053" t="str">
        <f>IF(Data!F2330="successful","successful", "")</f>
        <v>successful</v>
      </c>
      <c r="B2053">
        <f>IF(Data!F2330="successful", Data!L2330, "")</f>
        <v>537</v>
      </c>
    </row>
    <row r="2054" spans="1:2" x14ac:dyDescent="0.3">
      <c r="A2054" t="str">
        <f>IF(Data!F2029="successful","successful", "")</f>
        <v>successful</v>
      </c>
      <c r="B2054">
        <f>IF(Data!F2029="successful", Data!L2029, "")</f>
        <v>539</v>
      </c>
    </row>
    <row r="2055" spans="1:2" x14ac:dyDescent="0.3">
      <c r="A2055" t="str">
        <f>IF(Data!F2231="successful","successful", "")</f>
        <v>successful</v>
      </c>
      <c r="B2055">
        <f>IF(Data!F2231="successful", Data!L2231, "")</f>
        <v>539</v>
      </c>
    </row>
    <row r="2056" spans="1:2" x14ac:dyDescent="0.3">
      <c r="A2056" t="str">
        <f>IF(Data!F2054="successful","successful", "")</f>
        <v>successful</v>
      </c>
      <c r="B2056">
        <f>IF(Data!F2054="successful", Data!L2054, "")</f>
        <v>541</v>
      </c>
    </row>
    <row r="2057" spans="1:2" x14ac:dyDescent="0.3">
      <c r="A2057" t="str">
        <f>IF(Data!F1217="successful","successful", "")</f>
        <v>successful</v>
      </c>
      <c r="B2057">
        <f>IF(Data!F1217="successful", Data!L1217, "")</f>
        <v>549</v>
      </c>
    </row>
    <row r="2058" spans="1:2" x14ac:dyDescent="0.3">
      <c r="A2058" t="str">
        <f>IF(Data!F2717="successful","successful", "")</f>
        <v>successful</v>
      </c>
      <c r="B2058">
        <f>IF(Data!F2717="successful", Data!L2717, "")</f>
        <v>551</v>
      </c>
    </row>
    <row r="2059" spans="1:2" x14ac:dyDescent="0.3">
      <c r="A2059" t="str">
        <f>IF(Data!F2058="successful","successful", "")</f>
        <v>successful</v>
      </c>
      <c r="B2059">
        <f>IF(Data!F2058="successful", Data!L2058, "")</f>
        <v>554</v>
      </c>
    </row>
    <row r="2060" spans="1:2" x14ac:dyDescent="0.3">
      <c r="A2060" t="str">
        <f>IF(Data!F334="successful","successful", "")</f>
        <v>successful</v>
      </c>
      <c r="B2060">
        <f>IF(Data!F334="successful", Data!L334, "")</f>
        <v>555</v>
      </c>
    </row>
    <row r="2061" spans="1:2" x14ac:dyDescent="0.3">
      <c r="A2061" t="str">
        <f>IF(Data!F1517="successful","successful", "")</f>
        <v>successful</v>
      </c>
      <c r="B2061">
        <f>IF(Data!F1517="successful", Data!L1517, "")</f>
        <v>555</v>
      </c>
    </row>
    <row r="2062" spans="1:2" x14ac:dyDescent="0.3">
      <c r="A2062" t="str">
        <f>IF(Data!F3016="successful","successful", "")</f>
        <v>successful</v>
      </c>
      <c r="B2062">
        <f>IF(Data!F3016="successful", Data!L3016, "")</f>
        <v>557</v>
      </c>
    </row>
    <row r="2063" spans="1:2" x14ac:dyDescent="0.3">
      <c r="A2063" t="str">
        <f>IF(Data!F3559="successful","successful", "")</f>
        <v>successful</v>
      </c>
      <c r="B2063">
        <f>IF(Data!F3559="successful", Data!L3559, "")</f>
        <v>558</v>
      </c>
    </row>
    <row r="2064" spans="1:2" x14ac:dyDescent="0.3">
      <c r="A2064" t="str">
        <f>IF(Data!F259="successful","successful", "")</f>
        <v>successful</v>
      </c>
      <c r="B2064">
        <f>IF(Data!F259="successful", Data!L259, "")</f>
        <v>560</v>
      </c>
    </row>
    <row r="2065" spans="1:2" x14ac:dyDescent="0.3">
      <c r="A2065" t="str">
        <f>IF(Data!F389="successful","successful", "")</f>
        <v>successful</v>
      </c>
      <c r="B2065">
        <f>IF(Data!F389="successful", Data!L389, "")</f>
        <v>562</v>
      </c>
    </row>
    <row r="2066" spans="1:2" x14ac:dyDescent="0.3">
      <c r="A2066" t="str">
        <f>IF(Data!F287="successful","successful", "")</f>
        <v>successful</v>
      </c>
      <c r="B2066">
        <f>IF(Data!F287="successful", Data!L287, "")</f>
        <v>563</v>
      </c>
    </row>
    <row r="2067" spans="1:2" x14ac:dyDescent="0.3">
      <c r="A2067" t="str">
        <f>IF(Data!F2252="successful","successful", "")</f>
        <v>successful</v>
      </c>
      <c r="B2067">
        <f>IF(Data!F2252="successful", Data!L2252, "")</f>
        <v>571</v>
      </c>
    </row>
    <row r="2068" spans="1:2" x14ac:dyDescent="0.3">
      <c r="A2068" t="str">
        <f>IF(Data!F26="successful","successful", "")</f>
        <v>successful</v>
      </c>
      <c r="B2068">
        <f>IF(Data!F26="successful", Data!L26, "")</f>
        <v>574</v>
      </c>
    </row>
    <row r="2069" spans="1:2" x14ac:dyDescent="0.3">
      <c r="A2069" t="str">
        <f>IF(Data!F309="successful","successful", "")</f>
        <v>successful</v>
      </c>
      <c r="B2069">
        <f>IF(Data!F309="successful", Data!L309, "")</f>
        <v>576</v>
      </c>
    </row>
    <row r="2070" spans="1:2" x14ac:dyDescent="0.3">
      <c r="A2070" t="str">
        <f>IF(Data!F2612="successful","successful", "")</f>
        <v>successful</v>
      </c>
      <c r="B2070">
        <f>IF(Data!F2612="successful", Data!L2612, "")</f>
        <v>577</v>
      </c>
    </row>
    <row r="2071" spans="1:2" x14ac:dyDescent="0.3">
      <c r="A2071" t="str">
        <f>IF(Data!F1469="successful","successful", "")</f>
        <v>successful</v>
      </c>
      <c r="B2071">
        <f>IF(Data!F1469="successful", Data!L1469, "")</f>
        <v>600</v>
      </c>
    </row>
    <row r="2072" spans="1:2" x14ac:dyDescent="0.3">
      <c r="A2072" t="str">
        <f>IF(Data!F2081="successful","successful", "")</f>
        <v>successful</v>
      </c>
      <c r="B2072">
        <f>IF(Data!F2081="successful", Data!L2081, "")</f>
        <v>607</v>
      </c>
    </row>
    <row r="2073" spans="1:2" x14ac:dyDescent="0.3">
      <c r="A2073" t="str">
        <f>IF(Data!F355="successful","successful", "")</f>
        <v>successful</v>
      </c>
      <c r="B2073">
        <f>IF(Data!F355="successful", Data!L355, "")</f>
        <v>613</v>
      </c>
    </row>
    <row r="2074" spans="1:2" x14ac:dyDescent="0.3">
      <c r="A2074" t="str">
        <f>IF(Data!F2310="successful","successful", "")</f>
        <v>successful</v>
      </c>
      <c r="B2074">
        <f>IF(Data!F2310="successful", Data!L2310, "")</f>
        <v>614</v>
      </c>
    </row>
    <row r="2075" spans="1:2" x14ac:dyDescent="0.3">
      <c r="A2075" t="str">
        <f>IF(Data!F1519="successful","successful", "")</f>
        <v>successful</v>
      </c>
      <c r="B2075">
        <f>IF(Data!F1519="successful", Data!L1519, "")</f>
        <v>615</v>
      </c>
    </row>
    <row r="2076" spans="1:2" x14ac:dyDescent="0.3">
      <c r="A2076" t="str">
        <f>IF(Data!F2056="successful","successful", "")</f>
        <v>successful</v>
      </c>
      <c r="B2076">
        <f>IF(Data!F2056="successful", Data!L2056, "")</f>
        <v>621</v>
      </c>
    </row>
    <row r="2077" spans="1:2" x14ac:dyDescent="0.3">
      <c r="A2077" t="str">
        <f>IF(Data!F2187="successful","successful", "")</f>
        <v>successful</v>
      </c>
      <c r="B2077">
        <f>IF(Data!F2187="successful", Data!L2187, "")</f>
        <v>623</v>
      </c>
    </row>
    <row r="2078" spans="1:2" x14ac:dyDescent="0.3">
      <c r="A2078" t="str">
        <f>IF(Data!F2032="successful","successful", "")</f>
        <v>successful</v>
      </c>
      <c r="B2078">
        <f>IF(Data!F2032="successful", Data!L2032, "")</f>
        <v>625</v>
      </c>
    </row>
    <row r="2079" spans="1:2" x14ac:dyDescent="0.3">
      <c r="A2079" t="str">
        <f>IF(Data!F1482="successful","successful", "")</f>
        <v>successful</v>
      </c>
      <c r="B2079">
        <f>IF(Data!F1482="successful", Data!L1482, "")</f>
        <v>635</v>
      </c>
    </row>
    <row r="2080" spans="1:2" x14ac:dyDescent="0.3">
      <c r="A2080" t="str">
        <f>IF(Data!F2037="successful","successful", "")</f>
        <v>successful</v>
      </c>
      <c r="B2080">
        <f>IF(Data!F2037="successful", Data!L2037, "")</f>
        <v>644</v>
      </c>
    </row>
    <row r="2081" spans="1:2" x14ac:dyDescent="0.3">
      <c r="A2081" t="str">
        <f>IF(Data!F2200="successful","successful", "")</f>
        <v>successful</v>
      </c>
      <c r="B2081">
        <f>IF(Data!F2200="successful", Data!L2200, "")</f>
        <v>651</v>
      </c>
    </row>
    <row r="2082" spans="1:2" x14ac:dyDescent="0.3">
      <c r="A2082" t="str">
        <f>IF(Data!F1959="successful","successful", "")</f>
        <v>successful</v>
      </c>
      <c r="B2082">
        <f>IF(Data!F1959="successful", Data!L1959, "")</f>
        <v>660</v>
      </c>
    </row>
    <row r="2083" spans="1:2" x14ac:dyDescent="0.3">
      <c r="A2083" t="str">
        <f>IF(Data!F297="successful","successful", "")</f>
        <v>successful</v>
      </c>
      <c r="B2083">
        <f>IF(Data!F297="successful", Data!L297, "")</f>
        <v>665</v>
      </c>
    </row>
    <row r="2084" spans="1:2" x14ac:dyDescent="0.3">
      <c r="A2084" t="str">
        <f>IF(Data!F2059="successful","successful", "")</f>
        <v>successful</v>
      </c>
      <c r="B2084">
        <f>IF(Data!F2059="successful", Data!L2059, "")</f>
        <v>666</v>
      </c>
    </row>
    <row r="2085" spans="1:2" x14ac:dyDescent="0.3">
      <c r="A2085" t="str">
        <f>IF(Data!F1260="successful","successful", "")</f>
        <v>successful</v>
      </c>
      <c r="B2085">
        <f>IF(Data!F1260="successful", Data!L1260, "")</f>
        <v>670</v>
      </c>
    </row>
    <row r="2086" spans="1:2" x14ac:dyDescent="0.3">
      <c r="A2086" t="str">
        <f>IF(Data!F2611="successful","successful", "")</f>
        <v>successful</v>
      </c>
      <c r="B2086">
        <f>IF(Data!F2611="successful", Data!L2611, "")</f>
        <v>676</v>
      </c>
    </row>
    <row r="2087" spans="1:2" x14ac:dyDescent="0.3">
      <c r="A2087" t="str">
        <f>IF(Data!F1947="successful","successful", "")</f>
        <v>successful</v>
      </c>
      <c r="B2087">
        <f>IF(Data!F1947="successful", Data!L1947, "")</f>
        <v>680</v>
      </c>
    </row>
    <row r="2088" spans="1:2" x14ac:dyDescent="0.3">
      <c r="A2088" t="str">
        <f>IF(Data!F2238="successful","successful", "")</f>
        <v>successful</v>
      </c>
      <c r="B2088">
        <f>IF(Data!F2238="successful", Data!L2238, "")</f>
        <v>680</v>
      </c>
    </row>
    <row r="2089" spans="1:2" x14ac:dyDescent="0.3">
      <c r="A2089" t="str">
        <f>IF(Data!F1954="successful","successful", "")</f>
        <v>successful</v>
      </c>
      <c r="B2089">
        <f>IF(Data!F1954="successful", Data!L1954, "")</f>
        <v>682</v>
      </c>
    </row>
    <row r="2090" spans="1:2" x14ac:dyDescent="0.3">
      <c r="A2090" t="str">
        <f>IF(Data!F2732="successful","successful", "")</f>
        <v>successful</v>
      </c>
      <c r="B2090">
        <f>IF(Data!F2732="successful", Data!L2732, "")</f>
        <v>682</v>
      </c>
    </row>
    <row r="2091" spans="1:2" x14ac:dyDescent="0.3">
      <c r="A2091" t="str">
        <f>IF(Data!F260="successful","successful", "")</f>
        <v>successful</v>
      </c>
      <c r="B2091">
        <f>IF(Data!F260="successful", Data!L260, "")</f>
        <v>688</v>
      </c>
    </row>
    <row r="2092" spans="1:2" x14ac:dyDescent="0.3">
      <c r="A2092" t="str">
        <f>IF(Data!F1972="successful","successful", "")</f>
        <v>successful</v>
      </c>
      <c r="B2092">
        <f>IF(Data!F1972="successful", Data!L1972, "")</f>
        <v>701</v>
      </c>
    </row>
    <row r="2093" spans="1:2" x14ac:dyDescent="0.3">
      <c r="A2093" t="str">
        <f>IF(Data!F2729="successful","successful", "")</f>
        <v>successful</v>
      </c>
      <c r="B2093">
        <f>IF(Data!F2729="successful", Data!L2729, "")</f>
        <v>707</v>
      </c>
    </row>
    <row r="2094" spans="1:2" x14ac:dyDescent="0.3">
      <c r="A2094" t="str">
        <f>IF(Data!F1255="successful","successful", "")</f>
        <v>successful</v>
      </c>
      <c r="B2094">
        <f>IF(Data!F1255="successful", Data!L1255, "")</f>
        <v>711</v>
      </c>
    </row>
    <row r="2095" spans="1:2" x14ac:dyDescent="0.3">
      <c r="A2095" t="str">
        <f>IF(Data!F1196="successful","successful", "")</f>
        <v>successful</v>
      </c>
      <c r="B2095">
        <f>IF(Data!F1196="successful", Data!L1196, "")</f>
        <v>714</v>
      </c>
    </row>
    <row r="2096" spans="1:2" x14ac:dyDescent="0.3">
      <c r="A2096" t="str">
        <f>IF(Data!F2204="successful","successful", "")</f>
        <v>successful</v>
      </c>
      <c r="B2096">
        <f>IF(Data!F2204="successful", Data!L2204, "")</f>
        <v>721</v>
      </c>
    </row>
    <row r="2097" spans="1:2" x14ac:dyDescent="0.3">
      <c r="A2097" t="str">
        <f>IF(Data!F2027="successful","successful", "")</f>
        <v>successful</v>
      </c>
      <c r="B2097">
        <f>IF(Data!F2027="successful", Data!L2027, "")</f>
        <v>729</v>
      </c>
    </row>
    <row r="2098" spans="1:2" x14ac:dyDescent="0.3">
      <c r="A2098" t="str">
        <f>IF(Data!F327="successful","successful", "")</f>
        <v>successful</v>
      </c>
      <c r="B2098">
        <f>IF(Data!F327="successful", Data!L327, "")</f>
        <v>736</v>
      </c>
    </row>
    <row r="2099" spans="1:2" x14ac:dyDescent="0.3">
      <c r="A2099" t="str">
        <f>IF(Data!F1535="successful","successful", "")</f>
        <v>successful</v>
      </c>
      <c r="B2099">
        <f>IF(Data!F1535="successful", Data!L1535, "")</f>
        <v>740</v>
      </c>
    </row>
    <row r="2100" spans="1:2" x14ac:dyDescent="0.3">
      <c r="A2100" t="str">
        <f>IF(Data!F2051="successful","successful", "")</f>
        <v>successful</v>
      </c>
      <c r="B2100">
        <f>IF(Data!F2051="successful", Data!L2051, "")</f>
        <v>742</v>
      </c>
    </row>
    <row r="2101" spans="1:2" x14ac:dyDescent="0.3">
      <c r="A2101" t="str">
        <f>IF(Data!F286="successful","successful", "")</f>
        <v>successful</v>
      </c>
      <c r="B2101">
        <f>IF(Data!F286="successful", Data!L286, "")</f>
        <v>760</v>
      </c>
    </row>
    <row r="2102" spans="1:2" x14ac:dyDescent="0.3">
      <c r="A2102" t="str">
        <f>IF(Data!F1981="successful","successful", "")</f>
        <v>successful</v>
      </c>
      <c r="B2102">
        <f>IF(Data!F1981="successful", Data!L1981, "")</f>
        <v>813</v>
      </c>
    </row>
    <row r="2103" spans="1:2" x14ac:dyDescent="0.3">
      <c r="A2103" t="str">
        <f>IF(Data!F1979="successful","successful", "")</f>
        <v>successful</v>
      </c>
      <c r="B2103">
        <f>IF(Data!F1979="successful", Data!L1979, "")</f>
        <v>821</v>
      </c>
    </row>
    <row r="2104" spans="1:2" x14ac:dyDescent="0.3">
      <c r="A2104" t="str">
        <f>IF(Data!F14="successful","successful", "")</f>
        <v>successful</v>
      </c>
      <c r="B2104">
        <f>IF(Data!F14="successful", Data!L14, "")</f>
        <v>827</v>
      </c>
    </row>
    <row r="2105" spans="1:2" x14ac:dyDescent="0.3">
      <c r="A2105" t="str">
        <f>IF(Data!F1953="successful","successful", "")</f>
        <v>successful</v>
      </c>
      <c r="B2105">
        <f>IF(Data!F1953="successful", Data!L1953, "")</f>
        <v>834</v>
      </c>
    </row>
    <row r="2106" spans="1:2" x14ac:dyDescent="0.3">
      <c r="A2106" t="str">
        <f>IF(Data!F2038="successful","successful", "")</f>
        <v>successful</v>
      </c>
      <c r="B2106">
        <f>IF(Data!F2038="successful", Data!L2038, "")</f>
        <v>848</v>
      </c>
    </row>
    <row r="2107" spans="1:2" x14ac:dyDescent="0.3">
      <c r="A2107" t="str">
        <f>IF(Data!F2180="successful","successful", "")</f>
        <v>successful</v>
      </c>
      <c r="B2107">
        <f>IF(Data!F2180="successful", Data!L2180, "")</f>
        <v>859</v>
      </c>
    </row>
    <row r="2108" spans="1:2" x14ac:dyDescent="0.3">
      <c r="A2108" t="str">
        <f>IF(Data!F1532="successful","successful", "")</f>
        <v>successful</v>
      </c>
      <c r="B2108">
        <f>IF(Data!F1532="successful", Data!L1532, "")</f>
        <v>874</v>
      </c>
    </row>
    <row r="2109" spans="1:2" x14ac:dyDescent="0.3">
      <c r="A2109" t="str">
        <f>IF(Data!F2196="successful","successful", "")</f>
        <v>successful</v>
      </c>
      <c r="B2109">
        <f>IF(Data!F2196="successful", Data!L2196, "")</f>
        <v>878</v>
      </c>
    </row>
    <row r="2110" spans="1:2" x14ac:dyDescent="0.3">
      <c r="A2110" t="str">
        <f>IF(Data!F1503="successful","successful", "")</f>
        <v>successful</v>
      </c>
      <c r="B2110">
        <f>IF(Data!F1503="successful", Data!L1503, "")</f>
        <v>885</v>
      </c>
    </row>
    <row r="2111" spans="1:2" x14ac:dyDescent="0.3">
      <c r="A2111" t="str">
        <f>IF(Data!F2195="successful","successful", "")</f>
        <v>successful</v>
      </c>
      <c r="B2111">
        <f>IF(Data!F2195="successful", Data!L2195, "")</f>
        <v>897</v>
      </c>
    </row>
    <row r="2112" spans="1:2" x14ac:dyDescent="0.3">
      <c r="A2112" t="str">
        <f>IF(Data!F2271="successful","successful", "")</f>
        <v>successful</v>
      </c>
      <c r="B2112">
        <f>IF(Data!F2271="successful", Data!L2271, "")</f>
        <v>902</v>
      </c>
    </row>
    <row r="2113" spans="1:2" x14ac:dyDescent="0.3">
      <c r="A2113" t="str">
        <f>IF(Data!F1478="successful","successful", "")</f>
        <v>successful</v>
      </c>
      <c r="B2113">
        <f>IF(Data!F1478="successful", Data!L1478, "")</f>
        <v>916</v>
      </c>
    </row>
    <row r="2114" spans="1:2" x14ac:dyDescent="0.3">
      <c r="A2114" t="str">
        <f>IF(Data!F3168="successful","successful", "")</f>
        <v>successful</v>
      </c>
      <c r="B2114">
        <f>IF(Data!F3168="successful", Data!L3168, "")</f>
        <v>930</v>
      </c>
    </row>
    <row r="2115" spans="1:2" x14ac:dyDescent="0.3">
      <c r="A2115" t="str">
        <f>IF(Data!F261="successful","successful", "")</f>
        <v>successful</v>
      </c>
      <c r="B2115">
        <f>IF(Data!F261="successful", Data!L261, "")</f>
        <v>942</v>
      </c>
    </row>
    <row r="2116" spans="1:2" x14ac:dyDescent="0.3">
      <c r="A2116" t="str">
        <f>IF(Data!F1951="successful","successful", "")</f>
        <v>successful</v>
      </c>
      <c r="B2116">
        <f>IF(Data!F1951="successful", Data!L1951, "")</f>
        <v>943</v>
      </c>
    </row>
    <row r="2117" spans="1:2" x14ac:dyDescent="0.3">
      <c r="A2117" t="str">
        <f>IF(Data!F2274="successful","successful", "")</f>
        <v>successful</v>
      </c>
      <c r="B2117">
        <f>IF(Data!F2274="successful", Data!L2274, "")</f>
        <v>944</v>
      </c>
    </row>
    <row r="2118" spans="1:2" x14ac:dyDescent="0.3">
      <c r="A2118" t="str">
        <f>IF(Data!F279="successful","successful", "")</f>
        <v>successful</v>
      </c>
      <c r="B2118">
        <f>IF(Data!F279="successful", Data!L279, "")</f>
        <v>951</v>
      </c>
    </row>
    <row r="2119" spans="1:2" x14ac:dyDescent="0.3">
      <c r="A2119" t="str">
        <f>IF(Data!F265="successful","successful", "")</f>
        <v>successful</v>
      </c>
      <c r="B2119">
        <f>IF(Data!F265="successful", Data!L265, "")</f>
        <v>963</v>
      </c>
    </row>
    <row r="2120" spans="1:2" x14ac:dyDescent="0.3">
      <c r="A2120" t="str">
        <f>IF(Data!F353="successful","successful", "")</f>
        <v>successful</v>
      </c>
      <c r="B2120">
        <f>IF(Data!F353="successful", Data!L353, "")</f>
        <v>964</v>
      </c>
    </row>
    <row r="2121" spans="1:2" x14ac:dyDescent="0.3">
      <c r="A2121" t="str">
        <f>IF(Data!F2013="successful","successful", "")</f>
        <v>successful</v>
      </c>
      <c r="B2121">
        <f>IF(Data!F2013="successful", Data!L2013, "")</f>
        <v>971</v>
      </c>
    </row>
    <row r="2122" spans="1:2" x14ac:dyDescent="0.3">
      <c r="A2122" t="str">
        <f>IF(Data!F2239="successful","successful", "")</f>
        <v>successful</v>
      </c>
      <c r="B2122">
        <f>IF(Data!F2239="successful", Data!L2239, "")</f>
        <v>983</v>
      </c>
    </row>
    <row r="2123" spans="1:2" x14ac:dyDescent="0.3">
      <c r="A2123" t="str">
        <f>IF(Data!F2234="successful","successful", "")</f>
        <v>successful</v>
      </c>
      <c r="B2123">
        <f>IF(Data!F2234="successful", Data!L2234, "")</f>
        <v>988</v>
      </c>
    </row>
    <row r="2124" spans="1:2" x14ac:dyDescent="0.3">
      <c r="A2124" t="str">
        <f>IF(Data!F656="successful","successful", "")</f>
        <v>successful</v>
      </c>
      <c r="B2124">
        <f>IF(Data!F656="successful", Data!L656, "")</f>
        <v>1013</v>
      </c>
    </row>
    <row r="2125" spans="1:2" x14ac:dyDescent="0.3">
      <c r="A2125" t="str">
        <f>IF(Data!F2726="successful","successful", "")</f>
        <v>successful</v>
      </c>
      <c r="B2125">
        <f>IF(Data!F2726="successful", Data!L2726, "")</f>
        <v>1019</v>
      </c>
    </row>
    <row r="2126" spans="1:2" x14ac:dyDescent="0.3">
      <c r="A2126" t="str">
        <f>IF(Data!F646="successful","successful", "")</f>
        <v>successful</v>
      </c>
      <c r="B2126">
        <f>IF(Data!F646="successful", Data!L646, "")</f>
        <v>1021</v>
      </c>
    </row>
    <row r="2127" spans="1:2" x14ac:dyDescent="0.3">
      <c r="A2127" t="str">
        <f>IF(Data!F2710="successful","successful", "")</f>
        <v>successful</v>
      </c>
      <c r="B2127">
        <f>IF(Data!F2710="successful", Data!L2710, "")</f>
        <v>1049</v>
      </c>
    </row>
    <row r="2128" spans="1:2" x14ac:dyDescent="0.3">
      <c r="A2128" t="str">
        <f>IF(Data!F373="successful","successful", "")</f>
        <v>successful</v>
      </c>
      <c r="B2128">
        <f>IF(Data!F373="successful", Data!L373, "")</f>
        <v>1062</v>
      </c>
    </row>
    <row r="2129" spans="1:2" x14ac:dyDescent="0.3">
      <c r="A2129" t="str">
        <f>IF(Data!F1027="successful","successful", "")</f>
        <v>successful</v>
      </c>
      <c r="B2129">
        <f>IF(Data!F1027="successful", Data!L1027, "")</f>
        <v>1071</v>
      </c>
    </row>
    <row r="2130" spans="1:2" x14ac:dyDescent="0.3">
      <c r="A2130" t="str">
        <f>IF(Data!F2712="successful","successful", "")</f>
        <v>successful</v>
      </c>
      <c r="B2130">
        <f>IF(Data!F2712="successful", Data!L2712, "")</f>
        <v>1088</v>
      </c>
    </row>
    <row r="2131" spans="1:2" x14ac:dyDescent="0.3">
      <c r="A2131" t="str">
        <f>IF(Data!F2985="successful","successful", "")</f>
        <v>successful</v>
      </c>
      <c r="B2131">
        <f>IF(Data!F2985="successful", Data!L2985, "")</f>
        <v>1095</v>
      </c>
    </row>
    <row r="2132" spans="1:2" x14ac:dyDescent="0.3">
      <c r="A2132" t="str">
        <f>IF(Data!F2341="successful","successful", "")</f>
        <v>successful</v>
      </c>
      <c r="B2132">
        <f>IF(Data!F2341="successful", Data!L2341, "")</f>
        <v>1104</v>
      </c>
    </row>
    <row r="2133" spans="1:2" x14ac:dyDescent="0.3">
      <c r="A2133" t="str">
        <f>IF(Data!F655="successful","successful", "")</f>
        <v>successful</v>
      </c>
      <c r="B2133">
        <f>IF(Data!F655="successful", Data!L655, "")</f>
        <v>1107</v>
      </c>
    </row>
    <row r="2134" spans="1:2" x14ac:dyDescent="0.3">
      <c r="A2134" t="str">
        <f>IF(Data!F2233="successful","successful", "")</f>
        <v>successful</v>
      </c>
      <c r="B2134">
        <f>IF(Data!F2233="successful", Data!L2233, "")</f>
        <v>1113</v>
      </c>
    </row>
    <row r="2135" spans="1:2" x14ac:dyDescent="0.3">
      <c r="A2135" t="str">
        <f>IF(Data!F328="successful","successful", "")</f>
        <v>successful</v>
      </c>
      <c r="B2135">
        <f>IF(Data!F328="successful", Data!L328, "")</f>
        <v>1151</v>
      </c>
    </row>
    <row r="2136" spans="1:2" x14ac:dyDescent="0.3">
      <c r="A2136" t="str">
        <f>IF(Data!F2227="successful","successful", "")</f>
        <v>successful</v>
      </c>
      <c r="B2136">
        <f>IF(Data!F2227="successful", Data!L2227, "")</f>
        <v>1204</v>
      </c>
    </row>
    <row r="2137" spans="1:2" x14ac:dyDescent="0.3">
      <c r="A2137" t="str">
        <f>IF(Data!F2312="successful","successful", "")</f>
        <v>successful</v>
      </c>
      <c r="B2137">
        <f>IF(Data!F2312="successful", Data!L2312, "")</f>
        <v>1224</v>
      </c>
    </row>
    <row r="2138" spans="1:2" x14ac:dyDescent="0.3">
      <c r="A2138" t="str">
        <f>IF(Data!F2622="successful","successful", "")</f>
        <v>successful</v>
      </c>
      <c r="B2138">
        <f>IF(Data!F2622="successful", Data!L2622, "")</f>
        <v>1251</v>
      </c>
    </row>
    <row r="2139" spans="1:2" x14ac:dyDescent="0.3">
      <c r="A2139" t="str">
        <f>IF(Data!F3036="successful","successful", "")</f>
        <v>successful</v>
      </c>
      <c r="B2139">
        <f>IF(Data!F3036="successful", Data!L3036, "")</f>
        <v>1260</v>
      </c>
    </row>
    <row r="2140" spans="1:2" x14ac:dyDescent="0.3">
      <c r="A2140" t="str">
        <f>IF(Data!F1966="successful","successful", "")</f>
        <v>successful</v>
      </c>
      <c r="B2140">
        <f>IF(Data!F1966="successful", Data!L1966, "")</f>
        <v>1281</v>
      </c>
    </row>
    <row r="2141" spans="1:2" x14ac:dyDescent="0.3">
      <c r="A2141" t="str">
        <f>IF(Data!F2273="successful","successful", "")</f>
        <v>successful</v>
      </c>
      <c r="B2141">
        <f>IF(Data!F2273="successful", Data!L2273, "")</f>
        <v>1328</v>
      </c>
    </row>
    <row r="2142" spans="1:2" x14ac:dyDescent="0.3">
      <c r="A2142" t="str">
        <f>IF(Data!F1960="successful","successful", "")</f>
        <v>successful</v>
      </c>
      <c r="B2142">
        <f>IF(Data!F1960="successful", Data!L1960, "")</f>
        <v>1356</v>
      </c>
    </row>
    <row r="2143" spans="1:2" x14ac:dyDescent="0.3">
      <c r="A2143" t="str">
        <f>IF(Data!F2062="successful","successful", "")</f>
        <v>successful</v>
      </c>
      <c r="B2143">
        <f>IF(Data!F2062="successful", Data!L2062, "")</f>
        <v>1364</v>
      </c>
    </row>
    <row r="2144" spans="1:2" x14ac:dyDescent="0.3">
      <c r="A2144" t="str">
        <f>IF(Data!F2050="successful","successful", "")</f>
        <v>successful</v>
      </c>
      <c r="B2144">
        <f>IF(Data!F2050="successful", Data!L2050, "")</f>
        <v>1373</v>
      </c>
    </row>
    <row r="2145" spans="1:2" x14ac:dyDescent="0.3">
      <c r="A2145" t="str">
        <f>IF(Data!F2004="successful","successful", "")</f>
        <v>successful</v>
      </c>
      <c r="B2145">
        <f>IF(Data!F2004="successful", Data!L2004, "")</f>
        <v>1375</v>
      </c>
    </row>
    <row r="2146" spans="1:2" x14ac:dyDescent="0.3">
      <c r="A2146" t="str">
        <f>IF(Data!F2715="successful","successful", "")</f>
        <v>successful</v>
      </c>
      <c r="B2146">
        <f>IF(Data!F2715="successful", Data!L2715, "")</f>
        <v>1420</v>
      </c>
    </row>
    <row r="2147" spans="1:2" x14ac:dyDescent="0.3">
      <c r="A2147" t="str">
        <f>IF(Data!F391="successful","successful", "")</f>
        <v>successful</v>
      </c>
      <c r="B2147">
        <f>IF(Data!F391="successful", Data!L391, "")</f>
        <v>1510</v>
      </c>
    </row>
    <row r="2148" spans="1:2" x14ac:dyDescent="0.3">
      <c r="A2148" t="str">
        <f>IF(Data!F1968="successful","successful", "")</f>
        <v>successful</v>
      </c>
      <c r="B2148">
        <f>IF(Data!F1968="successful", Data!L1968, "")</f>
        <v>1513</v>
      </c>
    </row>
    <row r="2149" spans="1:2" x14ac:dyDescent="0.3">
      <c r="A2149" t="str">
        <f>IF(Data!F2072="successful","successful", "")</f>
        <v>successful</v>
      </c>
      <c r="B2149">
        <f>IF(Data!F2072="successful", Data!L2072, "")</f>
        <v>1530</v>
      </c>
    </row>
    <row r="2150" spans="1:2" x14ac:dyDescent="0.3">
      <c r="A2150" t="str">
        <f>IF(Data!F2067="successful","successful", "")</f>
        <v>successful</v>
      </c>
      <c r="B2150">
        <f>IF(Data!F2067="successful", Data!L2067, "")</f>
        <v>1556</v>
      </c>
    </row>
    <row r="2151" spans="1:2" x14ac:dyDescent="0.3">
      <c r="A2151" t="str">
        <f>IF(Data!F271="successful","successful", "")</f>
        <v>successful</v>
      </c>
      <c r="B2151">
        <f>IF(Data!F271="successful", Data!L271, "")</f>
        <v>1596</v>
      </c>
    </row>
    <row r="2152" spans="1:2" x14ac:dyDescent="0.3">
      <c r="A2152" t="str">
        <f>IF(Data!F1963="successful","successful", "")</f>
        <v>successful</v>
      </c>
      <c r="B2152">
        <f>IF(Data!F1963="successful", Data!L1963, "")</f>
        <v>1633</v>
      </c>
    </row>
    <row r="2153" spans="1:2" x14ac:dyDescent="0.3">
      <c r="A2153" t="str">
        <f>IF(Data!F2003="successful","successful", "")</f>
        <v>successful</v>
      </c>
      <c r="B2153">
        <f>IF(Data!F2003="successful", Data!L2003, "")</f>
        <v>1637</v>
      </c>
    </row>
    <row r="2154" spans="1:2" x14ac:dyDescent="0.3">
      <c r="A2154" t="str">
        <f>IF(Data!F2272="successful","successful", "")</f>
        <v>successful</v>
      </c>
      <c r="B2154">
        <f>IF(Data!F2272="successful", Data!L2272, "")</f>
        <v>1670</v>
      </c>
    </row>
    <row r="2155" spans="1:2" x14ac:dyDescent="0.3">
      <c r="A2155" t="str">
        <f>IF(Data!F2012="successful","successful", "")</f>
        <v>successful</v>
      </c>
      <c r="B2155">
        <f>IF(Data!F2012="successful", Data!L2012, "")</f>
        <v>1737</v>
      </c>
    </row>
    <row r="2156" spans="1:2" x14ac:dyDescent="0.3">
      <c r="A2156" t="str">
        <f>IF(Data!F2607="successful","successful", "")</f>
        <v>successful</v>
      </c>
      <c r="B2156">
        <f>IF(Data!F2607="successful", Data!L2607, "")</f>
        <v>1762</v>
      </c>
    </row>
    <row r="2157" spans="1:2" x14ac:dyDescent="0.3">
      <c r="A2157" t="str">
        <f>IF(Data!F2021="successful","successful", "")</f>
        <v>successful</v>
      </c>
      <c r="B2157">
        <f>IF(Data!F2021="successful", Data!L2021, "")</f>
        <v>1780</v>
      </c>
    </row>
    <row r="2158" spans="1:2" x14ac:dyDescent="0.3">
      <c r="A2158" t="str">
        <f>IF(Data!F1946="successful","successful", "")</f>
        <v>successful</v>
      </c>
      <c r="B2158">
        <f>IF(Data!F1946="successful", Data!L1946, "")</f>
        <v>1789</v>
      </c>
    </row>
    <row r="2159" spans="1:2" x14ac:dyDescent="0.3">
      <c r="A2159" t="str">
        <f>IF(Data!F1952="successful","successful", "")</f>
        <v>successful</v>
      </c>
      <c r="B2159">
        <f>IF(Data!F1952="successful", Data!L1952, "")</f>
        <v>1876</v>
      </c>
    </row>
    <row r="2160" spans="1:2" x14ac:dyDescent="0.3">
      <c r="A2160" t="str">
        <f>IF(Data!F1971="successful","successful", "")</f>
        <v>successful</v>
      </c>
      <c r="B2160">
        <f>IF(Data!F1971="successful", Data!L1971, "")</f>
        <v>1887</v>
      </c>
    </row>
    <row r="2161" spans="1:2" x14ac:dyDescent="0.3">
      <c r="A2161" t="str">
        <f>IF(Data!F1982="successful","successful", "")</f>
        <v>successful</v>
      </c>
      <c r="B2161">
        <f>IF(Data!F1982="successful", Data!L1982, "")</f>
        <v>1945</v>
      </c>
    </row>
    <row r="2162" spans="1:2" x14ac:dyDescent="0.3">
      <c r="A2162" t="str">
        <f>IF(Data!F2247="successful","successful", "")</f>
        <v>successful</v>
      </c>
      <c r="B2162">
        <f>IF(Data!F2247="successful", Data!L2247, "")</f>
        <v>1980</v>
      </c>
    </row>
    <row r="2163" spans="1:2" x14ac:dyDescent="0.3">
      <c r="A2163" t="str">
        <f>IF(Data!F2245="successful","successful", "")</f>
        <v>successful</v>
      </c>
      <c r="B2163">
        <f>IF(Data!F2245="successful", Data!L2245, "")</f>
        <v>2035</v>
      </c>
    </row>
    <row r="2164" spans="1:2" x14ac:dyDescent="0.3">
      <c r="A2164" t="str">
        <f>IF(Data!F1975="successful","successful", "")</f>
        <v>successful</v>
      </c>
      <c r="B2164">
        <f>IF(Data!F1975="successful", Data!L1975, "")</f>
        <v>2051</v>
      </c>
    </row>
    <row r="2165" spans="1:2" x14ac:dyDescent="0.3">
      <c r="A2165" t="str">
        <f>IF(Data!F282="successful","successful", "")</f>
        <v>successful</v>
      </c>
      <c r="B2165">
        <f>IF(Data!F282="successful", Data!L282, "")</f>
        <v>2139</v>
      </c>
    </row>
    <row r="2166" spans="1:2" x14ac:dyDescent="0.3">
      <c r="A2166" t="str">
        <f>IF(Data!F2338="successful","successful", "")</f>
        <v>successful</v>
      </c>
      <c r="B2166">
        <f>IF(Data!F2338="successful", Data!L2338, "")</f>
        <v>2165</v>
      </c>
    </row>
    <row r="2167" spans="1:2" x14ac:dyDescent="0.3">
      <c r="A2167" t="str">
        <f>IF(Data!F644="successful","successful", "")</f>
        <v>successful</v>
      </c>
      <c r="B2167">
        <f>IF(Data!F644="successful", Data!L644, "")</f>
        <v>2174</v>
      </c>
    </row>
    <row r="2168" spans="1:2" x14ac:dyDescent="0.3">
      <c r="A2168" t="str">
        <f>IF(Data!F300="successful","successful", "")</f>
        <v>successful</v>
      </c>
      <c r="B2168">
        <f>IF(Data!F300="successful", Data!L300, "")</f>
        <v>2436</v>
      </c>
    </row>
    <row r="2169" spans="1:2" x14ac:dyDescent="0.3">
      <c r="A2169" t="str">
        <f>IF(Data!F1945="successful","successful", "")</f>
        <v>successful</v>
      </c>
      <c r="B2169">
        <f>IF(Data!F1945="successful", Data!L1945, "")</f>
        <v>2478</v>
      </c>
    </row>
    <row r="2170" spans="1:2" x14ac:dyDescent="0.3">
      <c r="A2170" t="str">
        <f>IF(Data!F2244="successful","successful", "")</f>
        <v>successful</v>
      </c>
      <c r="B2170">
        <f>IF(Data!F2244="successful", Data!L2244, "")</f>
        <v>2525</v>
      </c>
    </row>
    <row r="2171" spans="1:2" x14ac:dyDescent="0.3">
      <c r="A2171" t="str">
        <f>IF(Data!F1467="successful","successful", "")</f>
        <v>successful</v>
      </c>
      <c r="B2171">
        <f>IF(Data!F1467="successful", Data!L1467, "")</f>
        <v>2602</v>
      </c>
    </row>
    <row r="2172" spans="1:2" x14ac:dyDescent="0.3">
      <c r="A2172" t="str">
        <f>IF(Data!F2194="successful","successful", "")</f>
        <v>successful</v>
      </c>
      <c r="B2172">
        <f>IF(Data!F2194="successful", Data!L2194, "")</f>
        <v>3238</v>
      </c>
    </row>
    <row r="2173" spans="1:2" x14ac:dyDescent="0.3">
      <c r="A2173" t="str">
        <f>IF(Data!F2329="successful","successful", "")</f>
        <v>successful</v>
      </c>
      <c r="B2173">
        <f>IF(Data!F2329="successful", Data!L2329, "")</f>
        <v>3355</v>
      </c>
    </row>
    <row r="2174" spans="1:2" x14ac:dyDescent="0.3">
      <c r="A2174" t="str">
        <f>IF(Data!F2626="successful","successful", "")</f>
        <v>successful</v>
      </c>
      <c r="B2174">
        <f>IF(Data!F2626="successful", Data!L2626, "")</f>
        <v>3468</v>
      </c>
    </row>
    <row r="2175" spans="1:2" x14ac:dyDescent="0.3">
      <c r="A2175" t="str">
        <f>IF(Data!F2189="successful","successful", "")</f>
        <v>successful</v>
      </c>
      <c r="B2175">
        <f>IF(Data!F2189="successful", Data!L2189, "")</f>
        <v>3562</v>
      </c>
    </row>
    <row r="2176" spans="1:2" x14ac:dyDescent="0.3">
      <c r="A2176" t="str">
        <f>IF(Data!F2613="successful","successful", "")</f>
        <v>successful</v>
      </c>
      <c r="B2176">
        <f>IF(Data!F2613="successful", Data!L2613, "")</f>
        <v>3663</v>
      </c>
    </row>
    <row r="2177" spans="1:2" x14ac:dyDescent="0.3">
      <c r="A2177" t="str">
        <f>IF(Data!F1973="successful","successful", "")</f>
        <v>successful</v>
      </c>
      <c r="B2177">
        <f>IF(Data!F1973="successful", Data!L1973, "")</f>
        <v>3863</v>
      </c>
    </row>
    <row r="2178" spans="1:2" x14ac:dyDescent="0.3">
      <c r="A2178" t="str">
        <f>IF(Data!F1950="successful","successful", "")</f>
        <v>successful</v>
      </c>
      <c r="B2178">
        <f>IF(Data!F1950="successful", Data!L1950, "")</f>
        <v>4245</v>
      </c>
    </row>
    <row r="2179" spans="1:2" x14ac:dyDescent="0.3">
      <c r="A2179" t="str">
        <f>IF(Data!F2199="successful","successful", "")</f>
        <v>successful</v>
      </c>
      <c r="B2179">
        <f>IF(Data!F2199="successful", Data!L2199, "")</f>
        <v>4330</v>
      </c>
    </row>
    <row r="2180" spans="1:2" x14ac:dyDescent="0.3">
      <c r="A2180" t="str">
        <f>IF(Data!F2015="successful","successful", "")</f>
        <v>successful</v>
      </c>
      <c r="B2180">
        <f>IF(Data!F2015="successful", Data!L2015, "")</f>
        <v>4562</v>
      </c>
    </row>
    <row r="2181" spans="1:2" x14ac:dyDescent="0.3">
      <c r="A2181" t="str">
        <f>IF(Data!F1943="successful","successful", "")</f>
        <v>successful</v>
      </c>
      <c r="B2181">
        <f>IF(Data!F1943="successful", Data!L1943, "")</f>
        <v>4883</v>
      </c>
    </row>
    <row r="2182" spans="1:2" x14ac:dyDescent="0.3">
      <c r="A2182" t="str">
        <f>IF(Data!F2066="successful","successful", "")</f>
        <v>successful</v>
      </c>
      <c r="B2182">
        <f>IF(Data!F2066="successful", Data!L2066, "")</f>
        <v>5812</v>
      </c>
    </row>
    <row r="2183" spans="1:2" x14ac:dyDescent="0.3">
      <c r="A2183" t="str">
        <f>IF(Data!F2077="successful","successful", "")</f>
        <v>successful</v>
      </c>
      <c r="B2183">
        <f>IF(Data!F2077="successful", Data!L2077, "")</f>
        <v>8200</v>
      </c>
    </row>
    <row r="2184" spans="1:2" x14ac:dyDescent="0.3">
      <c r="A2184" t="str">
        <f>IF(Data!F2078="successful","successful", "")</f>
        <v>successful</v>
      </c>
      <c r="B2184">
        <f>IF(Data!F2078="successful", Data!L2078, "")</f>
        <v>8359</v>
      </c>
    </row>
    <row r="2185" spans="1:2" x14ac:dyDescent="0.3">
      <c r="A2185" t="str">
        <f>IF(Data!F1480="successful","successful", "")</f>
        <v>successful</v>
      </c>
      <c r="B2185">
        <f>IF(Data!F1480="successful", Data!L1480, "")</f>
        <v>20242</v>
      </c>
    </row>
    <row r="2186" spans="1:2" x14ac:dyDescent="0.3">
      <c r="A2186" t="str">
        <f>IF(Data!F2016="successful","successful", "")</f>
        <v>successful</v>
      </c>
      <c r="B2186">
        <f>IF(Data!F2016="successful", Data!L2016, "")</f>
        <v>26457</v>
      </c>
    </row>
    <row r="2187" spans="1:2" x14ac:dyDescent="0.3">
      <c r="A2187" t="str">
        <f>IF(Data!F3843="successful","successful", "")</f>
        <v/>
      </c>
      <c r="B2187" t="str">
        <f>IF(Data!F3843="successful", Data!L3843, "")</f>
        <v/>
      </c>
    </row>
    <row r="2188" spans="1:2" x14ac:dyDescent="0.3">
      <c r="A2188" t="str">
        <f>IF(Data!F3844="successful","successful", "")</f>
        <v/>
      </c>
      <c r="B2188" t="str">
        <f>IF(Data!F3844="successful", Data!L3844, "")</f>
        <v/>
      </c>
    </row>
    <row r="2189" spans="1:2" x14ac:dyDescent="0.3">
      <c r="A2189" t="str">
        <f>IF(Data!F3845="successful","successful", "")</f>
        <v/>
      </c>
      <c r="B2189" t="str">
        <f>IF(Data!F3845="successful", Data!L3845, "")</f>
        <v/>
      </c>
    </row>
    <row r="2190" spans="1:2" x14ac:dyDescent="0.3">
      <c r="A2190" t="str">
        <f>IF(Data!F3846="successful","successful", "")</f>
        <v/>
      </c>
      <c r="B2190" t="str">
        <f>IF(Data!F3846="successful", Data!L3846, "")</f>
        <v/>
      </c>
    </row>
    <row r="2191" spans="1:2" x14ac:dyDescent="0.3">
      <c r="A2191" t="str">
        <f>IF(Data!F3847="successful","successful", "")</f>
        <v/>
      </c>
      <c r="B2191" t="str">
        <f>IF(Data!F3847="successful", Data!L3847, "")</f>
        <v/>
      </c>
    </row>
    <row r="2192" spans="1:2" x14ac:dyDescent="0.3">
      <c r="A2192" t="str">
        <f>IF(Data!F3848="successful","successful", "")</f>
        <v/>
      </c>
      <c r="B2192" t="str">
        <f>IF(Data!F3848="successful", Data!L3848, "")</f>
        <v/>
      </c>
    </row>
    <row r="2193" spans="1:2" x14ac:dyDescent="0.3">
      <c r="A2193" t="str">
        <f>IF(Data!F3849="successful","successful", "")</f>
        <v/>
      </c>
      <c r="B2193" t="str">
        <f>IF(Data!F3849="successful", Data!L3849, "")</f>
        <v/>
      </c>
    </row>
    <row r="2194" spans="1:2" x14ac:dyDescent="0.3">
      <c r="A2194" t="str">
        <f>IF(Data!F3850="successful","successful", "")</f>
        <v/>
      </c>
      <c r="B2194" t="str">
        <f>IF(Data!F3850="successful", Data!L3850, "")</f>
        <v/>
      </c>
    </row>
    <row r="2195" spans="1:2" x14ac:dyDescent="0.3">
      <c r="A2195" t="str">
        <f>IF(Data!F3851="successful","successful", "")</f>
        <v/>
      </c>
      <c r="B2195" t="str">
        <f>IF(Data!F3851="successful", Data!L3851, "")</f>
        <v/>
      </c>
    </row>
    <row r="2196" spans="1:2" x14ac:dyDescent="0.3">
      <c r="A2196" t="str">
        <f>IF(Data!F3852="successful","successful", "")</f>
        <v/>
      </c>
      <c r="B2196" t="str">
        <f>IF(Data!F3852="successful", Data!L3852, "")</f>
        <v/>
      </c>
    </row>
    <row r="2197" spans="1:2" x14ac:dyDescent="0.3">
      <c r="A2197" t="str">
        <f>IF(Data!F3853="successful","successful", "")</f>
        <v/>
      </c>
      <c r="B2197" t="str">
        <f>IF(Data!F3853="successful", Data!L3853, "")</f>
        <v/>
      </c>
    </row>
    <row r="2198" spans="1:2" x14ac:dyDescent="0.3">
      <c r="A2198" t="str">
        <f>IF(Data!F3854="successful","successful", "")</f>
        <v/>
      </c>
      <c r="B2198" t="str">
        <f>IF(Data!F3854="successful", Data!L3854, "")</f>
        <v/>
      </c>
    </row>
    <row r="2199" spans="1:2" x14ac:dyDescent="0.3">
      <c r="A2199" t="str">
        <f>IF(Data!F3855="successful","successful", "")</f>
        <v/>
      </c>
      <c r="B2199" t="str">
        <f>IF(Data!F3855="successful", Data!L3855, "")</f>
        <v/>
      </c>
    </row>
    <row r="2200" spans="1:2" x14ac:dyDescent="0.3">
      <c r="A2200" t="str">
        <f>IF(Data!F3856="successful","successful", "")</f>
        <v/>
      </c>
      <c r="B2200" t="str">
        <f>IF(Data!F3856="successful", Data!L3856, "")</f>
        <v/>
      </c>
    </row>
    <row r="2201" spans="1:2" x14ac:dyDescent="0.3">
      <c r="A2201" t="str">
        <f>IF(Data!F3857="successful","successful", "")</f>
        <v/>
      </c>
      <c r="B2201" t="str">
        <f>IF(Data!F3857="successful", Data!L3857, "")</f>
        <v/>
      </c>
    </row>
    <row r="2202" spans="1:2" x14ac:dyDescent="0.3">
      <c r="A2202" t="str">
        <f>IF(Data!F3858="successful","successful", "")</f>
        <v/>
      </c>
      <c r="B2202" t="str">
        <f>IF(Data!F3858="successful", Data!L3858, "")</f>
        <v/>
      </c>
    </row>
    <row r="2203" spans="1:2" x14ac:dyDescent="0.3">
      <c r="A2203" t="str">
        <f>IF(Data!F3859="successful","successful", "")</f>
        <v/>
      </c>
      <c r="B2203" t="str">
        <f>IF(Data!F3859="successful", Data!L3859, "")</f>
        <v/>
      </c>
    </row>
    <row r="2204" spans="1:2" x14ac:dyDescent="0.3">
      <c r="A2204" t="str">
        <f>IF(Data!F3860="successful","successful", "")</f>
        <v/>
      </c>
      <c r="B2204" t="str">
        <f>IF(Data!F3860="successful", Data!L3860, "")</f>
        <v/>
      </c>
    </row>
    <row r="2205" spans="1:2" x14ac:dyDescent="0.3">
      <c r="A2205" t="str">
        <f>IF(Data!F3861="successful","successful", "")</f>
        <v/>
      </c>
      <c r="B2205" t="str">
        <f>IF(Data!F3861="successful", Data!L3861, "")</f>
        <v/>
      </c>
    </row>
    <row r="2206" spans="1:2" x14ac:dyDescent="0.3">
      <c r="A2206" t="str">
        <f>IF(Data!F3862="successful","successful", "")</f>
        <v/>
      </c>
      <c r="B2206" t="str">
        <f>IF(Data!F3862="successful", Data!L3862, "")</f>
        <v/>
      </c>
    </row>
    <row r="2207" spans="1:2" x14ac:dyDescent="0.3">
      <c r="A2207" t="str">
        <f>IF(Data!F3863="successful","successful", "")</f>
        <v/>
      </c>
      <c r="B2207" t="str">
        <f>IF(Data!F3863="successful", Data!L3863, "")</f>
        <v/>
      </c>
    </row>
    <row r="2208" spans="1:2" x14ac:dyDescent="0.3">
      <c r="A2208" t="str">
        <f>IF(Data!F3864="successful","successful", "")</f>
        <v/>
      </c>
      <c r="B2208" t="str">
        <f>IF(Data!F3864="successful", Data!L3864, "")</f>
        <v/>
      </c>
    </row>
    <row r="2209" spans="1:2" x14ac:dyDescent="0.3">
      <c r="A2209" t="str">
        <f>IF(Data!F3865="successful","successful", "")</f>
        <v/>
      </c>
      <c r="B2209" t="str">
        <f>IF(Data!F3865="successful", Data!L3865, "")</f>
        <v/>
      </c>
    </row>
    <row r="2210" spans="1:2" x14ac:dyDescent="0.3">
      <c r="A2210" t="str">
        <f>IF(Data!F3866="successful","successful", "")</f>
        <v/>
      </c>
      <c r="B2210" t="str">
        <f>IF(Data!F3866="successful", Data!L3866, "")</f>
        <v/>
      </c>
    </row>
    <row r="2211" spans="1:2" x14ac:dyDescent="0.3">
      <c r="A2211" t="str">
        <f>IF(Data!F3867="successful","successful", "")</f>
        <v/>
      </c>
      <c r="B2211" t="str">
        <f>IF(Data!F3867="successful", Data!L3867, "")</f>
        <v/>
      </c>
    </row>
    <row r="2212" spans="1:2" x14ac:dyDescent="0.3">
      <c r="A2212" t="str">
        <f>IF(Data!F3868="successful","successful", "")</f>
        <v/>
      </c>
      <c r="B2212" t="str">
        <f>IF(Data!F3868="successful", Data!L3868, "")</f>
        <v/>
      </c>
    </row>
    <row r="2213" spans="1:2" x14ac:dyDescent="0.3">
      <c r="A2213" t="str">
        <f>IF(Data!F3869="successful","successful", "")</f>
        <v/>
      </c>
      <c r="B2213" t="str">
        <f>IF(Data!F3869="successful", Data!L3869, "")</f>
        <v/>
      </c>
    </row>
    <row r="2214" spans="1:2" x14ac:dyDescent="0.3">
      <c r="A2214" t="str">
        <f>IF(Data!F3870="successful","successful", "")</f>
        <v/>
      </c>
      <c r="B2214" t="str">
        <f>IF(Data!F3870="successful", Data!L3870, "")</f>
        <v/>
      </c>
    </row>
    <row r="2215" spans="1:2" x14ac:dyDescent="0.3">
      <c r="A2215" t="str">
        <f>IF(Data!F3871="successful","successful", "")</f>
        <v/>
      </c>
      <c r="B2215" t="str">
        <f>IF(Data!F3871="successful", Data!L3871, "")</f>
        <v/>
      </c>
    </row>
    <row r="2216" spans="1:2" x14ac:dyDescent="0.3">
      <c r="A2216" t="str">
        <f>IF(Data!F3872="successful","successful", "")</f>
        <v/>
      </c>
      <c r="B2216" t="str">
        <f>IF(Data!F3872="successful", Data!L3872, "")</f>
        <v/>
      </c>
    </row>
    <row r="2217" spans="1:2" x14ac:dyDescent="0.3">
      <c r="A2217" t="str">
        <f>IF(Data!F3873="successful","successful", "")</f>
        <v/>
      </c>
      <c r="B2217" t="str">
        <f>IF(Data!F3873="successful", Data!L3873, "")</f>
        <v/>
      </c>
    </row>
    <row r="2218" spans="1:2" x14ac:dyDescent="0.3">
      <c r="A2218" t="str">
        <f>IF(Data!F3874="successful","successful", "")</f>
        <v/>
      </c>
      <c r="B2218" t="str">
        <f>IF(Data!F3874="successful", Data!L3874, "")</f>
        <v/>
      </c>
    </row>
    <row r="2219" spans="1:2" x14ac:dyDescent="0.3">
      <c r="A2219" t="str">
        <f>IF(Data!F3875="successful","successful", "")</f>
        <v/>
      </c>
      <c r="B2219" t="str">
        <f>IF(Data!F3875="successful", Data!L3875, "")</f>
        <v/>
      </c>
    </row>
    <row r="2220" spans="1:2" x14ac:dyDescent="0.3">
      <c r="A2220" t="str">
        <f>IF(Data!F3876="successful","successful", "")</f>
        <v/>
      </c>
      <c r="B2220" t="str">
        <f>IF(Data!F3876="successful", Data!L3876, "")</f>
        <v/>
      </c>
    </row>
    <row r="2221" spans="1:2" x14ac:dyDescent="0.3">
      <c r="A2221" t="str">
        <f>IF(Data!F3877="successful","successful", "")</f>
        <v/>
      </c>
      <c r="B2221" t="str">
        <f>IF(Data!F3877="successful", Data!L3877, "")</f>
        <v/>
      </c>
    </row>
    <row r="2222" spans="1:2" x14ac:dyDescent="0.3">
      <c r="A2222" t="str">
        <f>IF(Data!F3878="successful","successful", "")</f>
        <v/>
      </c>
      <c r="B2222" t="str">
        <f>IF(Data!F3878="successful", Data!L3878, "")</f>
        <v/>
      </c>
    </row>
    <row r="2223" spans="1:2" x14ac:dyDescent="0.3">
      <c r="A2223" t="str">
        <f>IF(Data!F3879="successful","successful", "")</f>
        <v/>
      </c>
      <c r="B2223" t="str">
        <f>IF(Data!F3879="successful", Data!L3879, "")</f>
        <v/>
      </c>
    </row>
    <row r="2224" spans="1:2" x14ac:dyDescent="0.3">
      <c r="A2224" t="str">
        <f>IF(Data!F3880="successful","successful", "")</f>
        <v/>
      </c>
      <c r="B2224" t="str">
        <f>IF(Data!F3880="successful", Data!L3880, "")</f>
        <v/>
      </c>
    </row>
    <row r="2225" spans="1:2" x14ac:dyDescent="0.3">
      <c r="A2225" t="str">
        <f>IF(Data!F3881="successful","successful", "")</f>
        <v/>
      </c>
      <c r="B2225" t="str">
        <f>IF(Data!F3881="successful", Data!L3881, "")</f>
        <v/>
      </c>
    </row>
    <row r="2226" spans="1:2" x14ac:dyDescent="0.3">
      <c r="A2226" t="str">
        <f>IF(Data!F3882="successful","successful", "")</f>
        <v/>
      </c>
      <c r="B2226" t="str">
        <f>IF(Data!F3882="successful", Data!L3882, "")</f>
        <v/>
      </c>
    </row>
    <row r="2227" spans="1:2" x14ac:dyDescent="0.3">
      <c r="A2227" t="str">
        <f>IF(Data!F3883="successful","successful", "")</f>
        <v/>
      </c>
      <c r="B2227" t="str">
        <f>IF(Data!F3883="successful", Data!L3883, "")</f>
        <v/>
      </c>
    </row>
    <row r="2228" spans="1:2" x14ac:dyDescent="0.3">
      <c r="A2228" t="str">
        <f>IF(Data!F3884="successful","successful", "")</f>
        <v/>
      </c>
      <c r="B2228" t="str">
        <f>IF(Data!F3884="successful", Data!L3884, "")</f>
        <v/>
      </c>
    </row>
    <row r="2229" spans="1:2" x14ac:dyDescent="0.3">
      <c r="A2229" t="str">
        <f>IF(Data!F3885="successful","successful", "")</f>
        <v/>
      </c>
      <c r="B2229" t="str">
        <f>IF(Data!F3885="successful", Data!L3885, "")</f>
        <v/>
      </c>
    </row>
    <row r="2230" spans="1:2" x14ac:dyDescent="0.3">
      <c r="A2230" t="str">
        <f>IF(Data!F3886="successful","successful", "")</f>
        <v/>
      </c>
      <c r="B2230" t="str">
        <f>IF(Data!F3886="successful", Data!L3886, "")</f>
        <v/>
      </c>
    </row>
    <row r="2231" spans="1:2" x14ac:dyDescent="0.3">
      <c r="A2231" t="str">
        <f>IF(Data!F3887="successful","successful", "")</f>
        <v/>
      </c>
      <c r="B2231" t="str">
        <f>IF(Data!F3887="successful", Data!L3887, "")</f>
        <v/>
      </c>
    </row>
    <row r="2232" spans="1:2" x14ac:dyDescent="0.3">
      <c r="A2232" t="str">
        <f>IF(Data!F3888="successful","successful", "")</f>
        <v/>
      </c>
      <c r="B2232" t="str">
        <f>IF(Data!F3888="successful", Data!L3888, "")</f>
        <v/>
      </c>
    </row>
    <row r="2233" spans="1:2" x14ac:dyDescent="0.3">
      <c r="A2233" t="str">
        <f>IF(Data!F3889="successful","successful", "")</f>
        <v/>
      </c>
      <c r="B2233" t="str">
        <f>IF(Data!F3889="successful", Data!L3889, "")</f>
        <v/>
      </c>
    </row>
    <row r="2234" spans="1:2" x14ac:dyDescent="0.3">
      <c r="A2234" t="str">
        <f>IF(Data!F3890="successful","successful", "")</f>
        <v/>
      </c>
      <c r="B2234" t="str">
        <f>IF(Data!F3890="successful", Data!L3890, "")</f>
        <v/>
      </c>
    </row>
    <row r="2235" spans="1:2" x14ac:dyDescent="0.3">
      <c r="A2235" t="str">
        <f>IF(Data!F3891="successful","successful", "")</f>
        <v/>
      </c>
      <c r="B2235" t="str">
        <f>IF(Data!F3891="successful", Data!L3891, "")</f>
        <v/>
      </c>
    </row>
    <row r="2236" spans="1:2" x14ac:dyDescent="0.3">
      <c r="A2236" t="str">
        <f>IF(Data!F3892="successful","successful", "")</f>
        <v/>
      </c>
      <c r="B2236" t="str">
        <f>IF(Data!F3892="successful", Data!L3892, "")</f>
        <v/>
      </c>
    </row>
    <row r="2237" spans="1:2" x14ac:dyDescent="0.3">
      <c r="A2237" t="str">
        <f>IF(Data!F3893="successful","successful", "")</f>
        <v/>
      </c>
      <c r="B2237" t="str">
        <f>IF(Data!F3893="successful", Data!L3893, "")</f>
        <v/>
      </c>
    </row>
    <row r="2238" spans="1:2" x14ac:dyDescent="0.3">
      <c r="A2238" t="str">
        <f>IF(Data!F3894="successful","successful", "")</f>
        <v/>
      </c>
      <c r="B2238" t="str">
        <f>IF(Data!F3894="successful", Data!L3894, "")</f>
        <v/>
      </c>
    </row>
    <row r="2239" spans="1:2" x14ac:dyDescent="0.3">
      <c r="A2239" t="str">
        <f>IF(Data!F3895="successful","successful", "")</f>
        <v/>
      </c>
      <c r="B2239" t="str">
        <f>IF(Data!F3895="successful", Data!L3895, "")</f>
        <v/>
      </c>
    </row>
    <row r="2240" spans="1:2" x14ac:dyDescent="0.3">
      <c r="A2240" t="str">
        <f>IF(Data!F3896="successful","successful", "")</f>
        <v/>
      </c>
      <c r="B2240" t="str">
        <f>IF(Data!F3896="successful", Data!L3896, "")</f>
        <v/>
      </c>
    </row>
    <row r="2241" spans="1:2" x14ac:dyDescent="0.3">
      <c r="A2241" t="str">
        <f>IF(Data!F3897="successful","successful", "")</f>
        <v/>
      </c>
      <c r="B2241" t="str">
        <f>IF(Data!F3897="successful", Data!L3897, "")</f>
        <v/>
      </c>
    </row>
    <row r="2242" spans="1:2" x14ac:dyDescent="0.3">
      <c r="A2242" t="str">
        <f>IF(Data!F3898="successful","successful", "")</f>
        <v/>
      </c>
      <c r="B2242" t="str">
        <f>IF(Data!F3898="successful", Data!L3898, "")</f>
        <v/>
      </c>
    </row>
    <row r="2243" spans="1:2" x14ac:dyDescent="0.3">
      <c r="A2243" t="str">
        <f>IF(Data!F3899="successful","successful", "")</f>
        <v/>
      </c>
      <c r="B2243" t="str">
        <f>IF(Data!F3899="successful", Data!L3899, "")</f>
        <v/>
      </c>
    </row>
    <row r="2244" spans="1:2" x14ac:dyDescent="0.3">
      <c r="A2244" t="str">
        <f>IF(Data!F3900="successful","successful", "")</f>
        <v/>
      </c>
      <c r="B2244" t="str">
        <f>IF(Data!F3900="successful", Data!L3900, "")</f>
        <v/>
      </c>
    </row>
    <row r="2245" spans="1:2" x14ac:dyDescent="0.3">
      <c r="A2245" t="str">
        <f>IF(Data!F3901="successful","successful", "")</f>
        <v/>
      </c>
      <c r="B2245" t="str">
        <f>IF(Data!F3901="successful", Data!L3901, "")</f>
        <v/>
      </c>
    </row>
    <row r="2246" spans="1:2" x14ac:dyDescent="0.3">
      <c r="A2246" t="str">
        <f>IF(Data!F3902="successful","successful", "")</f>
        <v/>
      </c>
      <c r="B2246" t="str">
        <f>IF(Data!F3902="successful", Data!L3902, "")</f>
        <v/>
      </c>
    </row>
    <row r="2247" spans="1:2" x14ac:dyDescent="0.3">
      <c r="A2247" t="str">
        <f>IF(Data!F3903="successful","successful", "")</f>
        <v/>
      </c>
      <c r="B2247" t="str">
        <f>IF(Data!F3903="successful", Data!L3903, "")</f>
        <v/>
      </c>
    </row>
    <row r="2248" spans="1:2" x14ac:dyDescent="0.3">
      <c r="A2248" t="str">
        <f>IF(Data!F3904="successful","successful", "")</f>
        <v/>
      </c>
      <c r="B2248" t="str">
        <f>IF(Data!F3904="successful", Data!L3904, "")</f>
        <v/>
      </c>
    </row>
    <row r="2249" spans="1:2" x14ac:dyDescent="0.3">
      <c r="A2249" t="str">
        <f>IF(Data!F3905="successful","successful", "")</f>
        <v/>
      </c>
      <c r="B2249" t="str">
        <f>IF(Data!F3905="successful", Data!L3905, "")</f>
        <v/>
      </c>
    </row>
    <row r="2250" spans="1:2" x14ac:dyDescent="0.3">
      <c r="A2250" t="str">
        <f>IF(Data!F3906="successful","successful", "")</f>
        <v/>
      </c>
      <c r="B2250" t="str">
        <f>IF(Data!F3906="successful", Data!L3906, "")</f>
        <v/>
      </c>
    </row>
    <row r="2251" spans="1:2" x14ac:dyDescent="0.3">
      <c r="A2251" t="str">
        <f>IF(Data!F3907="successful","successful", "")</f>
        <v/>
      </c>
      <c r="B2251" t="str">
        <f>IF(Data!F3907="successful", Data!L3907, "")</f>
        <v/>
      </c>
    </row>
    <row r="2252" spans="1:2" x14ac:dyDescent="0.3">
      <c r="A2252" t="str">
        <f>IF(Data!F3908="successful","successful", "")</f>
        <v/>
      </c>
      <c r="B2252" t="str">
        <f>IF(Data!F3908="successful", Data!L3908, "")</f>
        <v/>
      </c>
    </row>
    <row r="2253" spans="1:2" x14ac:dyDescent="0.3">
      <c r="A2253" t="str">
        <f>IF(Data!F3909="successful","successful", "")</f>
        <v/>
      </c>
      <c r="B2253" t="str">
        <f>IF(Data!F3909="successful", Data!L3909, "")</f>
        <v/>
      </c>
    </row>
    <row r="2254" spans="1:2" x14ac:dyDescent="0.3">
      <c r="A2254" t="str">
        <f>IF(Data!F3910="successful","successful", "")</f>
        <v/>
      </c>
      <c r="B2254" t="str">
        <f>IF(Data!F3910="successful", Data!L3910, "")</f>
        <v/>
      </c>
    </row>
    <row r="2255" spans="1:2" x14ac:dyDescent="0.3">
      <c r="A2255" t="str">
        <f>IF(Data!F3911="successful","successful", "")</f>
        <v/>
      </c>
      <c r="B2255" t="str">
        <f>IF(Data!F3911="successful", Data!L3911, "")</f>
        <v/>
      </c>
    </row>
    <row r="2256" spans="1:2" x14ac:dyDescent="0.3">
      <c r="A2256" t="str">
        <f>IF(Data!F3912="successful","successful", "")</f>
        <v/>
      </c>
      <c r="B2256" t="str">
        <f>IF(Data!F3912="successful", Data!L3912, "")</f>
        <v/>
      </c>
    </row>
    <row r="2257" spans="1:2" x14ac:dyDescent="0.3">
      <c r="A2257" t="str">
        <f>IF(Data!F3913="successful","successful", "")</f>
        <v/>
      </c>
      <c r="B2257" t="str">
        <f>IF(Data!F3913="successful", Data!L3913, "")</f>
        <v/>
      </c>
    </row>
    <row r="2258" spans="1:2" x14ac:dyDescent="0.3">
      <c r="A2258" t="str">
        <f>IF(Data!F3914="successful","successful", "")</f>
        <v/>
      </c>
      <c r="B2258" t="str">
        <f>IF(Data!F3914="successful", Data!L3914, "")</f>
        <v/>
      </c>
    </row>
    <row r="2259" spans="1:2" x14ac:dyDescent="0.3">
      <c r="A2259" t="str">
        <f>IF(Data!F3915="successful","successful", "")</f>
        <v/>
      </c>
      <c r="B2259" t="str">
        <f>IF(Data!F3915="successful", Data!L3915, "")</f>
        <v/>
      </c>
    </row>
    <row r="2260" spans="1:2" x14ac:dyDescent="0.3">
      <c r="A2260" t="str">
        <f>IF(Data!F3916="successful","successful", "")</f>
        <v/>
      </c>
      <c r="B2260" t="str">
        <f>IF(Data!F3916="successful", Data!L3916, "")</f>
        <v/>
      </c>
    </row>
    <row r="2261" spans="1:2" x14ac:dyDescent="0.3">
      <c r="A2261" t="str">
        <f>IF(Data!F3917="successful","successful", "")</f>
        <v/>
      </c>
      <c r="B2261" t="str">
        <f>IF(Data!F3917="successful", Data!L3917, "")</f>
        <v/>
      </c>
    </row>
    <row r="2262" spans="1:2" x14ac:dyDescent="0.3">
      <c r="A2262" t="str">
        <f>IF(Data!F3918="successful","successful", "")</f>
        <v/>
      </c>
      <c r="B2262" t="str">
        <f>IF(Data!F3918="successful", Data!L3918, "")</f>
        <v/>
      </c>
    </row>
    <row r="2263" spans="1:2" x14ac:dyDescent="0.3">
      <c r="A2263" t="str">
        <f>IF(Data!F3919="successful","successful", "")</f>
        <v/>
      </c>
      <c r="B2263" t="str">
        <f>IF(Data!F3919="successful", Data!L3919, "")</f>
        <v/>
      </c>
    </row>
    <row r="2264" spans="1:2" x14ac:dyDescent="0.3">
      <c r="A2264" t="str">
        <f>IF(Data!F3920="successful","successful", "")</f>
        <v/>
      </c>
      <c r="B2264" t="str">
        <f>IF(Data!F3920="successful", Data!L3920, "")</f>
        <v/>
      </c>
    </row>
    <row r="2265" spans="1:2" x14ac:dyDescent="0.3">
      <c r="A2265" t="str">
        <f>IF(Data!F3921="successful","successful", "")</f>
        <v/>
      </c>
      <c r="B2265" t="str">
        <f>IF(Data!F3921="successful", Data!L3921, "")</f>
        <v/>
      </c>
    </row>
    <row r="2266" spans="1:2" x14ac:dyDescent="0.3">
      <c r="A2266" t="str">
        <f>IF(Data!F3922="successful","successful", "")</f>
        <v/>
      </c>
      <c r="B2266" t="str">
        <f>IF(Data!F3922="successful", Data!L3922, "")</f>
        <v/>
      </c>
    </row>
    <row r="2267" spans="1:2" x14ac:dyDescent="0.3">
      <c r="A2267" t="str">
        <f>IF(Data!F3923="successful","successful", "")</f>
        <v/>
      </c>
      <c r="B2267" t="str">
        <f>IF(Data!F3923="successful", Data!L3923, "")</f>
        <v/>
      </c>
    </row>
    <row r="2268" spans="1:2" x14ac:dyDescent="0.3">
      <c r="A2268" t="str">
        <f>IF(Data!F3924="successful","successful", "")</f>
        <v/>
      </c>
      <c r="B2268" t="str">
        <f>IF(Data!F3924="successful", Data!L3924, "")</f>
        <v/>
      </c>
    </row>
    <row r="2269" spans="1:2" x14ac:dyDescent="0.3">
      <c r="A2269" t="str">
        <f>IF(Data!F3925="successful","successful", "")</f>
        <v/>
      </c>
      <c r="B2269" t="str">
        <f>IF(Data!F3925="successful", Data!L3925, "")</f>
        <v/>
      </c>
    </row>
    <row r="2270" spans="1:2" x14ac:dyDescent="0.3">
      <c r="A2270" t="str">
        <f>IF(Data!F3926="successful","successful", "")</f>
        <v/>
      </c>
      <c r="B2270" t="str">
        <f>IF(Data!F3926="successful", Data!L3926, "")</f>
        <v/>
      </c>
    </row>
    <row r="2271" spans="1:2" x14ac:dyDescent="0.3">
      <c r="A2271" t="str">
        <f>IF(Data!F3927="successful","successful", "")</f>
        <v/>
      </c>
      <c r="B2271" t="str">
        <f>IF(Data!F3927="successful", Data!L3927, "")</f>
        <v/>
      </c>
    </row>
    <row r="2272" spans="1:2" x14ac:dyDescent="0.3">
      <c r="A2272" t="str">
        <f>IF(Data!F3928="successful","successful", "")</f>
        <v/>
      </c>
      <c r="B2272" t="str">
        <f>IF(Data!F3928="successful", Data!L3928, "")</f>
        <v/>
      </c>
    </row>
    <row r="2273" spans="1:2" x14ac:dyDescent="0.3">
      <c r="A2273" t="str">
        <f>IF(Data!F3929="successful","successful", "")</f>
        <v/>
      </c>
      <c r="B2273" t="str">
        <f>IF(Data!F3929="successful", Data!L3929, "")</f>
        <v/>
      </c>
    </row>
    <row r="2274" spans="1:2" x14ac:dyDescent="0.3">
      <c r="A2274" t="str">
        <f>IF(Data!F3930="successful","successful", "")</f>
        <v/>
      </c>
      <c r="B2274" t="str">
        <f>IF(Data!F3930="successful", Data!L3930, "")</f>
        <v/>
      </c>
    </row>
    <row r="2275" spans="1:2" x14ac:dyDescent="0.3">
      <c r="A2275" t="str">
        <f>IF(Data!F3931="successful","successful", "")</f>
        <v/>
      </c>
      <c r="B2275" t="str">
        <f>IF(Data!F3931="successful", Data!L3931, "")</f>
        <v/>
      </c>
    </row>
    <row r="2276" spans="1:2" x14ac:dyDescent="0.3">
      <c r="A2276" t="str">
        <f>IF(Data!F3932="successful","successful", "")</f>
        <v/>
      </c>
      <c r="B2276" t="str">
        <f>IF(Data!F3932="successful", Data!L3932, "")</f>
        <v/>
      </c>
    </row>
    <row r="2277" spans="1:2" x14ac:dyDescent="0.3">
      <c r="A2277" t="str">
        <f>IF(Data!F3933="successful","successful", "")</f>
        <v/>
      </c>
      <c r="B2277" t="str">
        <f>IF(Data!F3933="successful", Data!L3933, "")</f>
        <v/>
      </c>
    </row>
    <row r="2278" spans="1:2" x14ac:dyDescent="0.3">
      <c r="A2278" t="str">
        <f>IF(Data!F3934="successful","successful", "")</f>
        <v/>
      </c>
      <c r="B2278" t="str">
        <f>IF(Data!F3934="successful", Data!L3934, "")</f>
        <v/>
      </c>
    </row>
    <row r="2279" spans="1:2" x14ac:dyDescent="0.3">
      <c r="A2279" t="str">
        <f>IF(Data!F3935="successful","successful", "")</f>
        <v/>
      </c>
      <c r="B2279" t="str">
        <f>IF(Data!F3935="successful", Data!L3935, "")</f>
        <v/>
      </c>
    </row>
    <row r="2280" spans="1:2" x14ac:dyDescent="0.3">
      <c r="A2280" t="str">
        <f>IF(Data!F3936="successful","successful", "")</f>
        <v/>
      </c>
      <c r="B2280" t="str">
        <f>IF(Data!F3936="successful", Data!L3936, "")</f>
        <v/>
      </c>
    </row>
    <row r="2281" spans="1:2" x14ac:dyDescent="0.3">
      <c r="A2281" t="str">
        <f>IF(Data!F3937="successful","successful", "")</f>
        <v/>
      </c>
      <c r="B2281" t="str">
        <f>IF(Data!F3937="successful", Data!L3937, "")</f>
        <v/>
      </c>
    </row>
    <row r="2282" spans="1:2" x14ac:dyDescent="0.3">
      <c r="A2282" t="str">
        <f>IF(Data!F3938="successful","successful", "")</f>
        <v/>
      </c>
      <c r="B2282" t="str">
        <f>IF(Data!F3938="successful", Data!L3938, "")</f>
        <v/>
      </c>
    </row>
    <row r="2283" spans="1:2" x14ac:dyDescent="0.3">
      <c r="A2283" t="str">
        <f>IF(Data!F3939="successful","successful", "")</f>
        <v/>
      </c>
      <c r="B2283" t="str">
        <f>IF(Data!F3939="successful", Data!L3939, "")</f>
        <v/>
      </c>
    </row>
    <row r="2284" spans="1:2" x14ac:dyDescent="0.3">
      <c r="A2284" t="str">
        <f>IF(Data!F3940="successful","successful", "")</f>
        <v/>
      </c>
      <c r="B2284" t="str">
        <f>IF(Data!F3940="successful", Data!L3940, "")</f>
        <v/>
      </c>
    </row>
    <row r="2285" spans="1:2" x14ac:dyDescent="0.3">
      <c r="A2285" t="str">
        <f>IF(Data!F3941="successful","successful", "")</f>
        <v/>
      </c>
      <c r="B2285" t="str">
        <f>IF(Data!F3941="successful", Data!L3941, "")</f>
        <v/>
      </c>
    </row>
    <row r="2286" spans="1:2" x14ac:dyDescent="0.3">
      <c r="A2286" t="str">
        <f>IF(Data!F3942="successful","successful", "")</f>
        <v/>
      </c>
      <c r="B2286" t="str">
        <f>IF(Data!F3942="successful", Data!L3942, "")</f>
        <v/>
      </c>
    </row>
    <row r="2287" spans="1:2" x14ac:dyDescent="0.3">
      <c r="A2287" t="str">
        <f>IF(Data!F3943="successful","successful", "")</f>
        <v/>
      </c>
      <c r="B2287" t="str">
        <f>IF(Data!F3943="successful", Data!L3943, "")</f>
        <v/>
      </c>
    </row>
    <row r="2288" spans="1:2" x14ac:dyDescent="0.3">
      <c r="A2288" t="str">
        <f>IF(Data!F3944="successful","successful", "")</f>
        <v/>
      </c>
      <c r="B2288" t="str">
        <f>IF(Data!F3944="successful", Data!L3944, "")</f>
        <v/>
      </c>
    </row>
    <row r="2289" spans="1:2" x14ac:dyDescent="0.3">
      <c r="A2289" t="str">
        <f>IF(Data!F3945="successful","successful", "")</f>
        <v/>
      </c>
      <c r="B2289" t="str">
        <f>IF(Data!F3945="successful", Data!L3945, "")</f>
        <v/>
      </c>
    </row>
    <row r="2290" spans="1:2" x14ac:dyDescent="0.3">
      <c r="A2290" t="str">
        <f>IF(Data!F3946="successful","successful", "")</f>
        <v/>
      </c>
      <c r="B2290" t="str">
        <f>IF(Data!F3946="successful", Data!L3946, "")</f>
        <v/>
      </c>
    </row>
    <row r="2291" spans="1:2" x14ac:dyDescent="0.3">
      <c r="A2291" t="str">
        <f>IF(Data!F3947="successful","successful", "")</f>
        <v/>
      </c>
      <c r="B2291" t="str">
        <f>IF(Data!F3947="successful", Data!L3947, "")</f>
        <v/>
      </c>
    </row>
    <row r="2292" spans="1:2" x14ac:dyDescent="0.3">
      <c r="A2292" t="str">
        <f>IF(Data!F3948="successful","successful", "")</f>
        <v/>
      </c>
      <c r="B2292" t="str">
        <f>IF(Data!F3948="successful", Data!L3948, "")</f>
        <v/>
      </c>
    </row>
    <row r="2293" spans="1:2" x14ac:dyDescent="0.3">
      <c r="A2293" t="str">
        <f>IF(Data!F3949="successful","successful", "")</f>
        <v/>
      </c>
      <c r="B2293" t="str">
        <f>IF(Data!F3949="successful", Data!L3949, "")</f>
        <v/>
      </c>
    </row>
    <row r="2294" spans="1:2" x14ac:dyDescent="0.3">
      <c r="A2294" t="str">
        <f>IF(Data!F3950="successful","successful", "")</f>
        <v/>
      </c>
      <c r="B2294" t="str">
        <f>IF(Data!F3950="successful", Data!L3950, "")</f>
        <v/>
      </c>
    </row>
    <row r="2295" spans="1:2" x14ac:dyDescent="0.3">
      <c r="A2295" t="str">
        <f>IF(Data!F3951="successful","successful", "")</f>
        <v/>
      </c>
      <c r="B2295" t="str">
        <f>IF(Data!F3951="successful", Data!L3951, "")</f>
        <v/>
      </c>
    </row>
    <row r="2296" spans="1:2" x14ac:dyDescent="0.3">
      <c r="A2296" t="str">
        <f>IF(Data!F3952="successful","successful", "")</f>
        <v/>
      </c>
      <c r="B2296" t="str">
        <f>IF(Data!F3952="successful", Data!L3952, "")</f>
        <v/>
      </c>
    </row>
    <row r="2297" spans="1:2" x14ac:dyDescent="0.3">
      <c r="A2297" t="str">
        <f>IF(Data!F3953="successful","successful", "")</f>
        <v/>
      </c>
      <c r="B2297" t="str">
        <f>IF(Data!F3953="successful", Data!L3953, "")</f>
        <v/>
      </c>
    </row>
    <row r="2298" spans="1:2" x14ac:dyDescent="0.3">
      <c r="A2298" t="str">
        <f>IF(Data!F3954="successful","successful", "")</f>
        <v/>
      </c>
      <c r="B2298" t="str">
        <f>IF(Data!F3954="successful", Data!L3954, "")</f>
        <v/>
      </c>
    </row>
    <row r="2299" spans="1:2" x14ac:dyDescent="0.3">
      <c r="A2299" t="str">
        <f>IF(Data!F3955="successful","successful", "")</f>
        <v/>
      </c>
      <c r="B2299" t="str">
        <f>IF(Data!F3955="successful", Data!L3955, "")</f>
        <v/>
      </c>
    </row>
    <row r="2300" spans="1:2" x14ac:dyDescent="0.3">
      <c r="A2300" t="str">
        <f>IF(Data!F3956="successful","successful", "")</f>
        <v/>
      </c>
      <c r="B2300" t="str">
        <f>IF(Data!F3956="successful", Data!L3956, "")</f>
        <v/>
      </c>
    </row>
    <row r="2301" spans="1:2" x14ac:dyDescent="0.3">
      <c r="A2301" t="str">
        <f>IF(Data!F3957="successful","successful", "")</f>
        <v/>
      </c>
      <c r="B2301" t="str">
        <f>IF(Data!F3957="successful", Data!L3957, "")</f>
        <v/>
      </c>
    </row>
    <row r="2302" spans="1:2" x14ac:dyDescent="0.3">
      <c r="A2302" t="str">
        <f>IF(Data!F3958="successful","successful", "")</f>
        <v/>
      </c>
      <c r="B2302" t="str">
        <f>IF(Data!F3958="successful", Data!L3958, "")</f>
        <v/>
      </c>
    </row>
    <row r="2303" spans="1:2" x14ac:dyDescent="0.3">
      <c r="A2303" t="str">
        <f>IF(Data!F3959="successful","successful", "")</f>
        <v/>
      </c>
      <c r="B2303" t="str">
        <f>IF(Data!F3959="successful", Data!L3959, "")</f>
        <v/>
      </c>
    </row>
    <row r="2304" spans="1:2" x14ac:dyDescent="0.3">
      <c r="A2304" t="str">
        <f>IF(Data!F3960="successful","successful", "")</f>
        <v/>
      </c>
      <c r="B2304" t="str">
        <f>IF(Data!F3960="successful", Data!L3960, "")</f>
        <v/>
      </c>
    </row>
    <row r="2305" spans="1:2" x14ac:dyDescent="0.3">
      <c r="A2305" t="str">
        <f>IF(Data!F3961="successful","successful", "")</f>
        <v/>
      </c>
      <c r="B2305" t="str">
        <f>IF(Data!F3961="successful", Data!L3961, "")</f>
        <v/>
      </c>
    </row>
    <row r="2306" spans="1:2" x14ac:dyDescent="0.3">
      <c r="A2306" t="str">
        <f>IF(Data!F3962="successful","successful", "")</f>
        <v/>
      </c>
      <c r="B2306" t="str">
        <f>IF(Data!F3962="successful", Data!L3962, "")</f>
        <v/>
      </c>
    </row>
    <row r="2307" spans="1:2" x14ac:dyDescent="0.3">
      <c r="A2307" t="str">
        <f>IF(Data!F3963="successful","successful", "")</f>
        <v/>
      </c>
      <c r="B2307" t="str">
        <f>IF(Data!F3963="successful", Data!L3963, "")</f>
        <v/>
      </c>
    </row>
    <row r="2308" spans="1:2" x14ac:dyDescent="0.3">
      <c r="A2308" t="str">
        <f>IF(Data!F3964="successful","successful", "")</f>
        <v/>
      </c>
      <c r="B2308" t="str">
        <f>IF(Data!F3964="successful", Data!L3964, "")</f>
        <v/>
      </c>
    </row>
    <row r="2309" spans="1:2" x14ac:dyDescent="0.3">
      <c r="A2309" t="str">
        <f>IF(Data!F3965="successful","successful", "")</f>
        <v/>
      </c>
      <c r="B2309" t="str">
        <f>IF(Data!F3965="successful", Data!L3965, "")</f>
        <v/>
      </c>
    </row>
    <row r="2310" spans="1:2" x14ac:dyDescent="0.3">
      <c r="A2310" t="str">
        <f>IF(Data!F3966="successful","successful", "")</f>
        <v/>
      </c>
      <c r="B2310" t="str">
        <f>IF(Data!F3966="successful", Data!L3966, "")</f>
        <v/>
      </c>
    </row>
    <row r="2311" spans="1:2" x14ac:dyDescent="0.3">
      <c r="A2311" t="str">
        <f>IF(Data!F3967="successful","successful", "")</f>
        <v/>
      </c>
      <c r="B2311" t="str">
        <f>IF(Data!F3967="successful", Data!L3967, "")</f>
        <v/>
      </c>
    </row>
    <row r="2312" spans="1:2" x14ac:dyDescent="0.3">
      <c r="A2312" t="str">
        <f>IF(Data!F3968="successful","successful", "")</f>
        <v/>
      </c>
      <c r="B2312" t="str">
        <f>IF(Data!F3968="successful", Data!L3968, "")</f>
        <v/>
      </c>
    </row>
    <row r="2313" spans="1:2" x14ac:dyDescent="0.3">
      <c r="A2313" t="str">
        <f>IF(Data!F3969="successful","successful", "")</f>
        <v/>
      </c>
      <c r="B2313" t="str">
        <f>IF(Data!F3969="successful", Data!L3969, "")</f>
        <v/>
      </c>
    </row>
    <row r="2314" spans="1:2" x14ac:dyDescent="0.3">
      <c r="A2314" t="str">
        <f>IF(Data!F3970="successful","successful", "")</f>
        <v/>
      </c>
      <c r="B2314" t="str">
        <f>IF(Data!F3970="successful", Data!L3970, "")</f>
        <v/>
      </c>
    </row>
    <row r="2315" spans="1:2" x14ac:dyDescent="0.3">
      <c r="A2315" t="str">
        <f>IF(Data!F3971="successful","successful", "")</f>
        <v/>
      </c>
      <c r="B2315" t="str">
        <f>IF(Data!F3971="successful", Data!L3971, "")</f>
        <v/>
      </c>
    </row>
    <row r="2316" spans="1:2" x14ac:dyDescent="0.3">
      <c r="A2316" t="str">
        <f>IF(Data!F3972="successful","successful", "")</f>
        <v/>
      </c>
      <c r="B2316" t="str">
        <f>IF(Data!F3972="successful", Data!L3972, "")</f>
        <v/>
      </c>
    </row>
    <row r="2317" spans="1:2" x14ac:dyDescent="0.3">
      <c r="A2317" t="str">
        <f>IF(Data!F3973="successful","successful", "")</f>
        <v/>
      </c>
      <c r="B2317" t="str">
        <f>IF(Data!F3973="successful", Data!L3973, "")</f>
        <v/>
      </c>
    </row>
    <row r="2318" spans="1:2" x14ac:dyDescent="0.3">
      <c r="A2318" t="str">
        <f>IF(Data!F3974="successful","successful", "")</f>
        <v/>
      </c>
      <c r="B2318" t="str">
        <f>IF(Data!F3974="successful", Data!L3974, "")</f>
        <v/>
      </c>
    </row>
    <row r="2319" spans="1:2" x14ac:dyDescent="0.3">
      <c r="A2319" t="str">
        <f>IF(Data!F3975="successful","successful", "")</f>
        <v/>
      </c>
      <c r="B2319" t="str">
        <f>IF(Data!F3975="successful", Data!L3975, "")</f>
        <v/>
      </c>
    </row>
    <row r="2320" spans="1:2" x14ac:dyDescent="0.3">
      <c r="A2320" t="str">
        <f>IF(Data!F3976="successful","successful", "")</f>
        <v/>
      </c>
      <c r="B2320" t="str">
        <f>IF(Data!F3976="successful", Data!L3976, "")</f>
        <v/>
      </c>
    </row>
    <row r="2321" spans="1:2" x14ac:dyDescent="0.3">
      <c r="A2321" t="str">
        <f>IF(Data!F3977="successful","successful", "")</f>
        <v/>
      </c>
      <c r="B2321" t="str">
        <f>IF(Data!F3977="successful", Data!L3977, "")</f>
        <v/>
      </c>
    </row>
    <row r="2322" spans="1:2" x14ac:dyDescent="0.3">
      <c r="A2322" t="str">
        <f>IF(Data!F3978="successful","successful", "")</f>
        <v/>
      </c>
      <c r="B2322" t="str">
        <f>IF(Data!F3978="successful", Data!L3978, "")</f>
        <v/>
      </c>
    </row>
    <row r="2323" spans="1:2" x14ac:dyDescent="0.3">
      <c r="A2323" t="str">
        <f>IF(Data!F3979="successful","successful", "")</f>
        <v/>
      </c>
      <c r="B2323" t="str">
        <f>IF(Data!F3979="successful", Data!L3979, "")</f>
        <v/>
      </c>
    </row>
    <row r="2324" spans="1:2" x14ac:dyDescent="0.3">
      <c r="A2324" t="str">
        <f>IF(Data!F3980="successful","successful", "")</f>
        <v/>
      </c>
      <c r="B2324" t="str">
        <f>IF(Data!F3980="successful", Data!L3980, "")</f>
        <v/>
      </c>
    </row>
    <row r="2325" spans="1:2" x14ac:dyDescent="0.3">
      <c r="A2325" t="str">
        <f>IF(Data!F3981="successful","successful", "")</f>
        <v/>
      </c>
      <c r="B2325" t="str">
        <f>IF(Data!F3981="successful", Data!L3981, "")</f>
        <v/>
      </c>
    </row>
    <row r="2326" spans="1:2" x14ac:dyDescent="0.3">
      <c r="A2326" t="str">
        <f>IF(Data!F3982="successful","successful", "")</f>
        <v/>
      </c>
      <c r="B2326" t="str">
        <f>IF(Data!F3982="successful", Data!L3982, "")</f>
        <v/>
      </c>
    </row>
    <row r="2327" spans="1:2" x14ac:dyDescent="0.3">
      <c r="A2327" t="str">
        <f>IF(Data!F3983="successful","successful", "")</f>
        <v/>
      </c>
      <c r="B2327" t="str">
        <f>IF(Data!F3983="successful", Data!L3983, "")</f>
        <v/>
      </c>
    </row>
    <row r="2328" spans="1:2" x14ac:dyDescent="0.3">
      <c r="A2328" t="str">
        <f>IF(Data!F3984="successful","successful", "")</f>
        <v/>
      </c>
      <c r="B2328" t="str">
        <f>IF(Data!F3984="successful", Data!L3984, "")</f>
        <v/>
      </c>
    </row>
    <row r="2329" spans="1:2" x14ac:dyDescent="0.3">
      <c r="A2329" t="str">
        <f>IF(Data!F3985="successful","successful", "")</f>
        <v/>
      </c>
      <c r="B2329" t="str">
        <f>IF(Data!F3985="successful", Data!L3985, "")</f>
        <v/>
      </c>
    </row>
    <row r="2330" spans="1:2" x14ac:dyDescent="0.3">
      <c r="A2330" t="str">
        <f>IF(Data!F3986="successful","successful", "")</f>
        <v/>
      </c>
      <c r="B2330" t="str">
        <f>IF(Data!F3986="successful", Data!L3986, "")</f>
        <v/>
      </c>
    </row>
    <row r="2331" spans="1:2" x14ac:dyDescent="0.3">
      <c r="A2331" t="str">
        <f>IF(Data!F3987="successful","successful", "")</f>
        <v/>
      </c>
      <c r="B2331" t="str">
        <f>IF(Data!F3987="successful", Data!L3987, "")</f>
        <v/>
      </c>
    </row>
    <row r="2332" spans="1:2" x14ac:dyDescent="0.3">
      <c r="A2332" t="str">
        <f>IF(Data!F3988="successful","successful", "")</f>
        <v/>
      </c>
      <c r="B2332" t="str">
        <f>IF(Data!F3988="successful", Data!L3988, "")</f>
        <v/>
      </c>
    </row>
    <row r="2333" spans="1:2" x14ac:dyDescent="0.3">
      <c r="A2333" t="str">
        <f>IF(Data!F3989="successful","successful", "")</f>
        <v/>
      </c>
      <c r="B2333" t="str">
        <f>IF(Data!F3989="successful", Data!L3989, "")</f>
        <v/>
      </c>
    </row>
    <row r="2334" spans="1:2" x14ac:dyDescent="0.3">
      <c r="A2334" t="str">
        <f>IF(Data!F3990="successful","successful", "")</f>
        <v/>
      </c>
      <c r="B2334" t="str">
        <f>IF(Data!F3990="successful", Data!L3990, "")</f>
        <v/>
      </c>
    </row>
    <row r="2335" spans="1:2" x14ac:dyDescent="0.3">
      <c r="A2335" t="str">
        <f>IF(Data!F3991="successful","successful", "")</f>
        <v/>
      </c>
      <c r="B2335" t="str">
        <f>IF(Data!F3991="successful", Data!L3991, "")</f>
        <v/>
      </c>
    </row>
    <row r="2336" spans="1:2" x14ac:dyDescent="0.3">
      <c r="A2336" t="str">
        <f>IF(Data!F3992="successful","successful", "")</f>
        <v/>
      </c>
      <c r="B2336" t="str">
        <f>IF(Data!F3992="successful", Data!L3992, "")</f>
        <v/>
      </c>
    </row>
    <row r="2337" spans="1:2" x14ac:dyDescent="0.3">
      <c r="A2337" t="str">
        <f>IF(Data!F3993="successful","successful", "")</f>
        <v/>
      </c>
      <c r="B2337" t="str">
        <f>IF(Data!F3993="successful", Data!L3993, "")</f>
        <v/>
      </c>
    </row>
    <row r="2338" spans="1:2" x14ac:dyDescent="0.3">
      <c r="A2338" t="str">
        <f>IF(Data!F3994="successful","successful", "")</f>
        <v/>
      </c>
      <c r="B2338" t="str">
        <f>IF(Data!F3994="successful", Data!L3994, "")</f>
        <v/>
      </c>
    </row>
    <row r="2339" spans="1:2" x14ac:dyDescent="0.3">
      <c r="A2339" t="str">
        <f>IF(Data!F3995="successful","successful", "")</f>
        <v/>
      </c>
      <c r="B2339" t="str">
        <f>IF(Data!F3995="successful", Data!L3995, "")</f>
        <v/>
      </c>
    </row>
    <row r="2340" spans="1:2" x14ac:dyDescent="0.3">
      <c r="A2340" t="str">
        <f>IF(Data!F3996="successful","successful", "")</f>
        <v/>
      </c>
      <c r="B2340" t="str">
        <f>IF(Data!F3996="successful", Data!L3996, "")</f>
        <v/>
      </c>
    </row>
    <row r="2341" spans="1:2" x14ac:dyDescent="0.3">
      <c r="A2341" t="str">
        <f>IF(Data!F3997="successful","successful", "")</f>
        <v/>
      </c>
      <c r="B2341" t="str">
        <f>IF(Data!F3997="successful", Data!L3997, "")</f>
        <v/>
      </c>
    </row>
    <row r="2342" spans="1:2" x14ac:dyDescent="0.3">
      <c r="A2342" t="str">
        <f>IF(Data!F3998="successful","successful", "")</f>
        <v/>
      </c>
      <c r="B2342" t="str">
        <f>IF(Data!F3998="successful", Data!L3998, "")</f>
        <v/>
      </c>
    </row>
    <row r="2343" spans="1:2" x14ac:dyDescent="0.3">
      <c r="A2343" t="str">
        <f>IF(Data!F3999="successful","successful", "")</f>
        <v/>
      </c>
      <c r="B2343" t="str">
        <f>IF(Data!F3999="successful", Data!L3999, "")</f>
        <v/>
      </c>
    </row>
    <row r="2344" spans="1:2" x14ac:dyDescent="0.3">
      <c r="A2344" t="str">
        <f>IF(Data!F4000="successful","successful", "")</f>
        <v/>
      </c>
      <c r="B2344" t="str">
        <f>IF(Data!F4000="successful", Data!L4000, "")</f>
        <v/>
      </c>
    </row>
    <row r="2345" spans="1:2" x14ac:dyDescent="0.3">
      <c r="A2345" t="str">
        <f>IF(Data!F4001="successful","successful", "")</f>
        <v/>
      </c>
      <c r="B2345" t="str">
        <f>IF(Data!F4001="successful", Data!L4001, "")</f>
        <v/>
      </c>
    </row>
    <row r="2346" spans="1:2" x14ac:dyDescent="0.3">
      <c r="A2346" t="str">
        <f>IF(Data!F4002="successful","successful", "")</f>
        <v/>
      </c>
      <c r="B2346" t="str">
        <f>IF(Data!F4002="successful", Data!L4002, "")</f>
        <v/>
      </c>
    </row>
    <row r="2347" spans="1:2" x14ac:dyDescent="0.3">
      <c r="A2347" t="str">
        <f>IF(Data!F4003="successful","successful", "")</f>
        <v/>
      </c>
      <c r="B2347" t="str">
        <f>IF(Data!F4003="successful", Data!L4003, "")</f>
        <v/>
      </c>
    </row>
    <row r="2348" spans="1:2" x14ac:dyDescent="0.3">
      <c r="A2348" t="str">
        <f>IF(Data!F4004="successful","successful", "")</f>
        <v/>
      </c>
      <c r="B2348" t="str">
        <f>IF(Data!F4004="successful", Data!L4004, "")</f>
        <v/>
      </c>
    </row>
    <row r="2349" spans="1:2" x14ac:dyDescent="0.3">
      <c r="A2349" t="str">
        <f>IF(Data!F4005="successful","successful", "")</f>
        <v/>
      </c>
      <c r="B2349" t="str">
        <f>IF(Data!F4005="successful", Data!L4005, "")</f>
        <v/>
      </c>
    </row>
    <row r="2350" spans="1:2" x14ac:dyDescent="0.3">
      <c r="A2350" t="str">
        <f>IF(Data!F4006="successful","successful", "")</f>
        <v/>
      </c>
      <c r="B2350" t="str">
        <f>IF(Data!F4006="successful", Data!L4006, "")</f>
        <v/>
      </c>
    </row>
    <row r="2351" spans="1:2" x14ac:dyDescent="0.3">
      <c r="A2351" t="str">
        <f>IF(Data!F4007="successful","successful", "")</f>
        <v/>
      </c>
      <c r="B2351" t="str">
        <f>IF(Data!F4007="successful", Data!L4007, "")</f>
        <v/>
      </c>
    </row>
    <row r="2352" spans="1:2" x14ac:dyDescent="0.3">
      <c r="A2352" t="str">
        <f>IF(Data!F4008="successful","successful", "")</f>
        <v/>
      </c>
      <c r="B2352" t="str">
        <f>IF(Data!F4008="successful", Data!L4008, "")</f>
        <v/>
      </c>
    </row>
    <row r="2353" spans="1:2" x14ac:dyDescent="0.3">
      <c r="A2353" t="str">
        <f>IF(Data!F4009="successful","successful", "")</f>
        <v/>
      </c>
      <c r="B2353" t="str">
        <f>IF(Data!F4009="successful", Data!L4009, "")</f>
        <v/>
      </c>
    </row>
    <row r="2354" spans="1:2" x14ac:dyDescent="0.3">
      <c r="A2354" t="str">
        <f>IF(Data!F4010="successful","successful", "")</f>
        <v/>
      </c>
      <c r="B2354" t="str">
        <f>IF(Data!F4010="successful", Data!L4010, "")</f>
        <v/>
      </c>
    </row>
    <row r="2355" spans="1:2" x14ac:dyDescent="0.3">
      <c r="A2355" t="str">
        <f>IF(Data!F4011="successful","successful", "")</f>
        <v/>
      </c>
      <c r="B2355" t="str">
        <f>IF(Data!F4011="successful", Data!L4011, "")</f>
        <v/>
      </c>
    </row>
    <row r="2356" spans="1:2" x14ac:dyDescent="0.3">
      <c r="A2356" t="str">
        <f>IF(Data!F4012="successful","successful", "")</f>
        <v/>
      </c>
      <c r="B2356" t="str">
        <f>IF(Data!F4012="successful", Data!L4012, "")</f>
        <v/>
      </c>
    </row>
    <row r="2357" spans="1:2" x14ac:dyDescent="0.3">
      <c r="A2357" t="str">
        <f>IF(Data!F4013="successful","successful", "")</f>
        <v/>
      </c>
      <c r="B2357" t="str">
        <f>IF(Data!F4013="successful", Data!L4013, "")</f>
        <v/>
      </c>
    </row>
    <row r="2358" spans="1:2" x14ac:dyDescent="0.3">
      <c r="A2358" t="str">
        <f>IF(Data!F4014="successful","successful", "")</f>
        <v/>
      </c>
      <c r="B2358" t="str">
        <f>IF(Data!F4014="successful", Data!L4014, "")</f>
        <v/>
      </c>
    </row>
    <row r="2359" spans="1:2" x14ac:dyDescent="0.3">
      <c r="A2359" t="str">
        <f>IF(Data!F4015="successful","successful", "")</f>
        <v/>
      </c>
      <c r="B2359" t="str">
        <f>IF(Data!F4015="successful", Data!L4015, "")</f>
        <v/>
      </c>
    </row>
    <row r="2360" spans="1:2" x14ac:dyDescent="0.3">
      <c r="A2360" t="str">
        <f>IF(Data!F4016="successful","successful", "")</f>
        <v/>
      </c>
      <c r="B2360" t="str">
        <f>IF(Data!F4016="successful", Data!L4016, "")</f>
        <v/>
      </c>
    </row>
    <row r="2361" spans="1:2" x14ac:dyDescent="0.3">
      <c r="A2361" t="str">
        <f>IF(Data!F4017="successful","successful", "")</f>
        <v/>
      </c>
      <c r="B2361" t="str">
        <f>IF(Data!F4017="successful", Data!L4017, "")</f>
        <v/>
      </c>
    </row>
    <row r="2362" spans="1:2" x14ac:dyDescent="0.3">
      <c r="A2362" t="str">
        <f>IF(Data!F4018="successful","successful", "")</f>
        <v/>
      </c>
      <c r="B2362" t="str">
        <f>IF(Data!F4018="successful", Data!L4018, "")</f>
        <v/>
      </c>
    </row>
    <row r="2363" spans="1:2" x14ac:dyDescent="0.3">
      <c r="A2363" t="str">
        <f>IF(Data!F4019="successful","successful", "")</f>
        <v/>
      </c>
      <c r="B2363" t="str">
        <f>IF(Data!F4019="successful", Data!L4019, "")</f>
        <v/>
      </c>
    </row>
    <row r="2364" spans="1:2" x14ac:dyDescent="0.3">
      <c r="A2364" t="str">
        <f>IF(Data!F4020="successful","successful", "")</f>
        <v/>
      </c>
      <c r="B2364" t="str">
        <f>IF(Data!F4020="successful", Data!L4020, "")</f>
        <v/>
      </c>
    </row>
    <row r="2365" spans="1:2" x14ac:dyDescent="0.3">
      <c r="A2365" t="str">
        <f>IF(Data!F4021="successful","successful", "")</f>
        <v/>
      </c>
      <c r="B2365" t="str">
        <f>IF(Data!F4021="successful", Data!L4021, "")</f>
        <v/>
      </c>
    </row>
    <row r="2366" spans="1:2" x14ac:dyDescent="0.3">
      <c r="A2366" t="str">
        <f>IF(Data!F4022="successful","successful", "")</f>
        <v/>
      </c>
      <c r="B2366" t="str">
        <f>IF(Data!F4022="successful", Data!L4022, "")</f>
        <v/>
      </c>
    </row>
    <row r="2367" spans="1:2" x14ac:dyDescent="0.3">
      <c r="A2367" t="str">
        <f>IF(Data!F4023="successful","successful", "")</f>
        <v/>
      </c>
      <c r="B2367" t="str">
        <f>IF(Data!F4023="successful", Data!L4023, "")</f>
        <v/>
      </c>
    </row>
    <row r="2368" spans="1:2" x14ac:dyDescent="0.3">
      <c r="A2368" t="str">
        <f>IF(Data!F4024="successful","successful", "")</f>
        <v/>
      </c>
      <c r="B2368" t="str">
        <f>IF(Data!F4024="successful", Data!L4024, "")</f>
        <v/>
      </c>
    </row>
    <row r="2369" spans="1:2" x14ac:dyDescent="0.3">
      <c r="A2369" t="str">
        <f>IF(Data!F4025="successful","successful", "")</f>
        <v/>
      </c>
      <c r="B2369" t="str">
        <f>IF(Data!F4025="successful", Data!L4025, "")</f>
        <v/>
      </c>
    </row>
    <row r="2370" spans="1:2" x14ac:dyDescent="0.3">
      <c r="A2370" t="str">
        <f>IF(Data!F4026="successful","successful", "")</f>
        <v/>
      </c>
      <c r="B2370" t="str">
        <f>IF(Data!F4026="successful", Data!L4026, "")</f>
        <v/>
      </c>
    </row>
    <row r="2371" spans="1:2" x14ac:dyDescent="0.3">
      <c r="A2371" t="str">
        <f>IF(Data!F4027="successful","successful", "")</f>
        <v/>
      </c>
      <c r="B2371" t="str">
        <f>IF(Data!F4027="successful", Data!L4027, "")</f>
        <v/>
      </c>
    </row>
    <row r="2372" spans="1:2" x14ac:dyDescent="0.3">
      <c r="A2372" t="str">
        <f>IF(Data!F4028="successful","successful", "")</f>
        <v/>
      </c>
      <c r="B2372" t="str">
        <f>IF(Data!F4028="successful", Data!L4028, "")</f>
        <v/>
      </c>
    </row>
    <row r="2373" spans="1:2" x14ac:dyDescent="0.3">
      <c r="A2373" t="str">
        <f>IF(Data!F4029="successful","successful", "")</f>
        <v/>
      </c>
      <c r="B2373" t="str">
        <f>IF(Data!F4029="successful", Data!L4029, "")</f>
        <v/>
      </c>
    </row>
    <row r="2374" spans="1:2" x14ac:dyDescent="0.3">
      <c r="A2374" t="str">
        <f>IF(Data!F4030="successful","successful", "")</f>
        <v/>
      </c>
      <c r="B2374" t="str">
        <f>IF(Data!F4030="successful", Data!L4030, "")</f>
        <v/>
      </c>
    </row>
    <row r="2375" spans="1:2" x14ac:dyDescent="0.3">
      <c r="A2375" t="str">
        <f>IF(Data!F4031="successful","successful", "")</f>
        <v/>
      </c>
      <c r="B2375" t="str">
        <f>IF(Data!F4031="successful", Data!L4031, "")</f>
        <v/>
      </c>
    </row>
    <row r="2376" spans="1:2" x14ac:dyDescent="0.3">
      <c r="A2376" t="str">
        <f>IF(Data!F4032="successful","successful", "")</f>
        <v/>
      </c>
      <c r="B2376" t="str">
        <f>IF(Data!F4032="successful", Data!L4032, "")</f>
        <v/>
      </c>
    </row>
    <row r="2377" spans="1:2" x14ac:dyDescent="0.3">
      <c r="A2377" t="str">
        <f>IF(Data!F4033="successful","successful", "")</f>
        <v/>
      </c>
      <c r="B2377" t="str">
        <f>IF(Data!F4033="successful", Data!L4033, "")</f>
        <v/>
      </c>
    </row>
    <row r="2378" spans="1:2" x14ac:dyDescent="0.3">
      <c r="A2378" t="str">
        <f>IF(Data!F4034="successful","successful", "")</f>
        <v/>
      </c>
      <c r="B2378" t="str">
        <f>IF(Data!F4034="successful", Data!L4034, "")</f>
        <v/>
      </c>
    </row>
    <row r="2379" spans="1:2" x14ac:dyDescent="0.3">
      <c r="A2379" t="str">
        <f>IF(Data!F4035="successful","successful", "")</f>
        <v/>
      </c>
      <c r="B2379" t="str">
        <f>IF(Data!F4035="successful", Data!L4035, "")</f>
        <v/>
      </c>
    </row>
    <row r="2380" spans="1:2" x14ac:dyDescent="0.3">
      <c r="A2380" t="str">
        <f>IF(Data!F4036="successful","successful", "")</f>
        <v/>
      </c>
      <c r="B2380" t="str">
        <f>IF(Data!F4036="successful", Data!L4036, "")</f>
        <v/>
      </c>
    </row>
    <row r="2381" spans="1:2" x14ac:dyDescent="0.3">
      <c r="A2381" t="str">
        <f>IF(Data!F4037="successful","successful", "")</f>
        <v/>
      </c>
      <c r="B2381" t="str">
        <f>IF(Data!F4037="successful", Data!L4037, "")</f>
        <v/>
      </c>
    </row>
    <row r="2382" spans="1:2" x14ac:dyDescent="0.3">
      <c r="A2382" t="str">
        <f>IF(Data!F4038="successful","successful", "")</f>
        <v/>
      </c>
      <c r="B2382" t="str">
        <f>IF(Data!F4038="successful", Data!L4038, "")</f>
        <v/>
      </c>
    </row>
    <row r="2383" spans="1:2" x14ac:dyDescent="0.3">
      <c r="A2383" t="str">
        <f>IF(Data!F4039="successful","successful", "")</f>
        <v/>
      </c>
      <c r="B2383" t="str">
        <f>IF(Data!F4039="successful", Data!L4039, "")</f>
        <v/>
      </c>
    </row>
    <row r="2384" spans="1:2" x14ac:dyDescent="0.3">
      <c r="A2384" t="str">
        <f>IF(Data!F4040="successful","successful", "")</f>
        <v/>
      </c>
      <c r="B2384" t="str">
        <f>IF(Data!F4040="successful", Data!L4040, "")</f>
        <v/>
      </c>
    </row>
    <row r="2385" spans="1:2" x14ac:dyDescent="0.3">
      <c r="A2385" t="str">
        <f>IF(Data!F4041="successful","successful", "")</f>
        <v/>
      </c>
      <c r="B2385" t="str">
        <f>IF(Data!F4041="successful", Data!L4041, "")</f>
        <v/>
      </c>
    </row>
    <row r="2386" spans="1:2" x14ac:dyDescent="0.3">
      <c r="A2386" t="str">
        <f>IF(Data!F4042="successful","successful", "")</f>
        <v/>
      </c>
      <c r="B2386" t="str">
        <f>IF(Data!F4042="successful", Data!L4042, "")</f>
        <v/>
      </c>
    </row>
    <row r="2387" spans="1:2" x14ac:dyDescent="0.3">
      <c r="A2387" t="str">
        <f>IF(Data!F4043="successful","successful", "")</f>
        <v/>
      </c>
      <c r="B2387" t="str">
        <f>IF(Data!F4043="successful", Data!L4043, "")</f>
        <v/>
      </c>
    </row>
    <row r="2388" spans="1:2" x14ac:dyDescent="0.3">
      <c r="A2388" t="str">
        <f>IF(Data!F4044="successful","successful", "")</f>
        <v/>
      </c>
      <c r="B2388" t="str">
        <f>IF(Data!F4044="successful", Data!L4044, "")</f>
        <v/>
      </c>
    </row>
    <row r="2389" spans="1:2" x14ac:dyDescent="0.3">
      <c r="A2389" t="str">
        <f>IF(Data!F4045="successful","successful", "")</f>
        <v/>
      </c>
      <c r="B2389" t="str">
        <f>IF(Data!F4045="successful", Data!L4045, "")</f>
        <v/>
      </c>
    </row>
    <row r="2390" spans="1:2" x14ac:dyDescent="0.3">
      <c r="A2390" t="str">
        <f>IF(Data!F4046="successful","successful", "")</f>
        <v/>
      </c>
      <c r="B2390" t="str">
        <f>IF(Data!F4046="successful", Data!L4046, "")</f>
        <v/>
      </c>
    </row>
    <row r="2391" spans="1:2" x14ac:dyDescent="0.3">
      <c r="A2391" t="str">
        <f>IF(Data!F4047="successful","successful", "")</f>
        <v/>
      </c>
      <c r="B2391" t="str">
        <f>IF(Data!F4047="successful", Data!L4047, "")</f>
        <v/>
      </c>
    </row>
    <row r="2392" spans="1:2" x14ac:dyDescent="0.3">
      <c r="A2392" t="str">
        <f>IF(Data!F4048="successful","successful", "")</f>
        <v/>
      </c>
      <c r="B2392" t="str">
        <f>IF(Data!F4048="successful", Data!L4048, "")</f>
        <v/>
      </c>
    </row>
    <row r="2393" spans="1:2" x14ac:dyDescent="0.3">
      <c r="A2393" t="str">
        <f>IF(Data!F4049="successful","successful", "")</f>
        <v/>
      </c>
      <c r="B2393" t="str">
        <f>IF(Data!F4049="successful", Data!L4049, "")</f>
        <v/>
      </c>
    </row>
    <row r="2394" spans="1:2" x14ac:dyDescent="0.3">
      <c r="A2394" t="str">
        <f>IF(Data!F4050="successful","successful", "")</f>
        <v/>
      </c>
      <c r="B2394" t="str">
        <f>IF(Data!F4050="successful", Data!L4050, "")</f>
        <v/>
      </c>
    </row>
    <row r="2395" spans="1:2" x14ac:dyDescent="0.3">
      <c r="A2395" t="str">
        <f>IF(Data!F4051="successful","successful", "")</f>
        <v/>
      </c>
      <c r="B2395" t="str">
        <f>IF(Data!F4051="successful", Data!L4051, "")</f>
        <v/>
      </c>
    </row>
    <row r="2396" spans="1:2" x14ac:dyDescent="0.3">
      <c r="A2396" t="str">
        <f>IF(Data!F4052="successful","successful", "")</f>
        <v/>
      </c>
      <c r="B2396" t="str">
        <f>IF(Data!F4052="successful", Data!L4052, "")</f>
        <v/>
      </c>
    </row>
    <row r="2397" spans="1:2" x14ac:dyDescent="0.3">
      <c r="A2397" t="str">
        <f>IF(Data!F4053="successful","successful", "")</f>
        <v/>
      </c>
      <c r="B2397" t="str">
        <f>IF(Data!F4053="successful", Data!L4053, "")</f>
        <v/>
      </c>
    </row>
    <row r="2398" spans="1:2" x14ac:dyDescent="0.3">
      <c r="A2398" t="str">
        <f>IF(Data!F4054="successful","successful", "")</f>
        <v/>
      </c>
      <c r="B2398" t="str">
        <f>IF(Data!F4054="successful", Data!L4054, "")</f>
        <v/>
      </c>
    </row>
    <row r="2399" spans="1:2" x14ac:dyDescent="0.3">
      <c r="A2399" t="str">
        <f>IF(Data!F4055="successful","successful", "")</f>
        <v/>
      </c>
      <c r="B2399" t="str">
        <f>IF(Data!F4055="successful", Data!L4055, "")</f>
        <v/>
      </c>
    </row>
    <row r="2400" spans="1:2" x14ac:dyDescent="0.3">
      <c r="A2400" t="str">
        <f>IF(Data!F4056="successful","successful", "")</f>
        <v/>
      </c>
      <c r="B2400" t="str">
        <f>IF(Data!F4056="successful", Data!L4056, "")</f>
        <v/>
      </c>
    </row>
    <row r="2401" spans="1:2" x14ac:dyDescent="0.3">
      <c r="A2401" t="str">
        <f>IF(Data!F4057="successful","successful", "")</f>
        <v/>
      </c>
      <c r="B2401" t="str">
        <f>IF(Data!F4057="successful", Data!L4057, "")</f>
        <v/>
      </c>
    </row>
    <row r="2402" spans="1:2" x14ac:dyDescent="0.3">
      <c r="A2402" t="str">
        <f>IF(Data!F4058="successful","successful", "")</f>
        <v/>
      </c>
      <c r="B2402" t="str">
        <f>IF(Data!F4058="successful", Data!L4058, "")</f>
        <v/>
      </c>
    </row>
    <row r="2403" spans="1:2" x14ac:dyDescent="0.3">
      <c r="A2403" t="str">
        <f>IF(Data!F4059="successful","successful", "")</f>
        <v/>
      </c>
      <c r="B2403" t="str">
        <f>IF(Data!F4059="successful", Data!L4059, "")</f>
        <v/>
      </c>
    </row>
    <row r="2404" spans="1:2" x14ac:dyDescent="0.3">
      <c r="A2404" t="str">
        <f>IF(Data!F4060="successful","successful", "")</f>
        <v/>
      </c>
      <c r="B2404" t="str">
        <f>IF(Data!F4060="successful", Data!L4060, "")</f>
        <v/>
      </c>
    </row>
    <row r="2405" spans="1:2" x14ac:dyDescent="0.3">
      <c r="A2405" t="str">
        <f>IF(Data!F4061="successful","successful", "")</f>
        <v/>
      </c>
      <c r="B2405" t="str">
        <f>IF(Data!F4061="successful", Data!L4061, "")</f>
        <v/>
      </c>
    </row>
    <row r="2406" spans="1:2" x14ac:dyDescent="0.3">
      <c r="A2406" t="str">
        <f>IF(Data!F4062="successful","successful", "")</f>
        <v/>
      </c>
      <c r="B2406" t="str">
        <f>IF(Data!F4062="successful", Data!L4062, "")</f>
        <v/>
      </c>
    </row>
    <row r="2407" spans="1:2" x14ac:dyDescent="0.3">
      <c r="A2407" t="str">
        <f>IF(Data!F4063="successful","successful", "")</f>
        <v/>
      </c>
      <c r="B2407" t="str">
        <f>IF(Data!F4063="successful", Data!L4063, "")</f>
        <v/>
      </c>
    </row>
    <row r="2408" spans="1:2" x14ac:dyDescent="0.3">
      <c r="A2408" t="str">
        <f>IF(Data!F4064="successful","successful", "")</f>
        <v/>
      </c>
      <c r="B2408" t="str">
        <f>IF(Data!F4064="successful", Data!L4064, "")</f>
        <v/>
      </c>
    </row>
    <row r="2409" spans="1:2" x14ac:dyDescent="0.3">
      <c r="A2409" t="str">
        <f>IF(Data!F4065="successful","successful", "")</f>
        <v/>
      </c>
      <c r="B2409" t="str">
        <f>IF(Data!F4065="successful", Data!L4065, "")</f>
        <v/>
      </c>
    </row>
    <row r="2410" spans="1:2" x14ac:dyDescent="0.3">
      <c r="A2410" t="str">
        <f>IF(Data!F4066="successful","successful", "")</f>
        <v/>
      </c>
      <c r="B2410" t="str">
        <f>IF(Data!F4066="successful", Data!L4066, "")</f>
        <v/>
      </c>
    </row>
    <row r="2411" spans="1:2" x14ac:dyDescent="0.3">
      <c r="A2411" t="str">
        <f>IF(Data!F4067="successful","successful", "")</f>
        <v/>
      </c>
      <c r="B2411" t="str">
        <f>IF(Data!F4067="successful", Data!L4067, "")</f>
        <v/>
      </c>
    </row>
    <row r="2412" spans="1:2" x14ac:dyDescent="0.3">
      <c r="A2412" t="str">
        <f>IF(Data!F4068="successful","successful", "")</f>
        <v/>
      </c>
      <c r="B2412" t="str">
        <f>IF(Data!F4068="successful", Data!L4068, "")</f>
        <v/>
      </c>
    </row>
    <row r="2413" spans="1:2" x14ac:dyDescent="0.3">
      <c r="A2413" t="str">
        <f>IF(Data!F4069="successful","successful", "")</f>
        <v/>
      </c>
      <c r="B2413" t="str">
        <f>IF(Data!F4069="successful", Data!L4069, "")</f>
        <v/>
      </c>
    </row>
    <row r="2414" spans="1:2" x14ac:dyDescent="0.3">
      <c r="A2414" t="str">
        <f>IF(Data!F4070="successful","successful", "")</f>
        <v/>
      </c>
      <c r="B2414" t="str">
        <f>IF(Data!F4070="successful", Data!L4070, "")</f>
        <v/>
      </c>
    </row>
    <row r="2415" spans="1:2" x14ac:dyDescent="0.3">
      <c r="A2415" t="str">
        <f>IF(Data!F4071="successful","successful", "")</f>
        <v/>
      </c>
      <c r="B2415" t="str">
        <f>IF(Data!F4071="successful", Data!L4071, "")</f>
        <v/>
      </c>
    </row>
    <row r="2416" spans="1:2" x14ac:dyDescent="0.3">
      <c r="A2416" t="str">
        <f>IF(Data!F4072="successful","successful", "")</f>
        <v/>
      </c>
      <c r="B2416" t="str">
        <f>IF(Data!F4072="successful", Data!L4072, "")</f>
        <v/>
      </c>
    </row>
    <row r="2417" spans="1:2" x14ac:dyDescent="0.3">
      <c r="A2417" t="str">
        <f>IF(Data!F4073="successful","successful", "")</f>
        <v/>
      </c>
      <c r="B2417" t="str">
        <f>IF(Data!F4073="successful", Data!L4073, "")</f>
        <v/>
      </c>
    </row>
    <row r="2418" spans="1:2" x14ac:dyDescent="0.3">
      <c r="A2418" t="str">
        <f>IF(Data!F4074="successful","successful", "")</f>
        <v/>
      </c>
      <c r="B2418" t="str">
        <f>IF(Data!F4074="successful", Data!L4074, "")</f>
        <v/>
      </c>
    </row>
    <row r="2419" spans="1:2" x14ac:dyDescent="0.3">
      <c r="A2419" t="str">
        <f>IF(Data!F4075="successful","successful", "")</f>
        <v/>
      </c>
      <c r="B2419" t="str">
        <f>IF(Data!F4075="successful", Data!L4075, "")</f>
        <v/>
      </c>
    </row>
    <row r="2420" spans="1:2" x14ac:dyDescent="0.3">
      <c r="A2420" t="str">
        <f>IF(Data!F4076="successful","successful", "")</f>
        <v/>
      </c>
      <c r="B2420" t="str">
        <f>IF(Data!F4076="successful", Data!L4076, "")</f>
        <v/>
      </c>
    </row>
    <row r="2421" spans="1:2" x14ac:dyDescent="0.3">
      <c r="A2421" t="str">
        <f>IF(Data!F4077="successful","successful", "")</f>
        <v/>
      </c>
      <c r="B2421" t="str">
        <f>IF(Data!F4077="successful", Data!L4077, "")</f>
        <v/>
      </c>
    </row>
    <row r="2422" spans="1:2" x14ac:dyDescent="0.3">
      <c r="A2422" t="str">
        <f>IF(Data!F4078="successful","successful", "")</f>
        <v/>
      </c>
      <c r="B2422" t="str">
        <f>IF(Data!F4078="successful", Data!L4078, "")</f>
        <v/>
      </c>
    </row>
    <row r="2423" spans="1:2" x14ac:dyDescent="0.3">
      <c r="A2423" t="str">
        <f>IF(Data!F4079="successful","successful", "")</f>
        <v/>
      </c>
      <c r="B2423" t="str">
        <f>IF(Data!F4079="successful", Data!L4079, "")</f>
        <v/>
      </c>
    </row>
    <row r="2424" spans="1:2" x14ac:dyDescent="0.3">
      <c r="A2424" t="str">
        <f>IF(Data!F4080="successful","successful", "")</f>
        <v/>
      </c>
      <c r="B2424" t="str">
        <f>IF(Data!F4080="successful", Data!L4080, "")</f>
        <v/>
      </c>
    </row>
    <row r="2425" spans="1:2" x14ac:dyDescent="0.3">
      <c r="A2425" t="str">
        <f>IF(Data!F4081="successful","successful", "")</f>
        <v/>
      </c>
      <c r="B2425" t="str">
        <f>IF(Data!F4081="successful", Data!L4081, "")</f>
        <v/>
      </c>
    </row>
    <row r="2426" spans="1:2" x14ac:dyDescent="0.3">
      <c r="A2426" t="str">
        <f>IF(Data!F4082="successful","successful", "")</f>
        <v/>
      </c>
      <c r="B2426" t="str">
        <f>IF(Data!F4082="successful", Data!L4082, "")</f>
        <v/>
      </c>
    </row>
    <row r="2427" spans="1:2" x14ac:dyDescent="0.3">
      <c r="A2427" t="str">
        <f>IF(Data!F4083="successful","successful", "")</f>
        <v/>
      </c>
      <c r="B2427" t="str">
        <f>IF(Data!F4083="successful", Data!L4083, "")</f>
        <v/>
      </c>
    </row>
    <row r="2428" spans="1:2" x14ac:dyDescent="0.3">
      <c r="A2428" t="str">
        <f>IF(Data!F4084="successful","successful", "")</f>
        <v/>
      </c>
      <c r="B2428" t="str">
        <f>IF(Data!F4084="successful", Data!L4084, "")</f>
        <v/>
      </c>
    </row>
    <row r="2429" spans="1:2" x14ac:dyDescent="0.3">
      <c r="A2429" t="str">
        <f>IF(Data!F4085="successful","successful", "")</f>
        <v/>
      </c>
      <c r="B2429" t="str">
        <f>IF(Data!F4085="successful", Data!L4085, "")</f>
        <v/>
      </c>
    </row>
    <row r="2430" spans="1:2" x14ac:dyDescent="0.3">
      <c r="A2430" t="str">
        <f>IF(Data!F4086="successful","successful", "")</f>
        <v/>
      </c>
      <c r="B2430" t="str">
        <f>IF(Data!F4086="successful", Data!L4086, "")</f>
        <v/>
      </c>
    </row>
    <row r="2431" spans="1:2" x14ac:dyDescent="0.3">
      <c r="A2431" t="str">
        <f>IF(Data!F4087="successful","successful", "")</f>
        <v/>
      </c>
      <c r="B2431" t="str">
        <f>IF(Data!F4087="successful", Data!L4087, "")</f>
        <v/>
      </c>
    </row>
    <row r="2432" spans="1:2" x14ac:dyDescent="0.3">
      <c r="A2432" t="str">
        <f>IF(Data!F4088="successful","successful", "")</f>
        <v/>
      </c>
      <c r="B2432" t="str">
        <f>IF(Data!F4088="successful", Data!L4088, "")</f>
        <v/>
      </c>
    </row>
    <row r="2433" spans="1:2" x14ac:dyDescent="0.3">
      <c r="A2433" t="str">
        <f>IF(Data!F4089="successful","successful", "")</f>
        <v/>
      </c>
      <c r="B2433" t="str">
        <f>IF(Data!F4089="successful", Data!L4089, "")</f>
        <v/>
      </c>
    </row>
    <row r="2434" spans="1:2" x14ac:dyDescent="0.3">
      <c r="A2434" t="str">
        <f>IF(Data!F4090="successful","successful", "")</f>
        <v/>
      </c>
      <c r="B2434" t="str">
        <f>IF(Data!F4090="successful", Data!L4090, "")</f>
        <v/>
      </c>
    </row>
    <row r="2435" spans="1:2" x14ac:dyDescent="0.3">
      <c r="A2435" t="str">
        <f>IF(Data!F4091="successful","successful", "")</f>
        <v/>
      </c>
      <c r="B2435" t="str">
        <f>IF(Data!F4091="successful", Data!L4091, "")</f>
        <v/>
      </c>
    </row>
    <row r="2436" spans="1:2" x14ac:dyDescent="0.3">
      <c r="A2436" t="str">
        <f>IF(Data!F4092="successful","successful", "")</f>
        <v/>
      </c>
      <c r="B2436" t="str">
        <f>IF(Data!F4092="successful", Data!L4092, "")</f>
        <v/>
      </c>
    </row>
    <row r="2437" spans="1:2" x14ac:dyDescent="0.3">
      <c r="A2437" t="str">
        <f>IF(Data!F4093="successful","successful", "")</f>
        <v/>
      </c>
      <c r="B2437" t="str">
        <f>IF(Data!F4093="successful", Data!L4093, "")</f>
        <v/>
      </c>
    </row>
    <row r="2438" spans="1:2" x14ac:dyDescent="0.3">
      <c r="A2438" t="str">
        <f>IF(Data!F4094="successful","successful", "")</f>
        <v/>
      </c>
      <c r="B2438" t="str">
        <f>IF(Data!F4094="successful", Data!L4094, "")</f>
        <v/>
      </c>
    </row>
    <row r="2439" spans="1:2" x14ac:dyDescent="0.3">
      <c r="A2439" t="str">
        <f>IF(Data!F4095="successful","successful", "")</f>
        <v/>
      </c>
      <c r="B2439" t="str">
        <f>IF(Data!F4095="successful", Data!L4095, "")</f>
        <v/>
      </c>
    </row>
    <row r="2440" spans="1:2" x14ac:dyDescent="0.3">
      <c r="A2440" t="str">
        <f>IF(Data!F4096="successful","successful", "")</f>
        <v/>
      </c>
      <c r="B2440" t="str">
        <f>IF(Data!F4096="successful", Data!L4096, "")</f>
        <v/>
      </c>
    </row>
    <row r="2441" spans="1:2" x14ac:dyDescent="0.3">
      <c r="A2441" t="str">
        <f>IF(Data!F4097="successful","successful", "")</f>
        <v/>
      </c>
      <c r="B2441" t="str">
        <f>IF(Data!F4097="successful", Data!L4097, "")</f>
        <v/>
      </c>
    </row>
    <row r="2442" spans="1:2" x14ac:dyDescent="0.3">
      <c r="A2442" t="str">
        <f>IF(Data!F4098="successful","successful", "")</f>
        <v/>
      </c>
      <c r="B2442" t="str">
        <f>IF(Data!F4098="successful", Data!L4098, "")</f>
        <v/>
      </c>
    </row>
    <row r="2443" spans="1:2" x14ac:dyDescent="0.3">
      <c r="A2443" t="str">
        <f>IF(Data!F4099="successful","successful", "")</f>
        <v/>
      </c>
      <c r="B2443" t="str">
        <f>IF(Data!F4099="successful", Data!L4099, "")</f>
        <v/>
      </c>
    </row>
    <row r="2444" spans="1:2" x14ac:dyDescent="0.3">
      <c r="A2444" t="str">
        <f>IF(Data!F4100="successful","successful", "")</f>
        <v/>
      </c>
      <c r="B2444" t="str">
        <f>IF(Data!F4100="successful", Data!L4100, "")</f>
        <v/>
      </c>
    </row>
    <row r="2445" spans="1:2" x14ac:dyDescent="0.3">
      <c r="A2445" t="str">
        <f>IF(Data!F4101="successful","successful", "")</f>
        <v/>
      </c>
      <c r="B2445" t="str">
        <f>IF(Data!F4101="successful", Data!L4101, "")</f>
        <v/>
      </c>
    </row>
    <row r="2446" spans="1:2" x14ac:dyDescent="0.3">
      <c r="A2446" t="str">
        <f>IF(Data!F4102="successful","successful", "")</f>
        <v/>
      </c>
      <c r="B2446" t="str">
        <f>IF(Data!F4102="successful", Data!L4102, "")</f>
        <v/>
      </c>
    </row>
    <row r="2447" spans="1:2" x14ac:dyDescent="0.3">
      <c r="A2447" t="str">
        <f>IF(Data!F4103="successful","successful", "")</f>
        <v/>
      </c>
      <c r="B2447" t="str">
        <f>IF(Data!F4103="successful", Data!L4103, "")</f>
        <v/>
      </c>
    </row>
    <row r="2448" spans="1:2" x14ac:dyDescent="0.3">
      <c r="A2448" t="str">
        <f>IF(Data!F4104="successful","successful", "")</f>
        <v/>
      </c>
      <c r="B2448" t="str">
        <f>IF(Data!F4104="successful", Data!L4104, "")</f>
        <v/>
      </c>
    </row>
    <row r="2449" spans="1:2" x14ac:dyDescent="0.3">
      <c r="A2449" t="str">
        <f>IF(Data!F4105="successful","successful", "")</f>
        <v/>
      </c>
      <c r="B2449" t="str">
        <f>IF(Data!F4105="successful", Data!L4105, "")</f>
        <v/>
      </c>
    </row>
    <row r="2450" spans="1:2" x14ac:dyDescent="0.3">
      <c r="A2450" t="str">
        <f>IF(Data!F4106="successful","successful", "")</f>
        <v/>
      </c>
      <c r="B2450" t="str">
        <f>IF(Data!F4106="successful", Data!L4106, "")</f>
        <v/>
      </c>
    </row>
    <row r="2451" spans="1:2" x14ac:dyDescent="0.3">
      <c r="A2451" t="str">
        <f>IF(Data!F4107="successful","successful", "")</f>
        <v/>
      </c>
      <c r="B2451" t="str">
        <f>IF(Data!F4107="successful", Data!L4107, "")</f>
        <v/>
      </c>
    </row>
    <row r="2452" spans="1:2" x14ac:dyDescent="0.3">
      <c r="A2452" t="str">
        <f>IF(Data!F4108="successful","successful", "")</f>
        <v/>
      </c>
      <c r="B2452" t="str">
        <f>IF(Data!F4108="successful", Data!L4108, "")</f>
        <v/>
      </c>
    </row>
    <row r="2453" spans="1:2" x14ac:dyDescent="0.3">
      <c r="A2453" t="str">
        <f>IF(Data!F4109="successful","successful", "")</f>
        <v/>
      </c>
      <c r="B2453" t="str">
        <f>IF(Data!F4109="successful", Data!L4109, "")</f>
        <v/>
      </c>
    </row>
    <row r="2454" spans="1:2" x14ac:dyDescent="0.3">
      <c r="A2454" t="str">
        <f>IF(Data!F4110="successful","successful", "")</f>
        <v/>
      </c>
      <c r="B2454" t="str">
        <f>IF(Data!F4110="successful", Data!L4110, "")</f>
        <v/>
      </c>
    </row>
    <row r="2455" spans="1:2" x14ac:dyDescent="0.3">
      <c r="A2455" t="str">
        <f>IF(Data!F4111="successful","successful", "")</f>
        <v/>
      </c>
      <c r="B2455" t="str">
        <f>IF(Data!F4111="successful", Data!L4111, "")</f>
        <v/>
      </c>
    </row>
    <row r="2456" spans="1:2" x14ac:dyDescent="0.3">
      <c r="A2456" t="str">
        <f>IF(Data!F4112="successful","successful", "")</f>
        <v/>
      </c>
      <c r="B2456" t="str">
        <f>IF(Data!F4112="successful", Data!L4112, "")</f>
        <v/>
      </c>
    </row>
    <row r="2457" spans="1:2" x14ac:dyDescent="0.3">
      <c r="A2457" t="str">
        <f>IF(Data!F4113="successful","successful", "")</f>
        <v/>
      </c>
      <c r="B2457" t="str">
        <f>IF(Data!F4113="successful", Data!L4113, "")</f>
        <v/>
      </c>
    </row>
    <row r="2458" spans="1:2" x14ac:dyDescent="0.3">
      <c r="A2458" t="str">
        <f>IF(Data!F4114="successful","successful", "")</f>
        <v/>
      </c>
      <c r="B2458" t="str">
        <f>IF(Data!F4114="successful", Data!L4114, "")</f>
        <v/>
      </c>
    </row>
    <row r="2459" spans="1:2" x14ac:dyDescent="0.3">
      <c r="A2459" t="str">
        <f>IF(Data!F4115="successful","successful", "")</f>
        <v/>
      </c>
      <c r="B2459" t="str">
        <f>IF(Data!F4115="successful", Data!L4115, "")</f>
        <v/>
      </c>
    </row>
    <row r="1048576" spans="2:2" x14ac:dyDescent="0.3">
      <c r="B1048576">
        <f>AVERAGE(B2:B1048575)</f>
        <v>194.42517162471395</v>
      </c>
    </row>
  </sheetData>
  <conditionalFormatting sqref="A1:XFD1048576">
    <cfRule type="cellIs" dxfId="1" priority="2" operator="equal">
      <formula>"successful"</formula>
    </cfRule>
    <cfRule type="cellIs" dxfId="0" priority="1" operator="equal">
      <formula>"failed"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 Pivot Table &amp; Chart</vt:lpstr>
      <vt:lpstr>Sub-Cat Pivot Table &amp; Chart</vt:lpstr>
      <vt:lpstr>Month Created</vt:lpstr>
      <vt:lpstr>Outcome by Goal %</vt:lpstr>
      <vt:lpstr>Summary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Adrian</cp:lastModifiedBy>
  <dcterms:created xsi:type="dcterms:W3CDTF">2017-04-20T15:17:24Z</dcterms:created>
  <dcterms:modified xsi:type="dcterms:W3CDTF">2020-07-24T17:44:16Z</dcterms:modified>
</cp:coreProperties>
</file>