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Coding Sheet" sheetId="1" r:id="rId4"/>
    <sheet state="visible" name="Interrelation" sheetId="2" r:id="rId5"/>
    <sheet state="visible" name="Contacting Authors" sheetId="3" r:id="rId6"/>
    <sheet state="visible" name="Extra dataset shared" sheetId="4" r:id="rId7"/>
    <sheet state="visible" name="moderator used" sheetId="5" r:id="rId8"/>
    <sheet state="visible" name="Keywords Record" sheetId="6" r:id="rId9"/>
    <sheet state="visible" name="Search Pattern" sheetId="7" r:id="rId10"/>
    <sheet state="visible" name="decision and exclusion" sheetId="8" r:id="rId11"/>
    <sheet state="visible" name="Coding and sim instruction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Auteur:
Info auto taken from "Final article list"</t>
      </text>
    </comment>
    <comment authorId="0" ref="C3">
      <text>
        <t xml:space="preserve">Auteur:
Info auto taken from "final article list"
</t>
      </text>
    </comment>
    <comment authorId="0" ref="E3">
      <text>
        <t xml:space="preserve">Auteur:
information here updates from Status input at end of row. </t>
      </text>
    </comment>
    <comment authorId="0" ref="K3">
      <text>
        <t xml:space="preserve">Auteur:
Yes/No
Usually will mention osf.io</t>
      </text>
    </comment>
    <comment authorId="0" ref="L3">
      <text>
        <t xml:space="preserve">[Threaded comment]
Your version of Excel allows you to read this threaded comment; however, any edits to it will get removed if the file is opened in a newer version of Excel. Learn more: https://go.microsoft.com/fwlink/?linkid=870924
Comment:
    Was correlations here provided by author on request, and is it available via tab "Extra Datasets Shared?</t>
      </text>
    </comment>
    <comment authorId="0" ref="M3">
      <text>
        <t xml:space="preserve">Auteur:
For the study from which the results you're going to report in this row, is there a use of manipulation that could affect this result?
Yes/No</t>
      </text>
    </comment>
    <comment authorId="0" ref="N3">
      <text>
        <t xml:space="preserve">Auteur:
Is intercorrelations reported?(Y/N)
</t>
      </text>
    </comment>
    <comment authorId="0" ref="O3">
      <text>
        <t xml:space="preserve">Auteur:
1. Laboratory  
2. On-line
3. Survey
4. Field
5. Interview</t>
      </text>
    </comment>
    <comment authorId="0" ref="P3">
      <text>
        <t xml:space="preserve">Auteur:
Country the study is conducted in. If not available, put as NA</t>
      </text>
    </comment>
    <comment authorId="0" ref="Q3">
      <text>
        <t xml:space="preserve">Auteur:
Sample Size (pre-attrition)
</t>
      </text>
    </comment>
    <comment authorId="0" ref="R3">
      <text>
        <t xml:space="preserve">Auteur:
Sample Size (post-attrition)</t>
      </text>
    </comment>
    <comment authorId="0" ref="T3">
      <text>
        <t xml:space="preserve">Auteur:
mean age</t>
      </text>
    </comment>
    <comment authorId="0" ref="AA3">
      <text>
        <t xml:space="preserve">Auteur:
Subfacet of construct 1</t>
      </text>
    </comment>
    <comment authorId="0" ref="AD3">
      <text>
        <t xml:space="preserve">Auteur:
(alpha score from results. Leave empty if not reported)</t>
      </text>
    </comment>
    <comment authorId="0" ref="AG3">
      <text>
        <t xml:space="preserve">Auteur:
subfacet of construct 2</t>
      </text>
    </comment>
    <comment authorId="0" ref="AI3">
      <text>
        <t xml:space="preserve">Auteur:
(alpha score from results. Leave empty if not reported)</t>
      </text>
    </comment>
    <comment authorId="0" ref="AJ3">
      <text>
        <t xml:space="preserve">Auteur:
Include any information necessary</t>
      </text>
    </comment>
    <comment authorId="0" ref="AK3">
      <text>
        <t xml:space="preserve">Auteur:
Actual r reported</t>
      </text>
    </comment>
    <comment authorId="0" ref="AL3">
      <text>
        <t xml:space="preserve">Auteur:
in case correlation reported is reported in an inconsistent manner, and we need to reverse correlation
(Y/N)</t>
      </text>
    </comment>
    <comment authorId="0" ref="AP3">
      <text>
        <t xml:space="preserve">Auteur:
&lt; / = / &gt;</t>
      </text>
    </comment>
    <comment authorId="0" ref="AR3">
      <text>
        <t xml:space="preserve">Auteur:
Regression coefficient/ t-test/ other stats that can be used in calculating correlation, if r isn't reported. 
Regression Coefficient
T-Test
NA</t>
      </text>
    </comment>
    <comment authorId="0" ref="AV3">
      <text>
        <t xml:space="preserve">Auteur:
r = (b1*sd1)/sd2
See supplementary</t>
      </text>
    </comment>
    <comment authorId="0" ref="AW3">
      <text>
        <t xml:space="preserve">Auteur:
Paste stats page, and highlight information in pdf.</t>
      </text>
    </comment>
    <comment authorId="0" ref="BB3">
      <text>
        <t xml:space="preserve">Auteur:
List name of subscale if reported
</t>
      </text>
    </comment>
    <comment authorId="0" ref="BE3">
      <text>
        <t xml:space="preserve">Auteur:
1 = Published
0 = Unpublished
</t>
      </text>
    </comment>
    <comment authorId="0" ref="BF3">
      <text>
        <t xml:space="preserve">Auteur:
Statistical adjustments used: 
1=controlled for mean importance
0 = no controlling for mean importance</t>
      </text>
    </comment>
    <comment authorId="0" ref="BG3">
      <text>
        <t xml:space="preserve">Auteur:
Type of sample used: 
Students // Community (E.g. Mturkers/general public)//Forensic-correctional (Prison samples)// Clinical (Hospital Patients)</t>
      </text>
    </comment>
    <comment authorId="0" ref="BH3">
      <text>
        <t xml:space="preserve">Auteur:
Mean age reported
(18-25, 26-35, 36-45, 46-55, 56-65, 66-75)</t>
      </text>
    </comment>
    <comment authorId="0" ref="BI3">
      <text>
        <t xml:space="preserve">Auteur:
Calculate by taking male/total sample size. Check for whether male is reported before/after attrition size
(Percentage of Male participants)</t>
      </text>
    </comment>
    <comment authorId="0" ref="BJ3">
      <text>
        <t xml:space="preserve">Auteur:
Note if gender is before/after attrition - so that we can look at moderator analysis separately too. </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Auteur:
Info auto taken from "Final article list"</t>
      </text>
    </comment>
    <comment authorId="0" ref="C3">
      <text>
        <t xml:space="preserve">Auteur:
Info auto taken from "final article list"
</t>
      </text>
    </comment>
    <comment authorId="0" ref="E3">
      <text>
        <t xml:space="preserve">Auteur:
information here auto updates from Status input at end of row. </t>
      </text>
    </comment>
    <comment authorId="0" ref="I3">
      <text>
        <t xml:space="preserve">Auteur:
Yes/No
</t>
      </text>
    </comment>
    <comment authorId="0" ref="J3">
      <text>
        <t xml:space="preserve">[Threaded comment]
Your version of Excel allows you to read this threaded comment; however, any edits to it will get removed if the file is opened in a newer version of Excel. Learn more: https://go.microsoft.com/fwlink/?linkid=870924
Comment:
    Is there any specific notes about this interrelation reported?</t>
      </text>
    </comment>
    <comment authorId="0" ref="L3">
      <text>
        <t xml:space="preserve">Possible options:
Psy-Nar
Psy-Mach
Psy-Sad
Nar-Mach
Nar-Sad
Mach-Sad
</t>
      </text>
    </comment>
    <comment authorId="0" ref="N3">
      <text>
        <t xml:space="preserve">Auteur:
Stats Description Pg. No (if text doesn't report correlation results straight, report pg. of table)</t>
      </text>
    </comment>
    <comment authorId="0" ref="P3">
      <text>
        <t xml:space="preserve">Auteur:
in case correlation reported is reported in an inconsistent manner, and we need to reverse correlation</t>
      </text>
    </comment>
    <comment authorId="0" ref="T3">
      <text>
        <t xml:space="preserve">Auteur:
&lt; / = / &gt;</t>
      </text>
    </comment>
    <comment authorId="0" ref="W3">
      <text>
        <t xml:space="preserve">Auteur:
Yes/No
</t>
      </text>
    </comment>
    <comment authorId="0" ref="AB3">
      <text>
        <t xml:space="preserve">Auteur:
Yes/No</t>
      </text>
    </comment>
    <comment authorId="0" ref="AC3">
      <text>
        <t xml:space="preserve">Auteur:
Coded/Discrepancy to resolve/Checked/Excluded</t>
      </text>
    </comment>
    <comment authorId="0" ref="AD3">
      <text>
        <t xml:space="preserve">Auteur:
Not to verify as complete, until no further action is needed. </t>
      </text>
    </comment>
  </commentList>
</comments>
</file>

<file path=xl/comments3.xml><?xml version="1.0" encoding="utf-8"?>
<comments xmlns:r="http://schemas.openxmlformats.org/officeDocument/2006/relationships" xmlns="http://schemas.openxmlformats.org/spreadsheetml/2006/main">
  <authors>
    <author/>
  </authors>
  <commentList>
    <comment authorId="0" ref="E2">
      <text>
        <t xml:space="preserve">Auteur:
1 =Requesting for other articles
2 = clarification about data in article</t>
      </text>
    </comment>
  </commentList>
</comments>
</file>

<file path=xl/comments4.xml><?xml version="1.0" encoding="utf-8"?>
<comments xmlns:r="http://schemas.openxmlformats.org/officeDocument/2006/relationships" xmlns="http://schemas.openxmlformats.org/spreadsheetml/2006/main">
  <authors>
    <author/>
  </authors>
  <commentList>
    <comment authorId="0" ref="C2">
      <text>
        <t xml:space="preserve">[Threaded comment]
Your version of Excel allows you to read this threaded comment; however, any edits to it will get removed if the file is opened in a newer version of Excel. Learn more: https://go.microsoft.com/fwlink/?linkid=870924
Comment:
    This matches Main Coding Sheet Article #</t>
      </text>
    </comment>
    <comment authorId="0" ref="E2">
      <text>
        <t xml:space="preserve">[Threaded comment]
Your version of Excel allows you to read this threaded comment; however, any edits to it will get removed if the file is opened in a newer version of Excel. Learn more: https://go.microsoft.com/fwlink/?linkid=870924
Comment:
    Record of results found using our own analysis. This will be recorded in a short summary</t>
      </text>
    </comment>
    <comment authorId="0" ref="F2">
      <text>
        <t xml:space="preserve">[Threaded comment]
Your version of Excel allows you to read this threaded comment; however, any edits to it will get removed if the file is opened in a newer version of Excel. Learn more: https://go.microsoft.com/fwlink/?linkid=870924
Comment:
    Each row is one relationship of value-trait.</t>
      </text>
    </comment>
  </commentList>
</comments>
</file>

<file path=xl/comments5.xml><?xml version="1.0" encoding="utf-8"?>
<comments xmlns:r="http://schemas.openxmlformats.org/officeDocument/2006/relationships" xmlns="http://schemas.openxmlformats.org/spreadsheetml/2006/main">
  <authors>
    <author/>
  </authors>
  <commentList>
    <comment authorId="0" ref="A3">
      <text>
        <t xml:space="preserve">Auteur:
1= individual scale
0 = composite measure</t>
      </text>
    </comment>
    <comment authorId="0" ref="A4">
      <text>
        <t xml:space="preserve">Auteur:
1 = published
0 = unpublished</t>
      </text>
    </comment>
  </commentList>
</comments>
</file>

<file path=xl/sharedStrings.xml><?xml version="1.0" encoding="utf-8"?>
<sst xmlns="http://schemas.openxmlformats.org/spreadsheetml/2006/main" count="423" uniqueCount="208">
  <si>
    <t>Last Modified by: Auhor, date</t>
  </si>
  <si>
    <t>In Orange is the non-necessary columns that can be left blank during Stage 1 and/or for simulation</t>
  </si>
  <si>
    <t>Article Information</t>
  </si>
  <si>
    <t>Paper Info</t>
  </si>
  <si>
    <t>Demographics</t>
  </si>
  <si>
    <t>Variables</t>
  </si>
  <si>
    <t>Analysis</t>
  </si>
  <si>
    <t>Moderator</t>
  </si>
  <si>
    <t>Article</t>
  </si>
  <si>
    <t>Study</t>
  </si>
  <si>
    <t>Sample</t>
  </si>
  <si>
    <t>Coder</t>
  </si>
  <si>
    <t>Status</t>
  </si>
  <si>
    <t>Date started
coding</t>
  </si>
  <si>
    <t>Date ended coding</t>
  </si>
  <si>
    <t>Verified by</t>
  </si>
  <si>
    <t>Verification date</t>
  </si>
  <si>
    <t>General Notes</t>
  </si>
  <si>
    <r>
      <rPr>
        <rFont val="Calibri"/>
        <b/>
        <color theme="1"/>
        <sz val="11.0"/>
      </rPr>
      <t xml:space="preserve">Pre-Registered </t>
    </r>
    <r>
      <rPr>
        <rFont val="Calibri"/>
        <color theme="1"/>
        <sz val="11.0"/>
      </rPr>
      <t>(Y/N)</t>
    </r>
  </si>
  <si>
    <t>Data Shared? (Y/N)</t>
  </si>
  <si>
    <r>
      <rPr>
        <rFont val="Calibri"/>
        <b/>
        <color theme="1"/>
        <sz val="11.0"/>
      </rPr>
      <t xml:space="preserve">Any Manipulation used in this study? </t>
    </r>
    <r>
      <rPr>
        <rFont val="Calibri"/>
        <color theme="1"/>
        <sz val="11.0"/>
      </rPr>
      <t>(Y/N)</t>
    </r>
  </si>
  <si>
    <t>Interrelations</t>
  </si>
  <si>
    <r>
      <rPr>
        <rFont val="Calibri"/>
        <b/>
        <color theme="1"/>
        <sz val="11.0"/>
      </rPr>
      <t>Setting of Study</t>
    </r>
    <r>
      <rPr>
        <rFont val="Calibri"/>
        <color theme="1"/>
        <sz val="11.0"/>
      </rPr>
      <t xml:space="preserve"> (1=Lab/ 2=Online/ 3=Field)</t>
    </r>
  </si>
  <si>
    <t>Country</t>
  </si>
  <si>
    <t>N.before</t>
  </si>
  <si>
    <t>N.post</t>
  </si>
  <si>
    <t>Reasons for exclusion</t>
  </si>
  <si>
    <t>Age</t>
  </si>
  <si>
    <t>Age SD</t>
  </si>
  <si>
    <t>female</t>
  </si>
  <si>
    <t>male</t>
  </si>
  <si>
    <t>Gender percentage reported before/after attrition</t>
  </si>
  <si>
    <t>Demographic Notes</t>
  </si>
  <si>
    <t>Construct1</t>
  </si>
  <si>
    <t>Construct1sub</t>
  </si>
  <si>
    <t>Individual Scale or subscale 1</t>
  </si>
  <si>
    <t>Individual-Subscale Name</t>
  </si>
  <si>
    <t>Construct1.reliability</t>
  </si>
  <si>
    <t>Construct 1 notes</t>
  </si>
  <si>
    <t>Construct2</t>
  </si>
  <si>
    <t>Construct2sub</t>
  </si>
  <si>
    <t>Individual Scale or subscale 2</t>
  </si>
  <si>
    <t>Construct2.reliability</t>
  </si>
  <si>
    <t>Construct 2 notes</t>
  </si>
  <si>
    <t>r</t>
  </si>
  <si>
    <t>Converted r</t>
  </si>
  <si>
    <t>Converted r reasons</t>
  </si>
  <si>
    <t>df</t>
  </si>
  <si>
    <t>df reported.calculated</t>
  </si>
  <si>
    <r>
      <rPr>
        <rFont val="Calibri"/>
        <b/>
        <color theme="1"/>
        <sz val="11.0"/>
      </rPr>
      <t>p-value direction</t>
    </r>
    <r>
      <rPr>
        <rFont val="Calibri"/>
        <color theme="1"/>
        <sz val="11.0"/>
      </rPr>
      <t xml:space="preserve"> </t>
    </r>
  </si>
  <si>
    <t xml:space="preserve">p-value </t>
  </si>
  <si>
    <t>Other Stats reported, if correlation is not available</t>
  </si>
  <si>
    <t>SD1</t>
  </si>
  <si>
    <t>SD2</t>
  </si>
  <si>
    <t>B1</t>
  </si>
  <si>
    <t>convertedr</t>
  </si>
  <si>
    <t>Other Stats Text Page Nos.</t>
  </si>
  <si>
    <t>Other Stats reported</t>
  </si>
  <si>
    <t>Statistics Notes</t>
  </si>
  <si>
    <t>Moderator1</t>
  </si>
  <si>
    <t>Explanation</t>
  </si>
  <si>
    <t>Moderator2</t>
  </si>
  <si>
    <t>Moderator3</t>
  </si>
  <si>
    <t xml:space="preserve">Publication.Status </t>
  </si>
  <si>
    <t>Stat Adj used</t>
  </si>
  <si>
    <t>Sample Type</t>
  </si>
  <si>
    <r>
      <rPr>
        <rFont val="Calibri"/>
        <b/>
        <color theme="1"/>
        <sz val="11.0"/>
      </rPr>
      <t>Age Group</t>
    </r>
    <r>
      <rPr>
        <rFont val="Calibri"/>
        <color theme="1"/>
        <sz val="11.0"/>
      </rPr>
      <t xml:space="preserve"> </t>
    </r>
  </si>
  <si>
    <r>
      <rPr>
        <rFont val="Calibri"/>
        <b/>
        <color theme="1"/>
        <sz val="11.0"/>
      </rPr>
      <t>Gender</t>
    </r>
    <r>
      <rPr>
        <rFont val="Calibri"/>
        <color theme="1"/>
        <sz val="11.0"/>
      </rPr>
      <t xml:space="preserve"> </t>
    </r>
  </si>
  <si>
    <r>
      <rPr>
        <rFont val="Calibri"/>
        <b/>
        <color theme="1"/>
        <sz val="11.0"/>
      </rPr>
      <t>Gender</t>
    </r>
    <r>
      <rPr>
        <rFont val="Calibri"/>
        <color theme="1"/>
        <sz val="11.0"/>
      </rPr>
      <t xml:space="preserve"> </t>
    </r>
    <r>
      <rPr>
        <rFont val="Calibri"/>
        <b/>
        <color theme="1"/>
        <sz val="11.0"/>
      </rPr>
      <t>reported before attrition</t>
    </r>
  </si>
  <si>
    <t>Article 1</t>
  </si>
  <si>
    <t>Adrien</t>
  </si>
  <si>
    <t>Joe</t>
  </si>
  <si>
    <t>Y</t>
  </si>
  <si>
    <t>France</t>
  </si>
  <si>
    <t>After</t>
  </si>
  <si>
    <t>Construct1.1</t>
  </si>
  <si>
    <t>NA</t>
  </si>
  <si>
    <t>Subscale</t>
  </si>
  <si>
    <t>Name1.1</t>
  </si>
  <si>
    <t>Construct2.1</t>
  </si>
  <si>
    <t>Name2.1</t>
  </si>
  <si>
    <t>N</t>
  </si>
  <si>
    <t>Attitude</t>
  </si>
  <si>
    <t>Action</t>
  </si>
  <si>
    <t>Students</t>
  </si>
  <si>
    <t>Construct1.2</t>
  </si>
  <si>
    <t>Individual</t>
  </si>
  <si>
    <t>Name1.2</t>
  </si>
  <si>
    <t>Construct2.2</t>
  </si>
  <si>
    <t>Name2.2</t>
  </si>
  <si>
    <t>Inaction</t>
  </si>
  <si>
    <t>Article 2</t>
  </si>
  <si>
    <t>Before</t>
  </si>
  <si>
    <t>Construct1.3</t>
  </si>
  <si>
    <t>Construct2.3</t>
  </si>
  <si>
    <t>Individual scale</t>
  </si>
  <si>
    <t>Behavior</t>
  </si>
  <si>
    <t>Prolific</t>
  </si>
  <si>
    <t>Article 3</t>
  </si>
  <si>
    <t>Article 4</t>
  </si>
  <si>
    <t>Mturk</t>
  </si>
  <si>
    <t>Article 5</t>
  </si>
  <si>
    <t>Article 6</t>
  </si>
  <si>
    <t>Last Modified by: Author, Date</t>
  </si>
  <si>
    <t>Results</t>
  </si>
  <si>
    <t>Completion</t>
  </si>
  <si>
    <r>
      <rPr>
        <rFont val="Calibri"/>
        <b/>
        <color theme="1"/>
        <sz val="11.0"/>
      </rPr>
      <t xml:space="preserve">Interrelation Reported? </t>
    </r>
    <r>
      <rPr>
        <rFont val="Calibri"/>
        <color theme="1"/>
        <sz val="11.0"/>
      </rPr>
      <t>(Y/N)</t>
    </r>
  </si>
  <si>
    <t>Interrelation Reporting Notes</t>
  </si>
  <si>
    <t>Variable 1</t>
  </si>
  <si>
    <t>Variable 2</t>
  </si>
  <si>
    <t>Interrelation Stats Description Pg. Nos.</t>
  </si>
  <si>
    <t>Converted r? (Y/N)</t>
  </si>
  <si>
    <t>df reported/calculated</t>
  </si>
  <si>
    <r>
      <rPr>
        <rFont val="Calibri"/>
        <b/>
        <color theme="1"/>
        <sz val="11.0"/>
      </rPr>
      <t>p-value direction</t>
    </r>
    <r>
      <rPr>
        <rFont val="Calibri"/>
        <color theme="1"/>
        <sz val="11.0"/>
      </rPr>
      <t xml:space="preserve"> (&lt;/=/&gt;)</t>
    </r>
  </si>
  <si>
    <r>
      <rPr>
        <rFont val="Calibri"/>
        <b/>
        <color theme="1"/>
        <sz val="11.0"/>
      </rPr>
      <t>Discrepancies?</t>
    </r>
    <r>
      <rPr>
        <rFont val="Calibri"/>
        <color theme="1"/>
        <sz val="11.0"/>
      </rPr>
      <t xml:space="preserve"> (Y/N)</t>
    </r>
  </si>
  <si>
    <t>Discrepancy Specify</t>
  </si>
  <si>
    <r>
      <rPr>
        <rFont val="Calibri"/>
        <b/>
        <color theme="1"/>
        <sz val="11.0"/>
      </rPr>
      <t>Further Action Needed?</t>
    </r>
    <r>
      <rPr>
        <rFont val="Calibri"/>
        <color theme="1"/>
        <sz val="11.0"/>
      </rPr>
      <t xml:space="preserve"> (Y/N)</t>
    </r>
  </si>
  <si>
    <t>Further Action Specify</t>
  </si>
  <si>
    <t>Reason for Exclusion</t>
  </si>
  <si>
    <r>
      <rPr>
        <rFont val="Calibri"/>
        <b/>
        <color theme="1"/>
        <sz val="11.0"/>
      </rPr>
      <t xml:space="preserve">Include in Analysis? </t>
    </r>
    <r>
      <rPr>
        <rFont val="Calibri"/>
        <color theme="1"/>
        <sz val="11.0"/>
      </rPr>
      <t>(Y/N)</t>
    </r>
  </si>
  <si>
    <r>
      <rPr>
        <rFont val="Calibri"/>
        <b/>
        <color theme="1"/>
        <sz val="11.0"/>
      </rPr>
      <t>Status?</t>
    </r>
    <r>
      <rPr>
        <rFont val="Calibri"/>
        <color theme="1"/>
        <sz val="11.0"/>
      </rPr>
      <t xml:space="preserve">    (Coded/Discrepancy to resolve/Checked/Excluded)</t>
    </r>
  </si>
  <si>
    <t>Verifier</t>
  </si>
  <si>
    <t>Verified Date</t>
  </si>
  <si>
    <t>Last Modified by: Author, date</t>
  </si>
  <si>
    <t>Article/Identified Prolific</t>
  </si>
  <si>
    <t>Authors name</t>
  </si>
  <si>
    <t>Email</t>
  </si>
  <si>
    <t>Affilication</t>
  </si>
  <si>
    <t>To Contact For</t>
  </si>
  <si>
    <t>Email sent</t>
  </si>
  <si>
    <t>Date</t>
  </si>
  <si>
    <t>Response received</t>
  </si>
  <si>
    <t>Follow up sent</t>
  </si>
  <si>
    <t>Link</t>
  </si>
  <si>
    <t>Remarks/notes</t>
  </si>
  <si>
    <t>Eg</t>
  </si>
  <si>
    <t>Jane Doe</t>
  </si>
  <si>
    <t>xx@xmail.com</t>
  </si>
  <si>
    <t>The University of Doe</t>
  </si>
  <si>
    <t>Sl. No</t>
  </si>
  <si>
    <t>Article #</t>
  </si>
  <si>
    <t>Notes</t>
  </si>
  <si>
    <t>Results found</t>
  </si>
  <si>
    <t>Correlation</t>
  </si>
  <si>
    <t>Last Modified by: author, date</t>
  </si>
  <si>
    <t>Moderators used</t>
  </si>
  <si>
    <t>Type of scale, subscale</t>
  </si>
  <si>
    <t>Publication status</t>
  </si>
  <si>
    <t>Other Moderator</t>
  </si>
  <si>
    <t>Last modified by: Author, date</t>
  </si>
  <si>
    <t>keywords to use</t>
  </si>
  <si>
    <t>Search Pre-Tester</t>
  </si>
  <si>
    <t>Author</t>
  </si>
  <si>
    <t>Keywords Identified</t>
  </si>
  <si>
    <t>keywords not used</t>
  </si>
  <si>
    <t>Date Pre-Tested</t>
  </si>
  <si>
    <t>Type</t>
  </si>
  <si>
    <t>Root Keyword</t>
  </si>
  <si>
    <t>Variations</t>
  </si>
  <si>
    <t>Construct 1</t>
  </si>
  <si>
    <t>Keyword 1</t>
  </si>
  <si>
    <t>Variation 1</t>
  </si>
  <si>
    <t>Variation 2</t>
  </si>
  <si>
    <t>Construct1.4</t>
  </si>
  <si>
    <t>Construct1.5</t>
  </si>
  <si>
    <t xml:space="preserve">Total no. of keyword categories: </t>
  </si>
  <si>
    <t>X</t>
  </si>
  <si>
    <t>Construct 2</t>
  </si>
  <si>
    <t>Use sheet "keyword record" to create the patterns with the boolean operators AND between constructs and OR between subconstructs.</t>
  </si>
  <si>
    <t>Purpose: Metadata records of all search patterns used</t>
  </si>
  <si>
    <t>Search Patterns</t>
  </si>
  <si>
    <t>Final List of all suitable search patterns, based on Pretest 1a - 1d (row 65 onwards added on reviewers' suggestions)</t>
  </si>
  <si>
    <t>Information to input during search phase</t>
  </si>
  <si>
    <t>Pattern No.</t>
  </si>
  <si>
    <t>Construct 1 term</t>
  </si>
  <si>
    <t>Construct 2 term</t>
  </si>
  <si>
    <t>search term</t>
  </si>
  <si>
    <t>date listed</t>
  </si>
  <si>
    <t>Database searched</t>
  </si>
  <si>
    <t>date searched</t>
  </si>
  <si>
    <t>no. of results</t>
  </si>
  <si>
    <t>page stopped</t>
  </si>
  <si>
    <t>used</t>
  </si>
  <si>
    <t>Please fill in the below in Stage 2. Skip this part for Stage 1.</t>
  </si>
  <si>
    <t>#</t>
  </si>
  <si>
    <t>Decision</t>
  </si>
  <si>
    <t>Reason</t>
  </si>
  <si>
    <t>DOI</t>
  </si>
  <si>
    <t>Instructions for coding:</t>
  </si>
  <si>
    <t>When copy pasting, make sure that you copy numbers and not letters from OCR in PDFs. Also make sure the text is correctly copied, and the page number is stated.</t>
  </si>
  <si>
    <t>Provide as much information (notably quotes, table numbers and page numbers from original studies) as possible to make it easy for reviewers to verify your work</t>
  </si>
  <si>
    <t>Make sure you answered all required fields</t>
  </si>
  <si>
    <t>Make sure all choice-based (non-numerical) fields have data validation. To do so, you can click on Data -&gt; Data Validation (next to Text to Columns) -&gt; Settings -&gt; Allow - choose "List" and enter choices into "Source" - e.g. "Yes, No" (choices seperated by ,). This is to prevent occurrance of misspellings ("familarity" vs "familiarity"), extra/missing punctuations ("no harm." vs "no harm"), different words inputs with the same meaning ("within" vs "within-subject"). These can result in coding errors, potentially missing some studies in coding.</t>
  </si>
  <si>
    <t xml:space="preserve">Instructions of data simulation: </t>
  </si>
  <si>
    <t xml:space="preserve">For numbers, use RANDBETWEEN(bottom, top), e.g. =RANDBETWEEN(1,100) for age.  </t>
  </si>
  <si>
    <t>For data with two decimal places (such as M and SD), use =RANDBETWEEN(100,700)/100 for 7-point scale, or =RANDBETWEEN(1000,10000)/100 for 100-point scale. Adjust based on number of decimal places.</t>
  </si>
  <si>
    <t>For texts (e.g. 4 categories - Students, Working, General population, Others; please adjust based on number of categories and actual categories), use =CHOOSE(RANDBETWEEN(1,4),"Students","Working","General population","Other").</t>
  </si>
  <si>
    <r>
      <rPr>
        <rFont val="Calibri"/>
        <color theme="1"/>
        <sz val="11.0"/>
      </rPr>
      <t xml:space="preserve">LEGEND for Included studies effect coding (only applicable for Stage 1 simulation): </t>
    </r>
    <r>
      <rPr>
        <rFont val="新細明體"/>
        <color rgb="FFFFC000"/>
        <sz val="11.0"/>
      </rPr>
      <t xml:space="preserve">ORANGE: Type [Insert XX by Stage 2] or leave it blank, e.g. type "[Insert reasons for exclusions by Stage 2]" for Reasons for participants exclusions (column T) in the omission bias demo. Those fields are unnecessary for simulation in Stage 1  </t>
    </r>
    <r>
      <rPr>
        <rFont val="新細明體"/>
        <color rgb="FFFF0000"/>
        <sz val="11.0"/>
      </rPr>
      <t xml:space="preserve">RED: You may manually enter those fields, or randomize, but if you do randomize, be careful of the relationships between those fields, check below for details. Please do not blindly randomize all studies. For example, check dependent relationship no. 1 - e.g. You may randomize a number for D7, and then make sure D8-D13 are the same as D7. </t>
    </r>
    <r>
      <rPr>
        <rFont val="新細明體"/>
        <color rgb="FF00B0F0"/>
        <sz val="11.0"/>
      </rPr>
      <t xml:space="preserve"> BLUE: Age, Gender % / number, Descriptive data (e.g. M, SD, Count, Proportion) and Moderator, feel free to randomize, but do so carefully. You may use =RANDBETWEEN function (explained above) to make sure the randomized numbers within a reasonable range, with reasonable number of decimal places. For Age, make sure the mean is between the range of 1 to 100. For Gender % / number, you may randomize female % / number. Then for male / unreported % / number, minus that from female % / number. For M and SD, scales generally use 7 to 12 points, or 100 points, so make sure M and SD is within such limit.</t>
    </r>
    <r>
      <rPr>
        <rFont val="新細明體"/>
        <color theme="1"/>
        <sz val="11.0"/>
      </rPr>
      <t xml:space="preserve"> </t>
    </r>
    <r>
      <rPr>
        <rFont val="新細明體"/>
        <color rgb="FF00B0F0"/>
        <sz val="11.0"/>
      </rPr>
      <t xml:space="preserve">For count, make sure the sum of cells equal to post-attrition sample. For proportion, make sure the sum of % of cells equal to 100%. You may randomize the first cell first and then calculate second cell. </t>
    </r>
    <r>
      <rPr>
        <rFont val="新細明體"/>
        <color rgb="FFFFFF00"/>
        <sz val="11.0"/>
      </rPr>
      <t>YELLOW: Calculation-related fields (e.g. explanatin of calculation, tools, etc) and inferential statistics (e.g. t-statistics, F-statistics). You may enter manually. Those are based on descriptives (e.g. M, SD, Count, Proportion). Please note that you may also try to intentionally leave descriptives (M, SD) empty, and randomize t-statistics to test if the codes can be ran without M and SD.</t>
    </r>
  </si>
  <si>
    <t>IMPORTANT: Remember to click ctrl+C -&gt; shift+F10 -&gt; V after randomizing to prevent the randomized numbers from repeatedly changing.</t>
  </si>
  <si>
    <t>Dependent relationships between different fields - IMPORTANT FOR DATA SIMULATION:</t>
  </si>
  <si>
    <t>Do not blindly randomize all fields (check above instructions for details), as some fields are dependent on each other. This is important to allow the analysis to be ran successfully.</t>
  </si>
  <si>
    <t xml:space="preserve">1) Article name MUST match article number. </t>
  </si>
  <si>
    <t>2) If the article number, Study , Sample are the same, then the study design of both studies should be the same (within-subject), despite different DV.</t>
  </si>
  <si>
    <t>3) If the article number, Study , Sample  are the same, then the Npre(attrition) and Npost(attrition) of these studies should be the same.</t>
  </si>
  <si>
    <t>4) If the article number, Study , Sample are the same, then the setting and sample of these studies should be the same.</t>
  </si>
  <si>
    <t>5) Npre(attrition)  should always be bigger or equal to Npost(attrition)</t>
  </si>
  <si>
    <t>6) N female + N male + N unreported must equal to either Npre(attrition) or Npost(attrition). This is important if you attempt to test gender as a moderator.</t>
  </si>
  <si>
    <t>7) % female + % male + % unreported must equal to 100%. This is important if you attempt to test gender as a moderator.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</si>
</sst>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1.0"/>
      <color theme="1"/>
      <name val="Arial"/>
    </font>
    <font>
      <color theme="1"/>
      <name val="Calibri"/>
    </font>
    <font>
      <sz val="11.0"/>
      <color theme="1"/>
      <name val="Calibri"/>
    </font>
    <font>
      <b/>
      <sz val="11.0"/>
      <color theme="1"/>
      <name val="Calibri"/>
    </font>
    <font/>
    <font>
      <u/>
      <sz val="11.0"/>
      <color theme="10"/>
    </font>
    <font>
      <u/>
      <sz val="11.0"/>
      <color theme="10"/>
      <name val="Calibri"/>
    </font>
    <font>
      <sz val="11.0"/>
      <color theme="1"/>
    </font>
    <font>
      <b/>
      <sz val="11.0"/>
      <color theme="1"/>
    </font>
    <font>
      <sz val="11.0"/>
      <color rgb="FFFF0000"/>
      <name val="Calibri"/>
    </font>
    <font>
      <b/>
      <sz val="11.0"/>
      <name val="Calibri"/>
    </font>
  </fonts>
  <fills count="5">
    <fill>
      <patternFill patternType="none"/>
    </fill>
    <fill>
      <patternFill patternType="lightGray"/>
    </fill>
    <fill>
      <patternFill patternType="solid">
        <fgColor rgb="FFFFC000"/>
        <bgColor rgb="FFFFC000"/>
      </patternFill>
    </fill>
    <fill>
      <patternFill patternType="solid">
        <fgColor rgb="FF92D050"/>
        <bgColor rgb="FF92D050"/>
      </patternFill>
    </fill>
    <fill>
      <patternFill patternType="solid">
        <fgColor rgb="FFC4BD97"/>
        <bgColor rgb="FFC4BD97"/>
      </patternFill>
    </fill>
  </fills>
  <borders count="25">
    <border/>
    <border>
      <left style="medium">
        <color rgb="FF000000"/>
      </left>
    </border>
    <border>
      <right style="medium">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style="medium">
        <color rgb="FF000000"/>
      </top>
      <bottom style="medium">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right/>
      <top/>
      <bottom/>
    </border>
    <border>
      <left style="medium">
        <color rgb="FF000000"/>
      </left>
      <bottom style="medium">
        <color rgb="FF000000"/>
      </bottom>
    </border>
    <border>
      <right style="medium">
        <color rgb="FF000000"/>
      </right>
      <bottom style="medium">
        <color rgb="FF000000"/>
      </bottom>
    </border>
    <border>
      <left style="medium">
        <color rgb="FF000000"/>
      </left>
      <right/>
      <top/>
      <bottom/>
    </border>
    <border>
      <left/>
      <right style="medium">
        <color rgb="FF000000"/>
      </right>
      <top/>
      <bottom/>
    </border>
    <border>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2" numFmtId="0" xfId="0" applyFont="1"/>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3" numFmtId="0" xfId="0" applyAlignment="1" applyBorder="1" applyFont="1">
      <alignment horizontal="center"/>
    </xf>
    <xf borderId="7" fillId="0" fontId="4" numFmtId="0" xfId="0" applyBorder="1" applyFont="1"/>
    <xf borderId="8" fillId="0" fontId="4" numFmtId="0" xfId="0" applyBorder="1" applyFont="1"/>
    <xf borderId="3" fillId="0" fontId="3" numFmtId="0" xfId="0" applyAlignment="1" applyBorder="1" applyFont="1">
      <alignment horizontal="center"/>
    </xf>
    <xf borderId="4" fillId="0" fontId="4" numFmtId="0" xfId="0" applyBorder="1" applyFont="1"/>
    <xf borderId="5" fillId="0" fontId="4" numFmtId="0" xfId="0" applyBorder="1" applyFont="1"/>
    <xf borderId="9" fillId="0" fontId="3" numFmtId="0" xfId="0" applyAlignment="1" applyBorder="1" applyFont="1">
      <alignment horizontal="center"/>
    </xf>
    <xf borderId="10" fillId="0" fontId="3" numFmtId="0" xfId="0" applyAlignment="1" applyBorder="1" applyFont="1">
      <alignment horizontal="center"/>
    </xf>
    <xf borderId="11" fillId="0" fontId="4" numFmtId="0" xfId="0" applyBorder="1" applyFont="1"/>
    <xf borderId="12" fillId="0" fontId="4" numFmtId="0" xfId="0" applyBorder="1" applyFont="1"/>
    <xf borderId="10" fillId="0" fontId="3" numFmtId="0" xfId="0" applyBorder="1" applyFont="1"/>
    <xf borderId="11" fillId="0" fontId="3" numFmtId="0" xfId="0" applyBorder="1" applyFont="1"/>
    <xf borderId="13" fillId="2" fontId="3" numFmtId="0" xfId="0" applyBorder="1" applyFill="1" applyFont="1"/>
    <xf borderId="13" fillId="2" fontId="3" numFmtId="0" xfId="0" applyAlignment="1" applyBorder="1" applyFont="1">
      <alignment shrinkToFit="0" wrapText="1"/>
    </xf>
    <xf borderId="11" fillId="0" fontId="3" numFmtId="0" xfId="0" applyAlignment="1" applyBorder="1" applyFont="1">
      <alignment shrinkToFit="0" wrapText="1"/>
    </xf>
    <xf borderId="14" fillId="2" fontId="2" numFmtId="0" xfId="0" applyAlignment="1" applyBorder="1" applyFont="1">
      <alignment shrinkToFit="0" wrapText="1"/>
    </xf>
    <xf borderId="13" fillId="2" fontId="2" numFmtId="0" xfId="0" applyAlignment="1" applyBorder="1" applyFont="1">
      <alignment shrinkToFit="0" wrapText="1"/>
    </xf>
    <xf borderId="12" fillId="0" fontId="3" numFmtId="0" xfId="0" applyBorder="1" applyFont="1"/>
    <xf borderId="15" fillId="2" fontId="3" numFmtId="0" xfId="0" applyAlignment="1" applyBorder="1" applyFont="1">
      <alignment shrinkToFit="0" wrapText="1"/>
    </xf>
    <xf borderId="10" fillId="0" fontId="3" numFmtId="0" xfId="0" applyAlignment="1" applyBorder="1" applyFont="1">
      <alignment shrinkToFit="0" wrapText="1"/>
    </xf>
    <xf borderId="15" fillId="2" fontId="3" numFmtId="0" xfId="0" applyBorder="1" applyFont="1"/>
    <xf borderId="11" fillId="0" fontId="2" numFmtId="0" xfId="0" applyAlignment="1" applyBorder="1" applyFont="1">
      <alignment shrinkToFit="0" wrapText="1"/>
    </xf>
    <xf borderId="12" fillId="0" fontId="2" numFmtId="0" xfId="0" applyAlignment="1" applyBorder="1" applyFont="1">
      <alignment shrinkToFit="0" wrapText="1"/>
    </xf>
    <xf borderId="0" fillId="0" fontId="2" numFmtId="2" xfId="0" applyFont="1" applyNumberFormat="1"/>
    <xf borderId="0" fillId="0" fontId="2" numFmtId="1" xfId="0" applyFont="1" applyNumberFormat="1"/>
    <xf borderId="4" fillId="0" fontId="3" numFmtId="0" xfId="0" applyAlignment="1" applyBorder="1" applyFont="1">
      <alignment horizontal="center"/>
    </xf>
    <xf borderId="10" fillId="0" fontId="2" numFmtId="0" xfId="0" applyAlignment="1" applyBorder="1" applyFont="1">
      <alignment shrinkToFit="0" wrapText="1"/>
    </xf>
    <xf borderId="12" fillId="0" fontId="3" numFmtId="0" xfId="0" applyAlignment="1" applyBorder="1" applyFont="1">
      <alignment shrinkToFit="0" wrapText="1"/>
    </xf>
    <xf borderId="11" fillId="0" fontId="2" numFmtId="0" xfId="0" applyAlignment="1" applyBorder="1" applyFont="1">
      <alignment horizontal="center" shrinkToFit="0" wrapText="1"/>
    </xf>
    <xf borderId="0" fillId="0" fontId="2" numFmtId="164" xfId="0" applyFont="1" applyNumberFormat="1"/>
    <xf borderId="2" fillId="0" fontId="2" numFmtId="15" xfId="0" applyBorder="1" applyFont="1" applyNumberFormat="1"/>
    <xf borderId="0" fillId="0" fontId="3" numFmtId="0" xfId="0" applyFont="1"/>
    <xf borderId="0" fillId="0" fontId="5" numFmtId="0" xfId="0" applyFont="1"/>
    <xf borderId="0" fillId="0" fontId="6" numFmtId="0" xfId="0" applyFont="1"/>
    <xf borderId="0" fillId="0" fontId="2" numFmtId="0" xfId="0" applyAlignment="1" applyFont="1">
      <alignment shrinkToFit="0" wrapText="1"/>
    </xf>
    <xf borderId="16" fillId="3" fontId="2" numFmtId="0" xfId="0" applyBorder="1" applyFill="1" applyFont="1"/>
    <xf borderId="3" fillId="0" fontId="3" numFmtId="0" xfId="0" applyBorder="1" applyFont="1"/>
    <xf borderId="5" fillId="0" fontId="3" numFmtId="0" xfId="0" applyBorder="1" applyFont="1"/>
    <xf borderId="16" fillId="4" fontId="2" numFmtId="0" xfId="0" applyBorder="1" applyFill="1" applyFont="1"/>
    <xf borderId="17" fillId="0" fontId="3" numFmtId="0" xfId="0" applyBorder="1" applyFont="1"/>
    <xf borderId="18" fillId="0" fontId="3" numFmtId="0" xfId="0" applyBorder="1" applyFont="1"/>
    <xf borderId="4" fillId="0" fontId="3" numFmtId="0" xfId="0" applyBorder="1" applyFont="1"/>
    <xf borderId="19" fillId="3" fontId="2" numFmtId="0" xfId="0" applyBorder="1" applyFont="1"/>
    <xf borderId="20" fillId="4" fontId="2" numFmtId="0" xfId="0" applyBorder="1" applyFont="1"/>
    <xf borderId="3" fillId="0" fontId="2" numFmtId="0" xfId="0" applyAlignment="1" applyBorder="1" applyFont="1">
      <alignment shrinkToFit="0" wrapText="1"/>
    </xf>
    <xf borderId="12" fillId="0" fontId="2" numFmtId="0" xfId="0" applyBorder="1" applyFont="1"/>
    <xf borderId="21" fillId="0" fontId="2" numFmtId="0" xfId="0" applyBorder="1" applyFont="1"/>
    <xf borderId="18" fillId="0" fontId="2" numFmtId="0" xfId="0" applyBorder="1" applyFont="1"/>
    <xf borderId="22" fillId="0" fontId="7" numFmtId="0" xfId="0" applyBorder="1" applyFont="1"/>
    <xf borderId="23" fillId="0" fontId="7" numFmtId="0" xfId="0" applyBorder="1" applyFont="1"/>
    <xf borderId="11" fillId="0" fontId="2" numFmtId="0" xfId="0" applyBorder="1" applyFont="1"/>
    <xf borderId="11" fillId="0" fontId="8" numFmtId="0" xfId="0" applyBorder="1" applyFont="1"/>
    <xf borderId="12" fillId="0" fontId="8" numFmtId="0" xfId="0" applyBorder="1" applyFont="1"/>
    <xf borderId="24" fillId="0" fontId="8" numFmtId="0" xfId="0" applyBorder="1" applyFont="1"/>
    <xf borderId="0" fillId="0" fontId="9"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mailto:xx@xmail.com"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2" width="8.0"/>
  </cols>
  <sheetData>
    <row r="1" ht="33.75" customHeight="1">
      <c r="A1" s="1" t="s">
        <v>0</v>
      </c>
      <c r="E1" s="1" t="s">
        <v>1</v>
      </c>
      <c r="K1" s="2"/>
      <c r="L1" s="3"/>
      <c r="M1" s="3"/>
      <c r="N1" s="3"/>
      <c r="O1" s="3"/>
      <c r="P1" s="4"/>
      <c r="Q1" s="3"/>
      <c r="R1" s="3"/>
      <c r="S1" s="3"/>
      <c r="T1" s="3"/>
      <c r="U1" s="3"/>
      <c r="V1" s="3"/>
      <c r="W1" s="3"/>
      <c r="X1" s="3"/>
      <c r="Y1" s="4"/>
      <c r="Z1" s="2"/>
      <c r="AA1" s="3"/>
      <c r="AB1" s="3"/>
      <c r="AC1" s="3"/>
      <c r="AD1" s="3"/>
      <c r="AE1" s="3"/>
      <c r="AF1" s="3"/>
      <c r="AG1" s="3"/>
      <c r="AH1" s="3"/>
      <c r="AI1" s="3"/>
      <c r="AJ1" s="4"/>
      <c r="AK1" s="3"/>
      <c r="AL1" s="3"/>
      <c r="AM1" s="3"/>
      <c r="AN1" s="3"/>
      <c r="AO1" s="3"/>
      <c r="AP1" s="3"/>
      <c r="AQ1" s="3"/>
      <c r="AR1" s="3"/>
      <c r="AS1" s="3"/>
      <c r="AW1" s="3"/>
      <c r="AX1" s="3"/>
      <c r="AY1" s="3"/>
      <c r="AZ1" s="5"/>
      <c r="BA1" s="6"/>
      <c r="BB1" s="6"/>
      <c r="BC1" s="6"/>
      <c r="BD1" s="6"/>
      <c r="BE1" s="6"/>
      <c r="BF1" s="6"/>
      <c r="BG1" s="6"/>
      <c r="BH1" s="6"/>
      <c r="BI1" s="6"/>
      <c r="BJ1" s="7"/>
    </row>
    <row r="2">
      <c r="A2" s="8" t="s">
        <v>2</v>
      </c>
      <c r="B2" s="9"/>
      <c r="C2" s="9"/>
      <c r="D2" s="9"/>
      <c r="E2" s="9"/>
      <c r="F2" s="9"/>
      <c r="G2" s="9"/>
      <c r="H2" s="9"/>
      <c r="I2" s="9"/>
      <c r="J2" s="10"/>
      <c r="K2" s="11" t="s">
        <v>3</v>
      </c>
      <c r="L2" s="12"/>
      <c r="M2" s="12"/>
      <c r="N2" s="12"/>
      <c r="O2" s="12"/>
      <c r="P2" s="13"/>
      <c r="Q2" s="14" t="s">
        <v>4</v>
      </c>
      <c r="R2" s="12"/>
      <c r="S2" s="12"/>
      <c r="T2" s="12"/>
      <c r="U2" s="12"/>
      <c r="V2" s="12"/>
      <c r="W2" s="12"/>
      <c r="X2" s="12"/>
      <c r="Y2" s="13"/>
      <c r="Z2" s="11" t="s">
        <v>5</v>
      </c>
      <c r="AA2" s="12"/>
      <c r="AB2" s="12"/>
      <c r="AC2" s="12"/>
      <c r="AD2" s="12"/>
      <c r="AE2" s="12"/>
      <c r="AF2" s="12"/>
      <c r="AG2" s="12"/>
      <c r="AH2" s="12"/>
      <c r="AI2" s="12"/>
      <c r="AJ2" s="13"/>
      <c r="AK2" s="14" t="s">
        <v>6</v>
      </c>
      <c r="AL2" s="12"/>
      <c r="AM2" s="12"/>
      <c r="AN2" s="12"/>
      <c r="AO2" s="12"/>
      <c r="AP2" s="12"/>
      <c r="AQ2" s="12"/>
      <c r="AR2" s="12"/>
      <c r="AS2" s="12"/>
      <c r="AT2" s="12"/>
      <c r="AU2" s="12"/>
      <c r="AV2" s="12"/>
      <c r="AW2" s="12"/>
      <c r="AX2" s="12"/>
      <c r="AY2" s="13"/>
      <c r="AZ2" s="15" t="s">
        <v>7</v>
      </c>
      <c r="BA2" s="16"/>
      <c r="BB2" s="16"/>
      <c r="BC2" s="16"/>
      <c r="BD2" s="16"/>
      <c r="BE2" s="16"/>
      <c r="BF2" s="16"/>
      <c r="BG2" s="16"/>
      <c r="BH2" s="16"/>
      <c r="BI2" s="16"/>
      <c r="BJ2" s="17"/>
    </row>
    <row r="3" ht="102.0" customHeight="1">
      <c r="A3" s="18" t="s">
        <v>8</v>
      </c>
      <c r="B3" s="19" t="s">
        <v>9</v>
      </c>
      <c r="C3" s="19" t="s">
        <v>10</v>
      </c>
      <c r="D3" s="19" t="s">
        <v>11</v>
      </c>
      <c r="E3" s="20" t="s">
        <v>12</v>
      </c>
      <c r="F3" s="21" t="s">
        <v>13</v>
      </c>
      <c r="G3" s="21" t="s">
        <v>14</v>
      </c>
      <c r="H3" s="22" t="s">
        <v>15</v>
      </c>
      <c r="I3" s="21" t="s">
        <v>16</v>
      </c>
      <c r="J3" s="21" t="s">
        <v>17</v>
      </c>
      <c r="K3" s="23" t="s">
        <v>18</v>
      </c>
      <c r="L3" s="21" t="s">
        <v>19</v>
      </c>
      <c r="M3" s="24" t="s">
        <v>20</v>
      </c>
      <c r="N3" s="22" t="s">
        <v>21</v>
      </c>
      <c r="O3" s="24" t="s">
        <v>22</v>
      </c>
      <c r="P3" s="25" t="s">
        <v>23</v>
      </c>
      <c r="Q3" s="22" t="s">
        <v>24</v>
      </c>
      <c r="R3" s="22" t="s">
        <v>25</v>
      </c>
      <c r="S3" s="21" t="s">
        <v>26</v>
      </c>
      <c r="T3" s="22" t="s">
        <v>27</v>
      </c>
      <c r="U3" s="22" t="s">
        <v>28</v>
      </c>
      <c r="V3" s="19" t="s">
        <v>29</v>
      </c>
      <c r="W3" s="19" t="s">
        <v>30</v>
      </c>
      <c r="X3" s="21" t="s">
        <v>31</v>
      </c>
      <c r="Y3" s="26" t="s">
        <v>32</v>
      </c>
      <c r="Z3" s="27" t="s">
        <v>33</v>
      </c>
      <c r="AA3" s="22" t="s">
        <v>34</v>
      </c>
      <c r="AB3" s="19" t="s">
        <v>35</v>
      </c>
      <c r="AC3" s="19" t="s">
        <v>36</v>
      </c>
      <c r="AD3" s="22" t="s">
        <v>37</v>
      </c>
      <c r="AE3" s="20" t="s">
        <v>38</v>
      </c>
      <c r="AF3" s="22" t="s">
        <v>39</v>
      </c>
      <c r="AG3" s="22" t="s">
        <v>40</v>
      </c>
      <c r="AH3" s="19" t="s">
        <v>41</v>
      </c>
      <c r="AI3" s="22" t="s">
        <v>42</v>
      </c>
      <c r="AJ3" s="28" t="s">
        <v>43</v>
      </c>
      <c r="AK3" s="19" t="s">
        <v>44</v>
      </c>
      <c r="AL3" s="22" t="s">
        <v>45</v>
      </c>
      <c r="AM3" s="22" t="s">
        <v>46</v>
      </c>
      <c r="AN3" s="22" t="s">
        <v>47</v>
      </c>
      <c r="AO3" s="22" t="s">
        <v>48</v>
      </c>
      <c r="AP3" s="29" t="s">
        <v>49</v>
      </c>
      <c r="AQ3" s="22" t="s">
        <v>50</v>
      </c>
      <c r="AR3" s="22" t="s">
        <v>51</v>
      </c>
      <c r="AS3" s="22" t="s">
        <v>52</v>
      </c>
      <c r="AT3" s="22" t="s">
        <v>53</v>
      </c>
      <c r="AU3" s="22" t="s">
        <v>54</v>
      </c>
      <c r="AV3" s="22" t="s">
        <v>55</v>
      </c>
      <c r="AW3" s="21" t="s">
        <v>56</v>
      </c>
      <c r="AX3" s="21" t="s">
        <v>57</v>
      </c>
      <c r="AY3" s="21" t="s">
        <v>58</v>
      </c>
      <c r="AZ3" s="27" t="s">
        <v>59</v>
      </c>
      <c r="BA3" s="22" t="s">
        <v>60</v>
      </c>
      <c r="BB3" s="22" t="s">
        <v>61</v>
      </c>
      <c r="BC3" s="22" t="s">
        <v>60</v>
      </c>
      <c r="BD3" s="22" t="s">
        <v>62</v>
      </c>
      <c r="BE3" s="22" t="s">
        <v>63</v>
      </c>
      <c r="BF3" s="22" t="s">
        <v>64</v>
      </c>
      <c r="BG3" s="22" t="s">
        <v>65</v>
      </c>
      <c r="BH3" s="29" t="s">
        <v>66</v>
      </c>
      <c r="BI3" s="29" t="s">
        <v>67</v>
      </c>
      <c r="BJ3" s="30" t="s">
        <v>68</v>
      </c>
    </row>
    <row r="4">
      <c r="A4" s="1" t="s">
        <v>69</v>
      </c>
      <c r="B4" s="1">
        <v>1.0</v>
      </c>
      <c r="C4" s="1">
        <v>1.0</v>
      </c>
      <c r="D4" s="1" t="s">
        <v>70</v>
      </c>
      <c r="H4" s="1" t="s">
        <v>71</v>
      </c>
      <c r="N4" s="1" t="s">
        <v>72</v>
      </c>
      <c r="P4" s="1" t="s">
        <v>73</v>
      </c>
      <c r="Q4" s="1">
        <v>714.0</v>
      </c>
      <c r="R4" s="1">
        <v>714.0</v>
      </c>
      <c r="T4" s="1">
        <v>68.0</v>
      </c>
      <c r="U4" s="1">
        <v>8.0</v>
      </c>
      <c r="V4" s="1">
        <f t="shared" ref="V4:W4" si="1">Q4-50*Q4/100</f>
        <v>357</v>
      </c>
      <c r="W4" s="1">
        <f t="shared" si="1"/>
        <v>357</v>
      </c>
      <c r="X4" s="1" t="s">
        <v>74</v>
      </c>
      <c r="Z4" s="3" t="s">
        <v>75</v>
      </c>
      <c r="AA4" s="1" t="s">
        <v>76</v>
      </c>
      <c r="AB4" s="1" t="s">
        <v>77</v>
      </c>
      <c r="AC4" s="1" t="s">
        <v>78</v>
      </c>
      <c r="AD4" s="31">
        <v>0.12398772151871884</v>
      </c>
      <c r="AF4" s="1" t="s">
        <v>79</v>
      </c>
      <c r="AG4" s="1" t="s">
        <v>80</v>
      </c>
      <c r="AH4" s="1" t="s">
        <v>76</v>
      </c>
      <c r="AI4" s="31">
        <v>0.5563347643940972</v>
      </c>
      <c r="AK4" s="31">
        <v>0.5993098154724917</v>
      </c>
      <c r="AL4" s="1" t="s">
        <v>81</v>
      </c>
      <c r="AZ4" s="1">
        <v>0.0</v>
      </c>
      <c r="BB4" s="1" t="s">
        <v>82</v>
      </c>
      <c r="BD4" s="1" t="s">
        <v>83</v>
      </c>
      <c r="BE4" s="1">
        <v>1.0</v>
      </c>
      <c r="BG4" s="1" t="s">
        <v>84</v>
      </c>
      <c r="BI4" s="32">
        <f t="shared" ref="BI4:BI15" si="2">100*W4/R4</f>
        <v>50</v>
      </c>
      <c r="BJ4" s="1" t="s">
        <v>74</v>
      </c>
    </row>
    <row r="5">
      <c r="A5" s="1" t="s">
        <v>69</v>
      </c>
      <c r="B5" s="1">
        <v>2.0</v>
      </c>
      <c r="C5" s="1">
        <v>1.0</v>
      </c>
      <c r="D5" s="1" t="s">
        <v>70</v>
      </c>
      <c r="H5" s="1" t="s">
        <v>71</v>
      </c>
      <c r="N5" s="1" t="s">
        <v>72</v>
      </c>
      <c r="P5" s="1" t="s">
        <v>73</v>
      </c>
      <c r="Q5" s="1">
        <v>447.0</v>
      </c>
      <c r="R5" s="1">
        <v>447.0</v>
      </c>
      <c r="T5" s="1">
        <v>31.0</v>
      </c>
      <c r="U5" s="1">
        <v>2.0</v>
      </c>
      <c r="V5" s="1">
        <f>Q5-50*Q5/100-0.5</f>
        <v>223</v>
      </c>
      <c r="W5" s="1">
        <f>R5-50*R5/100+0.5</f>
        <v>224</v>
      </c>
      <c r="X5" s="1" t="s">
        <v>74</v>
      </c>
      <c r="Z5" s="3" t="s">
        <v>85</v>
      </c>
      <c r="AA5" s="1" t="s">
        <v>76</v>
      </c>
      <c r="AB5" s="1" t="s">
        <v>86</v>
      </c>
      <c r="AC5" s="1" t="s">
        <v>87</v>
      </c>
      <c r="AD5" s="31">
        <v>0.06141500319763782</v>
      </c>
      <c r="AF5" s="1" t="s">
        <v>88</v>
      </c>
      <c r="AG5" s="1" t="s">
        <v>89</v>
      </c>
      <c r="AH5" s="1" t="s">
        <v>77</v>
      </c>
      <c r="AI5" s="31">
        <v>0.9930606324447845</v>
      </c>
      <c r="AK5" s="31">
        <v>0.9768265485721378</v>
      </c>
      <c r="AL5" s="1" t="s">
        <v>81</v>
      </c>
      <c r="AZ5" s="1">
        <v>1.0</v>
      </c>
      <c r="BB5" s="1" t="s">
        <v>82</v>
      </c>
      <c r="BD5" s="1" t="s">
        <v>90</v>
      </c>
      <c r="BE5" s="1">
        <v>1.0</v>
      </c>
      <c r="BG5" s="1" t="s">
        <v>84</v>
      </c>
      <c r="BI5" s="32">
        <f t="shared" si="2"/>
        <v>50.11185682</v>
      </c>
      <c r="BJ5" s="1" t="s">
        <v>74</v>
      </c>
    </row>
    <row r="6">
      <c r="A6" s="1" t="s">
        <v>91</v>
      </c>
      <c r="B6" s="1">
        <v>1.0</v>
      </c>
      <c r="C6" s="1">
        <v>1.0</v>
      </c>
      <c r="D6" s="1" t="s">
        <v>70</v>
      </c>
      <c r="H6" s="1" t="s">
        <v>71</v>
      </c>
      <c r="N6" s="1" t="s">
        <v>81</v>
      </c>
      <c r="P6" s="1" t="s">
        <v>73</v>
      </c>
      <c r="Q6" s="1">
        <v>182.0</v>
      </c>
      <c r="R6" s="1">
        <v>182.0</v>
      </c>
      <c r="T6" s="1">
        <v>55.0</v>
      </c>
      <c r="U6" s="1">
        <v>7.0</v>
      </c>
      <c r="V6" s="1">
        <f t="shared" ref="V6:W6" si="3">Q6-50*Q6/100</f>
        <v>91</v>
      </c>
      <c r="W6" s="1">
        <f t="shared" si="3"/>
        <v>91</v>
      </c>
      <c r="X6" s="1" t="s">
        <v>92</v>
      </c>
      <c r="Z6" s="3" t="s">
        <v>93</v>
      </c>
      <c r="AA6" s="1" t="s">
        <v>76</v>
      </c>
      <c r="AB6" s="1" t="s">
        <v>77</v>
      </c>
      <c r="AC6" s="1" t="s">
        <v>78</v>
      </c>
      <c r="AD6" s="31">
        <v>0.863594637275129</v>
      </c>
      <c r="AF6" s="1" t="s">
        <v>94</v>
      </c>
      <c r="AG6" s="1" t="s">
        <v>80</v>
      </c>
      <c r="AH6" s="1" t="s">
        <v>95</v>
      </c>
      <c r="AI6" s="31">
        <v>0.29265299198618977</v>
      </c>
      <c r="AK6" s="31">
        <v>0.7641168582392299</v>
      </c>
      <c r="AL6" s="1" t="s">
        <v>81</v>
      </c>
      <c r="AZ6" s="1">
        <v>1.0</v>
      </c>
      <c r="BB6" s="1" t="s">
        <v>96</v>
      </c>
      <c r="BD6" s="1" t="s">
        <v>83</v>
      </c>
      <c r="BE6" s="1">
        <v>0.0</v>
      </c>
      <c r="BG6" s="1" t="s">
        <v>97</v>
      </c>
      <c r="BI6" s="32">
        <f t="shared" si="2"/>
        <v>50</v>
      </c>
      <c r="BJ6" s="1" t="s">
        <v>92</v>
      </c>
    </row>
    <row r="7">
      <c r="A7" s="1" t="s">
        <v>91</v>
      </c>
      <c r="B7" s="1">
        <v>1.0</v>
      </c>
      <c r="C7" s="1">
        <v>2.0</v>
      </c>
      <c r="D7" s="1" t="s">
        <v>70</v>
      </c>
      <c r="H7" s="1" t="s">
        <v>71</v>
      </c>
      <c r="N7" s="1" t="s">
        <v>81</v>
      </c>
      <c r="Q7" s="1">
        <v>69.0</v>
      </c>
      <c r="R7" s="1">
        <v>69.0</v>
      </c>
      <c r="T7" s="1">
        <v>28.0</v>
      </c>
      <c r="U7" s="1">
        <v>4.0</v>
      </c>
      <c r="V7" s="1">
        <f t="shared" ref="V7:V10" si="4">Q7-50*Q7/100-0.5</f>
        <v>34</v>
      </c>
      <c r="W7" s="1">
        <f t="shared" ref="W7:W10" si="5">R7-50*R7/100+0.5</f>
        <v>35</v>
      </c>
      <c r="X7" s="1" t="s">
        <v>74</v>
      </c>
      <c r="Z7" s="3" t="s">
        <v>75</v>
      </c>
      <c r="AB7" s="1" t="s">
        <v>77</v>
      </c>
      <c r="AC7" s="1" t="s">
        <v>87</v>
      </c>
      <c r="AD7" s="31">
        <v>0.03725498218668233</v>
      </c>
      <c r="AF7" s="1" t="s">
        <v>94</v>
      </c>
      <c r="AG7" s="1" t="s">
        <v>89</v>
      </c>
      <c r="AH7" s="1" t="s">
        <v>76</v>
      </c>
      <c r="AI7" s="31">
        <v>0.031701094260581875</v>
      </c>
      <c r="AK7" s="31">
        <v>0.6638204192512109</v>
      </c>
      <c r="AL7" s="1" t="s">
        <v>81</v>
      </c>
      <c r="AZ7" s="1">
        <v>0.0</v>
      </c>
      <c r="BB7" s="1" t="s">
        <v>96</v>
      </c>
      <c r="BD7" s="1" t="s">
        <v>83</v>
      </c>
      <c r="BE7" s="1">
        <v>1.0</v>
      </c>
      <c r="BG7" s="1" t="s">
        <v>84</v>
      </c>
      <c r="BI7" s="32">
        <f t="shared" si="2"/>
        <v>50.72463768</v>
      </c>
      <c r="BJ7" s="1" t="s">
        <v>74</v>
      </c>
    </row>
    <row r="8">
      <c r="A8" s="1" t="s">
        <v>98</v>
      </c>
      <c r="B8" s="1">
        <v>1.0</v>
      </c>
      <c r="C8" s="1">
        <v>1.0</v>
      </c>
      <c r="D8" s="1" t="s">
        <v>70</v>
      </c>
      <c r="H8" s="1" t="s">
        <v>71</v>
      </c>
      <c r="N8" s="1" t="s">
        <v>81</v>
      </c>
      <c r="Q8" s="1">
        <v>249.0</v>
      </c>
      <c r="R8" s="1">
        <v>249.0</v>
      </c>
      <c r="T8" s="1">
        <v>34.0</v>
      </c>
      <c r="U8" s="1">
        <v>3.0</v>
      </c>
      <c r="V8" s="1">
        <f t="shared" si="4"/>
        <v>124</v>
      </c>
      <c r="W8" s="1">
        <f t="shared" si="5"/>
        <v>125</v>
      </c>
      <c r="X8" s="1" t="s">
        <v>74</v>
      </c>
      <c r="Z8" s="3" t="s">
        <v>85</v>
      </c>
      <c r="AB8" s="1" t="s">
        <v>86</v>
      </c>
      <c r="AC8" s="1" t="s">
        <v>78</v>
      </c>
      <c r="AD8" s="31">
        <v>0.6311565635131346</v>
      </c>
      <c r="AF8" s="1" t="s">
        <v>79</v>
      </c>
      <c r="AG8" s="1" t="s">
        <v>80</v>
      </c>
      <c r="AH8" s="1" t="s">
        <v>77</v>
      </c>
      <c r="AI8" s="31">
        <v>0.9154195038028168</v>
      </c>
      <c r="AK8" s="31">
        <v>0.22232069609388616</v>
      </c>
      <c r="AL8" s="1" t="s">
        <v>81</v>
      </c>
      <c r="AZ8" s="1">
        <v>1.0</v>
      </c>
      <c r="BB8" s="1" t="s">
        <v>96</v>
      </c>
      <c r="BD8" s="1" t="s">
        <v>90</v>
      </c>
      <c r="BE8" s="1">
        <v>1.0</v>
      </c>
      <c r="BG8" s="1" t="s">
        <v>84</v>
      </c>
      <c r="BI8" s="32">
        <f t="shared" si="2"/>
        <v>50.20080321</v>
      </c>
      <c r="BJ8" s="1" t="s">
        <v>74</v>
      </c>
    </row>
    <row r="9">
      <c r="A9" s="1" t="s">
        <v>99</v>
      </c>
      <c r="B9" s="1">
        <v>1.0</v>
      </c>
      <c r="C9" s="1">
        <v>1.0</v>
      </c>
      <c r="D9" s="1" t="s">
        <v>70</v>
      </c>
      <c r="H9" s="1" t="s">
        <v>71</v>
      </c>
      <c r="N9" s="1" t="s">
        <v>81</v>
      </c>
      <c r="Q9" s="1">
        <v>865.0</v>
      </c>
      <c r="R9" s="1">
        <v>865.0</v>
      </c>
      <c r="T9" s="1">
        <v>49.0</v>
      </c>
      <c r="U9" s="1">
        <v>2.0</v>
      </c>
      <c r="V9" s="1">
        <f t="shared" si="4"/>
        <v>432</v>
      </c>
      <c r="W9" s="1">
        <f t="shared" si="5"/>
        <v>433</v>
      </c>
      <c r="X9" s="1" t="s">
        <v>74</v>
      </c>
      <c r="Z9" s="3" t="s">
        <v>93</v>
      </c>
      <c r="AB9" s="1" t="s">
        <v>77</v>
      </c>
      <c r="AC9" s="1" t="s">
        <v>87</v>
      </c>
      <c r="AD9" s="31">
        <v>0.15666268203684164</v>
      </c>
      <c r="AF9" s="1" t="s">
        <v>88</v>
      </c>
      <c r="AG9" s="1" t="s">
        <v>89</v>
      </c>
      <c r="AH9" s="1" t="s">
        <v>95</v>
      </c>
      <c r="AI9" s="31">
        <v>0.5548947650146809</v>
      </c>
      <c r="AK9" s="31">
        <v>0.8279949353314625</v>
      </c>
      <c r="AL9" s="1" t="s">
        <v>81</v>
      </c>
      <c r="AZ9" s="1">
        <v>1.0</v>
      </c>
      <c r="BB9" s="1" t="s">
        <v>82</v>
      </c>
      <c r="BD9" s="1" t="s">
        <v>83</v>
      </c>
      <c r="BE9" s="1">
        <v>1.0</v>
      </c>
      <c r="BG9" s="1" t="s">
        <v>97</v>
      </c>
      <c r="BI9" s="32">
        <f t="shared" si="2"/>
        <v>50.05780347</v>
      </c>
      <c r="BJ9" s="1" t="s">
        <v>74</v>
      </c>
    </row>
    <row r="10">
      <c r="A10" s="1" t="s">
        <v>99</v>
      </c>
      <c r="B10" s="1">
        <v>2.0</v>
      </c>
      <c r="C10" s="1">
        <v>1.0</v>
      </c>
      <c r="D10" s="1" t="s">
        <v>70</v>
      </c>
      <c r="H10" s="1" t="s">
        <v>71</v>
      </c>
      <c r="N10" s="1" t="s">
        <v>81</v>
      </c>
      <c r="Q10" s="1">
        <v>469.0</v>
      </c>
      <c r="R10" s="1">
        <v>469.0</v>
      </c>
      <c r="T10" s="1">
        <v>69.0</v>
      </c>
      <c r="U10" s="1">
        <v>6.0</v>
      </c>
      <c r="V10" s="1">
        <f t="shared" si="4"/>
        <v>234</v>
      </c>
      <c r="W10" s="1">
        <f t="shared" si="5"/>
        <v>235</v>
      </c>
      <c r="X10" s="1" t="s">
        <v>74</v>
      </c>
      <c r="Z10" s="3" t="s">
        <v>75</v>
      </c>
      <c r="AB10" s="1" t="s">
        <v>77</v>
      </c>
      <c r="AC10" s="1" t="s">
        <v>78</v>
      </c>
      <c r="AD10" s="31">
        <v>0.5506540487571547</v>
      </c>
      <c r="AF10" s="1" t="s">
        <v>79</v>
      </c>
      <c r="AG10" s="1" t="s">
        <v>80</v>
      </c>
      <c r="AH10" s="1" t="s">
        <v>76</v>
      </c>
      <c r="AI10" s="31">
        <v>0.4522658440499976</v>
      </c>
      <c r="AK10" s="31">
        <v>0.4539860551940035</v>
      </c>
      <c r="AL10" s="1" t="s">
        <v>81</v>
      </c>
      <c r="AZ10" s="1">
        <v>1.0</v>
      </c>
      <c r="BB10" s="1" t="s">
        <v>82</v>
      </c>
      <c r="BD10" s="1" t="s">
        <v>83</v>
      </c>
      <c r="BE10" s="1">
        <v>1.0</v>
      </c>
      <c r="BG10" s="1" t="s">
        <v>100</v>
      </c>
      <c r="BI10" s="32">
        <f t="shared" si="2"/>
        <v>50.10660981</v>
      </c>
      <c r="BJ10" s="1" t="s">
        <v>74</v>
      </c>
    </row>
    <row r="11">
      <c r="A11" s="1" t="s">
        <v>99</v>
      </c>
      <c r="B11" s="1">
        <v>3.0</v>
      </c>
      <c r="C11" s="1">
        <v>1.0</v>
      </c>
      <c r="D11" s="1" t="s">
        <v>70</v>
      </c>
      <c r="H11" s="1" t="s">
        <v>71</v>
      </c>
      <c r="N11" s="1" t="s">
        <v>72</v>
      </c>
      <c r="Q11" s="1">
        <v>1000.0</v>
      </c>
      <c r="R11" s="1">
        <v>1000.0</v>
      </c>
      <c r="T11" s="1">
        <v>46.0</v>
      </c>
      <c r="U11" s="1">
        <v>5.0</v>
      </c>
      <c r="V11" s="1">
        <f t="shared" ref="V11:W11" si="6">Q11-50*Q11/100</f>
        <v>500</v>
      </c>
      <c r="W11" s="1">
        <f t="shared" si="6"/>
        <v>500</v>
      </c>
      <c r="X11" s="1" t="s">
        <v>74</v>
      </c>
      <c r="Z11" s="3" t="s">
        <v>85</v>
      </c>
      <c r="AB11" s="1" t="s">
        <v>86</v>
      </c>
      <c r="AC11" s="1" t="s">
        <v>87</v>
      </c>
      <c r="AD11" s="31">
        <v>0.5204937433312912</v>
      </c>
      <c r="AF11" s="1" t="s">
        <v>94</v>
      </c>
      <c r="AG11" s="1" t="s">
        <v>89</v>
      </c>
      <c r="AH11" s="1" t="s">
        <v>77</v>
      </c>
      <c r="AI11" s="31">
        <v>0.7702544842177842</v>
      </c>
      <c r="AK11" s="31">
        <v>0.20795427195384797</v>
      </c>
      <c r="AL11" s="1" t="s">
        <v>81</v>
      </c>
      <c r="AZ11" s="1">
        <v>1.0</v>
      </c>
      <c r="BB11" s="1" t="s">
        <v>96</v>
      </c>
      <c r="BD11" s="1" t="s">
        <v>90</v>
      </c>
      <c r="BE11" s="1">
        <v>1.0</v>
      </c>
      <c r="BG11" s="1" t="s">
        <v>100</v>
      </c>
      <c r="BI11" s="32">
        <f t="shared" si="2"/>
        <v>50</v>
      </c>
      <c r="BJ11" s="1" t="s">
        <v>74</v>
      </c>
    </row>
    <row r="12">
      <c r="A12" s="1" t="s">
        <v>99</v>
      </c>
      <c r="B12" s="1">
        <v>3.0</v>
      </c>
      <c r="C12" s="1">
        <v>2.0</v>
      </c>
      <c r="D12" s="1" t="s">
        <v>70</v>
      </c>
      <c r="H12" s="1" t="s">
        <v>71</v>
      </c>
      <c r="N12" s="1" t="s">
        <v>72</v>
      </c>
      <c r="Q12" s="1">
        <v>475.0</v>
      </c>
      <c r="R12" s="1">
        <v>475.0</v>
      </c>
      <c r="T12" s="1">
        <v>70.0</v>
      </c>
      <c r="U12" s="1">
        <v>1.0</v>
      </c>
      <c r="V12" s="1">
        <f t="shared" ref="V12:V14" si="7">Q12-50*Q12/100-0.5</f>
        <v>237</v>
      </c>
      <c r="W12" s="1">
        <f t="shared" ref="W12:W14" si="8">R12-50*R12/100+0.5</f>
        <v>238</v>
      </c>
      <c r="X12" s="1" t="s">
        <v>74</v>
      </c>
      <c r="Z12" s="3" t="s">
        <v>93</v>
      </c>
      <c r="AB12" s="1" t="s">
        <v>77</v>
      </c>
      <c r="AC12" s="1" t="s">
        <v>78</v>
      </c>
      <c r="AD12" s="31">
        <v>0.8198886297392781</v>
      </c>
      <c r="AF12" s="1" t="s">
        <v>79</v>
      </c>
      <c r="AG12" s="1" t="s">
        <v>80</v>
      </c>
      <c r="AH12" s="1" t="s">
        <v>95</v>
      </c>
      <c r="AI12" s="31">
        <v>0.6992327033311432</v>
      </c>
      <c r="AK12" s="31">
        <v>0.9475869465709325</v>
      </c>
      <c r="AL12" s="1" t="s">
        <v>81</v>
      </c>
      <c r="AZ12" s="1">
        <v>1.0</v>
      </c>
      <c r="BB12" s="1" t="s">
        <v>82</v>
      </c>
      <c r="BD12" s="1" t="s">
        <v>83</v>
      </c>
      <c r="BE12" s="1">
        <v>1.0</v>
      </c>
      <c r="BG12" s="1" t="s">
        <v>100</v>
      </c>
      <c r="BI12" s="32">
        <f t="shared" si="2"/>
        <v>50.10526316</v>
      </c>
      <c r="BJ12" s="1" t="s">
        <v>74</v>
      </c>
    </row>
    <row r="13">
      <c r="A13" s="1" t="s">
        <v>101</v>
      </c>
      <c r="B13" s="1">
        <v>1.0</v>
      </c>
      <c r="C13" s="1">
        <v>1.0</v>
      </c>
      <c r="D13" s="1" t="s">
        <v>70</v>
      </c>
      <c r="H13" s="1" t="s">
        <v>71</v>
      </c>
      <c r="N13" s="1" t="s">
        <v>81</v>
      </c>
      <c r="Q13" s="1">
        <v>821.0</v>
      </c>
      <c r="R13" s="1">
        <v>821.0</v>
      </c>
      <c r="T13" s="1">
        <v>42.0</v>
      </c>
      <c r="U13" s="1">
        <v>5.0</v>
      </c>
      <c r="V13" s="1">
        <f t="shared" si="7"/>
        <v>410</v>
      </c>
      <c r="W13" s="1">
        <f t="shared" si="8"/>
        <v>411</v>
      </c>
      <c r="X13" s="1" t="s">
        <v>74</v>
      </c>
      <c r="Z13" s="3" t="s">
        <v>75</v>
      </c>
      <c r="AB13" s="1" t="s">
        <v>77</v>
      </c>
      <c r="AC13" s="1" t="s">
        <v>87</v>
      </c>
      <c r="AD13" s="31">
        <v>0.7190065312378644</v>
      </c>
      <c r="AF13" s="1" t="s">
        <v>88</v>
      </c>
      <c r="AG13" s="1" t="s">
        <v>89</v>
      </c>
      <c r="AH13" s="1" t="s">
        <v>76</v>
      </c>
      <c r="AI13" s="31">
        <v>0.9259030622345485</v>
      </c>
      <c r="AK13" s="31">
        <v>0.8717595283594152</v>
      </c>
      <c r="AL13" s="1" t="s">
        <v>81</v>
      </c>
      <c r="AZ13" s="1">
        <v>0.0</v>
      </c>
      <c r="BB13" s="1" t="s">
        <v>96</v>
      </c>
      <c r="BD13" s="1" t="s">
        <v>83</v>
      </c>
      <c r="BE13" s="1">
        <v>1.0</v>
      </c>
      <c r="BG13" s="1" t="s">
        <v>100</v>
      </c>
      <c r="BI13" s="32">
        <f t="shared" si="2"/>
        <v>50.06090134</v>
      </c>
      <c r="BJ13" s="1" t="s">
        <v>74</v>
      </c>
    </row>
    <row r="14">
      <c r="A14" s="1" t="s">
        <v>101</v>
      </c>
      <c r="B14" s="1">
        <v>2.0</v>
      </c>
      <c r="C14" s="1">
        <v>1.0</v>
      </c>
      <c r="D14" s="1" t="s">
        <v>70</v>
      </c>
      <c r="H14" s="1" t="s">
        <v>71</v>
      </c>
      <c r="N14" s="1" t="s">
        <v>81</v>
      </c>
      <c r="Q14" s="1">
        <v>963.0</v>
      </c>
      <c r="R14" s="1">
        <v>963.0</v>
      </c>
      <c r="T14" s="1">
        <v>54.0</v>
      </c>
      <c r="U14" s="1">
        <v>2.0</v>
      </c>
      <c r="V14" s="1">
        <f t="shared" si="7"/>
        <v>481</v>
      </c>
      <c r="W14" s="1">
        <f t="shared" si="8"/>
        <v>482</v>
      </c>
      <c r="X14" s="1" t="s">
        <v>74</v>
      </c>
      <c r="Z14" s="3" t="s">
        <v>85</v>
      </c>
      <c r="AB14" s="1" t="s">
        <v>86</v>
      </c>
      <c r="AC14" s="1" t="s">
        <v>78</v>
      </c>
      <c r="AD14" s="31">
        <v>0.4480692914608928</v>
      </c>
      <c r="AF14" s="1" t="s">
        <v>94</v>
      </c>
      <c r="AG14" s="1" t="s">
        <v>80</v>
      </c>
      <c r="AH14" s="1" t="s">
        <v>77</v>
      </c>
      <c r="AI14" s="31">
        <v>0.42107055240900504</v>
      </c>
      <c r="AK14" s="31">
        <v>0.3961484005058745</v>
      </c>
      <c r="AL14" s="1" t="s">
        <v>81</v>
      </c>
      <c r="AZ14" s="1">
        <v>1.0</v>
      </c>
      <c r="BB14" s="1" t="s">
        <v>82</v>
      </c>
      <c r="BD14" s="1" t="s">
        <v>90</v>
      </c>
      <c r="BE14" s="1">
        <v>1.0</v>
      </c>
      <c r="BG14" s="1" t="s">
        <v>97</v>
      </c>
      <c r="BI14" s="32">
        <f t="shared" si="2"/>
        <v>50.05192108</v>
      </c>
      <c r="BJ14" s="1" t="s">
        <v>74</v>
      </c>
    </row>
    <row r="15">
      <c r="A15" s="1" t="s">
        <v>102</v>
      </c>
      <c r="B15" s="1">
        <v>1.0</v>
      </c>
      <c r="C15" s="1">
        <v>1.0</v>
      </c>
      <c r="D15" s="1" t="s">
        <v>70</v>
      </c>
      <c r="H15" s="1" t="s">
        <v>71</v>
      </c>
      <c r="N15" s="1" t="s">
        <v>81</v>
      </c>
      <c r="Q15" s="1">
        <v>296.0</v>
      </c>
      <c r="R15" s="1">
        <v>296.0</v>
      </c>
      <c r="T15" s="1">
        <v>69.0</v>
      </c>
      <c r="U15" s="1">
        <v>7.0</v>
      </c>
      <c r="V15" s="1">
        <f t="shared" ref="V15:W15" si="9">Q15-50*Q15/100</f>
        <v>148</v>
      </c>
      <c r="W15" s="1">
        <f t="shared" si="9"/>
        <v>148</v>
      </c>
      <c r="X15" s="1" t="s">
        <v>74</v>
      </c>
      <c r="Z15" s="1" t="s">
        <v>93</v>
      </c>
      <c r="AB15" s="1" t="s">
        <v>77</v>
      </c>
      <c r="AC15" s="1" t="s">
        <v>87</v>
      </c>
      <c r="AD15" s="31">
        <v>0.0730416186446936</v>
      </c>
      <c r="AF15" s="1" t="s">
        <v>88</v>
      </c>
      <c r="AG15" s="1" t="s">
        <v>89</v>
      </c>
      <c r="AH15" s="1" t="s">
        <v>95</v>
      </c>
      <c r="AI15" s="31">
        <v>0.03078741932856499</v>
      </c>
      <c r="AK15" s="31">
        <v>0.31612652097785976</v>
      </c>
      <c r="AL15" s="1" t="s">
        <v>81</v>
      </c>
      <c r="AZ15" s="1">
        <v>0.0</v>
      </c>
      <c r="BB15" s="1" t="s">
        <v>96</v>
      </c>
      <c r="BD15" s="1" t="s">
        <v>83</v>
      </c>
      <c r="BE15" s="1">
        <v>1.0</v>
      </c>
      <c r="BG15" s="1" t="s">
        <v>100</v>
      </c>
      <c r="BI15" s="32">
        <f t="shared" si="2"/>
        <v>50</v>
      </c>
      <c r="BJ15" s="1" t="s">
        <v>74</v>
      </c>
    </row>
    <row r="17">
      <c r="AC17" s="31"/>
      <c r="AD17" s="31"/>
      <c r="AE17" s="31"/>
      <c r="AF17" s="31"/>
    </row>
    <row r="19">
      <c r="AC19"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J2"/>
    <mergeCell ref="K2:P2"/>
    <mergeCell ref="Q2:Y2"/>
    <mergeCell ref="Z2:AJ2"/>
    <mergeCell ref="AK2:AY2"/>
    <mergeCell ref="AZ2:BJ2"/>
  </mergeCell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1" width="9.38"/>
  </cols>
  <sheetData>
    <row r="1">
      <c r="A1" s="1" t="s">
        <v>103</v>
      </c>
      <c r="I1" s="2"/>
      <c r="N1" s="2"/>
      <c r="V1" s="4"/>
      <c r="AE1" s="4"/>
    </row>
    <row r="2">
      <c r="A2" s="8" t="s">
        <v>2</v>
      </c>
      <c r="B2" s="9"/>
      <c r="C2" s="9"/>
      <c r="D2" s="9"/>
      <c r="E2" s="9"/>
      <c r="F2" s="9"/>
      <c r="G2" s="9"/>
      <c r="H2" s="10"/>
      <c r="I2" s="15" t="s">
        <v>3</v>
      </c>
      <c r="J2" s="16"/>
      <c r="K2" s="16"/>
      <c r="L2" s="17"/>
      <c r="M2" s="33"/>
      <c r="N2" s="11" t="s">
        <v>104</v>
      </c>
      <c r="O2" s="12"/>
      <c r="P2" s="12"/>
      <c r="Q2" s="12"/>
      <c r="R2" s="12"/>
      <c r="S2" s="12"/>
      <c r="T2" s="12"/>
      <c r="U2" s="12"/>
      <c r="V2" s="13"/>
      <c r="W2" s="11" t="s">
        <v>105</v>
      </c>
      <c r="X2" s="12"/>
      <c r="Y2" s="12"/>
      <c r="Z2" s="12"/>
      <c r="AA2" s="12"/>
      <c r="AB2" s="12"/>
      <c r="AC2" s="12"/>
      <c r="AD2" s="12"/>
      <c r="AE2" s="13"/>
    </row>
    <row r="3">
      <c r="A3" s="18" t="s">
        <v>8</v>
      </c>
      <c r="B3" s="19" t="s">
        <v>9</v>
      </c>
      <c r="C3" s="19" t="s">
        <v>10</v>
      </c>
      <c r="D3" s="19" t="s">
        <v>11</v>
      </c>
      <c r="E3" s="19" t="s">
        <v>12</v>
      </c>
      <c r="F3" s="22" t="s">
        <v>13</v>
      </c>
      <c r="G3" s="22" t="s">
        <v>14</v>
      </c>
      <c r="H3" s="22" t="s">
        <v>17</v>
      </c>
      <c r="I3" s="34" t="s">
        <v>106</v>
      </c>
      <c r="J3" s="22" t="s">
        <v>107</v>
      </c>
      <c r="K3" s="22" t="s">
        <v>108</v>
      </c>
      <c r="L3" s="22" t="s">
        <v>109</v>
      </c>
      <c r="M3" s="22" t="s">
        <v>25</v>
      </c>
      <c r="N3" s="27" t="s">
        <v>110</v>
      </c>
      <c r="O3" s="19" t="s">
        <v>44</v>
      </c>
      <c r="P3" s="22" t="s">
        <v>111</v>
      </c>
      <c r="Q3" s="22" t="s">
        <v>46</v>
      </c>
      <c r="R3" s="22" t="s">
        <v>47</v>
      </c>
      <c r="S3" s="22" t="s">
        <v>112</v>
      </c>
      <c r="T3" s="29" t="s">
        <v>113</v>
      </c>
      <c r="U3" s="22" t="s">
        <v>50</v>
      </c>
      <c r="V3" s="35" t="s">
        <v>58</v>
      </c>
      <c r="W3" s="29" t="s">
        <v>114</v>
      </c>
      <c r="X3" s="22" t="s">
        <v>115</v>
      </c>
      <c r="Y3" s="29" t="s">
        <v>116</v>
      </c>
      <c r="Z3" s="22" t="s">
        <v>117</v>
      </c>
      <c r="AA3" s="22" t="s">
        <v>118</v>
      </c>
      <c r="AB3" s="29" t="s">
        <v>119</v>
      </c>
      <c r="AC3" s="36" t="s">
        <v>120</v>
      </c>
      <c r="AD3" s="22" t="s">
        <v>121</v>
      </c>
      <c r="AE3" s="35" t="s">
        <v>122</v>
      </c>
    </row>
    <row r="4">
      <c r="A4" s="1" t="s">
        <v>69</v>
      </c>
      <c r="B4" s="1">
        <v>1.0</v>
      </c>
      <c r="C4" s="1">
        <v>1.0</v>
      </c>
      <c r="D4" s="1" t="s">
        <v>70</v>
      </c>
      <c r="F4" s="37"/>
      <c r="G4" s="37"/>
      <c r="H4" s="37"/>
      <c r="I4" s="1" t="s">
        <v>72</v>
      </c>
      <c r="J4" s="32"/>
      <c r="K4" s="1" t="s">
        <v>75</v>
      </c>
      <c r="L4" s="1" t="s">
        <v>85</v>
      </c>
      <c r="M4" s="32">
        <v>385.0</v>
      </c>
      <c r="N4" s="2"/>
      <c r="O4" s="31">
        <v>0.23100903438925713</v>
      </c>
      <c r="P4" s="1" t="s">
        <v>81</v>
      </c>
      <c r="V4" s="4"/>
      <c r="AB4" s="1" t="s">
        <v>72</v>
      </c>
      <c r="AE4" s="38"/>
    </row>
    <row r="5">
      <c r="A5" s="1" t="s">
        <v>99</v>
      </c>
      <c r="B5" s="1">
        <v>3.0</v>
      </c>
      <c r="C5" s="1">
        <v>2.0</v>
      </c>
      <c r="D5" s="1" t="s">
        <v>70</v>
      </c>
      <c r="I5" s="1" t="s">
        <v>72</v>
      </c>
      <c r="K5" s="1" t="s">
        <v>85</v>
      </c>
      <c r="L5" s="1" t="s">
        <v>93</v>
      </c>
      <c r="M5" s="32">
        <v>440.0</v>
      </c>
      <c r="O5" s="31">
        <v>0.12358130281774304</v>
      </c>
      <c r="P5" s="1" t="s">
        <v>81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H2"/>
    <mergeCell ref="I2:L2"/>
    <mergeCell ref="N2:V2"/>
    <mergeCell ref="W2:AE2"/>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6" width="8.0"/>
  </cols>
  <sheetData>
    <row r="1">
      <c r="A1" s="1" t="s">
        <v>123</v>
      </c>
    </row>
    <row r="2">
      <c r="A2" s="39" t="s">
        <v>124</v>
      </c>
      <c r="B2" s="39" t="s">
        <v>125</v>
      </c>
      <c r="C2" s="39" t="s">
        <v>126</v>
      </c>
      <c r="D2" s="39" t="s">
        <v>127</v>
      </c>
      <c r="E2" s="39" t="s">
        <v>128</v>
      </c>
      <c r="F2" s="39" t="s">
        <v>129</v>
      </c>
      <c r="G2" s="39" t="s">
        <v>130</v>
      </c>
      <c r="H2" s="39" t="s">
        <v>131</v>
      </c>
      <c r="I2" s="39" t="s">
        <v>130</v>
      </c>
      <c r="J2" s="39" t="s">
        <v>132</v>
      </c>
      <c r="K2" s="39" t="s">
        <v>130</v>
      </c>
      <c r="L2" s="39" t="s">
        <v>133</v>
      </c>
      <c r="M2" s="39" t="s">
        <v>134</v>
      </c>
    </row>
    <row r="3">
      <c r="A3" s="1" t="s">
        <v>135</v>
      </c>
      <c r="B3" s="1" t="s">
        <v>136</v>
      </c>
      <c r="C3" s="40" t="s">
        <v>137</v>
      </c>
      <c r="D3" s="1" t="s">
        <v>138</v>
      </c>
      <c r="L3" s="4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3"/>
  </hyperlinks>
  <printOptions/>
  <pageMargins bottom="0.75" footer="0.0" header="0.0" left="0.7" right="0.7" top="0.75"/>
  <pageSetup orientation="landscape"/>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0"/>
  </cols>
  <sheetData>
    <row r="1">
      <c r="A1" s="1" t="s">
        <v>123</v>
      </c>
      <c r="C1" s="3"/>
    </row>
    <row r="2">
      <c r="A2" s="1" t="s">
        <v>139</v>
      </c>
      <c r="B2" s="1" t="s">
        <v>130</v>
      </c>
      <c r="C2" s="3" t="s">
        <v>140</v>
      </c>
      <c r="D2" s="3" t="s">
        <v>141</v>
      </c>
      <c r="E2" s="3" t="s">
        <v>142</v>
      </c>
      <c r="F2" s="3" t="s">
        <v>143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c r="A1" s="1" t="s">
        <v>144</v>
      </c>
    </row>
    <row r="2">
      <c r="A2" s="1" t="s">
        <v>145</v>
      </c>
    </row>
    <row r="3">
      <c r="A3" s="42" t="s">
        <v>146</v>
      </c>
    </row>
    <row r="4">
      <c r="A4" s="42" t="s">
        <v>147</v>
      </c>
    </row>
    <row r="5">
      <c r="A5" s="42" t="s">
        <v>148</v>
      </c>
    </row>
    <row r="6">
      <c r="A6" s="42"/>
    </row>
    <row r="7">
      <c r="A7" s="4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38"/>
    <col customWidth="1" min="2" max="2" width="23.88"/>
    <col customWidth="1" min="3" max="4" width="18.0"/>
    <col customWidth="1" min="5" max="5" width="13.5"/>
    <col customWidth="1" min="6" max="6" width="14.63"/>
    <col customWidth="1" min="7" max="7" width="13.13"/>
    <col customWidth="1" min="8" max="8" width="17.63"/>
    <col customWidth="1" min="9" max="9" width="18.25"/>
    <col customWidth="1" min="10" max="10" width="18.0"/>
    <col customWidth="1" min="11" max="26" width="8.0"/>
  </cols>
  <sheetData>
    <row r="1">
      <c r="A1" s="1" t="s">
        <v>149</v>
      </c>
      <c r="D1" s="43" t="s">
        <v>150</v>
      </c>
      <c r="F1" s="44" t="s">
        <v>151</v>
      </c>
      <c r="G1" s="45" t="s">
        <v>152</v>
      </c>
    </row>
    <row r="2">
      <c r="A2" s="1" t="s">
        <v>153</v>
      </c>
      <c r="D2" s="46" t="s">
        <v>154</v>
      </c>
      <c r="F2" s="47" t="s">
        <v>155</v>
      </c>
      <c r="G2" s="48" t="s">
        <v>130</v>
      </c>
    </row>
    <row r="3">
      <c r="A3" s="44" t="s">
        <v>156</v>
      </c>
      <c r="B3" s="49" t="s">
        <v>157</v>
      </c>
      <c r="C3" s="49" t="s">
        <v>158</v>
      </c>
      <c r="D3" s="6"/>
      <c r="E3" s="6"/>
      <c r="F3" s="6"/>
      <c r="G3" s="6"/>
      <c r="H3" s="6"/>
      <c r="I3" s="6"/>
      <c r="J3" s="7"/>
    </row>
    <row r="4">
      <c r="A4" s="11" t="s">
        <v>159</v>
      </c>
      <c r="B4" s="12"/>
      <c r="C4" s="6"/>
      <c r="D4" s="6"/>
      <c r="E4" s="6"/>
      <c r="F4" s="6"/>
      <c r="G4" s="6"/>
      <c r="H4" s="6"/>
      <c r="I4" s="6"/>
      <c r="J4" s="7"/>
    </row>
    <row r="5">
      <c r="A5" s="50" t="s">
        <v>75</v>
      </c>
      <c r="B5" s="43" t="s">
        <v>160</v>
      </c>
      <c r="C5" s="43" t="s">
        <v>161</v>
      </c>
      <c r="D5" s="43" t="s">
        <v>162</v>
      </c>
      <c r="E5" s="43"/>
      <c r="F5" s="43"/>
      <c r="G5" s="3"/>
      <c r="H5" s="3"/>
      <c r="I5" s="3"/>
      <c r="J5" s="4"/>
    </row>
    <row r="6">
      <c r="A6" s="50" t="s">
        <v>85</v>
      </c>
      <c r="B6" s="43"/>
      <c r="C6" s="43"/>
      <c r="D6" s="43"/>
      <c r="E6" s="3"/>
      <c r="F6" s="3"/>
      <c r="G6" s="3"/>
      <c r="H6" s="3"/>
      <c r="I6" s="3"/>
      <c r="J6" s="4"/>
    </row>
    <row r="7">
      <c r="A7" s="50" t="s">
        <v>93</v>
      </c>
      <c r="B7" s="43"/>
      <c r="C7" s="43"/>
      <c r="D7" s="43"/>
      <c r="E7" s="3"/>
      <c r="F7" s="3"/>
      <c r="G7" s="3"/>
      <c r="H7" s="3"/>
      <c r="I7" s="3"/>
      <c r="J7" s="4"/>
    </row>
    <row r="8">
      <c r="A8" s="50" t="s">
        <v>163</v>
      </c>
      <c r="B8" s="43"/>
      <c r="C8" s="43"/>
      <c r="D8" s="43"/>
      <c r="E8" s="3"/>
      <c r="F8" s="3"/>
      <c r="G8" s="3"/>
      <c r="H8" s="3"/>
      <c r="I8" s="3"/>
      <c r="J8" s="4"/>
    </row>
    <row r="9">
      <c r="A9" s="46" t="s">
        <v>164</v>
      </c>
      <c r="B9" s="46"/>
      <c r="C9" s="46"/>
      <c r="D9" s="46"/>
      <c r="E9" s="46"/>
      <c r="F9" s="46"/>
      <c r="G9" s="46"/>
      <c r="H9" s="46"/>
      <c r="I9" s="46"/>
      <c r="J9" s="51"/>
    </row>
    <row r="10">
      <c r="A10" s="52" t="s">
        <v>165</v>
      </c>
      <c r="B10" s="7" t="s">
        <v>166</v>
      </c>
      <c r="C10" s="3"/>
      <c r="D10" s="3"/>
      <c r="E10" s="3"/>
      <c r="F10" s="3"/>
      <c r="G10" s="3"/>
      <c r="H10" s="3"/>
      <c r="I10" s="3"/>
      <c r="J10" s="4"/>
    </row>
    <row r="11">
      <c r="A11" s="11" t="s">
        <v>167</v>
      </c>
      <c r="B11" s="12"/>
      <c r="C11" s="6"/>
      <c r="D11" s="6"/>
      <c r="E11" s="6"/>
      <c r="F11" s="6"/>
      <c r="G11" s="6"/>
      <c r="H11" s="6"/>
      <c r="I11" s="6"/>
      <c r="J11" s="7"/>
    </row>
    <row r="12">
      <c r="A12" s="50" t="s">
        <v>79</v>
      </c>
      <c r="B12" s="43" t="s">
        <v>160</v>
      </c>
      <c r="C12" s="43" t="s">
        <v>161</v>
      </c>
      <c r="D12" s="46" t="s">
        <v>162</v>
      </c>
      <c r="E12" s="3"/>
      <c r="F12" s="3"/>
      <c r="G12" s="3"/>
      <c r="H12" s="3"/>
      <c r="I12" s="3"/>
      <c r="J12" s="4"/>
    </row>
    <row r="13">
      <c r="A13" s="50" t="s">
        <v>88</v>
      </c>
      <c r="B13" s="3"/>
      <c r="C13" s="3"/>
      <c r="D13" s="3"/>
      <c r="E13" s="3"/>
      <c r="F13" s="3"/>
      <c r="G13" s="3"/>
      <c r="H13" s="3"/>
      <c r="I13" s="3"/>
      <c r="J13" s="4"/>
    </row>
    <row r="14">
      <c r="A14" s="50" t="s">
        <v>93</v>
      </c>
      <c r="B14" s="3"/>
      <c r="C14" s="3"/>
      <c r="D14" s="3"/>
      <c r="E14" s="3"/>
      <c r="F14" s="3"/>
      <c r="G14" s="3"/>
      <c r="H14" s="3"/>
      <c r="I14" s="3"/>
      <c r="J14" s="4"/>
    </row>
    <row r="15">
      <c r="A15" s="50" t="s">
        <v>163</v>
      </c>
      <c r="B15" s="3"/>
      <c r="C15" s="3"/>
      <c r="D15" s="3"/>
      <c r="E15" s="3"/>
      <c r="F15" s="3"/>
      <c r="G15" s="3"/>
      <c r="H15" s="3"/>
      <c r="I15" s="3"/>
      <c r="J15" s="4"/>
    </row>
    <row r="16">
      <c r="A16" s="34" t="s">
        <v>165</v>
      </c>
      <c r="B16" s="53" t="s">
        <v>166</v>
      </c>
      <c r="C16" s="54"/>
      <c r="D16" s="54"/>
      <c r="E16" s="54"/>
      <c r="F16" s="54"/>
      <c r="G16" s="54"/>
      <c r="H16" s="54"/>
      <c r="I16" s="54"/>
      <c r="J16" s="5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B4"/>
    <mergeCell ref="A11:B1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4.38"/>
    <col customWidth="1" min="2" max="2" width="23.75"/>
    <col customWidth="1" min="3" max="3" width="17.25"/>
    <col customWidth="1" min="4" max="4" width="18.0"/>
    <col customWidth="1" min="5" max="5" width="9.38"/>
    <col customWidth="1" min="6" max="7" width="61.38"/>
    <col customWidth="1" min="8" max="8" width="14.38"/>
    <col customWidth="1" min="9" max="9" width="15.75"/>
    <col customWidth="1" min="10" max="27" width="9.38"/>
  </cols>
  <sheetData>
    <row r="1">
      <c r="A1" s="1" t="s">
        <v>123</v>
      </c>
      <c r="B1" s="1" t="s">
        <v>168</v>
      </c>
      <c r="C1" s="1" t="s">
        <v>169</v>
      </c>
    </row>
    <row r="2">
      <c r="A2" s="1" t="s">
        <v>170</v>
      </c>
    </row>
    <row r="4">
      <c r="A4" s="15" t="s">
        <v>171</v>
      </c>
      <c r="B4" s="16"/>
      <c r="C4" s="16"/>
      <c r="D4" s="16"/>
      <c r="E4" s="17"/>
      <c r="F4" s="56" t="s">
        <v>172</v>
      </c>
      <c r="G4" s="57"/>
      <c r="H4" s="58"/>
      <c r="I4" s="58"/>
      <c r="J4" s="53"/>
    </row>
    <row r="5">
      <c r="A5" s="18" t="s">
        <v>173</v>
      </c>
      <c r="B5" s="19" t="s">
        <v>174</v>
      </c>
      <c r="C5" s="19" t="s">
        <v>175</v>
      </c>
      <c r="D5" s="19" t="s">
        <v>176</v>
      </c>
      <c r="E5" s="25" t="s">
        <v>177</v>
      </c>
      <c r="F5" s="59" t="s">
        <v>178</v>
      </c>
      <c r="G5" s="60" t="s">
        <v>179</v>
      </c>
      <c r="H5" s="59" t="s">
        <v>180</v>
      </c>
      <c r="I5" s="60" t="s">
        <v>181</v>
      </c>
      <c r="J5" s="61" t="s">
        <v>182</v>
      </c>
    </row>
    <row r="6">
      <c r="E6" s="4"/>
      <c r="J6" s="4"/>
    </row>
    <row r="7">
      <c r="E7" s="4"/>
      <c r="J7" s="4"/>
    </row>
    <row r="8">
      <c r="E8" s="4"/>
      <c r="J8" s="4"/>
    </row>
    <row r="9">
      <c r="E9" s="4"/>
      <c r="J9" s="4"/>
    </row>
    <row r="10">
      <c r="E10" s="4"/>
      <c r="J10" s="4"/>
    </row>
    <row r="11">
      <c r="E11" s="4"/>
      <c r="J11" s="4"/>
    </row>
    <row r="12">
      <c r="E12" s="4"/>
      <c r="J12" s="4"/>
    </row>
    <row r="13">
      <c r="E13" s="4"/>
      <c r="J13" s="4"/>
    </row>
    <row r="14">
      <c r="E14" s="4"/>
      <c r="J14" s="4"/>
    </row>
    <row r="15">
      <c r="E15" s="4"/>
      <c r="J15" s="4"/>
    </row>
    <row r="16">
      <c r="E16" s="4"/>
      <c r="J16" s="4"/>
    </row>
    <row r="17">
      <c r="E17" s="4"/>
      <c r="J17" s="4"/>
    </row>
    <row r="18">
      <c r="E18" s="4"/>
      <c r="J18" s="4"/>
    </row>
    <row r="19">
      <c r="E19" s="4"/>
      <c r="J19" s="4"/>
    </row>
    <row r="20">
      <c r="E20" s="4"/>
      <c r="J20" s="4"/>
    </row>
    <row r="21" ht="15.75" customHeight="1">
      <c r="E21" s="4"/>
      <c r="J21" s="4"/>
    </row>
    <row r="22" ht="15.75" customHeight="1">
      <c r="E22" s="4"/>
      <c r="J22" s="4"/>
    </row>
    <row r="23" ht="15.75" customHeight="1">
      <c r="E23" s="4"/>
      <c r="J23" s="4"/>
    </row>
    <row r="24" ht="15.75" customHeight="1">
      <c r="E24" s="4"/>
      <c r="J24" s="4"/>
    </row>
    <row r="25" ht="15.75" customHeight="1">
      <c r="E25" s="4"/>
      <c r="J25" s="4"/>
    </row>
    <row r="26" ht="15.75" customHeight="1">
      <c r="E26" s="4"/>
      <c r="J26" s="4"/>
    </row>
    <row r="27" ht="15.75" customHeight="1">
      <c r="E27" s="4"/>
      <c r="J27" s="4"/>
    </row>
    <row r="28" ht="15.75" customHeight="1">
      <c r="E28" s="4"/>
      <c r="J28" s="4"/>
    </row>
    <row r="29" ht="15.75" customHeight="1">
      <c r="E29" s="4"/>
      <c r="J29" s="4"/>
    </row>
    <row r="30" ht="15.75" customHeight="1">
      <c r="E30" s="4"/>
      <c r="J30" s="4"/>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E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22.75"/>
    <col customWidth="1" min="3" max="3" width="20.38"/>
    <col customWidth="1" min="4" max="4" width="26.0"/>
    <col customWidth="1" min="5" max="5" width="24.88"/>
    <col customWidth="1" min="6" max="26" width="9.38"/>
  </cols>
  <sheetData>
    <row r="1">
      <c r="A1" s="1" t="s">
        <v>123</v>
      </c>
    </row>
    <row r="2">
      <c r="A2" s="62" t="s">
        <v>183</v>
      </c>
    </row>
    <row r="3">
      <c r="A3" s="39" t="s">
        <v>184</v>
      </c>
      <c r="B3" s="39" t="s">
        <v>8</v>
      </c>
      <c r="C3" s="39" t="s">
        <v>9</v>
      </c>
      <c r="D3" s="39" t="s">
        <v>185</v>
      </c>
      <c r="E3" s="39" t="s">
        <v>186</v>
      </c>
      <c r="F3" s="63" t="s">
        <v>187</v>
      </c>
      <c r="G3" s="3"/>
      <c r="H3" s="3"/>
      <c r="I3" s="3"/>
      <c r="J3" s="3"/>
      <c r="K3" s="3"/>
      <c r="L3" s="3"/>
      <c r="M3" s="3"/>
      <c r="N3" s="3"/>
      <c r="O3" s="3"/>
      <c r="P3" s="3"/>
      <c r="Q3" s="3"/>
      <c r="R3" s="3"/>
      <c r="S3" s="3"/>
      <c r="T3" s="3"/>
      <c r="U3" s="3"/>
      <c r="V3" s="3"/>
      <c r="W3" s="3"/>
      <c r="X3" s="3"/>
      <c r="Y3" s="3"/>
    </row>
    <row r="4">
      <c r="A4" s="1">
        <v>1.0</v>
      </c>
    </row>
    <row r="5">
      <c r="A5" s="1">
        <v>2.0</v>
      </c>
    </row>
    <row r="6">
      <c r="A6" s="1">
        <v>3.0</v>
      </c>
    </row>
    <row r="7">
      <c r="A7" s="1">
        <v>4.0</v>
      </c>
    </row>
    <row r="8">
      <c r="A8" s="1">
        <v>5.0</v>
      </c>
    </row>
    <row r="9">
      <c r="A9" s="1">
        <v>6.0</v>
      </c>
    </row>
    <row r="10">
      <c r="A10" s="1">
        <v>7.0</v>
      </c>
    </row>
    <row r="11">
      <c r="A11" s="1">
        <v>8.0</v>
      </c>
    </row>
    <row r="12">
      <c r="A12" s="1">
        <v>9.0</v>
      </c>
    </row>
    <row r="13">
      <c r="A13" s="1">
        <v>10.0</v>
      </c>
    </row>
    <row r="14">
      <c r="A14" s="1">
        <v>11.0</v>
      </c>
    </row>
    <row r="15">
      <c r="A15" s="1">
        <v>12.0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2" width="8.63"/>
  </cols>
  <sheetData>
    <row r="1" ht="15.75" customHeight="1">
      <c r="A1" s="3"/>
      <c r="B1" s="3"/>
      <c r="C1" s="3"/>
      <c r="D1" s="3"/>
      <c r="E1" s="3"/>
      <c r="F1" s="3"/>
      <c r="G1" s="3"/>
      <c r="H1" s="3"/>
      <c r="I1" s="3"/>
      <c r="J1" s="3"/>
      <c r="K1" s="3"/>
      <c r="L1" s="3"/>
      <c r="M1" s="3"/>
      <c r="N1" s="3"/>
      <c r="O1" s="3"/>
      <c r="P1" s="3"/>
      <c r="Q1" s="3"/>
      <c r="R1" s="3"/>
      <c r="S1" s="3"/>
      <c r="T1" s="3"/>
      <c r="U1" s="3"/>
      <c r="V1" s="3"/>
      <c r="W1" s="3"/>
      <c r="X1" s="3"/>
      <c r="Y1" s="3"/>
      <c r="Z1" s="3"/>
    </row>
    <row r="2" ht="15.75" customHeight="1">
      <c r="A2" s="39" t="s">
        <v>188</v>
      </c>
      <c r="B2" s="39"/>
      <c r="C2" s="39"/>
      <c r="D2" s="3"/>
      <c r="E2" s="3"/>
      <c r="F2" s="3"/>
      <c r="G2" s="3"/>
      <c r="H2" s="3"/>
      <c r="I2" s="3"/>
      <c r="J2" s="3"/>
      <c r="K2" s="3"/>
      <c r="L2" s="3"/>
      <c r="M2" s="3"/>
      <c r="N2" s="3"/>
      <c r="O2" s="3"/>
      <c r="P2" s="3"/>
      <c r="Q2" s="3"/>
      <c r="R2" s="3"/>
      <c r="S2" s="3"/>
      <c r="T2" s="3"/>
      <c r="U2" s="3"/>
      <c r="V2" s="3"/>
      <c r="W2" s="3"/>
      <c r="X2" s="3"/>
      <c r="Y2" s="3"/>
      <c r="Z2" s="3"/>
    </row>
    <row r="3" ht="15.75" customHeight="1">
      <c r="A3" s="3"/>
      <c r="B3" s="3" t="s">
        <v>189</v>
      </c>
      <c r="C3" s="3"/>
      <c r="D3" s="3"/>
      <c r="E3" s="3"/>
      <c r="F3" s="3"/>
      <c r="G3" s="3"/>
      <c r="H3" s="3"/>
      <c r="I3" s="3"/>
      <c r="J3" s="3"/>
      <c r="K3" s="3"/>
      <c r="L3" s="3"/>
      <c r="M3" s="3"/>
      <c r="N3" s="3"/>
      <c r="O3" s="3"/>
      <c r="P3" s="3"/>
      <c r="Q3" s="3"/>
      <c r="R3" s="3"/>
      <c r="S3" s="3"/>
      <c r="T3" s="3"/>
      <c r="U3" s="3"/>
      <c r="V3" s="3"/>
      <c r="W3" s="3"/>
      <c r="X3" s="3"/>
      <c r="Y3" s="3"/>
      <c r="Z3" s="3"/>
    </row>
    <row r="4" ht="15.75" customHeight="1">
      <c r="A4" s="3"/>
      <c r="B4" s="3" t="s">
        <v>190</v>
      </c>
      <c r="C4" s="3"/>
      <c r="D4" s="3"/>
      <c r="E4" s="3"/>
      <c r="F4" s="3"/>
      <c r="G4" s="3"/>
      <c r="H4" s="3"/>
      <c r="I4" s="3"/>
      <c r="J4" s="3"/>
      <c r="K4" s="3"/>
      <c r="L4" s="3"/>
      <c r="M4" s="3"/>
      <c r="N4" s="3"/>
      <c r="O4" s="3"/>
      <c r="P4" s="3"/>
      <c r="Q4" s="3"/>
      <c r="R4" s="3"/>
      <c r="S4" s="3"/>
      <c r="T4" s="3"/>
      <c r="U4" s="3"/>
      <c r="V4" s="3"/>
      <c r="W4" s="3"/>
      <c r="X4" s="3"/>
      <c r="Y4" s="3"/>
      <c r="Z4" s="3"/>
    </row>
    <row r="5" ht="15.75" customHeight="1">
      <c r="A5" s="3"/>
      <c r="B5" s="3" t="s">
        <v>191</v>
      </c>
      <c r="C5" s="3"/>
      <c r="D5" s="3"/>
      <c r="E5" s="3"/>
      <c r="F5" s="3"/>
      <c r="G5" s="3"/>
      <c r="H5" s="3"/>
      <c r="I5" s="3"/>
      <c r="J5" s="3"/>
      <c r="K5" s="3"/>
      <c r="L5" s="3"/>
      <c r="M5" s="3"/>
      <c r="N5" s="3"/>
      <c r="O5" s="3"/>
      <c r="P5" s="3"/>
      <c r="Q5" s="3"/>
      <c r="R5" s="3"/>
      <c r="S5" s="3"/>
      <c r="T5" s="3"/>
      <c r="U5" s="3"/>
      <c r="V5" s="3"/>
      <c r="W5" s="3"/>
      <c r="X5" s="3"/>
      <c r="Y5" s="3"/>
      <c r="Z5" s="3"/>
    </row>
    <row r="6" ht="15.75" customHeight="1">
      <c r="A6" s="3"/>
      <c r="B6" s="3" t="s">
        <v>192</v>
      </c>
      <c r="C6" s="3"/>
      <c r="D6" s="3"/>
      <c r="E6" s="3"/>
      <c r="F6" s="3"/>
      <c r="G6" s="3"/>
      <c r="H6" s="3"/>
      <c r="I6" s="3"/>
      <c r="J6" s="3"/>
      <c r="K6" s="3"/>
      <c r="L6" s="3"/>
      <c r="M6" s="3"/>
      <c r="N6" s="3"/>
      <c r="O6" s="3"/>
      <c r="P6" s="3"/>
      <c r="Q6" s="3"/>
      <c r="R6" s="3"/>
      <c r="S6" s="3"/>
      <c r="T6" s="3"/>
      <c r="U6" s="3"/>
      <c r="V6" s="3"/>
      <c r="W6" s="3"/>
      <c r="X6" s="3"/>
      <c r="Y6" s="3"/>
      <c r="Z6" s="3"/>
    </row>
    <row r="7" ht="15.75" customHeight="1">
      <c r="A7" s="3"/>
      <c r="B7" s="3"/>
      <c r="C7" s="3"/>
      <c r="D7" s="3"/>
      <c r="E7" s="3"/>
      <c r="F7" s="3"/>
      <c r="G7" s="3"/>
      <c r="H7" s="3"/>
      <c r="I7" s="3"/>
      <c r="J7" s="3"/>
      <c r="K7" s="3"/>
      <c r="L7" s="3"/>
      <c r="M7" s="3"/>
      <c r="N7" s="3"/>
      <c r="O7" s="3"/>
      <c r="P7" s="3"/>
      <c r="Q7" s="3"/>
      <c r="R7" s="3"/>
      <c r="S7" s="3"/>
      <c r="T7" s="3"/>
      <c r="U7" s="3"/>
      <c r="V7" s="3"/>
      <c r="W7" s="3"/>
      <c r="X7" s="3"/>
      <c r="Y7" s="3"/>
      <c r="Z7" s="3"/>
    </row>
    <row r="8" ht="15.75" customHeight="1">
      <c r="A8" s="39" t="s">
        <v>193</v>
      </c>
      <c r="B8" s="39"/>
      <c r="C8" s="39"/>
      <c r="D8" s="3"/>
      <c r="E8" s="3"/>
      <c r="F8" s="3"/>
      <c r="G8" s="3"/>
      <c r="H8" s="3"/>
      <c r="I8" s="3"/>
      <c r="J8" s="3"/>
      <c r="K8" s="3"/>
      <c r="L8" s="3"/>
      <c r="M8" s="3"/>
      <c r="N8" s="3"/>
      <c r="O8" s="3"/>
      <c r="P8" s="3"/>
      <c r="Q8" s="3"/>
      <c r="R8" s="3"/>
      <c r="S8" s="3"/>
      <c r="T8" s="3"/>
      <c r="U8" s="3"/>
      <c r="V8" s="3"/>
      <c r="W8" s="3"/>
      <c r="X8" s="3"/>
      <c r="Y8" s="3"/>
      <c r="Z8" s="3"/>
    </row>
    <row r="9" ht="15.75" customHeight="1">
      <c r="A9" s="3"/>
      <c r="B9" s="3" t="s">
        <v>194</v>
      </c>
      <c r="C9" s="3"/>
      <c r="D9" s="3"/>
      <c r="E9" s="3"/>
      <c r="F9" s="3"/>
      <c r="G9" s="3"/>
      <c r="H9" s="3"/>
      <c r="I9" s="3"/>
      <c r="J9" s="3"/>
      <c r="K9" s="3"/>
      <c r="L9" s="3"/>
      <c r="M9" s="3"/>
      <c r="N9" s="3"/>
      <c r="O9" s="3"/>
      <c r="P9" s="3"/>
      <c r="Q9" s="3"/>
      <c r="R9" s="3"/>
      <c r="S9" s="3"/>
      <c r="T9" s="3"/>
      <c r="U9" s="3"/>
      <c r="V9" s="3"/>
      <c r="W9" s="3"/>
      <c r="X9" s="3"/>
      <c r="Y9" s="3"/>
      <c r="Z9" s="3"/>
    </row>
    <row r="10" ht="15.75" customHeight="1">
      <c r="A10" s="3"/>
      <c r="B10" s="3" t="s">
        <v>195</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3"/>
      <c r="B11" s="3" t="s">
        <v>196</v>
      </c>
      <c r="C11" s="3"/>
      <c r="D11" s="3"/>
      <c r="E11" s="3"/>
      <c r="F11" s="3"/>
      <c r="G11" s="3"/>
      <c r="H11" s="3"/>
      <c r="I11" s="3"/>
      <c r="J11" s="3"/>
      <c r="K11" s="3"/>
      <c r="L11" s="3"/>
      <c r="M11" s="3"/>
      <c r="N11" s="3"/>
      <c r="O11" s="3"/>
      <c r="P11" s="3"/>
      <c r="Q11" s="3"/>
      <c r="R11" s="3"/>
      <c r="S11" s="3"/>
      <c r="T11" s="3"/>
      <c r="U11" s="3"/>
      <c r="V11" s="3"/>
      <c r="W11" s="3"/>
      <c r="X11" s="3"/>
      <c r="Y11" s="3"/>
      <c r="Z11" s="3"/>
    </row>
    <row r="12" ht="24.0" customHeight="1">
      <c r="A12" s="3"/>
      <c r="B12" s="3" t="s">
        <v>197</v>
      </c>
      <c r="C12" s="3"/>
      <c r="D12" s="3"/>
      <c r="E12" s="3"/>
      <c r="F12" s="3"/>
      <c r="G12" s="3"/>
      <c r="H12" s="3"/>
      <c r="I12" s="3"/>
      <c r="J12" s="3"/>
      <c r="K12" s="3"/>
      <c r="L12" s="3"/>
      <c r="M12" s="3"/>
      <c r="N12" s="3"/>
      <c r="O12" s="3"/>
      <c r="P12" s="3"/>
      <c r="Q12" s="3"/>
      <c r="R12" s="3"/>
      <c r="S12" s="3"/>
      <c r="T12" s="3"/>
      <c r="U12" s="3"/>
      <c r="V12" s="3"/>
      <c r="W12" s="3"/>
      <c r="X12" s="3"/>
      <c r="Y12" s="3"/>
      <c r="Z12" s="3"/>
    </row>
    <row r="13" ht="15.75" customHeight="1">
      <c r="A13" s="3"/>
      <c r="B13" s="3" t="s">
        <v>198</v>
      </c>
      <c r="C13" s="3"/>
      <c r="D13" s="3"/>
      <c r="E13" s="3"/>
      <c r="F13" s="3"/>
      <c r="G13" s="3"/>
      <c r="H13" s="3"/>
      <c r="I13" s="3"/>
      <c r="J13" s="3"/>
      <c r="K13" s="3"/>
      <c r="L13" s="3"/>
      <c r="M13" s="3"/>
      <c r="N13" s="3"/>
      <c r="O13" s="3"/>
      <c r="P13" s="3"/>
      <c r="Q13" s="3"/>
      <c r="R13" s="3"/>
      <c r="S13" s="3"/>
      <c r="T13" s="3"/>
      <c r="U13" s="3"/>
      <c r="V13" s="3"/>
      <c r="W13" s="3"/>
      <c r="X13" s="3"/>
      <c r="Y13" s="3"/>
      <c r="Z13" s="3"/>
    </row>
    <row r="14" ht="15.7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ht="15.75" customHeight="1">
      <c r="A15" s="39" t="s">
        <v>199</v>
      </c>
      <c r="B15" s="39"/>
      <c r="C15" s="39"/>
      <c r="D15" s="39"/>
      <c r="E15" s="39"/>
      <c r="F15" s="3"/>
      <c r="G15" s="3"/>
      <c r="H15" s="3"/>
      <c r="I15" s="3"/>
      <c r="J15" s="3"/>
      <c r="K15" s="3"/>
      <c r="L15" s="3"/>
      <c r="M15" s="3"/>
      <c r="N15" s="3"/>
      <c r="O15" s="3"/>
      <c r="P15" s="3"/>
      <c r="Q15" s="3"/>
      <c r="R15" s="3"/>
      <c r="S15" s="3"/>
      <c r="T15" s="3"/>
      <c r="U15" s="3"/>
      <c r="V15" s="3"/>
      <c r="W15" s="3"/>
      <c r="X15" s="3"/>
      <c r="Y15" s="3"/>
      <c r="Z15" s="3"/>
    </row>
    <row r="16" ht="15.75" customHeight="1">
      <c r="A16" s="3"/>
      <c r="B16" s="3" t="s">
        <v>200</v>
      </c>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t="s">
        <v>201</v>
      </c>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t="s">
        <v>202</v>
      </c>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t="s">
        <v>203</v>
      </c>
      <c r="C19" s="3"/>
      <c r="D19" s="3"/>
      <c r="E19" s="3"/>
      <c r="F19" s="3"/>
      <c r="G19" s="3"/>
      <c r="H19" s="3"/>
      <c r="I19" s="3"/>
      <c r="J19" s="3"/>
      <c r="K19" s="3"/>
      <c r="L19" s="3"/>
      <c r="M19" s="3"/>
      <c r="N19" s="3"/>
      <c r="O19" s="3"/>
      <c r="P19" s="3"/>
      <c r="Q19" s="3"/>
      <c r="R19" s="3"/>
      <c r="S19" s="3"/>
      <c r="T19" s="3"/>
      <c r="U19" s="42"/>
      <c r="V19" s="42"/>
      <c r="W19" s="3"/>
      <c r="X19" s="3"/>
      <c r="Y19" s="3"/>
      <c r="Z19" s="3"/>
    </row>
    <row r="20" ht="15.75" customHeight="1">
      <c r="A20" s="3"/>
      <c r="B20" s="3" t="s">
        <v>204</v>
      </c>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t="s">
        <v>205</v>
      </c>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t="s">
        <v>206</v>
      </c>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t="s">
        <v>207</v>
      </c>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landscape"/>
  <drawing r:id="rId1"/>
</worksheet>
</file>