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Leiden CML\2024 4 MFA2\1 intro\Excel stock-driven exercise prep assignment\"/>
    </mc:Choice>
  </mc:AlternateContent>
  <xr:revisionPtr revIDLastSave="0" documentId="13_ncr:1_{19B1C83B-DB3D-4AC2-862C-5DF55618D004}" xr6:coauthVersionLast="47" xr6:coauthVersionMax="47" xr10:uidLastSave="{00000000-0000-0000-0000-000000000000}"/>
  <bookViews>
    <workbookView xWindow="-108" yWindow="-108" windowWidth="23256" windowHeight="13896" activeTab="1" xr2:uid="{A0F98C56-06EB-43B7-AAD5-DFDA816D2791}"/>
  </bookViews>
  <sheets>
    <sheet name="Title_page" sheetId="5" r:id="rId1"/>
    <sheet name="Data_Inputs" sheetId="1" r:id="rId2"/>
    <sheet name="Survival_curve_matrix" sheetId="8" r:id="rId3"/>
    <sheet name="Cohort_survival_matrix_&amp;Outpu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G5" i="9"/>
  <c r="F4" i="9"/>
  <c r="G4" i="9"/>
  <c r="I4" i="9"/>
  <c r="H5" i="9"/>
  <c r="I5" i="9"/>
  <c r="H6" i="9"/>
  <c r="I6" i="9"/>
  <c r="I7" i="9"/>
  <c r="F4" i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5" i="9"/>
  <c r="B4" i="9"/>
  <c r="E104" i="9" l="1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I103" i="1"/>
  <c r="I102" i="1"/>
  <c r="I98" i="1"/>
  <c r="I94" i="1"/>
  <c r="I93" i="1"/>
  <c r="I90" i="1"/>
  <c r="I89" i="1"/>
  <c r="I86" i="1"/>
  <c r="I81" i="1"/>
  <c r="I79" i="1"/>
  <c r="I78" i="1"/>
  <c r="I77" i="1"/>
  <c r="I73" i="1"/>
  <c r="I69" i="1"/>
  <c r="I66" i="1"/>
  <c r="I65" i="1"/>
  <c r="I63" i="1"/>
  <c r="I61" i="1"/>
  <c r="I55" i="1"/>
  <c r="I54" i="1"/>
  <c r="I53" i="1"/>
  <c r="I50" i="1"/>
  <c r="I49" i="1"/>
  <c r="I48" i="1"/>
  <c r="I45" i="1"/>
  <c r="I42" i="1"/>
  <c r="I41" i="1"/>
  <c r="I40" i="1"/>
  <c r="I39" i="1"/>
  <c r="I38" i="1"/>
  <c r="I33" i="1"/>
  <c r="I32" i="1"/>
  <c r="I31" i="1"/>
  <c r="I30" i="1"/>
  <c r="I29" i="1"/>
  <c r="I26" i="1"/>
  <c r="I23" i="1"/>
  <c r="I22" i="1"/>
  <c r="I21" i="1"/>
  <c r="I18" i="1"/>
  <c r="I17" i="1"/>
  <c r="I16" i="1"/>
  <c r="I13" i="1"/>
  <c r="I10" i="1"/>
  <c r="I9" i="1"/>
  <c r="I8" i="1"/>
  <c r="I7" i="1"/>
  <c r="I6" i="1"/>
  <c r="I100" i="1"/>
  <c r="F3" i="8" l="1"/>
  <c r="F100" i="8" s="1"/>
  <c r="F3" i="9"/>
  <c r="F16" i="8"/>
  <c r="F38" i="8"/>
  <c r="F48" i="8"/>
  <c r="F61" i="8"/>
  <c r="F73" i="8"/>
  <c r="F86" i="8"/>
  <c r="F50" i="8"/>
  <c r="F10" i="8"/>
  <c r="F66" i="8"/>
  <c r="F6" i="8"/>
  <c r="F26" i="8"/>
  <c r="F7" i="8"/>
  <c r="F17" i="8"/>
  <c r="F29" i="8"/>
  <c r="F39" i="8"/>
  <c r="F49" i="8"/>
  <c r="I62" i="1"/>
  <c r="I74" i="1"/>
  <c r="I87" i="1"/>
  <c r="I101" i="1"/>
  <c r="F98" i="8"/>
  <c r="F9" i="8"/>
  <c r="F21" i="8"/>
  <c r="F31" i="8"/>
  <c r="F41" i="8"/>
  <c r="F53" i="8"/>
  <c r="F65" i="8"/>
  <c r="F78" i="8"/>
  <c r="F90" i="8"/>
  <c r="F8" i="8"/>
  <c r="F30" i="8"/>
  <c r="F63" i="8"/>
  <c r="F77" i="8"/>
  <c r="F32" i="8"/>
  <c r="F18" i="8"/>
  <c r="F33" i="8"/>
  <c r="F81" i="8"/>
  <c r="F102" i="8"/>
  <c r="F42" i="8"/>
  <c r="F54" i="8"/>
  <c r="F79" i="8"/>
  <c r="F93" i="8"/>
  <c r="F13" i="8"/>
  <c r="F45" i="8"/>
  <c r="F69" i="8"/>
  <c r="F94" i="8"/>
  <c r="F40" i="8"/>
  <c r="F89" i="8"/>
  <c r="F22" i="8"/>
  <c r="F23" i="8"/>
  <c r="F55" i="8"/>
  <c r="I14" i="1"/>
  <c r="I24" i="1"/>
  <c r="I34" i="1"/>
  <c r="I46" i="1"/>
  <c r="I57" i="1"/>
  <c r="I70" i="1"/>
  <c r="I82" i="1"/>
  <c r="I95" i="1"/>
  <c r="I5" i="1"/>
  <c r="I15" i="1"/>
  <c r="I25" i="1"/>
  <c r="I37" i="1"/>
  <c r="I47" i="1"/>
  <c r="I58" i="1"/>
  <c r="I71" i="1"/>
  <c r="I85" i="1"/>
  <c r="I97" i="1"/>
  <c r="I56" i="1"/>
  <c r="I64" i="1"/>
  <c r="I72" i="1"/>
  <c r="I80" i="1"/>
  <c r="I88" i="1"/>
  <c r="I96" i="1"/>
  <c r="I104" i="1"/>
  <c r="F104" i="8" s="1"/>
  <c r="I11" i="1"/>
  <c r="I19" i="1"/>
  <c r="I27" i="1"/>
  <c r="I35" i="1"/>
  <c r="I43" i="1"/>
  <c r="I51" i="1"/>
  <c r="I59" i="1"/>
  <c r="I67" i="1"/>
  <c r="I75" i="1"/>
  <c r="I83" i="1"/>
  <c r="I91" i="1"/>
  <c r="I99" i="1"/>
  <c r="I4" i="1"/>
  <c r="I12" i="1"/>
  <c r="I20" i="1"/>
  <c r="I28" i="1"/>
  <c r="I36" i="1"/>
  <c r="I44" i="1"/>
  <c r="I52" i="1"/>
  <c r="I60" i="1"/>
  <c r="I68" i="1"/>
  <c r="I76" i="1"/>
  <c r="I84" i="1"/>
  <c r="I92" i="1"/>
  <c r="F103" i="8" l="1"/>
  <c r="G3" i="9"/>
  <c r="F83" i="8"/>
  <c r="F68" i="8"/>
  <c r="F60" i="8"/>
  <c r="F99" i="8"/>
  <c r="F35" i="8"/>
  <c r="F72" i="8"/>
  <c r="F58" i="8"/>
  <c r="F70" i="8"/>
  <c r="F56" i="8"/>
  <c r="F71" i="8"/>
  <c r="F52" i="8"/>
  <c r="F91" i="8"/>
  <c r="F27" i="8"/>
  <c r="F64" i="8"/>
  <c r="F47" i="8"/>
  <c r="F57" i="8"/>
  <c r="F101" i="8"/>
  <c r="F37" i="8"/>
  <c r="F25" i="8"/>
  <c r="F34" i="8"/>
  <c r="F74" i="8"/>
  <c r="F87" i="8"/>
  <c r="F11" i="8"/>
  <c r="F92" i="8"/>
  <c r="F67" i="8"/>
  <c r="F15" i="8"/>
  <c r="F62" i="8"/>
  <c r="F44" i="8"/>
  <c r="F75" i="8"/>
  <c r="F28" i="8"/>
  <c r="F19" i="8"/>
  <c r="F46" i="8"/>
  <c r="F36" i="8"/>
  <c r="F24" i="8"/>
  <c r="F84" i="8"/>
  <c r="F20" i="8"/>
  <c r="F59" i="8"/>
  <c r="F96" i="8"/>
  <c r="F97" i="8"/>
  <c r="F5" i="8"/>
  <c r="F14" i="8"/>
  <c r="F76" i="8"/>
  <c r="F12" i="8"/>
  <c r="F51" i="8"/>
  <c r="F88" i="8"/>
  <c r="F85" i="8"/>
  <c r="F95" i="8"/>
  <c r="F4" i="8"/>
  <c r="F43" i="8"/>
  <c r="F80" i="8"/>
  <c r="F82" i="8"/>
  <c r="G3" i="8"/>
  <c r="G37" i="8" s="1"/>
  <c r="G88" i="8" l="1"/>
  <c r="G86" i="8"/>
  <c r="G97" i="8"/>
  <c r="G7" i="8"/>
  <c r="G40" i="8"/>
  <c r="G39" i="8"/>
  <c r="G87" i="8"/>
  <c r="G50" i="8"/>
  <c r="G4" i="8"/>
  <c r="G62" i="8"/>
  <c r="G18" i="8"/>
  <c r="G103" i="8"/>
  <c r="G17" i="8"/>
  <c r="G11" i="8"/>
  <c r="G32" i="8"/>
  <c r="G67" i="8"/>
  <c r="G27" i="8"/>
  <c r="G101" i="8"/>
  <c r="G22" i="8"/>
  <c r="G104" i="8"/>
  <c r="G8" i="8"/>
  <c r="G10" i="8"/>
  <c r="G49" i="8"/>
  <c r="G94" i="8"/>
  <c r="G74" i="8"/>
  <c r="G42" i="8"/>
  <c r="G91" i="8"/>
  <c r="G31" i="8"/>
  <c r="G30" i="8"/>
  <c r="G66" i="8"/>
  <c r="G64" i="8"/>
  <c r="G80" i="8"/>
  <c r="G14" i="8"/>
  <c r="G79" i="8"/>
  <c r="G99" i="8"/>
  <c r="G70" i="8"/>
  <c r="G51" i="8"/>
  <c r="G34" i="8"/>
  <c r="G46" i="8"/>
  <c r="G41" i="8"/>
  <c r="G90" i="8"/>
  <c r="G23" i="8"/>
  <c r="G9" i="8"/>
  <c r="G19" i="8"/>
  <c r="G43" i="8"/>
  <c r="G54" i="8"/>
  <c r="G33" i="8"/>
  <c r="G55" i="8"/>
  <c r="G95" i="8"/>
  <c r="G78" i="8"/>
  <c r="G24" i="8"/>
  <c r="G56" i="8"/>
  <c r="G82" i="8"/>
  <c r="G61" i="8"/>
  <c r="G58" i="8"/>
  <c r="G38" i="8"/>
  <c r="G26" i="8"/>
  <c r="G85" i="8"/>
  <c r="G15" i="8"/>
  <c r="G81" i="8"/>
  <c r="G36" i="8"/>
  <c r="G71" i="8"/>
  <c r="G102" i="8"/>
  <c r="G16" i="8"/>
  <c r="G29" i="8"/>
  <c r="G60" i="8"/>
  <c r="G44" i="8"/>
  <c r="G83" i="8"/>
  <c r="G84" i="8"/>
  <c r="G100" i="8"/>
  <c r="G92" i="8"/>
  <c r="G28" i="8"/>
  <c r="G12" i="8"/>
  <c r="G21" i="8"/>
  <c r="G13" i="8"/>
  <c r="G5" i="8"/>
  <c r="G69" i="8"/>
  <c r="G72" i="8"/>
  <c r="G63" i="8"/>
  <c r="G45" i="8"/>
  <c r="G6" i="8"/>
  <c r="G35" i="8"/>
  <c r="G20" i="8"/>
  <c r="G47" i="8"/>
  <c r="G25" i="8"/>
  <c r="G98" i="8"/>
  <c r="G48" i="8"/>
  <c r="G65" i="8"/>
  <c r="G77" i="8"/>
  <c r="G96" i="8"/>
  <c r="G73" i="8"/>
  <c r="G57" i="8"/>
  <c r="G53" i="8"/>
  <c r="G93" i="8"/>
  <c r="G68" i="8"/>
  <c r="G76" i="8"/>
  <c r="G52" i="8"/>
  <c r="G89" i="8"/>
  <c r="G59" i="8"/>
  <c r="G75" i="8"/>
  <c r="H3" i="9"/>
  <c r="H3" i="8"/>
  <c r="H5" i="8" l="1"/>
  <c r="H8" i="8"/>
  <c r="H9" i="8"/>
  <c r="H23" i="8"/>
  <c r="H88" i="8"/>
  <c r="H28" i="8"/>
  <c r="H40" i="8"/>
  <c r="H50" i="8"/>
  <c r="H52" i="8"/>
  <c r="H68" i="8"/>
  <c r="H51" i="8"/>
  <c r="H63" i="8"/>
  <c r="H75" i="8"/>
  <c r="H12" i="8"/>
  <c r="H18" i="8"/>
  <c r="H19" i="8"/>
  <c r="H31" i="8"/>
  <c r="H41" i="8"/>
  <c r="H104" i="8"/>
  <c r="H11" i="8"/>
  <c r="H33" i="8"/>
  <c r="H65" i="8"/>
  <c r="H20" i="8"/>
  <c r="H95" i="8"/>
  <c r="H24" i="8"/>
  <c r="H79" i="8"/>
  <c r="H42" i="8"/>
  <c r="H80" i="8"/>
  <c r="H56" i="8"/>
  <c r="H47" i="8"/>
  <c r="H71" i="8"/>
  <c r="H44" i="8"/>
  <c r="H15" i="8"/>
  <c r="H43" i="8"/>
  <c r="H34" i="8"/>
  <c r="H35" i="8"/>
  <c r="H81" i="8"/>
  <c r="H55" i="8"/>
  <c r="H10" i="8"/>
  <c r="H83" i="8"/>
  <c r="H100" i="8"/>
  <c r="H96" i="8"/>
  <c r="H91" i="8"/>
  <c r="H67" i="8"/>
  <c r="H32" i="8"/>
  <c r="H4" i="8"/>
  <c r="H25" i="8"/>
  <c r="H57" i="8"/>
  <c r="H92" i="8"/>
  <c r="H102" i="8"/>
  <c r="H72" i="8"/>
  <c r="H103" i="8"/>
  <c r="H27" i="8"/>
  <c r="H69" i="8"/>
  <c r="H48" i="8"/>
  <c r="H26" i="8"/>
  <c r="H86" i="8"/>
  <c r="H22" i="8"/>
  <c r="H70" i="8"/>
  <c r="H62" i="8"/>
  <c r="H93" i="8"/>
  <c r="H39" i="8"/>
  <c r="H46" i="8"/>
  <c r="H30" i="8"/>
  <c r="H38" i="8"/>
  <c r="H85" i="8"/>
  <c r="H73" i="8"/>
  <c r="H94" i="8"/>
  <c r="H16" i="8"/>
  <c r="H78" i="8"/>
  <c r="H60" i="8"/>
  <c r="H58" i="8"/>
  <c r="H29" i="8"/>
  <c r="H59" i="8"/>
  <c r="H36" i="8"/>
  <c r="H77" i="8"/>
  <c r="H21" i="8"/>
  <c r="H99" i="8"/>
  <c r="H7" i="8"/>
  <c r="H45" i="8"/>
  <c r="H84" i="8"/>
  <c r="H54" i="8"/>
  <c r="H49" i="8"/>
  <c r="H76" i="8"/>
  <c r="H98" i="8"/>
  <c r="H90" i="8"/>
  <c r="H6" i="8"/>
  <c r="H74" i="8"/>
  <c r="H89" i="8"/>
  <c r="H17" i="8"/>
  <c r="H64" i="8"/>
  <c r="H14" i="8"/>
  <c r="H87" i="8"/>
  <c r="H101" i="8"/>
  <c r="H37" i="8"/>
  <c r="H66" i="8"/>
  <c r="H82" i="8"/>
  <c r="H53" i="8"/>
  <c r="H13" i="8"/>
  <c r="H97" i="8"/>
  <c r="H61" i="8"/>
  <c r="I3" i="9"/>
  <c r="I3" i="8"/>
  <c r="I6" i="8" l="1"/>
  <c r="I5" i="8"/>
  <c r="I19" i="8"/>
  <c r="I51" i="8"/>
  <c r="I53" i="8"/>
  <c r="I32" i="8"/>
  <c r="I9" i="8"/>
  <c r="I10" i="8"/>
  <c r="I52" i="8"/>
  <c r="I12" i="8"/>
  <c r="I4" i="8"/>
  <c r="I64" i="8"/>
  <c r="I69" i="8"/>
  <c r="I20" i="8"/>
  <c r="I24" i="8"/>
  <c r="I101" i="8"/>
  <c r="I89" i="8"/>
  <c r="I42" i="8"/>
  <c r="I76" i="8"/>
  <c r="I13" i="8"/>
  <c r="I34" i="8"/>
  <c r="I41" i="8"/>
  <c r="I29" i="8"/>
  <c r="I66" i="8"/>
  <c r="I80" i="8"/>
  <c r="I103" i="8"/>
  <c r="I57" i="8"/>
  <c r="I82" i="8"/>
  <c r="I44" i="8"/>
  <c r="I45" i="8"/>
  <c r="I16" i="8"/>
  <c r="I97" i="8"/>
  <c r="I35" i="8"/>
  <c r="I43" i="8"/>
  <c r="I56" i="8"/>
  <c r="I21" i="8"/>
  <c r="I48" i="8"/>
  <c r="I68" i="8"/>
  <c r="I92" i="8"/>
  <c r="I93" i="8"/>
  <c r="I33" i="8"/>
  <c r="I36" i="8"/>
  <c r="I84" i="8"/>
  <c r="I25" i="8"/>
  <c r="I11" i="8"/>
  <c r="I72" i="8"/>
  <c r="I26" i="8"/>
  <c r="I81" i="8"/>
  <c r="I58" i="8"/>
  <c r="I96" i="8"/>
  <c r="I71" i="8"/>
  <c r="I38" i="8"/>
  <c r="I14" i="8"/>
  <c r="I47" i="8"/>
  <c r="I78" i="8"/>
  <c r="I15" i="8"/>
  <c r="I91" i="8"/>
  <c r="I46" i="8"/>
  <c r="I95" i="8"/>
  <c r="I18" i="8"/>
  <c r="I100" i="8"/>
  <c r="I79" i="8"/>
  <c r="I85" i="8"/>
  <c r="I67" i="8"/>
  <c r="I60" i="8"/>
  <c r="I40" i="8"/>
  <c r="I37" i="8"/>
  <c r="I39" i="8"/>
  <c r="I75" i="8"/>
  <c r="I94" i="8"/>
  <c r="I104" i="8"/>
  <c r="I77" i="8"/>
  <c r="I54" i="8"/>
  <c r="I98" i="8"/>
  <c r="I61" i="8"/>
  <c r="I59" i="8"/>
  <c r="I74" i="8"/>
  <c r="I27" i="8"/>
  <c r="I23" i="8"/>
  <c r="I62" i="8"/>
  <c r="I99" i="8"/>
  <c r="I55" i="8"/>
  <c r="I70" i="8"/>
  <c r="I65" i="8"/>
  <c r="I17" i="8"/>
  <c r="I7" i="8"/>
  <c r="I73" i="8"/>
  <c r="I30" i="8"/>
  <c r="I86" i="8"/>
  <c r="I102" i="8"/>
  <c r="I50" i="8"/>
  <c r="I28" i="8"/>
  <c r="I90" i="8"/>
  <c r="I22" i="8"/>
  <c r="I88" i="8"/>
  <c r="I83" i="8"/>
  <c r="I63" i="8"/>
  <c r="I87" i="8"/>
  <c r="I8" i="8"/>
  <c r="I49" i="8"/>
  <c r="I31" i="8"/>
  <c r="J3" i="9"/>
  <c r="J3" i="8"/>
  <c r="J4" i="9" l="1"/>
  <c r="J6" i="8"/>
  <c r="J7" i="8"/>
  <c r="J5" i="8"/>
  <c r="J4" i="8"/>
  <c r="J70" i="8"/>
  <c r="J10" i="8"/>
  <c r="J43" i="8"/>
  <c r="J35" i="8"/>
  <c r="J97" i="8"/>
  <c r="J20" i="8"/>
  <c r="J13" i="8"/>
  <c r="J90" i="8"/>
  <c r="J30" i="8"/>
  <c r="J102" i="8"/>
  <c r="J42" i="8"/>
  <c r="J52" i="8"/>
  <c r="J33" i="8"/>
  <c r="J25" i="8"/>
  <c r="J77" i="8"/>
  <c r="J21" i="8"/>
  <c r="J98" i="8"/>
  <c r="J65" i="8"/>
  <c r="J54" i="8"/>
  <c r="J14" i="8"/>
  <c r="J11" i="8"/>
  <c r="J53" i="8"/>
  <c r="J36" i="8"/>
  <c r="J46" i="8"/>
  <c r="J26" i="8"/>
  <c r="J69" i="8"/>
  <c r="J83" i="8"/>
  <c r="J34" i="8"/>
  <c r="J81" i="8"/>
  <c r="J85" i="8"/>
  <c r="J17" i="8"/>
  <c r="J73" i="8"/>
  <c r="J93" i="8"/>
  <c r="J94" i="8"/>
  <c r="J58" i="8"/>
  <c r="J49" i="8"/>
  <c r="J45" i="8"/>
  <c r="J57" i="8"/>
  <c r="J82" i="8"/>
  <c r="J12" i="8"/>
  <c r="J22" i="8"/>
  <c r="J37" i="8"/>
  <c r="J104" i="8"/>
  <c r="J59" i="8"/>
  <c r="J67" i="8"/>
  <c r="J27" i="8"/>
  <c r="J44" i="8"/>
  <c r="J68" i="8"/>
  <c r="J91" i="8"/>
  <c r="J96" i="8"/>
  <c r="J19" i="8"/>
  <c r="J24" i="8"/>
  <c r="J80" i="8"/>
  <c r="J38" i="8"/>
  <c r="J78" i="8"/>
  <c r="J28" i="8"/>
  <c r="J89" i="8"/>
  <c r="J39" i="8"/>
  <c r="J60" i="8"/>
  <c r="J75" i="8"/>
  <c r="J95" i="8"/>
  <c r="J15" i="8"/>
  <c r="J79" i="8"/>
  <c r="J23" i="8"/>
  <c r="J63" i="8"/>
  <c r="J100" i="8"/>
  <c r="J16" i="8"/>
  <c r="J99" i="8"/>
  <c r="J40" i="8"/>
  <c r="J55" i="8"/>
  <c r="J92" i="8"/>
  <c r="J87" i="8"/>
  <c r="J74" i="8"/>
  <c r="J56" i="8"/>
  <c r="J29" i="8"/>
  <c r="J71" i="8"/>
  <c r="J50" i="8"/>
  <c r="J64" i="8"/>
  <c r="J103" i="8"/>
  <c r="J66" i="8"/>
  <c r="J32" i="8"/>
  <c r="J8" i="8"/>
  <c r="J86" i="8"/>
  <c r="J72" i="8"/>
  <c r="J62" i="8"/>
  <c r="J31" i="8"/>
  <c r="J51" i="8"/>
  <c r="J61" i="8"/>
  <c r="J41" i="8"/>
  <c r="J88" i="8"/>
  <c r="J84" i="8"/>
  <c r="J76" i="8"/>
  <c r="J18" i="8"/>
  <c r="J47" i="8"/>
  <c r="J9" i="8"/>
  <c r="J101" i="8"/>
  <c r="J48" i="8"/>
  <c r="K3" i="9"/>
  <c r="K3" i="8"/>
  <c r="K5" i="8" l="1"/>
  <c r="K6" i="8"/>
  <c r="K7" i="8"/>
  <c r="K8" i="8"/>
  <c r="K98" i="8"/>
  <c r="K43" i="8"/>
  <c r="K11" i="8"/>
  <c r="K78" i="8"/>
  <c r="K55" i="8"/>
  <c r="K22" i="8"/>
  <c r="K4" i="8"/>
  <c r="K21" i="8"/>
  <c r="K15" i="8"/>
  <c r="K36" i="8"/>
  <c r="K66" i="8"/>
  <c r="K71" i="8"/>
  <c r="K31" i="8"/>
  <c r="K34" i="8"/>
  <c r="K54" i="8"/>
  <c r="K12" i="8"/>
  <c r="K14" i="8"/>
  <c r="K46" i="8"/>
  <c r="K70" i="8"/>
  <c r="K95" i="8"/>
  <c r="K35" i="8"/>
  <c r="K86" i="8"/>
  <c r="K44" i="8"/>
  <c r="K18" i="8"/>
  <c r="K94" i="8"/>
  <c r="K83" i="8"/>
  <c r="K68" i="8"/>
  <c r="K74" i="8"/>
  <c r="K53" i="8"/>
  <c r="K91" i="8"/>
  <c r="K59" i="8"/>
  <c r="K45" i="8"/>
  <c r="K27" i="8"/>
  <c r="K103" i="8"/>
  <c r="K13" i="8"/>
  <c r="K23" i="8"/>
  <c r="K38" i="8"/>
  <c r="K47" i="8"/>
  <c r="K50" i="8"/>
  <c r="K26" i="8"/>
  <c r="K82" i="8"/>
  <c r="K60" i="8"/>
  <c r="K37" i="8"/>
  <c r="K99" i="8"/>
  <c r="K84" i="8"/>
  <c r="K28" i="8"/>
  <c r="K58" i="8"/>
  <c r="K75" i="8"/>
  <c r="K61" i="8"/>
  <c r="K57" i="8"/>
  <c r="K52" i="8"/>
  <c r="K62" i="8"/>
  <c r="K67" i="8"/>
  <c r="K101" i="8"/>
  <c r="K76" i="8"/>
  <c r="K97" i="8"/>
  <c r="K19" i="8"/>
  <c r="K30" i="8"/>
  <c r="K20" i="8"/>
  <c r="K33" i="8"/>
  <c r="K89" i="8"/>
  <c r="K56" i="8"/>
  <c r="K48" i="8"/>
  <c r="K85" i="8"/>
  <c r="K69" i="8"/>
  <c r="K88" i="8"/>
  <c r="K65" i="8"/>
  <c r="K104" i="8"/>
  <c r="K40" i="8"/>
  <c r="K32" i="8"/>
  <c r="K92" i="8"/>
  <c r="K16" i="8"/>
  <c r="K41" i="8"/>
  <c r="K25" i="8"/>
  <c r="K17" i="8"/>
  <c r="K93" i="8"/>
  <c r="K73" i="8"/>
  <c r="K77" i="8"/>
  <c r="K96" i="8"/>
  <c r="K72" i="8"/>
  <c r="K10" i="8"/>
  <c r="K42" i="8"/>
  <c r="K63" i="8"/>
  <c r="K39" i="8"/>
  <c r="K24" i="8"/>
  <c r="K51" i="8"/>
  <c r="K29" i="8"/>
  <c r="K102" i="8"/>
  <c r="K9" i="8"/>
  <c r="K87" i="8"/>
  <c r="K64" i="8"/>
  <c r="K81" i="8"/>
  <c r="K100" i="8"/>
  <c r="K80" i="8"/>
  <c r="K49" i="8"/>
  <c r="K79" i="8"/>
  <c r="K90" i="8"/>
  <c r="K4" i="9"/>
  <c r="L3" i="9"/>
  <c r="L3" i="8"/>
  <c r="L4" i="9" l="1"/>
  <c r="L5" i="8"/>
  <c r="L6" i="8"/>
  <c r="L9" i="8"/>
  <c r="L7" i="8"/>
  <c r="L8" i="8"/>
  <c r="L79" i="8"/>
  <c r="L12" i="8"/>
  <c r="L13" i="8"/>
  <c r="L27" i="8"/>
  <c r="L4" i="8"/>
  <c r="L32" i="8"/>
  <c r="L45" i="8"/>
  <c r="L44" i="8"/>
  <c r="L72" i="8"/>
  <c r="L100" i="8"/>
  <c r="L67" i="8"/>
  <c r="L96" i="8"/>
  <c r="L37" i="8"/>
  <c r="L54" i="8"/>
  <c r="L92" i="8"/>
  <c r="L16" i="8"/>
  <c r="L55" i="8"/>
  <c r="L22" i="8"/>
  <c r="L23" i="8"/>
  <c r="L35" i="8"/>
  <c r="L15" i="8"/>
  <c r="L71" i="8"/>
  <c r="L87" i="8"/>
  <c r="L47" i="8"/>
  <c r="L24" i="8"/>
  <c r="L99" i="8"/>
  <c r="L28" i="8"/>
  <c r="L69" i="8"/>
  <c r="L39" i="8"/>
  <c r="L46" i="8"/>
  <c r="L84" i="8"/>
  <c r="L83" i="8"/>
  <c r="L48" i="8"/>
  <c r="L19" i="8"/>
  <c r="L51" i="8"/>
  <c r="L75" i="8"/>
  <c r="L59" i="8"/>
  <c r="L38" i="8"/>
  <c r="L85" i="8"/>
  <c r="L56" i="8"/>
  <c r="L14" i="8"/>
  <c r="L95" i="8"/>
  <c r="L36" i="8"/>
  <c r="L60" i="8"/>
  <c r="L29" i="8"/>
  <c r="L104" i="8"/>
  <c r="L61" i="8"/>
  <c r="L41" i="8"/>
  <c r="L58" i="8"/>
  <c r="L17" i="8"/>
  <c r="L42" i="8"/>
  <c r="L65" i="8"/>
  <c r="L103" i="8"/>
  <c r="L82" i="8"/>
  <c r="L57" i="8"/>
  <c r="L101" i="8"/>
  <c r="L78" i="8"/>
  <c r="L31" i="8"/>
  <c r="L40" i="8"/>
  <c r="L52" i="8"/>
  <c r="L30" i="8"/>
  <c r="L90" i="8"/>
  <c r="L26" i="8"/>
  <c r="L49" i="8"/>
  <c r="L88" i="8"/>
  <c r="L89" i="8"/>
  <c r="L74" i="8"/>
  <c r="L66" i="8"/>
  <c r="L64" i="8"/>
  <c r="L76" i="8"/>
  <c r="L68" i="8"/>
  <c r="L50" i="8"/>
  <c r="L34" i="8"/>
  <c r="L25" i="8"/>
  <c r="L94" i="8"/>
  <c r="L86" i="8"/>
  <c r="L91" i="8"/>
  <c r="L77" i="8"/>
  <c r="L20" i="8"/>
  <c r="L70" i="8"/>
  <c r="L81" i="8"/>
  <c r="L11" i="8"/>
  <c r="L97" i="8"/>
  <c r="L33" i="8"/>
  <c r="L43" i="8"/>
  <c r="L62" i="8"/>
  <c r="L53" i="8"/>
  <c r="L80" i="8"/>
  <c r="L102" i="8"/>
  <c r="L10" i="8"/>
  <c r="L63" i="8"/>
  <c r="L73" i="8"/>
  <c r="L18" i="8"/>
  <c r="L98" i="8"/>
  <c r="L21" i="8"/>
  <c r="L93" i="8"/>
  <c r="M3" i="9"/>
  <c r="M3" i="8"/>
  <c r="M4" i="9" l="1"/>
  <c r="M5" i="8"/>
  <c r="M10" i="8"/>
  <c r="M6" i="8"/>
  <c r="M9" i="8"/>
  <c r="M7" i="8"/>
  <c r="M8" i="8"/>
  <c r="M36" i="8"/>
  <c r="M23" i="8"/>
  <c r="M57" i="8"/>
  <c r="M13" i="8"/>
  <c r="M14" i="8"/>
  <c r="M16" i="8"/>
  <c r="M68" i="8"/>
  <c r="M93" i="8"/>
  <c r="M100" i="8"/>
  <c r="M73" i="8"/>
  <c r="M24" i="8"/>
  <c r="M56" i="8"/>
  <c r="M4" i="8"/>
  <c r="M55" i="8"/>
  <c r="M80" i="8"/>
  <c r="M46" i="8"/>
  <c r="M28" i="8"/>
  <c r="M17" i="8"/>
  <c r="M38" i="8"/>
  <c r="M33" i="8"/>
  <c r="M52" i="8"/>
  <c r="M70" i="8"/>
  <c r="M85" i="8"/>
  <c r="M84" i="8"/>
  <c r="M49" i="8"/>
  <c r="M20" i="8"/>
  <c r="M39" i="8"/>
  <c r="M40" i="8"/>
  <c r="M86" i="8"/>
  <c r="M47" i="8"/>
  <c r="M48" i="8"/>
  <c r="M60" i="8"/>
  <c r="M25" i="8"/>
  <c r="M45" i="8"/>
  <c r="M72" i="8"/>
  <c r="M61" i="8"/>
  <c r="M37" i="8"/>
  <c r="M88" i="8"/>
  <c r="M29" i="8"/>
  <c r="M101" i="8"/>
  <c r="M97" i="8"/>
  <c r="M30" i="8"/>
  <c r="M76" i="8"/>
  <c r="M96" i="8"/>
  <c r="M15" i="8"/>
  <c r="M62" i="8"/>
  <c r="M90" i="8"/>
  <c r="M79" i="8"/>
  <c r="M34" i="8"/>
  <c r="M69" i="8"/>
  <c r="M35" i="8"/>
  <c r="M12" i="8"/>
  <c r="M50" i="8"/>
  <c r="M65" i="8"/>
  <c r="M77" i="8"/>
  <c r="M63" i="8"/>
  <c r="M18" i="8"/>
  <c r="M82" i="8"/>
  <c r="M19" i="8"/>
  <c r="M95" i="8"/>
  <c r="M67" i="8"/>
  <c r="M94" i="8"/>
  <c r="M22" i="8"/>
  <c r="M104" i="8"/>
  <c r="M92" i="8"/>
  <c r="M89" i="8"/>
  <c r="M98" i="8"/>
  <c r="M71" i="8"/>
  <c r="M54" i="8"/>
  <c r="M44" i="8"/>
  <c r="M64" i="8"/>
  <c r="M81" i="8"/>
  <c r="M51" i="8"/>
  <c r="M102" i="8"/>
  <c r="M87" i="8"/>
  <c r="M99" i="8"/>
  <c r="M74" i="8"/>
  <c r="M53" i="8"/>
  <c r="M31" i="8"/>
  <c r="M91" i="8"/>
  <c r="M27" i="8"/>
  <c r="M66" i="8"/>
  <c r="M103" i="8"/>
  <c r="M83" i="8"/>
  <c r="M78" i="8"/>
  <c r="M41" i="8"/>
  <c r="M43" i="8"/>
  <c r="M21" i="8"/>
  <c r="M11" i="8"/>
  <c r="M75" i="8"/>
  <c r="M42" i="8"/>
  <c r="M59" i="8"/>
  <c r="M58" i="8"/>
  <c r="M32" i="8"/>
  <c r="M26" i="8"/>
  <c r="N3" i="9"/>
  <c r="N3" i="8"/>
  <c r="N4" i="9" l="1"/>
  <c r="N11" i="8"/>
  <c r="N5" i="8"/>
  <c r="N10" i="8"/>
  <c r="N6" i="8"/>
  <c r="N9" i="8"/>
  <c r="N7" i="8"/>
  <c r="N8" i="8"/>
  <c r="N57" i="8"/>
  <c r="N97" i="8"/>
  <c r="N101" i="8"/>
  <c r="N56" i="8"/>
  <c r="N69" i="8"/>
  <c r="N74" i="8"/>
  <c r="N94" i="8"/>
  <c r="N14" i="8"/>
  <c r="N47" i="8"/>
  <c r="N39" i="8"/>
  <c r="N24" i="8"/>
  <c r="N58" i="8"/>
  <c r="N17" i="8"/>
  <c r="N34" i="8"/>
  <c r="N98" i="8"/>
  <c r="N46" i="8"/>
  <c r="N37" i="8"/>
  <c r="N29" i="8"/>
  <c r="N4" i="8"/>
  <c r="N81" i="8"/>
  <c r="N25" i="8"/>
  <c r="N85" i="8"/>
  <c r="N102" i="8"/>
  <c r="N48" i="8"/>
  <c r="N61" i="8"/>
  <c r="N86" i="8"/>
  <c r="N15" i="8"/>
  <c r="N71" i="8"/>
  <c r="N50" i="8"/>
  <c r="N30" i="8"/>
  <c r="N73" i="8"/>
  <c r="N62" i="8"/>
  <c r="N18" i="8"/>
  <c r="N38" i="8"/>
  <c r="N89" i="8"/>
  <c r="N21" i="8"/>
  <c r="N53" i="8"/>
  <c r="N87" i="8"/>
  <c r="N77" i="8"/>
  <c r="N49" i="8"/>
  <c r="N16" i="8"/>
  <c r="N63" i="8"/>
  <c r="N26" i="8"/>
  <c r="N40" i="8"/>
  <c r="N41" i="8"/>
  <c r="N31" i="8"/>
  <c r="N91" i="8"/>
  <c r="N68" i="8"/>
  <c r="N80" i="8"/>
  <c r="N99" i="8"/>
  <c r="N13" i="8"/>
  <c r="N22" i="8"/>
  <c r="N93" i="8"/>
  <c r="N90" i="8"/>
  <c r="N60" i="8"/>
  <c r="N72" i="8"/>
  <c r="N55" i="8"/>
  <c r="N95" i="8"/>
  <c r="N75" i="8"/>
  <c r="N28" i="8"/>
  <c r="N51" i="8"/>
  <c r="N65" i="8"/>
  <c r="N76" i="8"/>
  <c r="N35" i="8"/>
  <c r="N82" i="8"/>
  <c r="N32" i="8"/>
  <c r="N66" i="8"/>
  <c r="N64" i="8"/>
  <c r="N45" i="8"/>
  <c r="N19" i="8"/>
  <c r="N100" i="8"/>
  <c r="N54" i="8"/>
  <c r="N92" i="8"/>
  <c r="N67" i="8"/>
  <c r="N104" i="8"/>
  <c r="N84" i="8"/>
  <c r="N20" i="8"/>
  <c r="N103" i="8"/>
  <c r="N23" i="8"/>
  <c r="N44" i="8"/>
  <c r="N79" i="8"/>
  <c r="N33" i="8"/>
  <c r="N83" i="8"/>
  <c r="N59" i="8"/>
  <c r="N78" i="8"/>
  <c r="N52" i="8"/>
  <c r="N36" i="8"/>
  <c r="N12" i="8"/>
  <c r="N43" i="8"/>
  <c r="N88" i="8"/>
  <c r="N42" i="8"/>
  <c r="N70" i="8"/>
  <c r="N27" i="8"/>
  <c r="N96" i="8"/>
  <c r="O3" i="9"/>
  <c r="O3" i="8"/>
  <c r="O11" i="8" l="1"/>
  <c r="O5" i="8"/>
  <c r="O10" i="8"/>
  <c r="O6" i="8"/>
  <c r="O9" i="8"/>
  <c r="O7" i="8"/>
  <c r="O12" i="8"/>
  <c r="O8" i="8"/>
  <c r="O95" i="8"/>
  <c r="O4" i="8"/>
  <c r="O57" i="8"/>
  <c r="O82" i="8"/>
  <c r="O38" i="8"/>
  <c r="O47" i="8"/>
  <c r="O15" i="8"/>
  <c r="O59" i="8"/>
  <c r="O25" i="8"/>
  <c r="O19" i="8"/>
  <c r="O30" i="8"/>
  <c r="O40" i="8"/>
  <c r="O98" i="8"/>
  <c r="O75" i="8"/>
  <c r="O35" i="8"/>
  <c r="O26" i="8"/>
  <c r="O48" i="8"/>
  <c r="O58" i="8"/>
  <c r="O16" i="8"/>
  <c r="O62" i="8"/>
  <c r="O87" i="8"/>
  <c r="O88" i="8"/>
  <c r="O18" i="8"/>
  <c r="O63" i="8"/>
  <c r="O99" i="8"/>
  <c r="O54" i="8"/>
  <c r="O102" i="8"/>
  <c r="O90" i="8"/>
  <c r="O22" i="8"/>
  <c r="O78" i="8"/>
  <c r="O70" i="8"/>
  <c r="O39" i="8"/>
  <c r="O50" i="8"/>
  <c r="O41" i="8"/>
  <c r="O49" i="8"/>
  <c r="O74" i="8"/>
  <c r="O72" i="8"/>
  <c r="O86" i="8"/>
  <c r="O31" i="8"/>
  <c r="O51" i="8"/>
  <c r="O103" i="8"/>
  <c r="O64" i="8"/>
  <c r="O27" i="8"/>
  <c r="O42" i="8"/>
  <c r="O17" i="8"/>
  <c r="O32" i="8"/>
  <c r="O77" i="8"/>
  <c r="O67" i="8"/>
  <c r="O97" i="8"/>
  <c r="O66" i="8"/>
  <c r="O46" i="8"/>
  <c r="O34" i="8"/>
  <c r="O93" i="8"/>
  <c r="O68" i="8"/>
  <c r="O85" i="8"/>
  <c r="O94" i="8"/>
  <c r="O104" i="8"/>
  <c r="O73" i="8"/>
  <c r="O80" i="8"/>
  <c r="O61" i="8"/>
  <c r="O96" i="8"/>
  <c r="O101" i="8"/>
  <c r="O55" i="8"/>
  <c r="O23" i="8"/>
  <c r="O52" i="8"/>
  <c r="O91" i="8"/>
  <c r="O92" i="8"/>
  <c r="O56" i="8"/>
  <c r="O24" i="8"/>
  <c r="O84" i="8"/>
  <c r="O37" i="8"/>
  <c r="O21" i="8"/>
  <c r="O44" i="8"/>
  <c r="O100" i="8"/>
  <c r="O36" i="8"/>
  <c r="O43" i="8"/>
  <c r="O83" i="8"/>
  <c r="O20" i="8"/>
  <c r="O71" i="8"/>
  <c r="O53" i="8"/>
  <c r="O45" i="8"/>
  <c r="O29" i="8"/>
  <c r="O81" i="8"/>
  <c r="O79" i="8"/>
  <c r="O65" i="8"/>
  <c r="O14" i="8"/>
  <c r="O89" i="8"/>
  <c r="O76" i="8"/>
  <c r="O28" i="8"/>
  <c r="O33" i="8"/>
  <c r="O60" i="8"/>
  <c r="O13" i="8"/>
  <c r="O69" i="8"/>
  <c r="O4" i="9"/>
  <c r="P3" i="9"/>
  <c r="P3" i="8"/>
  <c r="P4" i="9" l="1"/>
  <c r="P7" i="8"/>
  <c r="P8" i="8"/>
  <c r="P11" i="8"/>
  <c r="P5" i="8"/>
  <c r="P10" i="8"/>
  <c r="P9" i="8"/>
  <c r="P6" i="8"/>
  <c r="P12" i="8"/>
  <c r="P13" i="8"/>
  <c r="P83" i="8"/>
  <c r="P76" i="8"/>
  <c r="P19" i="8"/>
  <c r="P16" i="8"/>
  <c r="P17" i="8"/>
  <c r="P31" i="8"/>
  <c r="P36" i="8"/>
  <c r="P49" i="8"/>
  <c r="P41" i="8"/>
  <c r="P48" i="8"/>
  <c r="P59" i="8"/>
  <c r="P71" i="8"/>
  <c r="P60" i="8"/>
  <c r="P104" i="8"/>
  <c r="P4" i="8"/>
  <c r="P96" i="8"/>
  <c r="P20" i="8"/>
  <c r="P39" i="8"/>
  <c r="P99" i="8"/>
  <c r="P40" i="8"/>
  <c r="P64" i="8"/>
  <c r="P103" i="8"/>
  <c r="P26" i="8"/>
  <c r="P43" i="8"/>
  <c r="P55" i="8"/>
  <c r="P79" i="8"/>
  <c r="P63" i="8"/>
  <c r="P42" i="8"/>
  <c r="P28" i="8"/>
  <c r="P32" i="8"/>
  <c r="P73" i="8"/>
  <c r="P50" i="8"/>
  <c r="P27" i="8"/>
  <c r="P88" i="8"/>
  <c r="P100" i="8"/>
  <c r="P75" i="8"/>
  <c r="P87" i="8"/>
  <c r="P52" i="8"/>
  <c r="P23" i="8"/>
  <c r="P58" i="8"/>
  <c r="P51" i="8"/>
  <c r="P91" i="8"/>
  <c r="P89" i="8"/>
  <c r="P65" i="8"/>
  <c r="P33" i="8"/>
  <c r="P18" i="8"/>
  <c r="P68" i="8"/>
  <c r="P57" i="8"/>
  <c r="P102" i="8"/>
  <c r="P54" i="8"/>
  <c r="P22" i="8"/>
  <c r="P93" i="8"/>
  <c r="P45" i="8"/>
  <c r="P21" i="8"/>
  <c r="P85" i="8"/>
  <c r="P46" i="8"/>
  <c r="P61" i="8"/>
  <c r="P82" i="8"/>
  <c r="P67" i="8"/>
  <c r="P35" i="8"/>
  <c r="P44" i="8"/>
  <c r="P84" i="8"/>
  <c r="P77" i="8"/>
  <c r="P34" i="8"/>
  <c r="P30" i="8"/>
  <c r="P92" i="8"/>
  <c r="P90" i="8"/>
  <c r="P80" i="8"/>
  <c r="P62" i="8"/>
  <c r="P97" i="8"/>
  <c r="P72" i="8"/>
  <c r="P38" i="8"/>
  <c r="P56" i="8"/>
  <c r="P66" i="8"/>
  <c r="P37" i="8"/>
  <c r="P29" i="8"/>
  <c r="P24" i="8"/>
  <c r="P81" i="8"/>
  <c r="P78" i="8"/>
  <c r="P70" i="8"/>
  <c r="P74" i="8"/>
  <c r="P25" i="8"/>
  <c r="P69" i="8"/>
  <c r="P15" i="8"/>
  <c r="P98" i="8"/>
  <c r="P95" i="8"/>
  <c r="P53" i="8"/>
  <c r="P101" i="8"/>
  <c r="P47" i="8"/>
  <c r="P14" i="8"/>
  <c r="P94" i="8"/>
  <c r="P86" i="8"/>
  <c r="Q3" i="9"/>
  <c r="Q3" i="8"/>
  <c r="Q6" i="8" l="1"/>
  <c r="Q9" i="8"/>
  <c r="Q7" i="8"/>
  <c r="Q8" i="8"/>
  <c r="Q11" i="8"/>
  <c r="Q5" i="8"/>
  <c r="Q10" i="8"/>
  <c r="Q13" i="8"/>
  <c r="Q14" i="8"/>
  <c r="Q12" i="8"/>
  <c r="Q49" i="8"/>
  <c r="Q72" i="8"/>
  <c r="Q61" i="8"/>
  <c r="Q37" i="8"/>
  <c r="Q4" i="8"/>
  <c r="Q40" i="8"/>
  <c r="Q27" i="8"/>
  <c r="Q17" i="8"/>
  <c r="Q18" i="8"/>
  <c r="Q20" i="8"/>
  <c r="Q92" i="8"/>
  <c r="Q59" i="8"/>
  <c r="Q104" i="8"/>
  <c r="Q28" i="8"/>
  <c r="Q60" i="8"/>
  <c r="Q84" i="8"/>
  <c r="Q77" i="8"/>
  <c r="Q32" i="8"/>
  <c r="Q19" i="8"/>
  <c r="Q88" i="8"/>
  <c r="Q80" i="8"/>
  <c r="Q50" i="8"/>
  <c r="Q76" i="8"/>
  <c r="Q97" i="8"/>
  <c r="Q100" i="8"/>
  <c r="Q44" i="8"/>
  <c r="Q89" i="8"/>
  <c r="Q43" i="8"/>
  <c r="Q53" i="8"/>
  <c r="Q90" i="8"/>
  <c r="Q64" i="8"/>
  <c r="Q24" i="8"/>
  <c r="Q21" i="8"/>
  <c r="Q52" i="8"/>
  <c r="Q41" i="8"/>
  <c r="Q29" i="8"/>
  <c r="Q56" i="8"/>
  <c r="Q51" i="8"/>
  <c r="Q42" i="8"/>
  <c r="Q74" i="8"/>
  <c r="Q65" i="8"/>
  <c r="Q33" i="8"/>
  <c r="Q101" i="8"/>
  <c r="Q34" i="8"/>
  <c r="Q66" i="8"/>
  <c r="Q46" i="8"/>
  <c r="Q85" i="8"/>
  <c r="Q98" i="8"/>
  <c r="Q78" i="8"/>
  <c r="Q30" i="8"/>
  <c r="Q62" i="8"/>
  <c r="Q91" i="8"/>
  <c r="Q38" i="8"/>
  <c r="Q36" i="8"/>
  <c r="Q73" i="8"/>
  <c r="Q16" i="8"/>
  <c r="Q93" i="8"/>
  <c r="Q99" i="8"/>
  <c r="Q75" i="8"/>
  <c r="Q22" i="8"/>
  <c r="Q23" i="8"/>
  <c r="Q102" i="8"/>
  <c r="Q26" i="8"/>
  <c r="Q96" i="8"/>
  <c r="Q54" i="8"/>
  <c r="Q94" i="8"/>
  <c r="Q79" i="8"/>
  <c r="Q71" i="8"/>
  <c r="Q63" i="8"/>
  <c r="Q58" i="8"/>
  <c r="Q48" i="8"/>
  <c r="Q39" i="8"/>
  <c r="Q81" i="8"/>
  <c r="Q67" i="8"/>
  <c r="Q68" i="8"/>
  <c r="Q83" i="8"/>
  <c r="Q69" i="8"/>
  <c r="Q103" i="8"/>
  <c r="Q57" i="8"/>
  <c r="Q35" i="8"/>
  <c r="Q95" i="8"/>
  <c r="Q31" i="8"/>
  <c r="Q87" i="8"/>
  <c r="Q82" i="8"/>
  <c r="Q45" i="8"/>
  <c r="Q55" i="8"/>
  <c r="Q86" i="8"/>
  <c r="Q25" i="8"/>
  <c r="Q70" i="8"/>
  <c r="Q47" i="8"/>
  <c r="Q15" i="8"/>
  <c r="Q4" i="9"/>
  <c r="R3" i="9"/>
  <c r="R3" i="8"/>
  <c r="R6" i="8" l="1"/>
  <c r="R9" i="8"/>
  <c r="R7" i="8"/>
  <c r="R8" i="8"/>
  <c r="R11" i="8"/>
  <c r="R5" i="8"/>
  <c r="R13" i="8"/>
  <c r="R14" i="8"/>
  <c r="R10" i="8"/>
  <c r="R15" i="8"/>
  <c r="R12" i="8"/>
  <c r="R4" i="8"/>
  <c r="R22" i="8"/>
  <c r="R19" i="8"/>
  <c r="R43" i="8"/>
  <c r="R73" i="8"/>
  <c r="R60" i="8"/>
  <c r="R85" i="8"/>
  <c r="R102" i="8"/>
  <c r="R18" i="8"/>
  <c r="R51" i="8"/>
  <c r="R28" i="8"/>
  <c r="R62" i="8"/>
  <c r="R78" i="8"/>
  <c r="R41" i="8"/>
  <c r="R21" i="8"/>
  <c r="R38" i="8"/>
  <c r="R61" i="8"/>
  <c r="R33" i="8"/>
  <c r="R90" i="8"/>
  <c r="R20" i="8"/>
  <c r="R44" i="8"/>
  <c r="R30" i="8"/>
  <c r="R45" i="8"/>
  <c r="R54" i="8"/>
  <c r="R101" i="8"/>
  <c r="R89" i="8"/>
  <c r="R91" i="8"/>
  <c r="R52" i="8"/>
  <c r="R42" i="8"/>
  <c r="R34" i="8"/>
  <c r="R93" i="8"/>
  <c r="R98" i="8"/>
  <c r="R25" i="8"/>
  <c r="R50" i="8"/>
  <c r="R29" i="8"/>
  <c r="R66" i="8"/>
  <c r="R81" i="8"/>
  <c r="R53" i="8"/>
  <c r="R65" i="8"/>
  <c r="R67" i="8"/>
  <c r="R75" i="8"/>
  <c r="R57" i="8"/>
  <c r="R35" i="8"/>
  <c r="R77" i="8"/>
  <c r="R46" i="8"/>
  <c r="R86" i="8"/>
  <c r="R74" i="8"/>
  <c r="R31" i="8"/>
  <c r="R72" i="8"/>
  <c r="R64" i="8"/>
  <c r="R103" i="8"/>
  <c r="R17" i="8"/>
  <c r="R26" i="8"/>
  <c r="R63" i="8"/>
  <c r="R68" i="8"/>
  <c r="R59" i="8"/>
  <c r="R79" i="8"/>
  <c r="R32" i="8"/>
  <c r="R100" i="8"/>
  <c r="R49" i="8"/>
  <c r="R80" i="8"/>
  <c r="R83" i="8"/>
  <c r="R36" i="8"/>
  <c r="R95" i="8"/>
  <c r="R84" i="8"/>
  <c r="R70" i="8"/>
  <c r="R23" i="8"/>
  <c r="R104" i="8"/>
  <c r="R40" i="8"/>
  <c r="R96" i="8"/>
  <c r="R88" i="8"/>
  <c r="R24" i="8"/>
  <c r="R55" i="8"/>
  <c r="R47" i="8"/>
  <c r="R76" i="8"/>
  <c r="R69" i="8"/>
  <c r="R56" i="8"/>
  <c r="R48" i="8"/>
  <c r="R92" i="8"/>
  <c r="R39" i="8"/>
  <c r="R37" i="8"/>
  <c r="R99" i="8"/>
  <c r="R87" i="8"/>
  <c r="R58" i="8"/>
  <c r="R71" i="8"/>
  <c r="R97" i="8"/>
  <c r="R82" i="8"/>
  <c r="R16" i="8"/>
  <c r="R94" i="8"/>
  <c r="R27" i="8"/>
  <c r="R4" i="9"/>
  <c r="S3" i="9"/>
  <c r="S3" i="8"/>
  <c r="S4" i="9" l="1"/>
  <c r="S5" i="8"/>
  <c r="S10" i="8"/>
  <c r="S6" i="8"/>
  <c r="S9" i="8"/>
  <c r="S7" i="8"/>
  <c r="S8" i="8"/>
  <c r="S11" i="8"/>
  <c r="S13" i="8"/>
  <c r="S14" i="8"/>
  <c r="S15" i="8"/>
  <c r="S16" i="8"/>
  <c r="S12" i="8"/>
  <c r="S4" i="8"/>
  <c r="S74" i="8"/>
  <c r="S20" i="8"/>
  <c r="S22" i="8"/>
  <c r="S34" i="8"/>
  <c r="S52" i="8"/>
  <c r="S79" i="8"/>
  <c r="S62" i="8"/>
  <c r="S51" i="8"/>
  <c r="S19" i="8"/>
  <c r="S102" i="8"/>
  <c r="S30" i="8"/>
  <c r="S42" i="8"/>
  <c r="S61" i="8"/>
  <c r="S86" i="8"/>
  <c r="S63" i="8"/>
  <c r="S29" i="8"/>
  <c r="S23" i="8"/>
  <c r="S21" i="8"/>
  <c r="S76" i="8"/>
  <c r="S31" i="8"/>
  <c r="S46" i="8"/>
  <c r="S39" i="8"/>
  <c r="S54" i="8"/>
  <c r="S94" i="8"/>
  <c r="S44" i="8"/>
  <c r="S66" i="8"/>
  <c r="S58" i="8"/>
  <c r="S78" i="8"/>
  <c r="S103" i="8"/>
  <c r="S90" i="8"/>
  <c r="S91" i="8"/>
  <c r="S45" i="8"/>
  <c r="S55" i="8"/>
  <c r="S92" i="8"/>
  <c r="S26" i="8"/>
  <c r="S53" i="8"/>
  <c r="S67" i="8"/>
  <c r="S43" i="8"/>
  <c r="S99" i="8"/>
  <c r="S82" i="8"/>
  <c r="S68" i="8"/>
  <c r="S36" i="8"/>
  <c r="S35" i="8"/>
  <c r="S73" i="8"/>
  <c r="S84" i="8"/>
  <c r="S97" i="8"/>
  <c r="S96" i="8"/>
  <c r="S81" i="8"/>
  <c r="S70" i="8"/>
  <c r="S72" i="8"/>
  <c r="S64" i="8"/>
  <c r="S101" i="8"/>
  <c r="S85" i="8"/>
  <c r="S71" i="8"/>
  <c r="S83" i="8"/>
  <c r="S65" i="8"/>
  <c r="S60" i="8"/>
  <c r="S56" i="8"/>
  <c r="S95" i="8"/>
  <c r="S69" i="8"/>
  <c r="S77" i="8"/>
  <c r="S57" i="8"/>
  <c r="S27" i="8"/>
  <c r="S89" i="8"/>
  <c r="S93" i="8"/>
  <c r="S98" i="8"/>
  <c r="S50" i="8"/>
  <c r="S28" i="8"/>
  <c r="S88" i="8"/>
  <c r="S48" i="8"/>
  <c r="S104" i="8"/>
  <c r="S38" i="8"/>
  <c r="S47" i="8"/>
  <c r="S87" i="8"/>
  <c r="S100" i="8"/>
  <c r="S24" i="8"/>
  <c r="S75" i="8"/>
  <c r="S41" i="8"/>
  <c r="S33" i="8"/>
  <c r="S25" i="8"/>
  <c r="S49" i="8"/>
  <c r="S18" i="8"/>
  <c r="S40" i="8"/>
  <c r="S17" i="8"/>
  <c r="S80" i="8"/>
  <c r="S59" i="8"/>
  <c r="S37" i="8"/>
  <c r="S32" i="8"/>
  <c r="T3" i="9"/>
  <c r="T3" i="8"/>
  <c r="T4" i="9" l="1"/>
  <c r="T5" i="8"/>
  <c r="T10" i="8"/>
  <c r="T6" i="8"/>
  <c r="T9" i="8"/>
  <c r="T7" i="8"/>
  <c r="T8" i="8"/>
  <c r="T11" i="8"/>
  <c r="T12" i="8"/>
  <c r="T13" i="8"/>
  <c r="T14" i="8"/>
  <c r="T17" i="8"/>
  <c r="T15" i="8"/>
  <c r="T16" i="8"/>
  <c r="T30" i="8"/>
  <c r="T62" i="8"/>
  <c r="T31" i="8"/>
  <c r="T4" i="8"/>
  <c r="T87" i="8"/>
  <c r="T64" i="8"/>
  <c r="T80" i="8"/>
  <c r="T23" i="8"/>
  <c r="T93" i="8"/>
  <c r="T43" i="8"/>
  <c r="T100" i="8"/>
  <c r="T75" i="8"/>
  <c r="T20" i="8"/>
  <c r="T40" i="8"/>
  <c r="T21" i="8"/>
  <c r="T63" i="8"/>
  <c r="T35" i="8"/>
  <c r="T53" i="8"/>
  <c r="T52" i="8"/>
  <c r="T45" i="8"/>
  <c r="T22" i="8"/>
  <c r="T59" i="8"/>
  <c r="T83" i="8"/>
  <c r="T44" i="8"/>
  <c r="T55" i="8"/>
  <c r="T79" i="8"/>
  <c r="T77" i="8"/>
  <c r="T47" i="8"/>
  <c r="T68" i="8"/>
  <c r="T46" i="8"/>
  <c r="T32" i="8"/>
  <c r="T36" i="8"/>
  <c r="T92" i="8"/>
  <c r="T54" i="8"/>
  <c r="T91" i="8"/>
  <c r="T24" i="8"/>
  <c r="T104" i="8"/>
  <c r="T56" i="8"/>
  <c r="T27" i="8"/>
  <c r="T95" i="8"/>
  <c r="T37" i="8"/>
  <c r="T67" i="8"/>
  <c r="T69" i="8"/>
  <c r="T103" i="8"/>
  <c r="T82" i="8"/>
  <c r="T78" i="8"/>
  <c r="T51" i="8"/>
  <c r="T39" i="8"/>
  <c r="T29" i="8"/>
  <c r="T65" i="8"/>
  <c r="T18" i="8"/>
  <c r="T86" i="8"/>
  <c r="T72" i="8"/>
  <c r="T70" i="8"/>
  <c r="T61" i="8"/>
  <c r="T58" i="8"/>
  <c r="T42" i="8"/>
  <c r="T26" i="8"/>
  <c r="T49" i="8"/>
  <c r="T84" i="8"/>
  <c r="T60" i="8"/>
  <c r="T50" i="8"/>
  <c r="T73" i="8"/>
  <c r="T99" i="8"/>
  <c r="T94" i="8"/>
  <c r="T96" i="8"/>
  <c r="T48" i="8"/>
  <c r="T88" i="8"/>
  <c r="T25" i="8"/>
  <c r="T81" i="8"/>
  <c r="T89" i="8"/>
  <c r="T33" i="8"/>
  <c r="T38" i="8"/>
  <c r="T34" i="8"/>
  <c r="T71" i="8"/>
  <c r="T101" i="8"/>
  <c r="T41" i="8"/>
  <c r="T85" i="8"/>
  <c r="T66" i="8"/>
  <c r="T28" i="8"/>
  <c r="T97" i="8"/>
  <c r="T74" i="8"/>
  <c r="T76" i="8"/>
  <c r="T98" i="8"/>
  <c r="T19" i="8"/>
  <c r="T90" i="8"/>
  <c r="T102" i="8"/>
  <c r="T57" i="8"/>
  <c r="U3" i="9"/>
  <c r="U3" i="8"/>
  <c r="U5" i="8" l="1"/>
  <c r="U10" i="8"/>
  <c r="U6" i="8"/>
  <c r="U9" i="8"/>
  <c r="U7" i="8"/>
  <c r="U8" i="8"/>
  <c r="U11" i="8"/>
  <c r="U12" i="8"/>
  <c r="U13" i="8"/>
  <c r="U18" i="8"/>
  <c r="U14" i="8"/>
  <c r="U17" i="8"/>
  <c r="U15" i="8"/>
  <c r="U16" i="8"/>
  <c r="U25" i="8"/>
  <c r="U41" i="8"/>
  <c r="U32" i="8"/>
  <c r="U54" i="8"/>
  <c r="U46" i="8"/>
  <c r="U53" i="8"/>
  <c r="U63" i="8"/>
  <c r="U36" i="8"/>
  <c r="U44" i="8"/>
  <c r="U4" i="8"/>
  <c r="U31" i="8"/>
  <c r="U21" i="8"/>
  <c r="U22" i="8"/>
  <c r="U96" i="8"/>
  <c r="U76" i="8"/>
  <c r="U65" i="8"/>
  <c r="U81" i="8"/>
  <c r="U48" i="8"/>
  <c r="U37" i="8"/>
  <c r="U88" i="8"/>
  <c r="U64" i="8"/>
  <c r="U23" i="8"/>
  <c r="U84" i="8"/>
  <c r="U55" i="8"/>
  <c r="U56" i="8"/>
  <c r="U68" i="8"/>
  <c r="U93" i="8"/>
  <c r="U104" i="8"/>
  <c r="U92" i="8"/>
  <c r="U69" i="8"/>
  <c r="U78" i="8"/>
  <c r="U47" i="8"/>
  <c r="U57" i="8"/>
  <c r="U94" i="8"/>
  <c r="U24" i="8"/>
  <c r="U80" i="8"/>
  <c r="U28" i="8"/>
  <c r="U101" i="8"/>
  <c r="U45" i="8"/>
  <c r="U33" i="8"/>
  <c r="U60" i="8"/>
  <c r="U38" i="8"/>
  <c r="U70" i="8"/>
  <c r="U71" i="8"/>
  <c r="U52" i="8"/>
  <c r="U49" i="8"/>
  <c r="U29" i="8"/>
  <c r="U100" i="8"/>
  <c r="U19" i="8"/>
  <c r="U83" i="8"/>
  <c r="U67" i="8"/>
  <c r="U89" i="8"/>
  <c r="U102" i="8"/>
  <c r="U82" i="8"/>
  <c r="U34" i="8"/>
  <c r="U95" i="8"/>
  <c r="U75" i="8"/>
  <c r="U42" i="8"/>
  <c r="U20" i="8"/>
  <c r="U72" i="8"/>
  <c r="U26" i="8"/>
  <c r="U51" i="8"/>
  <c r="U74" i="8"/>
  <c r="U27" i="8"/>
  <c r="U97" i="8"/>
  <c r="U50" i="8"/>
  <c r="U86" i="8"/>
  <c r="U30" i="8"/>
  <c r="U77" i="8"/>
  <c r="U90" i="8"/>
  <c r="U99" i="8"/>
  <c r="U91" i="8"/>
  <c r="U66" i="8"/>
  <c r="U98" i="8"/>
  <c r="U85" i="8"/>
  <c r="U62" i="8"/>
  <c r="U59" i="8"/>
  <c r="U61" i="8"/>
  <c r="U103" i="8"/>
  <c r="U73" i="8"/>
  <c r="U79" i="8"/>
  <c r="U87" i="8"/>
  <c r="U58" i="8"/>
  <c r="U39" i="8"/>
  <c r="U35" i="8"/>
  <c r="U43" i="8"/>
  <c r="U40" i="8"/>
  <c r="U4" i="9"/>
  <c r="V3" i="9"/>
  <c r="V3" i="8"/>
  <c r="V4" i="9" l="1"/>
  <c r="V11" i="8"/>
  <c r="V5" i="8"/>
  <c r="V10" i="8"/>
  <c r="V6" i="8"/>
  <c r="V9" i="8"/>
  <c r="V7" i="8"/>
  <c r="V8" i="8"/>
  <c r="V15" i="8"/>
  <c r="V16" i="8"/>
  <c r="V12" i="8"/>
  <c r="V19" i="8"/>
  <c r="V13" i="8"/>
  <c r="V18" i="8"/>
  <c r="V14" i="8"/>
  <c r="V17" i="8"/>
  <c r="V54" i="8"/>
  <c r="V66" i="8"/>
  <c r="V33" i="8"/>
  <c r="V26" i="8"/>
  <c r="V42" i="8"/>
  <c r="V65" i="8"/>
  <c r="V47" i="8"/>
  <c r="V89" i="8"/>
  <c r="V77" i="8"/>
  <c r="V22" i="8"/>
  <c r="V23" i="8"/>
  <c r="V55" i="8"/>
  <c r="V4" i="8"/>
  <c r="V32" i="8"/>
  <c r="V82" i="8"/>
  <c r="V45" i="8"/>
  <c r="V25" i="8"/>
  <c r="V64" i="8"/>
  <c r="V57" i="8"/>
  <c r="V81" i="8"/>
  <c r="V97" i="8"/>
  <c r="V94" i="8"/>
  <c r="V24" i="8"/>
  <c r="V93" i="8"/>
  <c r="V48" i="8"/>
  <c r="V34" i="8"/>
  <c r="V49" i="8"/>
  <c r="V58" i="8"/>
  <c r="V70" i="8"/>
  <c r="V95" i="8"/>
  <c r="V69" i="8"/>
  <c r="V46" i="8"/>
  <c r="V79" i="8"/>
  <c r="V85" i="8"/>
  <c r="V38" i="8"/>
  <c r="V37" i="8"/>
  <c r="V61" i="8"/>
  <c r="V29" i="8"/>
  <c r="V102" i="8"/>
  <c r="V39" i="8"/>
  <c r="V71" i="8"/>
  <c r="V56" i="8"/>
  <c r="V31" i="8"/>
  <c r="V60" i="8"/>
  <c r="V62" i="8"/>
  <c r="V20" i="8"/>
  <c r="V53" i="8"/>
  <c r="V40" i="8"/>
  <c r="V99" i="8"/>
  <c r="V41" i="8"/>
  <c r="V78" i="8"/>
  <c r="V100" i="8"/>
  <c r="V75" i="8"/>
  <c r="V21" i="8"/>
  <c r="V30" i="8"/>
  <c r="V92" i="8"/>
  <c r="V67" i="8"/>
  <c r="V63" i="8"/>
  <c r="V91" i="8"/>
  <c r="V35" i="8"/>
  <c r="V36" i="8"/>
  <c r="V104" i="8"/>
  <c r="V86" i="8"/>
  <c r="V87" i="8"/>
  <c r="V73" i="8"/>
  <c r="V76" i="8"/>
  <c r="V51" i="8"/>
  <c r="V88" i="8"/>
  <c r="V74" i="8"/>
  <c r="V43" i="8"/>
  <c r="V27" i="8"/>
  <c r="V83" i="8"/>
  <c r="V44" i="8"/>
  <c r="V28" i="8"/>
  <c r="V59" i="8"/>
  <c r="V96" i="8"/>
  <c r="V98" i="8"/>
  <c r="V84" i="8"/>
  <c r="V72" i="8"/>
  <c r="V68" i="8"/>
  <c r="V80" i="8"/>
  <c r="V90" i="8"/>
  <c r="V103" i="8"/>
  <c r="V50" i="8"/>
  <c r="V52" i="8"/>
  <c r="V101" i="8"/>
  <c r="W3" i="9"/>
  <c r="W3" i="8"/>
  <c r="W11" i="8" l="1"/>
  <c r="W5" i="8"/>
  <c r="W10" i="8"/>
  <c r="W6" i="8"/>
  <c r="W9" i="8"/>
  <c r="W14" i="8"/>
  <c r="W17" i="8"/>
  <c r="W7" i="8"/>
  <c r="W15" i="8"/>
  <c r="W16" i="8"/>
  <c r="W12" i="8"/>
  <c r="W19" i="8"/>
  <c r="W8" i="8"/>
  <c r="W13" i="8"/>
  <c r="W18" i="8"/>
  <c r="W20" i="8"/>
  <c r="W4" i="8"/>
  <c r="W66" i="8"/>
  <c r="W48" i="8"/>
  <c r="W24" i="8"/>
  <c r="W56" i="8"/>
  <c r="W65" i="8"/>
  <c r="W90" i="8"/>
  <c r="W96" i="8"/>
  <c r="W34" i="8"/>
  <c r="W46" i="8"/>
  <c r="W23" i="8"/>
  <c r="W26" i="8"/>
  <c r="W98" i="8"/>
  <c r="W55" i="8"/>
  <c r="W78" i="8"/>
  <c r="W43" i="8"/>
  <c r="W38" i="8"/>
  <c r="W67" i="8"/>
  <c r="W70" i="8"/>
  <c r="W47" i="8"/>
  <c r="W83" i="8"/>
  <c r="W25" i="8"/>
  <c r="W80" i="8"/>
  <c r="W35" i="8"/>
  <c r="W71" i="8"/>
  <c r="W33" i="8"/>
  <c r="W86" i="8"/>
  <c r="W57" i="8"/>
  <c r="W58" i="8"/>
  <c r="W62" i="8"/>
  <c r="W39" i="8"/>
  <c r="W50" i="8"/>
  <c r="W94" i="8"/>
  <c r="W82" i="8"/>
  <c r="W72" i="8"/>
  <c r="W59" i="8"/>
  <c r="W27" i="8"/>
  <c r="W95" i="8"/>
  <c r="W30" i="8"/>
  <c r="W49" i="8"/>
  <c r="W103" i="8"/>
  <c r="W40" i="8"/>
  <c r="W44" i="8"/>
  <c r="W61" i="8"/>
  <c r="W36" i="8"/>
  <c r="W93" i="8"/>
  <c r="W21" i="8"/>
  <c r="W52" i="8"/>
  <c r="W73" i="8"/>
  <c r="W88" i="8"/>
  <c r="W79" i="8"/>
  <c r="W63" i="8"/>
  <c r="W101" i="8"/>
  <c r="W97" i="8"/>
  <c r="W74" i="8"/>
  <c r="W92" i="8"/>
  <c r="W68" i="8"/>
  <c r="W60" i="8"/>
  <c r="W69" i="8"/>
  <c r="W77" i="8"/>
  <c r="W89" i="8"/>
  <c r="W75" i="8"/>
  <c r="W87" i="8"/>
  <c r="W42" i="8"/>
  <c r="W91" i="8"/>
  <c r="W84" i="8"/>
  <c r="W99" i="8"/>
  <c r="W81" i="8"/>
  <c r="W31" i="8"/>
  <c r="W100" i="8"/>
  <c r="W64" i="8"/>
  <c r="W54" i="8"/>
  <c r="W104" i="8"/>
  <c r="W32" i="8"/>
  <c r="W102" i="8"/>
  <c r="W85" i="8"/>
  <c r="W51" i="8"/>
  <c r="W28" i="8"/>
  <c r="W45" i="8"/>
  <c r="W37" i="8"/>
  <c r="W29" i="8"/>
  <c r="W76" i="8"/>
  <c r="W41" i="8"/>
  <c r="W22" i="8"/>
  <c r="W53" i="8"/>
  <c r="W4" i="9"/>
  <c r="X3" i="9"/>
  <c r="X3" i="8"/>
  <c r="X7" i="8" l="1"/>
  <c r="X8" i="8"/>
  <c r="X11" i="8"/>
  <c r="X5" i="8"/>
  <c r="X10" i="8"/>
  <c r="X20" i="8"/>
  <c r="X9" i="8"/>
  <c r="X14" i="8"/>
  <c r="X17" i="8"/>
  <c r="X15" i="8"/>
  <c r="X16" i="8"/>
  <c r="X21" i="8"/>
  <c r="X12" i="8"/>
  <c r="X19" i="8"/>
  <c r="X6" i="8"/>
  <c r="X18" i="8"/>
  <c r="X13" i="8"/>
  <c r="X28" i="8"/>
  <c r="X34" i="8"/>
  <c r="X35" i="8"/>
  <c r="X49" i="8"/>
  <c r="X66" i="8"/>
  <c r="X79" i="8"/>
  <c r="X27" i="8"/>
  <c r="X47" i="8"/>
  <c r="X39" i="8"/>
  <c r="X99" i="8"/>
  <c r="X56" i="8"/>
  <c r="X68" i="8"/>
  <c r="X24" i="8"/>
  <c r="X44" i="8"/>
  <c r="X25" i="8"/>
  <c r="X104" i="8"/>
  <c r="X4" i="8"/>
  <c r="X84" i="8"/>
  <c r="X57" i="8"/>
  <c r="X67" i="8"/>
  <c r="X71" i="8"/>
  <c r="X97" i="8"/>
  <c r="X72" i="8"/>
  <c r="X26" i="8"/>
  <c r="X63" i="8"/>
  <c r="X87" i="8"/>
  <c r="X58" i="8"/>
  <c r="X83" i="8"/>
  <c r="X48" i="8"/>
  <c r="X81" i="8"/>
  <c r="X40" i="8"/>
  <c r="X91" i="8"/>
  <c r="X51" i="8"/>
  <c r="X50" i="8"/>
  <c r="X36" i="8"/>
  <c r="X59" i="8"/>
  <c r="X96" i="8"/>
  <c r="X95" i="8"/>
  <c r="X31" i="8"/>
  <c r="X60" i="8"/>
  <c r="X41" i="8"/>
  <c r="X73" i="8"/>
  <c r="X88" i="8"/>
  <c r="X45" i="8"/>
  <c r="X43" i="8"/>
  <c r="X93" i="8"/>
  <c r="X100" i="8"/>
  <c r="X78" i="8"/>
  <c r="X82" i="8"/>
  <c r="X54" i="8"/>
  <c r="X22" i="8"/>
  <c r="X90" i="8"/>
  <c r="X74" i="8"/>
  <c r="X55" i="8"/>
  <c r="X92" i="8"/>
  <c r="X85" i="8"/>
  <c r="X46" i="8"/>
  <c r="X30" i="8"/>
  <c r="X101" i="8"/>
  <c r="X86" i="8"/>
  <c r="X53" i="8"/>
  <c r="X52" i="8"/>
  <c r="X77" i="8"/>
  <c r="X103" i="8"/>
  <c r="X70" i="8"/>
  <c r="X65" i="8"/>
  <c r="X62" i="8"/>
  <c r="X42" i="8"/>
  <c r="X38" i="8"/>
  <c r="X76" i="8"/>
  <c r="X37" i="8"/>
  <c r="X89" i="8"/>
  <c r="X75" i="8"/>
  <c r="X29" i="8"/>
  <c r="X33" i="8"/>
  <c r="X32" i="8"/>
  <c r="X69" i="8"/>
  <c r="X61" i="8"/>
  <c r="X80" i="8"/>
  <c r="X102" i="8"/>
  <c r="X23" i="8"/>
  <c r="X98" i="8"/>
  <c r="X94" i="8"/>
  <c r="X64" i="8"/>
  <c r="X4" i="9"/>
  <c r="Y3" i="9"/>
  <c r="Y3" i="8"/>
  <c r="Y4" i="9" l="1"/>
  <c r="Y6" i="8"/>
  <c r="Y9" i="8"/>
  <c r="Y7" i="8"/>
  <c r="Y8" i="8"/>
  <c r="Y11" i="8"/>
  <c r="Y5" i="8"/>
  <c r="Y10" i="8"/>
  <c r="Y13" i="8"/>
  <c r="Y18" i="8"/>
  <c r="Y20" i="8"/>
  <c r="Y14" i="8"/>
  <c r="Y17" i="8"/>
  <c r="Y15" i="8"/>
  <c r="Y16" i="8"/>
  <c r="Y21" i="8"/>
  <c r="Y12" i="8"/>
  <c r="Y19" i="8"/>
  <c r="Y22" i="8"/>
  <c r="Y4" i="8"/>
  <c r="Y68" i="8"/>
  <c r="Y28" i="8"/>
  <c r="Y29" i="8"/>
  <c r="Y45" i="8"/>
  <c r="Y36" i="8"/>
  <c r="Y58" i="8"/>
  <c r="Y40" i="8"/>
  <c r="Y57" i="8"/>
  <c r="Y50" i="8"/>
  <c r="Y67" i="8"/>
  <c r="Y85" i="8"/>
  <c r="Y48" i="8"/>
  <c r="Y35" i="8"/>
  <c r="Y69" i="8"/>
  <c r="Y25" i="8"/>
  <c r="Y26" i="8"/>
  <c r="Y97" i="8"/>
  <c r="Y98" i="8"/>
  <c r="Y100" i="8"/>
  <c r="Y32" i="8"/>
  <c r="Y72" i="8"/>
  <c r="Y92" i="8"/>
  <c r="Y27" i="8"/>
  <c r="Y61" i="8"/>
  <c r="Y60" i="8"/>
  <c r="Y52" i="8"/>
  <c r="Y96" i="8"/>
  <c r="Y73" i="8"/>
  <c r="Y80" i="8"/>
  <c r="Y82" i="8"/>
  <c r="Y51" i="8"/>
  <c r="Y64" i="8"/>
  <c r="Y88" i="8"/>
  <c r="Y59" i="8"/>
  <c r="Y42" i="8"/>
  <c r="Y49" i="8"/>
  <c r="Y41" i="8"/>
  <c r="Y74" i="8"/>
  <c r="Y37" i="8"/>
  <c r="Y84" i="8"/>
  <c r="Y91" i="8"/>
  <c r="Y47" i="8"/>
  <c r="Y55" i="8"/>
  <c r="Y53" i="8"/>
  <c r="Y93" i="8"/>
  <c r="Y33" i="8"/>
  <c r="Y104" i="8"/>
  <c r="Y23" i="8"/>
  <c r="Y62" i="8"/>
  <c r="Y87" i="8"/>
  <c r="Y81" i="8"/>
  <c r="Y38" i="8"/>
  <c r="Y39" i="8"/>
  <c r="Y99" i="8"/>
  <c r="Y77" i="8"/>
  <c r="Y71" i="8"/>
  <c r="Y76" i="8"/>
  <c r="Y24" i="8"/>
  <c r="Y102" i="8"/>
  <c r="Y75" i="8"/>
  <c r="Y30" i="8"/>
  <c r="Y65" i="8"/>
  <c r="Y43" i="8"/>
  <c r="Y78" i="8"/>
  <c r="Y31" i="8"/>
  <c r="Y46" i="8"/>
  <c r="Y56" i="8"/>
  <c r="Y44" i="8"/>
  <c r="Y34" i="8"/>
  <c r="Y94" i="8"/>
  <c r="Y103" i="8"/>
  <c r="Y95" i="8"/>
  <c r="Y90" i="8"/>
  <c r="Y83" i="8"/>
  <c r="Y54" i="8"/>
  <c r="Y89" i="8"/>
  <c r="Y63" i="8"/>
  <c r="Y79" i="8"/>
  <c r="Y66" i="8"/>
  <c r="Y86" i="8"/>
  <c r="Y101" i="8"/>
  <c r="Y70" i="8"/>
  <c r="Z3" i="9"/>
  <c r="Z3" i="8"/>
  <c r="Z6" i="8" l="1"/>
  <c r="Z9" i="8"/>
  <c r="Z7" i="8"/>
  <c r="Z8" i="8"/>
  <c r="Z11" i="8"/>
  <c r="Z23" i="8"/>
  <c r="Z5" i="8"/>
  <c r="Z13" i="8"/>
  <c r="Z18" i="8"/>
  <c r="Z20" i="8"/>
  <c r="Z14" i="8"/>
  <c r="Z17" i="8"/>
  <c r="Z15" i="8"/>
  <c r="Z16" i="8"/>
  <c r="Z10" i="8"/>
  <c r="Z21" i="8"/>
  <c r="Z12" i="8"/>
  <c r="Z19" i="8"/>
  <c r="Z22" i="8"/>
  <c r="Z4" i="8"/>
  <c r="Z99" i="8"/>
  <c r="Z37" i="8"/>
  <c r="Z41" i="8"/>
  <c r="Z70" i="8"/>
  <c r="Z30" i="8"/>
  <c r="Z46" i="8"/>
  <c r="Z69" i="8"/>
  <c r="Z68" i="8"/>
  <c r="Z58" i="8"/>
  <c r="Z86" i="8"/>
  <c r="Z81" i="8"/>
  <c r="Z26" i="8"/>
  <c r="Z59" i="8"/>
  <c r="Z51" i="8"/>
  <c r="Z36" i="8"/>
  <c r="Z93" i="8"/>
  <c r="Z27" i="8"/>
  <c r="Z29" i="8"/>
  <c r="Z60" i="8"/>
  <c r="Z73" i="8"/>
  <c r="Z28" i="8"/>
  <c r="Z52" i="8"/>
  <c r="Z38" i="8"/>
  <c r="Z49" i="8"/>
  <c r="Z85" i="8"/>
  <c r="Z50" i="8"/>
  <c r="Z83" i="8"/>
  <c r="Z97" i="8"/>
  <c r="Z98" i="8"/>
  <c r="Z65" i="8"/>
  <c r="Z61" i="8"/>
  <c r="Z62" i="8"/>
  <c r="Z74" i="8"/>
  <c r="Z89" i="8"/>
  <c r="Z42" i="8"/>
  <c r="Z53" i="8"/>
  <c r="Z101" i="8"/>
  <c r="Z33" i="8"/>
  <c r="Z43" i="8"/>
  <c r="Z75" i="8"/>
  <c r="Z77" i="8"/>
  <c r="Z54" i="8"/>
  <c r="Z79" i="8"/>
  <c r="Z78" i="8"/>
  <c r="Z39" i="8"/>
  <c r="Z66" i="8"/>
  <c r="Z96" i="8"/>
  <c r="Z24" i="8"/>
  <c r="Z55" i="8"/>
  <c r="Z76" i="8"/>
  <c r="Z72" i="8"/>
  <c r="Z64" i="8"/>
  <c r="Z44" i="8"/>
  <c r="Z63" i="8"/>
  <c r="Z100" i="8"/>
  <c r="Z103" i="8"/>
  <c r="Z84" i="8"/>
  <c r="Z67" i="8"/>
  <c r="Z57" i="8"/>
  <c r="Z45" i="8"/>
  <c r="Z82" i="8"/>
  <c r="Z104" i="8"/>
  <c r="Z25" i="8"/>
  <c r="Z34" i="8"/>
  <c r="Z88" i="8"/>
  <c r="Z92" i="8"/>
  <c r="Z90" i="8"/>
  <c r="Z91" i="8"/>
  <c r="Z35" i="8"/>
  <c r="Z95" i="8"/>
  <c r="Z56" i="8"/>
  <c r="Z40" i="8"/>
  <c r="Z71" i="8"/>
  <c r="Z80" i="8"/>
  <c r="Z47" i="8"/>
  <c r="Z31" i="8"/>
  <c r="Z87" i="8"/>
  <c r="Z48" i="8"/>
  <c r="Z32" i="8"/>
  <c r="Z102" i="8"/>
  <c r="Z94" i="8"/>
  <c r="Z4" i="9"/>
  <c r="AA3" i="9"/>
  <c r="AA3" i="8"/>
  <c r="AA5" i="8" l="1"/>
  <c r="AA10" i="8"/>
  <c r="AA6" i="8"/>
  <c r="AA9" i="8"/>
  <c r="AA7" i="8"/>
  <c r="AA8" i="8"/>
  <c r="AA11" i="8"/>
  <c r="AA22" i="8"/>
  <c r="AA23" i="8"/>
  <c r="AA24" i="8"/>
  <c r="AA13" i="8"/>
  <c r="AA18" i="8"/>
  <c r="AA20" i="8"/>
  <c r="AA14" i="8"/>
  <c r="AA17" i="8"/>
  <c r="AA15" i="8"/>
  <c r="AA16" i="8"/>
  <c r="AA21" i="8"/>
  <c r="AA12" i="8"/>
  <c r="AA19" i="8"/>
  <c r="AA100" i="8"/>
  <c r="AA37" i="8"/>
  <c r="AA71" i="8"/>
  <c r="AA31" i="8"/>
  <c r="AA87" i="8"/>
  <c r="AA50" i="8"/>
  <c r="AA82" i="8"/>
  <c r="AA70" i="8"/>
  <c r="AA69" i="8"/>
  <c r="AA28" i="8"/>
  <c r="AA30" i="8"/>
  <c r="AA102" i="8"/>
  <c r="AA60" i="8"/>
  <c r="AA94" i="8"/>
  <c r="AA42" i="8"/>
  <c r="AA27" i="8"/>
  <c r="AA38" i="8"/>
  <c r="AA52" i="8"/>
  <c r="AA4" i="8"/>
  <c r="AA62" i="8"/>
  <c r="AA53" i="8"/>
  <c r="AA74" i="8"/>
  <c r="AA51" i="8"/>
  <c r="AA98" i="8"/>
  <c r="AA90" i="8"/>
  <c r="AA47" i="8"/>
  <c r="AA29" i="8"/>
  <c r="AA39" i="8"/>
  <c r="AA66" i="8"/>
  <c r="AA61" i="8"/>
  <c r="AA54" i="8"/>
  <c r="AA34" i="8"/>
  <c r="AA63" i="8"/>
  <c r="AA84" i="8"/>
  <c r="AA75" i="8"/>
  <c r="AA59" i="8"/>
  <c r="AA86" i="8"/>
  <c r="AA76" i="8"/>
  <c r="AA43" i="8"/>
  <c r="AA99" i="8"/>
  <c r="AA44" i="8"/>
  <c r="AA73" i="8"/>
  <c r="AA68" i="8"/>
  <c r="AA45" i="8"/>
  <c r="AA80" i="8"/>
  <c r="AA97" i="8"/>
  <c r="AA64" i="8"/>
  <c r="AA92" i="8"/>
  <c r="AA48" i="8"/>
  <c r="AA85" i="8"/>
  <c r="AA57" i="8"/>
  <c r="AA26" i="8"/>
  <c r="AA72" i="8"/>
  <c r="AA25" i="8"/>
  <c r="AA65" i="8"/>
  <c r="AA101" i="8"/>
  <c r="AA78" i="8"/>
  <c r="AA91" i="8"/>
  <c r="AA49" i="8"/>
  <c r="AA103" i="8"/>
  <c r="AA89" i="8"/>
  <c r="AA81" i="8"/>
  <c r="AA93" i="8"/>
  <c r="AA46" i="8"/>
  <c r="AA55" i="8"/>
  <c r="AA95" i="8"/>
  <c r="AA88" i="8"/>
  <c r="AA40" i="8"/>
  <c r="AA79" i="8"/>
  <c r="AA77" i="8"/>
  <c r="AA83" i="8"/>
  <c r="AA67" i="8"/>
  <c r="AA35" i="8"/>
  <c r="AA104" i="8"/>
  <c r="AA56" i="8"/>
  <c r="AA58" i="8"/>
  <c r="AA36" i="8"/>
  <c r="AA96" i="8"/>
  <c r="AA41" i="8"/>
  <c r="AA32" i="8"/>
  <c r="AA33" i="8"/>
  <c r="AA4" i="9"/>
  <c r="AB3" i="9"/>
  <c r="AB3" i="8"/>
  <c r="AB5" i="8" l="1"/>
  <c r="AB10" i="8"/>
  <c r="AB6" i="8"/>
  <c r="AB9" i="8"/>
  <c r="AB7" i="8"/>
  <c r="AB8" i="8"/>
  <c r="AB11" i="8"/>
  <c r="AB12" i="8"/>
  <c r="AB19" i="8"/>
  <c r="AB22" i="8"/>
  <c r="AB25" i="8"/>
  <c r="AB23" i="8"/>
  <c r="AB24" i="8"/>
  <c r="AB13" i="8"/>
  <c r="AB18" i="8"/>
  <c r="AB20" i="8"/>
  <c r="AB14" i="8"/>
  <c r="AB17" i="8"/>
  <c r="AB15" i="8"/>
  <c r="AB16" i="8"/>
  <c r="AB21" i="8"/>
  <c r="AB4" i="8"/>
  <c r="AB95" i="8"/>
  <c r="AB32" i="8"/>
  <c r="AB29" i="8"/>
  <c r="AB38" i="8"/>
  <c r="AB51" i="8"/>
  <c r="AB53" i="8"/>
  <c r="AB100" i="8"/>
  <c r="AB31" i="8"/>
  <c r="AB103" i="8"/>
  <c r="AB28" i="8"/>
  <c r="AB48" i="8"/>
  <c r="AB60" i="8"/>
  <c r="AB83" i="8"/>
  <c r="AB88" i="8"/>
  <c r="AB61" i="8"/>
  <c r="AB39" i="8"/>
  <c r="AB35" i="8"/>
  <c r="AB99" i="8"/>
  <c r="AB62" i="8"/>
  <c r="AB52" i="8"/>
  <c r="AB71" i="8"/>
  <c r="AB30" i="8"/>
  <c r="AB101" i="8"/>
  <c r="AB76" i="8"/>
  <c r="AB91" i="8"/>
  <c r="AB63" i="8"/>
  <c r="AB87" i="8"/>
  <c r="AB64" i="8"/>
  <c r="AB67" i="8"/>
  <c r="AB44" i="8"/>
  <c r="AB85" i="8"/>
  <c r="AB75" i="8"/>
  <c r="AB55" i="8"/>
  <c r="AB43" i="8"/>
  <c r="AB54" i="8"/>
  <c r="AB40" i="8"/>
  <c r="AB72" i="8"/>
  <c r="AB70" i="8"/>
  <c r="AB45" i="8"/>
  <c r="AB77" i="8"/>
  <c r="AB82" i="8"/>
  <c r="AB92" i="8"/>
  <c r="AB86" i="8"/>
  <c r="AB27" i="8"/>
  <c r="AB102" i="8"/>
  <c r="AB90" i="8"/>
  <c r="AB49" i="8"/>
  <c r="AB69" i="8"/>
  <c r="AB47" i="8"/>
  <c r="AB37" i="8"/>
  <c r="AB84" i="8"/>
  <c r="AB66" i="8"/>
  <c r="AB104" i="8"/>
  <c r="AB68" i="8"/>
  <c r="AB58" i="8"/>
  <c r="AB73" i="8"/>
  <c r="AB26" i="8"/>
  <c r="AB94" i="8"/>
  <c r="AB79" i="8"/>
  <c r="AB89" i="8"/>
  <c r="AB50" i="8"/>
  <c r="AB42" i="8"/>
  <c r="AB34" i="8"/>
  <c r="AB57" i="8"/>
  <c r="AB33" i="8"/>
  <c r="AB81" i="8"/>
  <c r="AB78" i="8"/>
  <c r="AB93" i="8"/>
  <c r="AB74" i="8"/>
  <c r="AB46" i="8"/>
  <c r="AB80" i="8"/>
  <c r="AB56" i="8"/>
  <c r="AB97" i="8"/>
  <c r="AB41" i="8"/>
  <c r="AB98" i="8"/>
  <c r="AB65" i="8"/>
  <c r="AB59" i="8"/>
  <c r="AB96" i="8"/>
  <c r="AB36" i="8"/>
  <c r="AB4" i="9"/>
  <c r="AC3" i="9"/>
  <c r="AC3" i="8"/>
  <c r="AC5" i="8" l="1"/>
  <c r="AC10" i="8"/>
  <c r="AC6" i="8"/>
  <c r="AC9" i="8"/>
  <c r="AC7" i="8"/>
  <c r="AC8" i="8"/>
  <c r="AC21" i="8"/>
  <c r="AC11" i="8"/>
  <c r="AC12" i="8"/>
  <c r="AC19" i="8"/>
  <c r="AC22" i="8"/>
  <c r="AC25" i="8"/>
  <c r="AC23" i="8"/>
  <c r="AC24" i="8"/>
  <c r="AC13" i="8"/>
  <c r="AC18" i="8"/>
  <c r="AC20" i="8"/>
  <c r="AC14" i="8"/>
  <c r="AC17" i="8"/>
  <c r="AC15" i="8"/>
  <c r="AC16" i="8"/>
  <c r="AC26" i="8"/>
  <c r="AC39" i="8"/>
  <c r="AC84" i="8"/>
  <c r="AC4" i="8"/>
  <c r="AC33" i="8"/>
  <c r="AC49" i="8"/>
  <c r="AC40" i="8"/>
  <c r="AC44" i="8"/>
  <c r="AC89" i="8"/>
  <c r="AC62" i="8"/>
  <c r="AC32" i="8"/>
  <c r="AC100" i="8"/>
  <c r="AC61" i="8"/>
  <c r="AC52" i="8"/>
  <c r="AC71" i="8"/>
  <c r="AC73" i="8"/>
  <c r="AC29" i="8"/>
  <c r="AC30" i="8"/>
  <c r="AC72" i="8"/>
  <c r="AC54" i="8"/>
  <c r="AC88" i="8"/>
  <c r="AC104" i="8"/>
  <c r="AC56" i="8"/>
  <c r="AC65" i="8"/>
  <c r="AC77" i="8"/>
  <c r="AC68" i="8"/>
  <c r="AC63" i="8"/>
  <c r="AC31" i="8"/>
  <c r="AC86" i="8"/>
  <c r="AC55" i="8"/>
  <c r="AC41" i="8"/>
  <c r="AC36" i="8"/>
  <c r="AC96" i="8"/>
  <c r="AC76" i="8"/>
  <c r="AC101" i="8"/>
  <c r="AC64" i="8"/>
  <c r="AC53" i="8"/>
  <c r="AC46" i="8"/>
  <c r="AC78" i="8"/>
  <c r="AC102" i="8"/>
  <c r="AC92" i="8"/>
  <c r="AC45" i="8"/>
  <c r="AC94" i="8"/>
  <c r="AC75" i="8"/>
  <c r="AC87" i="8"/>
  <c r="AC67" i="8"/>
  <c r="AC98" i="8"/>
  <c r="AC59" i="8"/>
  <c r="AC43" i="8"/>
  <c r="AC28" i="8"/>
  <c r="AC58" i="8"/>
  <c r="AC95" i="8"/>
  <c r="AC50" i="8"/>
  <c r="AC85" i="8"/>
  <c r="AC80" i="8"/>
  <c r="AC57" i="8"/>
  <c r="AC51" i="8"/>
  <c r="AC37" i="8"/>
  <c r="AC27" i="8"/>
  <c r="AC99" i="8"/>
  <c r="AC79" i="8"/>
  <c r="AC38" i="8"/>
  <c r="AC69" i="8"/>
  <c r="AC81" i="8"/>
  <c r="AC90" i="8"/>
  <c r="AC42" i="8"/>
  <c r="AC83" i="8"/>
  <c r="AC97" i="8"/>
  <c r="AC34" i="8"/>
  <c r="AC47" i="8"/>
  <c r="AC82" i="8"/>
  <c r="AC35" i="8"/>
  <c r="AC74" i="8"/>
  <c r="AC66" i="8"/>
  <c r="AC91" i="8"/>
  <c r="AC93" i="8"/>
  <c r="AC70" i="8"/>
  <c r="AC60" i="8"/>
  <c r="AC48" i="8"/>
  <c r="AC103" i="8"/>
  <c r="AC4" i="9"/>
  <c r="AD3" i="9"/>
  <c r="AD3" i="8"/>
  <c r="AD11" i="8" l="1"/>
  <c r="AD5" i="8"/>
  <c r="AD10" i="8"/>
  <c r="AD6" i="8"/>
  <c r="AD9" i="8"/>
  <c r="AD7" i="8"/>
  <c r="AD8" i="8"/>
  <c r="AD15" i="8"/>
  <c r="AD16" i="8"/>
  <c r="AD21" i="8"/>
  <c r="AD12" i="8"/>
  <c r="AD19" i="8"/>
  <c r="AD22" i="8"/>
  <c r="AD25" i="8"/>
  <c r="AD23" i="8"/>
  <c r="AD24" i="8"/>
  <c r="AD13" i="8"/>
  <c r="AD18" i="8"/>
  <c r="AD20" i="8"/>
  <c r="AD17" i="8"/>
  <c r="AD26" i="8"/>
  <c r="AD27" i="8"/>
  <c r="AD14" i="8"/>
  <c r="AD90" i="8"/>
  <c r="AD53" i="8"/>
  <c r="AD62" i="8"/>
  <c r="AD85" i="8"/>
  <c r="AD63" i="8"/>
  <c r="AD103" i="8"/>
  <c r="AD74" i="8"/>
  <c r="AD34" i="8"/>
  <c r="AD55" i="8"/>
  <c r="AD4" i="8"/>
  <c r="AD40" i="8"/>
  <c r="AD73" i="8"/>
  <c r="AD45" i="8"/>
  <c r="AD72" i="8"/>
  <c r="AD41" i="8"/>
  <c r="AD30" i="8"/>
  <c r="AD50" i="8"/>
  <c r="AD37" i="8"/>
  <c r="AD56" i="8"/>
  <c r="AD101" i="8"/>
  <c r="AD66" i="8"/>
  <c r="AD69" i="8"/>
  <c r="AD33" i="8"/>
  <c r="AD77" i="8"/>
  <c r="AD32" i="8"/>
  <c r="AD89" i="8"/>
  <c r="AD87" i="8"/>
  <c r="AD42" i="8"/>
  <c r="AD93" i="8"/>
  <c r="AD31" i="8"/>
  <c r="AD54" i="8"/>
  <c r="AD102" i="8"/>
  <c r="AD46" i="8"/>
  <c r="AD57" i="8"/>
  <c r="AD64" i="8"/>
  <c r="AD79" i="8"/>
  <c r="AD78" i="8"/>
  <c r="AD47" i="8"/>
  <c r="AD65" i="8"/>
  <c r="AD97" i="8"/>
  <c r="AD70" i="8"/>
  <c r="AD81" i="8"/>
  <c r="AD99" i="8"/>
  <c r="AD83" i="8"/>
  <c r="AD96" i="8"/>
  <c r="AD82" i="8"/>
  <c r="AD39" i="8"/>
  <c r="AD100" i="8"/>
  <c r="AD28" i="8"/>
  <c r="AD84" i="8"/>
  <c r="AD59" i="8"/>
  <c r="AD80" i="8"/>
  <c r="AD71" i="8"/>
  <c r="AD48" i="8"/>
  <c r="AD75" i="8"/>
  <c r="AD67" i="8"/>
  <c r="AD104" i="8"/>
  <c r="AD88" i="8"/>
  <c r="AD49" i="8"/>
  <c r="AD58" i="8"/>
  <c r="AD98" i="8"/>
  <c r="AD91" i="8"/>
  <c r="AD60" i="8"/>
  <c r="AD29" i="8"/>
  <c r="AD38" i="8"/>
  <c r="AD92" i="8"/>
  <c r="AD76" i="8"/>
  <c r="AD61" i="8"/>
  <c r="AD35" i="8"/>
  <c r="AD94" i="8"/>
  <c r="AD95" i="8"/>
  <c r="AD51" i="8"/>
  <c r="AD44" i="8"/>
  <c r="AD36" i="8"/>
  <c r="AD68" i="8"/>
  <c r="AD86" i="8"/>
  <c r="AD43" i="8"/>
  <c r="AD52" i="8"/>
  <c r="AD4" i="9"/>
  <c r="AE3" i="9"/>
  <c r="AE3" i="8"/>
  <c r="AE11" i="8" l="1"/>
  <c r="AE5" i="8"/>
  <c r="AE10" i="8"/>
  <c r="AE6" i="8"/>
  <c r="AE9" i="8"/>
  <c r="AE14" i="8"/>
  <c r="AE17" i="8"/>
  <c r="AE15" i="8"/>
  <c r="AE16" i="8"/>
  <c r="AE7" i="8"/>
  <c r="AE21" i="8"/>
  <c r="AE12" i="8"/>
  <c r="AE19" i="8"/>
  <c r="AE22" i="8"/>
  <c r="AE25" i="8"/>
  <c r="AE23" i="8"/>
  <c r="AE24" i="8"/>
  <c r="AE8" i="8"/>
  <c r="AE13" i="8"/>
  <c r="AE18" i="8"/>
  <c r="AE20" i="8"/>
  <c r="AE26" i="8"/>
  <c r="AE28" i="8"/>
  <c r="AE27" i="8"/>
  <c r="AE104" i="8"/>
  <c r="AE86" i="8"/>
  <c r="AE51" i="8"/>
  <c r="AE42" i="8"/>
  <c r="AE75" i="8"/>
  <c r="AE35" i="8"/>
  <c r="AE64" i="8"/>
  <c r="AE34" i="8"/>
  <c r="AE41" i="8"/>
  <c r="AE46" i="8"/>
  <c r="AE63" i="8"/>
  <c r="AE32" i="8"/>
  <c r="AE98" i="8"/>
  <c r="AE54" i="8"/>
  <c r="AE73" i="8"/>
  <c r="AE91" i="8"/>
  <c r="AE31" i="8"/>
  <c r="AE74" i="8"/>
  <c r="AE4" i="8"/>
  <c r="AE66" i="8"/>
  <c r="AE94" i="8"/>
  <c r="AE57" i="8"/>
  <c r="AE43" i="8"/>
  <c r="AE102" i="8"/>
  <c r="AE47" i="8"/>
  <c r="AE56" i="8"/>
  <c r="AE33" i="8"/>
  <c r="AE90" i="8"/>
  <c r="AE55" i="8"/>
  <c r="AE65" i="8"/>
  <c r="AE58" i="8"/>
  <c r="AE79" i="8"/>
  <c r="AE67" i="8"/>
  <c r="AE80" i="8"/>
  <c r="AE78" i="8"/>
  <c r="AE38" i="8"/>
  <c r="AE88" i="8"/>
  <c r="AE70" i="8"/>
  <c r="AE48" i="8"/>
  <c r="AE103" i="8"/>
  <c r="AE97" i="8"/>
  <c r="AE81" i="8"/>
  <c r="AE96" i="8"/>
  <c r="AE50" i="8"/>
  <c r="AE36" i="8"/>
  <c r="AE30" i="8"/>
  <c r="AE37" i="8"/>
  <c r="AE85" i="8"/>
  <c r="AE92" i="8"/>
  <c r="AE69" i="8"/>
  <c r="AE101" i="8"/>
  <c r="AE89" i="8"/>
  <c r="AE99" i="8"/>
  <c r="AE40" i="8"/>
  <c r="AE49" i="8"/>
  <c r="AE29" i="8"/>
  <c r="AE52" i="8"/>
  <c r="AE77" i="8"/>
  <c r="AE61" i="8"/>
  <c r="AE68" i="8"/>
  <c r="AE93" i="8"/>
  <c r="AE83" i="8"/>
  <c r="AE95" i="8"/>
  <c r="AE72" i="8"/>
  <c r="AE59" i="8"/>
  <c r="AE44" i="8"/>
  <c r="AE62" i="8"/>
  <c r="AE82" i="8"/>
  <c r="AE87" i="8"/>
  <c r="AE84" i="8"/>
  <c r="AE39" i="8"/>
  <c r="AE60" i="8"/>
  <c r="AE53" i="8"/>
  <c r="AE100" i="8"/>
  <c r="AE71" i="8"/>
  <c r="AE45" i="8"/>
  <c r="AE76" i="8"/>
  <c r="AE4" i="9"/>
  <c r="AF3" i="9"/>
  <c r="AF3" i="8"/>
  <c r="AF4" i="9" l="1"/>
  <c r="AF7" i="8"/>
  <c r="AF8" i="8"/>
  <c r="AF11" i="8"/>
  <c r="AF5" i="8"/>
  <c r="AF10" i="8"/>
  <c r="AF20" i="8"/>
  <c r="AF14" i="8"/>
  <c r="AF17" i="8"/>
  <c r="AF9" i="8"/>
  <c r="AF15" i="8"/>
  <c r="AF16" i="8"/>
  <c r="AF21" i="8"/>
  <c r="AF12" i="8"/>
  <c r="AF19" i="8"/>
  <c r="AF22" i="8"/>
  <c r="AF25" i="8"/>
  <c r="AF6" i="8"/>
  <c r="AF23" i="8"/>
  <c r="AF24" i="8"/>
  <c r="AF26" i="8"/>
  <c r="AF18" i="8"/>
  <c r="AF28" i="8"/>
  <c r="AF13" i="8"/>
  <c r="AF29" i="8"/>
  <c r="AF27" i="8"/>
  <c r="AF64" i="8"/>
  <c r="AF74" i="8"/>
  <c r="AF43" i="8"/>
  <c r="AF65" i="8"/>
  <c r="AF47" i="8"/>
  <c r="AF55" i="8"/>
  <c r="AF36" i="8"/>
  <c r="AF75" i="8"/>
  <c r="AF104" i="8"/>
  <c r="AF57" i="8"/>
  <c r="AF4" i="8"/>
  <c r="AF35" i="8"/>
  <c r="AF76" i="8"/>
  <c r="AF92" i="8"/>
  <c r="AF52" i="8"/>
  <c r="AF33" i="8"/>
  <c r="AF32" i="8"/>
  <c r="AF91" i="8"/>
  <c r="AF39" i="8"/>
  <c r="AF71" i="8"/>
  <c r="AF79" i="8"/>
  <c r="AF68" i="8"/>
  <c r="AF99" i="8"/>
  <c r="AF67" i="8"/>
  <c r="AF58" i="8"/>
  <c r="AF34" i="8"/>
  <c r="AF56" i="8"/>
  <c r="AF80" i="8"/>
  <c r="AF95" i="8"/>
  <c r="AF42" i="8"/>
  <c r="AF59" i="8"/>
  <c r="AF48" i="8"/>
  <c r="AF89" i="8"/>
  <c r="AF87" i="8"/>
  <c r="AF66" i="8"/>
  <c r="AF81" i="8"/>
  <c r="AF49" i="8"/>
  <c r="AF44" i="8"/>
  <c r="AF103" i="8"/>
  <c r="AF100" i="8"/>
  <c r="AF93" i="8"/>
  <c r="AF96" i="8"/>
  <c r="AF78" i="8"/>
  <c r="AF90" i="8"/>
  <c r="AF60" i="8"/>
  <c r="AF41" i="8"/>
  <c r="AF31" i="8"/>
  <c r="AF94" i="8"/>
  <c r="AF84" i="8"/>
  <c r="AF53" i="8"/>
  <c r="AF73" i="8"/>
  <c r="AF63" i="8"/>
  <c r="AF51" i="8"/>
  <c r="AF69" i="8"/>
  <c r="AF54" i="8"/>
  <c r="AF77" i="8"/>
  <c r="AF30" i="8"/>
  <c r="AF83" i="8"/>
  <c r="AF46" i="8"/>
  <c r="AF40" i="8"/>
  <c r="AF38" i="8"/>
  <c r="AF61" i="8"/>
  <c r="AF70" i="8"/>
  <c r="AF62" i="8"/>
  <c r="AF98" i="8"/>
  <c r="AF82" i="8"/>
  <c r="AF97" i="8"/>
  <c r="AF88" i="8"/>
  <c r="AF72" i="8"/>
  <c r="AF50" i="8"/>
  <c r="AF86" i="8"/>
  <c r="AF45" i="8"/>
  <c r="AF85" i="8"/>
  <c r="AF101" i="8"/>
  <c r="AF102" i="8"/>
  <c r="AF37" i="8"/>
  <c r="AG3" i="9"/>
  <c r="AG3" i="8"/>
  <c r="AG6" i="8" l="1"/>
  <c r="AG9" i="8"/>
  <c r="AG7" i="8"/>
  <c r="AG8" i="8"/>
  <c r="AG11" i="8"/>
  <c r="AG5" i="8"/>
  <c r="AG10" i="8"/>
  <c r="AG13" i="8"/>
  <c r="AG18" i="8"/>
  <c r="AG20" i="8"/>
  <c r="AG14" i="8"/>
  <c r="AG17" i="8"/>
  <c r="AG15" i="8"/>
  <c r="AG16" i="8"/>
  <c r="AG21" i="8"/>
  <c r="AG12" i="8"/>
  <c r="AG19" i="8"/>
  <c r="AG22" i="8"/>
  <c r="AG25" i="8"/>
  <c r="AG27" i="8"/>
  <c r="AG24" i="8"/>
  <c r="AG30" i="8"/>
  <c r="AG26" i="8"/>
  <c r="AG28" i="8"/>
  <c r="AG23" i="8"/>
  <c r="AG29" i="8"/>
  <c r="AG104" i="8"/>
  <c r="AG77" i="8"/>
  <c r="AG37" i="8"/>
  <c r="AG93" i="8"/>
  <c r="AG53" i="8"/>
  <c r="AG48" i="8"/>
  <c r="AG44" i="8"/>
  <c r="AG75" i="8"/>
  <c r="AG66" i="8"/>
  <c r="AG36" i="8"/>
  <c r="AG65" i="8"/>
  <c r="AG56" i="8"/>
  <c r="AG100" i="8"/>
  <c r="AG40" i="8"/>
  <c r="AG96" i="8"/>
  <c r="AG58" i="8"/>
  <c r="AG60" i="8"/>
  <c r="AG72" i="8"/>
  <c r="AG34" i="8"/>
  <c r="AG67" i="8"/>
  <c r="AG35" i="8"/>
  <c r="AG45" i="8"/>
  <c r="AG81" i="8"/>
  <c r="AG4" i="8"/>
  <c r="AG43" i="8"/>
  <c r="AG76" i="8"/>
  <c r="AG90" i="8"/>
  <c r="AG59" i="8"/>
  <c r="AG80" i="8"/>
  <c r="AG50" i="8"/>
  <c r="AG82" i="8"/>
  <c r="AG68" i="8"/>
  <c r="AG92" i="8"/>
  <c r="AG88" i="8"/>
  <c r="AG57" i="8"/>
  <c r="AG69" i="8"/>
  <c r="AG49" i="8"/>
  <c r="AG33" i="8"/>
  <c r="AG95" i="8"/>
  <c r="AG62" i="8"/>
  <c r="AG85" i="8"/>
  <c r="AG54" i="8"/>
  <c r="AG84" i="8"/>
  <c r="AG63" i="8"/>
  <c r="AG55" i="8"/>
  <c r="AG47" i="8"/>
  <c r="AG32" i="8"/>
  <c r="AG41" i="8"/>
  <c r="AG98" i="8"/>
  <c r="AG89" i="8"/>
  <c r="AG39" i="8"/>
  <c r="AG70" i="8"/>
  <c r="AG64" i="8"/>
  <c r="AG42" i="8"/>
  <c r="AG71" i="8"/>
  <c r="AG86" i="8"/>
  <c r="AG31" i="8"/>
  <c r="AG74" i="8"/>
  <c r="AG52" i="8"/>
  <c r="AG102" i="8"/>
  <c r="AG73" i="8"/>
  <c r="AG78" i="8"/>
  <c r="AG99" i="8"/>
  <c r="AG97" i="8"/>
  <c r="AG83" i="8"/>
  <c r="AG91" i="8"/>
  <c r="AG94" i="8"/>
  <c r="AG46" i="8"/>
  <c r="AG103" i="8"/>
  <c r="AG79" i="8"/>
  <c r="AG87" i="8"/>
  <c r="AG61" i="8"/>
  <c r="AG101" i="8"/>
  <c r="AG38" i="8"/>
  <c r="AG51" i="8"/>
  <c r="AG4" i="9"/>
  <c r="AH3" i="9"/>
  <c r="AH3" i="8"/>
  <c r="AH6" i="8" l="1"/>
  <c r="AH9" i="8"/>
  <c r="AH7" i="8"/>
  <c r="AH8" i="8"/>
  <c r="AH11" i="8"/>
  <c r="AH23" i="8"/>
  <c r="AH24" i="8"/>
  <c r="AH13" i="8"/>
  <c r="AH18" i="8"/>
  <c r="AH5" i="8"/>
  <c r="AH20" i="8"/>
  <c r="AH14" i="8"/>
  <c r="AH17" i="8"/>
  <c r="AH15" i="8"/>
  <c r="AH16" i="8"/>
  <c r="AH21" i="8"/>
  <c r="AH10" i="8"/>
  <c r="AH12" i="8"/>
  <c r="AH19" i="8"/>
  <c r="AH29" i="8"/>
  <c r="AH27" i="8"/>
  <c r="AH30" i="8"/>
  <c r="AH25" i="8"/>
  <c r="AH31" i="8"/>
  <c r="AH26" i="8"/>
  <c r="AH22" i="8"/>
  <c r="AH28" i="8"/>
  <c r="AH4" i="8"/>
  <c r="AH66" i="8"/>
  <c r="AH37" i="8"/>
  <c r="AH78" i="8"/>
  <c r="AH94" i="8"/>
  <c r="AH49" i="8"/>
  <c r="AH76" i="8"/>
  <c r="AH89" i="8"/>
  <c r="AH38" i="8"/>
  <c r="AH44" i="8"/>
  <c r="AH54" i="8"/>
  <c r="AH35" i="8"/>
  <c r="AH67" i="8"/>
  <c r="AH45" i="8"/>
  <c r="AH59" i="8"/>
  <c r="AH91" i="8"/>
  <c r="AH82" i="8"/>
  <c r="AH68" i="8"/>
  <c r="AH60" i="8"/>
  <c r="AH77" i="8"/>
  <c r="AH69" i="8"/>
  <c r="AH97" i="8"/>
  <c r="AH57" i="8"/>
  <c r="AH81" i="8"/>
  <c r="AH36" i="8"/>
  <c r="AH46" i="8"/>
  <c r="AH61" i="8"/>
  <c r="AH70" i="8"/>
  <c r="AH34" i="8"/>
  <c r="AH93" i="8"/>
  <c r="AH101" i="8"/>
  <c r="AH50" i="8"/>
  <c r="AH51" i="8"/>
  <c r="AH58" i="8"/>
  <c r="AH41" i="8"/>
  <c r="AH73" i="8"/>
  <c r="AH83" i="8"/>
  <c r="AH86" i="8"/>
  <c r="AH56" i="8"/>
  <c r="AH47" i="8"/>
  <c r="AH52" i="8"/>
  <c r="AH79" i="8"/>
  <c r="AH96" i="8"/>
  <c r="AH99" i="8"/>
  <c r="AH75" i="8"/>
  <c r="AH71" i="8"/>
  <c r="AH63" i="8"/>
  <c r="AH53" i="8"/>
  <c r="AH62" i="8"/>
  <c r="AH103" i="8"/>
  <c r="AH87" i="8"/>
  <c r="AH100" i="8"/>
  <c r="AH98" i="8"/>
  <c r="AH55" i="8"/>
  <c r="AH90" i="8"/>
  <c r="AH72" i="8"/>
  <c r="AH74" i="8"/>
  <c r="AH104" i="8"/>
  <c r="AH32" i="8"/>
  <c r="AH88" i="8"/>
  <c r="AH92" i="8"/>
  <c r="AH85" i="8"/>
  <c r="AH102" i="8"/>
  <c r="AH33" i="8"/>
  <c r="AH40" i="8"/>
  <c r="AH80" i="8"/>
  <c r="AH65" i="8"/>
  <c r="AH95" i="8"/>
  <c r="AH43" i="8"/>
  <c r="AH64" i="8"/>
  <c r="AH84" i="8"/>
  <c r="AH42" i="8"/>
  <c r="AH48" i="8"/>
  <c r="AH39" i="8"/>
  <c r="AH4" i="9"/>
  <c r="AI3" i="9"/>
  <c r="AI3" i="8"/>
  <c r="AI5" i="8" l="1"/>
  <c r="AI10" i="8"/>
  <c r="AI6" i="8"/>
  <c r="AI9" i="8"/>
  <c r="AI7" i="8"/>
  <c r="AI8" i="8"/>
  <c r="AI11" i="8"/>
  <c r="AI22" i="8"/>
  <c r="AI25" i="8"/>
  <c r="AI23" i="8"/>
  <c r="AI24" i="8"/>
  <c r="AI13" i="8"/>
  <c r="AI18" i="8"/>
  <c r="AI20" i="8"/>
  <c r="AI14" i="8"/>
  <c r="AI17" i="8"/>
  <c r="AI15" i="8"/>
  <c r="AI16" i="8"/>
  <c r="AI21" i="8"/>
  <c r="AI12" i="8"/>
  <c r="AI29" i="8"/>
  <c r="AI27" i="8"/>
  <c r="AI30" i="8"/>
  <c r="AI31" i="8"/>
  <c r="AI32" i="8"/>
  <c r="AI26" i="8"/>
  <c r="AI19" i="8"/>
  <c r="AI28" i="8"/>
  <c r="AI60" i="8"/>
  <c r="AI77" i="8"/>
  <c r="AI46" i="8"/>
  <c r="AI102" i="8"/>
  <c r="AI39" i="8"/>
  <c r="AI45" i="8"/>
  <c r="AI67" i="8"/>
  <c r="AI68" i="8"/>
  <c r="AI36" i="8"/>
  <c r="AI58" i="8"/>
  <c r="AI78" i="8"/>
  <c r="AI38" i="8"/>
  <c r="AI50" i="8"/>
  <c r="AI4" i="8"/>
  <c r="AI70" i="8"/>
  <c r="AI98" i="8"/>
  <c r="AI74" i="8"/>
  <c r="AI79" i="8"/>
  <c r="AI95" i="8"/>
  <c r="AI47" i="8"/>
  <c r="AI83" i="8"/>
  <c r="AI42" i="8"/>
  <c r="AI55" i="8"/>
  <c r="AI90" i="8"/>
  <c r="AI71" i="8"/>
  <c r="AI51" i="8"/>
  <c r="AI35" i="8"/>
  <c r="AI37" i="8"/>
  <c r="AI59" i="8"/>
  <c r="AI61" i="8"/>
  <c r="AI69" i="8"/>
  <c r="AI94" i="8"/>
  <c r="AI82" i="8"/>
  <c r="AI62" i="8"/>
  <c r="AI52" i="8"/>
  <c r="AI84" i="8"/>
  <c r="AI92" i="8"/>
  <c r="AI56" i="8"/>
  <c r="AI40" i="8"/>
  <c r="AI104" i="8"/>
  <c r="AI80" i="8"/>
  <c r="AI101" i="8"/>
  <c r="AI99" i="8"/>
  <c r="AI65" i="8"/>
  <c r="AI97" i="8"/>
  <c r="AI73" i="8"/>
  <c r="AI49" i="8"/>
  <c r="AI93" i="8"/>
  <c r="AI86" i="8"/>
  <c r="AI103" i="8"/>
  <c r="AI75" i="8"/>
  <c r="AI43" i="8"/>
  <c r="AI33" i="8"/>
  <c r="AI100" i="8"/>
  <c r="AI81" i="8"/>
  <c r="AI66" i="8"/>
  <c r="AI87" i="8"/>
  <c r="AI85" i="8"/>
  <c r="AI76" i="8"/>
  <c r="AI63" i="8"/>
  <c r="AI96" i="8"/>
  <c r="AI57" i="8"/>
  <c r="AI72" i="8"/>
  <c r="AI64" i="8"/>
  <c r="AI54" i="8"/>
  <c r="AI44" i="8"/>
  <c r="AI48" i="8"/>
  <c r="AI34" i="8"/>
  <c r="AI41" i="8"/>
  <c r="AI89" i="8"/>
  <c r="AI53" i="8"/>
  <c r="AI88" i="8"/>
  <c r="AI91" i="8"/>
  <c r="AI4" i="9"/>
  <c r="AJ3" i="9"/>
  <c r="AJ3" i="8"/>
  <c r="AJ5" i="8" l="1"/>
  <c r="AJ10" i="8"/>
  <c r="AJ6" i="8"/>
  <c r="AJ9" i="8"/>
  <c r="AJ7" i="8"/>
  <c r="AJ8" i="8"/>
  <c r="AJ11" i="8"/>
  <c r="AJ12" i="8"/>
  <c r="AJ19" i="8"/>
  <c r="AJ22" i="8"/>
  <c r="AJ25" i="8"/>
  <c r="AJ23" i="8"/>
  <c r="AJ24" i="8"/>
  <c r="AJ13" i="8"/>
  <c r="AJ18" i="8"/>
  <c r="AJ20" i="8"/>
  <c r="AJ14" i="8"/>
  <c r="AJ17" i="8"/>
  <c r="AJ15" i="8"/>
  <c r="AJ16" i="8"/>
  <c r="AJ29" i="8"/>
  <c r="AJ21" i="8"/>
  <c r="AJ27" i="8"/>
  <c r="AJ30" i="8"/>
  <c r="AJ33" i="8"/>
  <c r="AJ31" i="8"/>
  <c r="AJ32" i="8"/>
  <c r="AJ26" i="8"/>
  <c r="AJ28" i="8"/>
  <c r="AJ46" i="8"/>
  <c r="AJ91" i="8"/>
  <c r="AJ68" i="8"/>
  <c r="AJ47" i="8"/>
  <c r="AJ37" i="8"/>
  <c r="AJ79" i="8"/>
  <c r="AJ59" i="8"/>
  <c r="AJ51" i="8"/>
  <c r="AJ93" i="8"/>
  <c r="AJ56" i="8"/>
  <c r="AJ103" i="8"/>
  <c r="AJ80" i="8"/>
  <c r="AJ40" i="8"/>
  <c r="AJ69" i="8"/>
  <c r="AJ39" i="8"/>
  <c r="AJ78" i="8"/>
  <c r="AJ48" i="8"/>
  <c r="AJ72" i="8"/>
  <c r="AJ84" i="8"/>
  <c r="AJ71" i="8"/>
  <c r="AJ95" i="8"/>
  <c r="AJ63" i="8"/>
  <c r="AJ75" i="8"/>
  <c r="AJ70" i="8"/>
  <c r="AJ61" i="8"/>
  <c r="AJ36" i="8"/>
  <c r="AJ38" i="8"/>
  <c r="AJ52" i="8"/>
  <c r="AJ4" i="8"/>
  <c r="AJ60" i="8"/>
  <c r="AJ43" i="8"/>
  <c r="AJ99" i="8"/>
  <c r="AJ53" i="8"/>
  <c r="AJ96" i="8"/>
  <c r="AJ83" i="8"/>
  <c r="AJ85" i="8"/>
  <c r="AJ62" i="8"/>
  <c r="AJ41" i="8"/>
  <c r="AJ49" i="8"/>
  <c r="AJ76" i="8"/>
  <c r="AJ98" i="8"/>
  <c r="AJ77" i="8"/>
  <c r="AJ55" i="8"/>
  <c r="AJ104" i="8"/>
  <c r="AJ101" i="8"/>
  <c r="AJ65" i="8"/>
  <c r="AJ94" i="8"/>
  <c r="AJ66" i="8"/>
  <c r="AJ35" i="8"/>
  <c r="AJ73" i="8"/>
  <c r="AJ81" i="8"/>
  <c r="AJ88" i="8"/>
  <c r="AJ57" i="8"/>
  <c r="AJ64" i="8"/>
  <c r="AJ45" i="8"/>
  <c r="AJ92" i="8"/>
  <c r="AJ42" i="8"/>
  <c r="AJ34" i="8"/>
  <c r="AJ86" i="8"/>
  <c r="AJ82" i="8"/>
  <c r="AJ67" i="8"/>
  <c r="AJ58" i="8"/>
  <c r="AJ89" i="8"/>
  <c r="AJ90" i="8"/>
  <c r="AJ87" i="8"/>
  <c r="AJ50" i="8"/>
  <c r="AJ44" i="8"/>
  <c r="AJ102" i="8"/>
  <c r="AJ97" i="8"/>
  <c r="AJ74" i="8"/>
  <c r="AJ54" i="8"/>
  <c r="AJ100" i="8"/>
  <c r="AJ4" i="9"/>
  <c r="AK3" i="9"/>
  <c r="AK3" i="8"/>
  <c r="AK5" i="8" l="1"/>
  <c r="AK10" i="8"/>
  <c r="AK6" i="8"/>
  <c r="AK9" i="8"/>
  <c r="AK7" i="8"/>
  <c r="AK8" i="8"/>
  <c r="AK21" i="8"/>
  <c r="AK12" i="8"/>
  <c r="AK19" i="8"/>
  <c r="AK11" i="8"/>
  <c r="AK22" i="8"/>
  <c r="AK25" i="8"/>
  <c r="AK23" i="8"/>
  <c r="AK24" i="8"/>
  <c r="AK13" i="8"/>
  <c r="AK18" i="8"/>
  <c r="AK20" i="8"/>
  <c r="AK14" i="8"/>
  <c r="AK17" i="8"/>
  <c r="AK28" i="8"/>
  <c r="AK15" i="8"/>
  <c r="AK29" i="8"/>
  <c r="AK34" i="8"/>
  <c r="AK27" i="8"/>
  <c r="AK30" i="8"/>
  <c r="AK33" i="8"/>
  <c r="AK16" i="8"/>
  <c r="AK31" i="8"/>
  <c r="AK32" i="8"/>
  <c r="AK26" i="8"/>
  <c r="AK47" i="8"/>
  <c r="AK37" i="8"/>
  <c r="AK80" i="8"/>
  <c r="AK4" i="8"/>
  <c r="AK100" i="8"/>
  <c r="AK41" i="8"/>
  <c r="AK40" i="8"/>
  <c r="AK69" i="8"/>
  <c r="AK79" i="8"/>
  <c r="AK92" i="8"/>
  <c r="AK81" i="8"/>
  <c r="AK57" i="8"/>
  <c r="AK70" i="8"/>
  <c r="AK38" i="8"/>
  <c r="AK52" i="8"/>
  <c r="AK104" i="8"/>
  <c r="AK73" i="8"/>
  <c r="AK44" i="8"/>
  <c r="AK48" i="8"/>
  <c r="AK60" i="8"/>
  <c r="AK84" i="8"/>
  <c r="AK61" i="8"/>
  <c r="AK96" i="8"/>
  <c r="AK63" i="8"/>
  <c r="AK62" i="8"/>
  <c r="AK39" i="8"/>
  <c r="AK49" i="8"/>
  <c r="AK76" i="8"/>
  <c r="AK72" i="8"/>
  <c r="AK94" i="8"/>
  <c r="AK85" i="8"/>
  <c r="AK54" i="8"/>
  <c r="AK64" i="8"/>
  <c r="AK71" i="8"/>
  <c r="AK86" i="8"/>
  <c r="AK97" i="8"/>
  <c r="AK53" i="8"/>
  <c r="AK68" i="8"/>
  <c r="AK90" i="8"/>
  <c r="AK43" i="8"/>
  <c r="AK89" i="8"/>
  <c r="AK88" i="8"/>
  <c r="AK98" i="8"/>
  <c r="AK59" i="8"/>
  <c r="AK74" i="8"/>
  <c r="AK78" i="8"/>
  <c r="AK42" i="8"/>
  <c r="AK67" i="8"/>
  <c r="AK36" i="8"/>
  <c r="AK45" i="8"/>
  <c r="AK91" i="8"/>
  <c r="AK102" i="8"/>
  <c r="AK65" i="8"/>
  <c r="AK51" i="8"/>
  <c r="AK66" i="8"/>
  <c r="AK46" i="8"/>
  <c r="AK50" i="8"/>
  <c r="AK35" i="8"/>
  <c r="AK99" i="8"/>
  <c r="AK83" i="8"/>
  <c r="AK56" i="8"/>
  <c r="AK93" i="8"/>
  <c r="AK75" i="8"/>
  <c r="AK55" i="8"/>
  <c r="AK82" i="8"/>
  <c r="AK103" i="8"/>
  <c r="AK101" i="8"/>
  <c r="AK87" i="8"/>
  <c r="AK95" i="8"/>
  <c r="AK77" i="8"/>
  <c r="AK58" i="8"/>
  <c r="AK4" i="9"/>
  <c r="AL3" i="9"/>
  <c r="AL3" i="8"/>
  <c r="AL11" i="8" l="1"/>
  <c r="AL5" i="8"/>
  <c r="AL10" i="8"/>
  <c r="AL6" i="8"/>
  <c r="AL9" i="8"/>
  <c r="AL7" i="8"/>
  <c r="AL8" i="8"/>
  <c r="AL15" i="8"/>
  <c r="AL16" i="8"/>
  <c r="AL21" i="8"/>
  <c r="AL12" i="8"/>
  <c r="AL19" i="8"/>
  <c r="AL22" i="8"/>
  <c r="AL25" i="8"/>
  <c r="AL23" i="8"/>
  <c r="AL24" i="8"/>
  <c r="AL13" i="8"/>
  <c r="AL18" i="8"/>
  <c r="AL20" i="8"/>
  <c r="AL14" i="8"/>
  <c r="AL26" i="8"/>
  <c r="AL17" i="8"/>
  <c r="AL28" i="8"/>
  <c r="AL35" i="8"/>
  <c r="AL29" i="8"/>
  <c r="AL34" i="8"/>
  <c r="AL27" i="8"/>
  <c r="AL30" i="8"/>
  <c r="AL33" i="8"/>
  <c r="AL32" i="8"/>
  <c r="AL31" i="8"/>
  <c r="AL38" i="8"/>
  <c r="AL39" i="8"/>
  <c r="AL81" i="8"/>
  <c r="AL58" i="8"/>
  <c r="AL101" i="8"/>
  <c r="AL70" i="8"/>
  <c r="AL93" i="8"/>
  <c r="AL82" i="8"/>
  <c r="AL61" i="8"/>
  <c r="AL71" i="8"/>
  <c r="AL4" i="8"/>
  <c r="AL87" i="8"/>
  <c r="AL80" i="8"/>
  <c r="AL42" i="8"/>
  <c r="AL48" i="8"/>
  <c r="AL98" i="8"/>
  <c r="AL41" i="8"/>
  <c r="AL53" i="8"/>
  <c r="AL62" i="8"/>
  <c r="AL64" i="8"/>
  <c r="AL50" i="8"/>
  <c r="AL45" i="8"/>
  <c r="AL95" i="8"/>
  <c r="AL74" i="8"/>
  <c r="AL40" i="8"/>
  <c r="AL73" i="8"/>
  <c r="AL85" i="8"/>
  <c r="AL77" i="8"/>
  <c r="AL86" i="8"/>
  <c r="AL72" i="8"/>
  <c r="AL63" i="8"/>
  <c r="AL97" i="8"/>
  <c r="AL54" i="8"/>
  <c r="AL65" i="8"/>
  <c r="AL49" i="8"/>
  <c r="AL55" i="8"/>
  <c r="AL88" i="8"/>
  <c r="AL79" i="8"/>
  <c r="AL52" i="8"/>
  <c r="AL46" i="8"/>
  <c r="AL51" i="8"/>
  <c r="AL56" i="8"/>
  <c r="AL83" i="8"/>
  <c r="AL92" i="8"/>
  <c r="AL103" i="8"/>
  <c r="AL84" i="8"/>
  <c r="AL99" i="8"/>
  <c r="AL91" i="8"/>
  <c r="AL36" i="8"/>
  <c r="AL100" i="8"/>
  <c r="AL67" i="8"/>
  <c r="AL57" i="8"/>
  <c r="AL43" i="8"/>
  <c r="AL96" i="8"/>
  <c r="AL104" i="8"/>
  <c r="AL102" i="8"/>
  <c r="AL59" i="8"/>
  <c r="AL94" i="8"/>
  <c r="AL60" i="8"/>
  <c r="AL78" i="8"/>
  <c r="AL69" i="8"/>
  <c r="AL66" i="8"/>
  <c r="AL68" i="8"/>
  <c r="AL75" i="8"/>
  <c r="AL90" i="8"/>
  <c r="AL89" i="8"/>
  <c r="AL76" i="8"/>
  <c r="AL37" i="8"/>
  <c r="AL44" i="8"/>
  <c r="AL47" i="8"/>
  <c r="AL4" i="9"/>
  <c r="AM3" i="9"/>
  <c r="AM3" i="8"/>
  <c r="AM11" i="8" l="1"/>
  <c r="AM5" i="8"/>
  <c r="AM10" i="8"/>
  <c r="AM6" i="8"/>
  <c r="AM9" i="8"/>
  <c r="AM14" i="8"/>
  <c r="AM17" i="8"/>
  <c r="AM15" i="8"/>
  <c r="AM16" i="8"/>
  <c r="AM21" i="8"/>
  <c r="AM7" i="8"/>
  <c r="AM12" i="8"/>
  <c r="AM19" i="8"/>
  <c r="AM22" i="8"/>
  <c r="AM25" i="8"/>
  <c r="AM23" i="8"/>
  <c r="AM24" i="8"/>
  <c r="AM13" i="8"/>
  <c r="AM18" i="8"/>
  <c r="AM31" i="8"/>
  <c r="AM32" i="8"/>
  <c r="AM20" i="8"/>
  <c r="AM26" i="8"/>
  <c r="AM28" i="8"/>
  <c r="AM35" i="8"/>
  <c r="AM29" i="8"/>
  <c r="AM34" i="8"/>
  <c r="AM27" i="8"/>
  <c r="AM36" i="8"/>
  <c r="AM8" i="8"/>
  <c r="AM33" i="8"/>
  <c r="AM30" i="8"/>
  <c r="AM59" i="8"/>
  <c r="AM72" i="8"/>
  <c r="AM71" i="8"/>
  <c r="AM43" i="8"/>
  <c r="AM39" i="8"/>
  <c r="AM42" i="8"/>
  <c r="AM81" i="8"/>
  <c r="AM98" i="8"/>
  <c r="AM49" i="8"/>
  <c r="AM83" i="8"/>
  <c r="AM40" i="8"/>
  <c r="AM82" i="8"/>
  <c r="AM54" i="8"/>
  <c r="AM4" i="8"/>
  <c r="AM62" i="8"/>
  <c r="AM41" i="8"/>
  <c r="AM63" i="8"/>
  <c r="AM50" i="8"/>
  <c r="AM86" i="8"/>
  <c r="AM99" i="8"/>
  <c r="AM102" i="8"/>
  <c r="AM73" i="8"/>
  <c r="AM96" i="8"/>
  <c r="AM51" i="8"/>
  <c r="AM66" i="8"/>
  <c r="AM87" i="8"/>
  <c r="AM46" i="8"/>
  <c r="AM74" i="8"/>
  <c r="AM75" i="8"/>
  <c r="AM78" i="8"/>
  <c r="AM55" i="8"/>
  <c r="AM64" i="8"/>
  <c r="AM65" i="8"/>
  <c r="AM94" i="8"/>
  <c r="AM88" i="8"/>
  <c r="AM56" i="8"/>
  <c r="AM68" i="8"/>
  <c r="AM97" i="8"/>
  <c r="AM67" i="8"/>
  <c r="AM48" i="8"/>
  <c r="AM95" i="8"/>
  <c r="AM61" i="8"/>
  <c r="AM76" i="8"/>
  <c r="AM93" i="8"/>
  <c r="AM70" i="8"/>
  <c r="AM44" i="8"/>
  <c r="AM91" i="8"/>
  <c r="AM103" i="8"/>
  <c r="AM79" i="8"/>
  <c r="AM101" i="8"/>
  <c r="AM104" i="8"/>
  <c r="AM69" i="8"/>
  <c r="AM57" i="8"/>
  <c r="AM37" i="8"/>
  <c r="AM60" i="8"/>
  <c r="AM77" i="8"/>
  <c r="AM47" i="8"/>
  <c r="AM52" i="8"/>
  <c r="AM38" i="8"/>
  <c r="AM90" i="8"/>
  <c r="AM89" i="8"/>
  <c r="AM80" i="8"/>
  <c r="AM53" i="8"/>
  <c r="AM92" i="8"/>
  <c r="AM84" i="8"/>
  <c r="AM85" i="8"/>
  <c r="AM58" i="8"/>
  <c r="AM100" i="8"/>
  <c r="AM45" i="8"/>
  <c r="AM4" i="9"/>
  <c r="AN3" i="9"/>
  <c r="AN3" i="8"/>
  <c r="AN4" i="9" l="1"/>
  <c r="AN7" i="8"/>
  <c r="AN8" i="8"/>
  <c r="AN11" i="8"/>
  <c r="AN5" i="8"/>
  <c r="AN10" i="8"/>
  <c r="AN20" i="8"/>
  <c r="AN14" i="8"/>
  <c r="AN17" i="8"/>
  <c r="AN15" i="8"/>
  <c r="AN16" i="8"/>
  <c r="AN9" i="8"/>
  <c r="AN21" i="8"/>
  <c r="AN12" i="8"/>
  <c r="AN19" i="8"/>
  <c r="AN22" i="8"/>
  <c r="AN25" i="8"/>
  <c r="AN23" i="8"/>
  <c r="AN24" i="8"/>
  <c r="AN30" i="8"/>
  <c r="AN33" i="8"/>
  <c r="AN31" i="8"/>
  <c r="AN32" i="8"/>
  <c r="AN26" i="8"/>
  <c r="AN37" i="8"/>
  <c r="AN28" i="8"/>
  <c r="AN35" i="8"/>
  <c r="AN6" i="8"/>
  <c r="AN18" i="8"/>
  <c r="AN13" i="8"/>
  <c r="AN29" i="8"/>
  <c r="AN34" i="8"/>
  <c r="AN27" i="8"/>
  <c r="AN36" i="8"/>
  <c r="AN82" i="8"/>
  <c r="AN63" i="8"/>
  <c r="AN50" i="8"/>
  <c r="AN60" i="8"/>
  <c r="AN83" i="8"/>
  <c r="AN84" i="8"/>
  <c r="AN40" i="8"/>
  <c r="AN51" i="8"/>
  <c r="AN4" i="8"/>
  <c r="AN41" i="8"/>
  <c r="AN55" i="8"/>
  <c r="AN99" i="8"/>
  <c r="AN43" i="8"/>
  <c r="AN72" i="8"/>
  <c r="AN44" i="8"/>
  <c r="AN87" i="8"/>
  <c r="AN67" i="8"/>
  <c r="AN79" i="8"/>
  <c r="AN75" i="8"/>
  <c r="AN64" i="8"/>
  <c r="AN52" i="8"/>
  <c r="AN73" i="8"/>
  <c r="AN100" i="8"/>
  <c r="AN88" i="8"/>
  <c r="AN95" i="8"/>
  <c r="AN65" i="8"/>
  <c r="AN74" i="8"/>
  <c r="AN42" i="8"/>
  <c r="AN66" i="8"/>
  <c r="AN76" i="8"/>
  <c r="AN47" i="8"/>
  <c r="AN103" i="8"/>
  <c r="AN97" i="8"/>
  <c r="AN56" i="8"/>
  <c r="AN57" i="8"/>
  <c r="AN89" i="8"/>
  <c r="AN102" i="8"/>
  <c r="AN69" i="8"/>
  <c r="AN104" i="8"/>
  <c r="AN81" i="8"/>
  <c r="AN92" i="8"/>
  <c r="AN68" i="8"/>
  <c r="AN45" i="8"/>
  <c r="AN53" i="8"/>
  <c r="AN80" i="8"/>
  <c r="AN78" i="8"/>
  <c r="AN39" i="8"/>
  <c r="AN90" i="8"/>
  <c r="AN85" i="8"/>
  <c r="AN61" i="8"/>
  <c r="AN91" i="8"/>
  <c r="AN71" i="8"/>
  <c r="AN96" i="8"/>
  <c r="AN58" i="8"/>
  <c r="AN46" i="8"/>
  <c r="AN86" i="8"/>
  <c r="AN98" i="8"/>
  <c r="AN62" i="8"/>
  <c r="AN54" i="8"/>
  <c r="AN93" i="8"/>
  <c r="AN38" i="8"/>
  <c r="AN94" i="8"/>
  <c r="AN59" i="8"/>
  <c r="AN70" i="8"/>
  <c r="AN48" i="8"/>
  <c r="AN77" i="8"/>
  <c r="AN49" i="8"/>
  <c r="AN101" i="8"/>
  <c r="AO3" i="9"/>
  <c r="AO3" i="8"/>
  <c r="AO6" i="8" l="1"/>
  <c r="AO9" i="8"/>
  <c r="AO7" i="8"/>
  <c r="AO8" i="8"/>
  <c r="AO11" i="8"/>
  <c r="AO5" i="8"/>
  <c r="AO10" i="8"/>
  <c r="AO13" i="8"/>
  <c r="AO18" i="8"/>
  <c r="AO20" i="8"/>
  <c r="AO14" i="8"/>
  <c r="AO17" i="8"/>
  <c r="AO15" i="8"/>
  <c r="AO16" i="8"/>
  <c r="AO21" i="8"/>
  <c r="AO12" i="8"/>
  <c r="AO19" i="8"/>
  <c r="AO22" i="8"/>
  <c r="AO25" i="8"/>
  <c r="AO23" i="8"/>
  <c r="AO27" i="8"/>
  <c r="AO36" i="8"/>
  <c r="AO30" i="8"/>
  <c r="AO33" i="8"/>
  <c r="AO24" i="8"/>
  <c r="AO31" i="8"/>
  <c r="AO32" i="8"/>
  <c r="AO26" i="8"/>
  <c r="AO37" i="8"/>
  <c r="AO28" i="8"/>
  <c r="AO35" i="8"/>
  <c r="AO38" i="8"/>
  <c r="AO34" i="8"/>
  <c r="AO29" i="8"/>
  <c r="AO85" i="8"/>
  <c r="AO74" i="8"/>
  <c r="AO104" i="8"/>
  <c r="AO44" i="8"/>
  <c r="AO52" i="8"/>
  <c r="AO45" i="8"/>
  <c r="AO51" i="8"/>
  <c r="AO73" i="8"/>
  <c r="AO96" i="8"/>
  <c r="AO64" i="8"/>
  <c r="AO4" i="8"/>
  <c r="AO61" i="8"/>
  <c r="AO84" i="8"/>
  <c r="AO41" i="8"/>
  <c r="AO56" i="8"/>
  <c r="AO68" i="8"/>
  <c r="AO88" i="8"/>
  <c r="AO67" i="8"/>
  <c r="AO83" i="8"/>
  <c r="AO66" i="8"/>
  <c r="AO76" i="8"/>
  <c r="AO48" i="8"/>
  <c r="AO75" i="8"/>
  <c r="AO42" i="8"/>
  <c r="AO77" i="8"/>
  <c r="AO43" i="8"/>
  <c r="AO65" i="8"/>
  <c r="AO53" i="8"/>
  <c r="AO80" i="8"/>
  <c r="AO58" i="8"/>
  <c r="AO57" i="8"/>
  <c r="AO98" i="8"/>
  <c r="AO89" i="8"/>
  <c r="AO101" i="8"/>
  <c r="AO90" i="8"/>
  <c r="AO100" i="8"/>
  <c r="AO93" i="8"/>
  <c r="AO102" i="8"/>
  <c r="AO50" i="8"/>
  <c r="AO70" i="8"/>
  <c r="AO91" i="8"/>
  <c r="AO79" i="8"/>
  <c r="AO94" i="8"/>
  <c r="AO47" i="8"/>
  <c r="AO39" i="8"/>
  <c r="AO82" i="8"/>
  <c r="AO97" i="8"/>
  <c r="AO54" i="8"/>
  <c r="AO81" i="8"/>
  <c r="AO92" i="8"/>
  <c r="AO69" i="8"/>
  <c r="AO59" i="8"/>
  <c r="AO49" i="8"/>
  <c r="AO86" i="8"/>
  <c r="AO95" i="8"/>
  <c r="AO99" i="8"/>
  <c r="AO71" i="8"/>
  <c r="AO55" i="8"/>
  <c r="AO40" i="8"/>
  <c r="AO46" i="8"/>
  <c r="AO62" i="8"/>
  <c r="AO72" i="8"/>
  <c r="AO103" i="8"/>
  <c r="AO87" i="8"/>
  <c r="AO60" i="8"/>
  <c r="AO63" i="8"/>
  <c r="AO78" i="8"/>
  <c r="AO4" i="9"/>
  <c r="AP3" i="9"/>
  <c r="AP3" i="8"/>
  <c r="AP6" i="8" l="1"/>
  <c r="AP9" i="8"/>
  <c r="AP7" i="8"/>
  <c r="AP8" i="8"/>
  <c r="AP11" i="8"/>
  <c r="AP23" i="8"/>
  <c r="AP24" i="8"/>
  <c r="AP13" i="8"/>
  <c r="AP18" i="8"/>
  <c r="AP20" i="8"/>
  <c r="AP5" i="8"/>
  <c r="AP14" i="8"/>
  <c r="AP17" i="8"/>
  <c r="AP15" i="8"/>
  <c r="AP16" i="8"/>
  <c r="AP21" i="8"/>
  <c r="AP12" i="8"/>
  <c r="AP19" i="8"/>
  <c r="AP29" i="8"/>
  <c r="AP34" i="8"/>
  <c r="AP27" i="8"/>
  <c r="AP36" i="8"/>
  <c r="AP10" i="8"/>
  <c r="AP30" i="8"/>
  <c r="AP33" i="8"/>
  <c r="AP31" i="8"/>
  <c r="AP32" i="8"/>
  <c r="AP25" i="8"/>
  <c r="AP26" i="8"/>
  <c r="AP37" i="8"/>
  <c r="AP28" i="8"/>
  <c r="AP35" i="8"/>
  <c r="AP22" i="8"/>
  <c r="AP38" i="8"/>
  <c r="AP39" i="8"/>
  <c r="AP4" i="8"/>
  <c r="AP84" i="8"/>
  <c r="AP99" i="8"/>
  <c r="AP43" i="8"/>
  <c r="AP102" i="8"/>
  <c r="AP97" i="8"/>
  <c r="AP62" i="8"/>
  <c r="AP85" i="8"/>
  <c r="AP57" i="8"/>
  <c r="AP86" i="8"/>
  <c r="AP46" i="8"/>
  <c r="AP42" i="8"/>
  <c r="AP53" i="8"/>
  <c r="AP52" i="8"/>
  <c r="AP65" i="8"/>
  <c r="AP75" i="8"/>
  <c r="AP74" i="8"/>
  <c r="AP69" i="8"/>
  <c r="AP54" i="8"/>
  <c r="AP78" i="8"/>
  <c r="AP76" i="8"/>
  <c r="AP44" i="8"/>
  <c r="AP58" i="8"/>
  <c r="AP45" i="8"/>
  <c r="AP89" i="8"/>
  <c r="AP68" i="8"/>
  <c r="AP90" i="8"/>
  <c r="AP81" i="8"/>
  <c r="AP49" i="8"/>
  <c r="AP101" i="8"/>
  <c r="AP77" i="8"/>
  <c r="AP66" i="8"/>
  <c r="AP91" i="8"/>
  <c r="AP67" i="8"/>
  <c r="AP59" i="8"/>
  <c r="AP92" i="8"/>
  <c r="AP98" i="8"/>
  <c r="AP63" i="8"/>
  <c r="AP56" i="8"/>
  <c r="AP50" i="8"/>
  <c r="AP100" i="8"/>
  <c r="AP93" i="8"/>
  <c r="AP70" i="8"/>
  <c r="AP55" i="8"/>
  <c r="AP60" i="8"/>
  <c r="AP87" i="8"/>
  <c r="AP79" i="8"/>
  <c r="AP88" i="8"/>
  <c r="AP83" i="8"/>
  <c r="AP103" i="8"/>
  <c r="AP104" i="8"/>
  <c r="AP96" i="8"/>
  <c r="AP47" i="8"/>
  <c r="AP73" i="8"/>
  <c r="AP64" i="8"/>
  <c r="AP82" i="8"/>
  <c r="AP72" i="8"/>
  <c r="AP41" i="8"/>
  <c r="AP94" i="8"/>
  <c r="AP71" i="8"/>
  <c r="AP51" i="8"/>
  <c r="AP95" i="8"/>
  <c r="AP40" i="8"/>
  <c r="AP61" i="8"/>
  <c r="AP48" i="8"/>
  <c r="AP80" i="8"/>
  <c r="AP4" i="9"/>
  <c r="AQ3" i="9"/>
  <c r="AQ3" i="8"/>
  <c r="AQ4" i="9" l="1"/>
  <c r="AQ5" i="8"/>
  <c r="AQ10" i="8"/>
  <c r="AQ6" i="8"/>
  <c r="AQ9" i="8"/>
  <c r="AQ7" i="8"/>
  <c r="AQ8" i="8"/>
  <c r="AQ11" i="8"/>
  <c r="AQ22" i="8"/>
  <c r="AQ25" i="8"/>
  <c r="AQ23" i="8"/>
  <c r="AQ24" i="8"/>
  <c r="AQ13" i="8"/>
  <c r="AQ18" i="8"/>
  <c r="AQ20" i="8"/>
  <c r="AQ14" i="8"/>
  <c r="AQ17" i="8"/>
  <c r="AQ15" i="8"/>
  <c r="AQ16" i="8"/>
  <c r="AQ21" i="8"/>
  <c r="AQ39" i="8"/>
  <c r="AQ40" i="8"/>
  <c r="AQ29" i="8"/>
  <c r="AQ34" i="8"/>
  <c r="AQ12" i="8"/>
  <c r="AQ27" i="8"/>
  <c r="AQ36" i="8"/>
  <c r="AQ30" i="8"/>
  <c r="AQ33" i="8"/>
  <c r="AQ31" i="8"/>
  <c r="AQ32" i="8"/>
  <c r="AQ26" i="8"/>
  <c r="AQ37" i="8"/>
  <c r="AQ28" i="8"/>
  <c r="AQ35" i="8"/>
  <c r="AQ19" i="8"/>
  <c r="AQ38" i="8"/>
  <c r="AQ90" i="8"/>
  <c r="AQ102" i="8"/>
  <c r="AQ47" i="8"/>
  <c r="AQ43" i="8"/>
  <c r="AQ54" i="8"/>
  <c r="AQ46" i="8"/>
  <c r="AQ76" i="8"/>
  <c r="AQ86" i="8"/>
  <c r="AQ53" i="8"/>
  <c r="AQ66" i="8"/>
  <c r="AQ4" i="8"/>
  <c r="AQ75" i="8"/>
  <c r="AQ87" i="8"/>
  <c r="AQ100" i="8"/>
  <c r="AQ85" i="8"/>
  <c r="AQ58" i="8"/>
  <c r="AQ79" i="8"/>
  <c r="AQ45" i="8"/>
  <c r="AQ91" i="8"/>
  <c r="AQ55" i="8"/>
  <c r="AQ70" i="8"/>
  <c r="AQ82" i="8"/>
  <c r="AQ67" i="8"/>
  <c r="AQ63" i="8"/>
  <c r="AQ103" i="8"/>
  <c r="AQ69" i="8"/>
  <c r="AQ50" i="8"/>
  <c r="AQ68" i="8"/>
  <c r="AQ78" i="8"/>
  <c r="AQ98" i="8"/>
  <c r="AQ44" i="8"/>
  <c r="AQ77" i="8"/>
  <c r="AQ59" i="8"/>
  <c r="AQ60" i="8"/>
  <c r="AQ92" i="8"/>
  <c r="AQ94" i="8"/>
  <c r="AQ71" i="8"/>
  <c r="AQ104" i="8"/>
  <c r="AQ89" i="8"/>
  <c r="AQ101" i="8"/>
  <c r="AQ96" i="8"/>
  <c r="AQ80" i="8"/>
  <c r="AQ74" i="8"/>
  <c r="AQ48" i="8"/>
  <c r="AQ57" i="8"/>
  <c r="AQ64" i="8"/>
  <c r="AQ95" i="8"/>
  <c r="AQ62" i="8"/>
  <c r="AQ73" i="8"/>
  <c r="AQ61" i="8"/>
  <c r="AQ84" i="8"/>
  <c r="AQ81" i="8"/>
  <c r="AQ51" i="8"/>
  <c r="AQ49" i="8"/>
  <c r="AQ93" i="8"/>
  <c r="AQ72" i="8"/>
  <c r="AQ99" i="8"/>
  <c r="AQ56" i="8"/>
  <c r="AQ97" i="8"/>
  <c r="AQ41" i="8"/>
  <c r="AQ52" i="8"/>
  <c r="AQ65" i="8"/>
  <c r="AQ83" i="8"/>
  <c r="AQ42" i="8"/>
  <c r="AQ88" i="8"/>
  <c r="AR3" i="9"/>
  <c r="AR3" i="8"/>
  <c r="AR5" i="8" l="1"/>
  <c r="AR10" i="8"/>
  <c r="AR6" i="8"/>
  <c r="AR9" i="8"/>
  <c r="AR7" i="8"/>
  <c r="AR8" i="8"/>
  <c r="AR11" i="8"/>
  <c r="AR12" i="8"/>
  <c r="AR19" i="8"/>
  <c r="AR22" i="8"/>
  <c r="AR25" i="8"/>
  <c r="AR23" i="8"/>
  <c r="AR24" i="8"/>
  <c r="AR13" i="8"/>
  <c r="AR18" i="8"/>
  <c r="AR20" i="8"/>
  <c r="AR14" i="8"/>
  <c r="AR17" i="8"/>
  <c r="AR15" i="8"/>
  <c r="AR16" i="8"/>
  <c r="AR38" i="8"/>
  <c r="AR41" i="8"/>
  <c r="AR39" i="8"/>
  <c r="AR40" i="8"/>
  <c r="AR29" i="8"/>
  <c r="AR34" i="8"/>
  <c r="AR27" i="8"/>
  <c r="AR36" i="8"/>
  <c r="AR21" i="8"/>
  <c r="AR30" i="8"/>
  <c r="AR33" i="8"/>
  <c r="AR31" i="8"/>
  <c r="AR32" i="8"/>
  <c r="AR26" i="8"/>
  <c r="AR37" i="8"/>
  <c r="AR35" i="8"/>
  <c r="AR28" i="8"/>
  <c r="AR48" i="8"/>
  <c r="AR77" i="8"/>
  <c r="AR59" i="8"/>
  <c r="AR103" i="8"/>
  <c r="AR55" i="8"/>
  <c r="AR54" i="8"/>
  <c r="AR76" i="8"/>
  <c r="AR45" i="8"/>
  <c r="AR87" i="8"/>
  <c r="AR93" i="8"/>
  <c r="AR88" i="8"/>
  <c r="AR44" i="8"/>
  <c r="AR64" i="8"/>
  <c r="AR67" i="8"/>
  <c r="AR86" i="8"/>
  <c r="AR47" i="8"/>
  <c r="AR4" i="8"/>
  <c r="AR69" i="8"/>
  <c r="AR91" i="8"/>
  <c r="AR70" i="8"/>
  <c r="AR92" i="8"/>
  <c r="AR68" i="8"/>
  <c r="AR101" i="8"/>
  <c r="AR51" i="8"/>
  <c r="AR79" i="8"/>
  <c r="AR60" i="8"/>
  <c r="AR56" i="8"/>
  <c r="AR104" i="8"/>
  <c r="AR78" i="8"/>
  <c r="AR46" i="8"/>
  <c r="AR71" i="8"/>
  <c r="AR83" i="8"/>
  <c r="AR99" i="8"/>
  <c r="AR61" i="8"/>
  <c r="AR80" i="8"/>
  <c r="AR63" i="8"/>
  <c r="AR62" i="8"/>
  <c r="AR53" i="8"/>
  <c r="AR82" i="8"/>
  <c r="AR52" i="8"/>
  <c r="AR75" i="8"/>
  <c r="AR49" i="8"/>
  <c r="AR66" i="8"/>
  <c r="AR57" i="8"/>
  <c r="AR42" i="8"/>
  <c r="AR73" i="8"/>
  <c r="AR96" i="8"/>
  <c r="AR85" i="8"/>
  <c r="AR97" i="8"/>
  <c r="AR43" i="8"/>
  <c r="AR94" i="8"/>
  <c r="AR100" i="8"/>
  <c r="AR84" i="8"/>
  <c r="AR98" i="8"/>
  <c r="AR90" i="8"/>
  <c r="AR65" i="8"/>
  <c r="AR95" i="8"/>
  <c r="AR50" i="8"/>
  <c r="AR102" i="8"/>
  <c r="AR58" i="8"/>
  <c r="AR89" i="8"/>
  <c r="AR72" i="8"/>
  <c r="AR81" i="8"/>
  <c r="AR74" i="8"/>
  <c r="AR4" i="9"/>
  <c r="AS3" i="9"/>
  <c r="AS3" i="8"/>
  <c r="AS5" i="8" l="1"/>
  <c r="AS10" i="8"/>
  <c r="AS6" i="8"/>
  <c r="AS9" i="8"/>
  <c r="AS7" i="8"/>
  <c r="AS8" i="8"/>
  <c r="AS21" i="8"/>
  <c r="AS12" i="8"/>
  <c r="AS19" i="8"/>
  <c r="AS22" i="8"/>
  <c r="AS25" i="8"/>
  <c r="AS11" i="8"/>
  <c r="AS23" i="8"/>
  <c r="AS24" i="8"/>
  <c r="AS13" i="8"/>
  <c r="AS18" i="8"/>
  <c r="AS20" i="8"/>
  <c r="AS14" i="8"/>
  <c r="AS17" i="8"/>
  <c r="AS28" i="8"/>
  <c r="AS35" i="8"/>
  <c r="AS38" i="8"/>
  <c r="AS41" i="8"/>
  <c r="AS39" i="8"/>
  <c r="AS40" i="8"/>
  <c r="AS29" i="8"/>
  <c r="AS34" i="8"/>
  <c r="AS15" i="8"/>
  <c r="AS27" i="8"/>
  <c r="AS36" i="8"/>
  <c r="AS30" i="8"/>
  <c r="AS33" i="8"/>
  <c r="AS31" i="8"/>
  <c r="AS32" i="8"/>
  <c r="AS26" i="8"/>
  <c r="AS37" i="8"/>
  <c r="AS42" i="8"/>
  <c r="AS16" i="8"/>
  <c r="AS4" i="8"/>
  <c r="AS87" i="8"/>
  <c r="AS45" i="8"/>
  <c r="AS46" i="8"/>
  <c r="AS68" i="8"/>
  <c r="AS60" i="8"/>
  <c r="AS100" i="8"/>
  <c r="AS89" i="8"/>
  <c r="AS65" i="8"/>
  <c r="AS78" i="8"/>
  <c r="AS77" i="8"/>
  <c r="AS56" i="8"/>
  <c r="AS55" i="8"/>
  <c r="AS49" i="8"/>
  <c r="AS48" i="8"/>
  <c r="AS80" i="8"/>
  <c r="AS79" i="8"/>
  <c r="AS88" i="8"/>
  <c r="AS69" i="8"/>
  <c r="AS72" i="8"/>
  <c r="AS52" i="8"/>
  <c r="AS84" i="8"/>
  <c r="AS92" i="8"/>
  <c r="AS81" i="8"/>
  <c r="AS93" i="8"/>
  <c r="AS102" i="8"/>
  <c r="AS71" i="8"/>
  <c r="AS47" i="8"/>
  <c r="AS104" i="8"/>
  <c r="AS62" i="8"/>
  <c r="AS70" i="8"/>
  <c r="AS94" i="8"/>
  <c r="AS61" i="8"/>
  <c r="AS57" i="8"/>
  <c r="AS76" i="8"/>
  <c r="AS59" i="8"/>
  <c r="AS51" i="8"/>
  <c r="AS90" i="8"/>
  <c r="AS99" i="8"/>
  <c r="AS74" i="8"/>
  <c r="AS95" i="8"/>
  <c r="AS67" i="8"/>
  <c r="AS75" i="8"/>
  <c r="AS53" i="8"/>
  <c r="AS43" i="8"/>
  <c r="AS91" i="8"/>
  <c r="AS66" i="8"/>
  <c r="AS50" i="8"/>
  <c r="AS101" i="8"/>
  <c r="AS97" i="8"/>
  <c r="AS64" i="8"/>
  <c r="AS73" i="8"/>
  <c r="AS54" i="8"/>
  <c r="AS85" i="8"/>
  <c r="AS103" i="8"/>
  <c r="AS96" i="8"/>
  <c r="AS63" i="8"/>
  <c r="AS98" i="8"/>
  <c r="AS44" i="8"/>
  <c r="AS86" i="8"/>
  <c r="AS83" i="8"/>
  <c r="AS58" i="8"/>
  <c r="AS82" i="8"/>
  <c r="AS4" i="9"/>
  <c r="AT3" i="9"/>
  <c r="AT3" i="8"/>
  <c r="AT4" i="9" l="1"/>
  <c r="AT11" i="8"/>
  <c r="AT5" i="8"/>
  <c r="AT10" i="8"/>
  <c r="AT6" i="8"/>
  <c r="AT9" i="8"/>
  <c r="AT7" i="8"/>
  <c r="AT8" i="8"/>
  <c r="AT15" i="8"/>
  <c r="AT16" i="8"/>
  <c r="AT21" i="8"/>
  <c r="AT12" i="8"/>
  <c r="AT19" i="8"/>
  <c r="AT22" i="8"/>
  <c r="AT25" i="8"/>
  <c r="AT23" i="8"/>
  <c r="AT24" i="8"/>
  <c r="AT13" i="8"/>
  <c r="AT18" i="8"/>
  <c r="AT20" i="8"/>
  <c r="AT26" i="8"/>
  <c r="AT37" i="8"/>
  <c r="AT42" i="8"/>
  <c r="AT14" i="8"/>
  <c r="AT28" i="8"/>
  <c r="AT35" i="8"/>
  <c r="AT17" i="8"/>
  <c r="AT38" i="8"/>
  <c r="AT41" i="8"/>
  <c r="AT39" i="8"/>
  <c r="AT40" i="8"/>
  <c r="AT29" i="8"/>
  <c r="AT34" i="8"/>
  <c r="AT27" i="8"/>
  <c r="AT36" i="8"/>
  <c r="AT30" i="8"/>
  <c r="AT33" i="8"/>
  <c r="AT31" i="8"/>
  <c r="AT32" i="8"/>
  <c r="AT43" i="8"/>
  <c r="AT78" i="8"/>
  <c r="AT49" i="8"/>
  <c r="AT101" i="8"/>
  <c r="AT88" i="8"/>
  <c r="AT61" i="8"/>
  <c r="AT4" i="8"/>
  <c r="AT103" i="8"/>
  <c r="AT47" i="8"/>
  <c r="AT66" i="8"/>
  <c r="AT69" i="8"/>
  <c r="AT89" i="8"/>
  <c r="AT90" i="8"/>
  <c r="AT50" i="8"/>
  <c r="AT46" i="8"/>
  <c r="AT57" i="8"/>
  <c r="AT71" i="8"/>
  <c r="AT70" i="8"/>
  <c r="AT93" i="8"/>
  <c r="AT73" i="8"/>
  <c r="AT82" i="8"/>
  <c r="AT85" i="8"/>
  <c r="AT80" i="8"/>
  <c r="AT79" i="8"/>
  <c r="AT48" i="8"/>
  <c r="AT94" i="8"/>
  <c r="AT53" i="8"/>
  <c r="AT56" i="8"/>
  <c r="AT72" i="8"/>
  <c r="AT58" i="8"/>
  <c r="AT62" i="8"/>
  <c r="AT95" i="8"/>
  <c r="AT81" i="8"/>
  <c r="AT63" i="8"/>
  <c r="AT100" i="8"/>
  <c r="AT76" i="8"/>
  <c r="AT54" i="8"/>
  <c r="AT96" i="8"/>
  <c r="AT55" i="8"/>
  <c r="AT102" i="8"/>
  <c r="AT86" i="8"/>
  <c r="AT64" i="8"/>
  <c r="AT52" i="8"/>
  <c r="AT92" i="8"/>
  <c r="AT67" i="8"/>
  <c r="AT65" i="8"/>
  <c r="AT91" i="8"/>
  <c r="AT83" i="8"/>
  <c r="AT104" i="8"/>
  <c r="AT84" i="8"/>
  <c r="AT59" i="8"/>
  <c r="AT60" i="8"/>
  <c r="AT98" i="8"/>
  <c r="AT87" i="8"/>
  <c r="AT97" i="8"/>
  <c r="AT77" i="8"/>
  <c r="AT74" i="8"/>
  <c r="AT51" i="8"/>
  <c r="AT45" i="8"/>
  <c r="AT75" i="8"/>
  <c r="AT68" i="8"/>
  <c r="AT99" i="8"/>
  <c r="AT44" i="8"/>
  <c r="AU3" i="9"/>
  <c r="AU3" i="8"/>
  <c r="AU11" i="8" l="1"/>
  <c r="AU5" i="8"/>
  <c r="AU10" i="8"/>
  <c r="AU6" i="8"/>
  <c r="AU9" i="8"/>
  <c r="AU8" i="8"/>
  <c r="AU14" i="8"/>
  <c r="AU17" i="8"/>
  <c r="AU15" i="8"/>
  <c r="AU16" i="8"/>
  <c r="AU21" i="8"/>
  <c r="AU12" i="8"/>
  <c r="AU19" i="8"/>
  <c r="AU7" i="8"/>
  <c r="AU22" i="8"/>
  <c r="AU25" i="8"/>
  <c r="AU23" i="8"/>
  <c r="AU24" i="8"/>
  <c r="AU13" i="8"/>
  <c r="AU18" i="8"/>
  <c r="AU31" i="8"/>
  <c r="AU32" i="8"/>
  <c r="AU26" i="8"/>
  <c r="AU37" i="8"/>
  <c r="AU42" i="8"/>
  <c r="AU20" i="8"/>
  <c r="AU28" i="8"/>
  <c r="AU35" i="8"/>
  <c r="AU38" i="8"/>
  <c r="AU41" i="8"/>
  <c r="AU39" i="8"/>
  <c r="AU40" i="8"/>
  <c r="AU29" i="8"/>
  <c r="AU34" i="8"/>
  <c r="AU27" i="8"/>
  <c r="AU36" i="8"/>
  <c r="AU43" i="8"/>
  <c r="AU33" i="8"/>
  <c r="AU44" i="8"/>
  <c r="AU30" i="8"/>
  <c r="AU70" i="8"/>
  <c r="AU91" i="8"/>
  <c r="AU57" i="8"/>
  <c r="AU51" i="8"/>
  <c r="AU47" i="8"/>
  <c r="AU58" i="8"/>
  <c r="AU80" i="8"/>
  <c r="AU90" i="8"/>
  <c r="AU4" i="8"/>
  <c r="AU67" i="8"/>
  <c r="AU79" i="8"/>
  <c r="AU48" i="8"/>
  <c r="AU50" i="8"/>
  <c r="AU94" i="8"/>
  <c r="AU71" i="8"/>
  <c r="AU102" i="8"/>
  <c r="AU74" i="8"/>
  <c r="AU104" i="8"/>
  <c r="AU81" i="8"/>
  <c r="AU89" i="8"/>
  <c r="AU62" i="8"/>
  <c r="AU86" i="8"/>
  <c r="AU96" i="8"/>
  <c r="AU95" i="8"/>
  <c r="AU54" i="8"/>
  <c r="AU59" i="8"/>
  <c r="AU72" i="8"/>
  <c r="AU49" i="8"/>
  <c r="AU73" i="8"/>
  <c r="AU82" i="8"/>
  <c r="AU83" i="8"/>
  <c r="AU63" i="8"/>
  <c r="AU64" i="8"/>
  <c r="AU101" i="8"/>
  <c r="AU76" i="8"/>
  <c r="AU93" i="8"/>
  <c r="AU68" i="8"/>
  <c r="AU87" i="8"/>
  <c r="AU53" i="8"/>
  <c r="AU45" i="8"/>
  <c r="AU84" i="8"/>
  <c r="AU99" i="8"/>
  <c r="AU78" i="8"/>
  <c r="AU61" i="8"/>
  <c r="AU85" i="8"/>
  <c r="AU69" i="8"/>
  <c r="AU100" i="8"/>
  <c r="AU46" i="8"/>
  <c r="AU97" i="8"/>
  <c r="AU75" i="8"/>
  <c r="AU88" i="8"/>
  <c r="AU98" i="8"/>
  <c r="AU77" i="8"/>
  <c r="AU65" i="8"/>
  <c r="AU92" i="8"/>
  <c r="AU66" i="8"/>
  <c r="AU56" i="8"/>
  <c r="AU55" i="8"/>
  <c r="AU60" i="8"/>
  <c r="AU103" i="8"/>
  <c r="AU52" i="8"/>
  <c r="AU4" i="9"/>
  <c r="AV3" i="9"/>
  <c r="AV3" i="8"/>
  <c r="AV4" i="9" l="1"/>
  <c r="AV7" i="8"/>
  <c r="AV8" i="8"/>
  <c r="AV11" i="8"/>
  <c r="AV5" i="8"/>
  <c r="AV10" i="8"/>
  <c r="AV6" i="8"/>
  <c r="AV20" i="8"/>
  <c r="AV14" i="8"/>
  <c r="AV17" i="8"/>
  <c r="AV15" i="8"/>
  <c r="AV16" i="8"/>
  <c r="AV21" i="8"/>
  <c r="AV9" i="8"/>
  <c r="AV12" i="8"/>
  <c r="AV19" i="8"/>
  <c r="AV22" i="8"/>
  <c r="AV25" i="8"/>
  <c r="AV23" i="8"/>
  <c r="AV24" i="8"/>
  <c r="AV30" i="8"/>
  <c r="AV33" i="8"/>
  <c r="AV31" i="8"/>
  <c r="AV32" i="8"/>
  <c r="AV26" i="8"/>
  <c r="AV37" i="8"/>
  <c r="AV42" i="8"/>
  <c r="AV28" i="8"/>
  <c r="AV35" i="8"/>
  <c r="AV38" i="8"/>
  <c r="AV41" i="8"/>
  <c r="AV18" i="8"/>
  <c r="AV39" i="8"/>
  <c r="AV40" i="8"/>
  <c r="AV13" i="8"/>
  <c r="AV29" i="8"/>
  <c r="AV34" i="8"/>
  <c r="AV45" i="8"/>
  <c r="AV43" i="8"/>
  <c r="AV27" i="8"/>
  <c r="AV36" i="8"/>
  <c r="AV44" i="8"/>
  <c r="AV58" i="8"/>
  <c r="AV59" i="8"/>
  <c r="AV91" i="8"/>
  <c r="AV92" i="8"/>
  <c r="AV52" i="8"/>
  <c r="AV81" i="8"/>
  <c r="AV4" i="8"/>
  <c r="AV80" i="8"/>
  <c r="AV68" i="8"/>
  <c r="AV49" i="8"/>
  <c r="AV90" i="8"/>
  <c r="AV48" i="8"/>
  <c r="AV63" i="8"/>
  <c r="AV96" i="8"/>
  <c r="AV71" i="8"/>
  <c r="AV83" i="8"/>
  <c r="AV60" i="8"/>
  <c r="AV73" i="8"/>
  <c r="AV75" i="8"/>
  <c r="AV55" i="8"/>
  <c r="AV74" i="8"/>
  <c r="AV84" i="8"/>
  <c r="AV95" i="8"/>
  <c r="AV103" i="8"/>
  <c r="AV51" i="8"/>
  <c r="AV97" i="8"/>
  <c r="AV82" i="8"/>
  <c r="AV65" i="8"/>
  <c r="AV87" i="8"/>
  <c r="AV50" i="8"/>
  <c r="AV64" i="8"/>
  <c r="AV72" i="8"/>
  <c r="AV99" i="8"/>
  <c r="AV86" i="8"/>
  <c r="AV70" i="8"/>
  <c r="AV76" i="8"/>
  <c r="AV98" i="8"/>
  <c r="AV69" i="8"/>
  <c r="AV57" i="8"/>
  <c r="AV66" i="8"/>
  <c r="AV79" i="8"/>
  <c r="AV67" i="8"/>
  <c r="AV53" i="8"/>
  <c r="AV61" i="8"/>
  <c r="AV77" i="8"/>
  <c r="AV89" i="8"/>
  <c r="AV88" i="8"/>
  <c r="AV78" i="8"/>
  <c r="AV101" i="8"/>
  <c r="AV47" i="8"/>
  <c r="AV56" i="8"/>
  <c r="AV54" i="8"/>
  <c r="AV104" i="8"/>
  <c r="AV93" i="8"/>
  <c r="AV46" i="8"/>
  <c r="AV102" i="8"/>
  <c r="AV100" i="8"/>
  <c r="AV94" i="8"/>
  <c r="AV62" i="8"/>
  <c r="AV85" i="8"/>
  <c r="AW3" i="9"/>
  <c r="AW3" i="8"/>
  <c r="AW6" i="8" l="1"/>
  <c r="AW9" i="8"/>
  <c r="AW7" i="8"/>
  <c r="AW8" i="8"/>
  <c r="AW11" i="8"/>
  <c r="AW5" i="8"/>
  <c r="AW10" i="8"/>
  <c r="AW13" i="8"/>
  <c r="AW18" i="8"/>
  <c r="AW20" i="8"/>
  <c r="AW14" i="8"/>
  <c r="AW17" i="8"/>
  <c r="AW15" i="8"/>
  <c r="AW16" i="8"/>
  <c r="AW21" i="8"/>
  <c r="AW12" i="8"/>
  <c r="AW19" i="8"/>
  <c r="AW22" i="8"/>
  <c r="AW25" i="8"/>
  <c r="AW27" i="8"/>
  <c r="AW36" i="8"/>
  <c r="AW23" i="8"/>
  <c r="AW30" i="8"/>
  <c r="AW33" i="8"/>
  <c r="AW31" i="8"/>
  <c r="AW32" i="8"/>
  <c r="AW24" i="8"/>
  <c r="AW26" i="8"/>
  <c r="AW37" i="8"/>
  <c r="AW42" i="8"/>
  <c r="AW28" i="8"/>
  <c r="AW35" i="8"/>
  <c r="AW38" i="8"/>
  <c r="AW41" i="8"/>
  <c r="AW39" i="8"/>
  <c r="AW40" i="8"/>
  <c r="AW45" i="8"/>
  <c r="AW43" i="8"/>
  <c r="AW34" i="8"/>
  <c r="AW46" i="8"/>
  <c r="AW29" i="8"/>
  <c r="AW44" i="8"/>
  <c r="AW92" i="8"/>
  <c r="AW93" i="8"/>
  <c r="AW82" i="8"/>
  <c r="AW81" i="8"/>
  <c r="AW104" i="8"/>
  <c r="AW49" i="8"/>
  <c r="AW72" i="8"/>
  <c r="AW91" i="8"/>
  <c r="AW52" i="8"/>
  <c r="AW59" i="8"/>
  <c r="AW64" i="8"/>
  <c r="AW4" i="8"/>
  <c r="AW60" i="8"/>
  <c r="AW53" i="8"/>
  <c r="AW74" i="8"/>
  <c r="AW51" i="8"/>
  <c r="AW88" i="8"/>
  <c r="AW83" i="8"/>
  <c r="AW75" i="8"/>
  <c r="AW85" i="8"/>
  <c r="AW76" i="8"/>
  <c r="AW69" i="8"/>
  <c r="AW73" i="8"/>
  <c r="AW61" i="8"/>
  <c r="AW56" i="8"/>
  <c r="AW65" i="8"/>
  <c r="AW50" i="8"/>
  <c r="AW84" i="8"/>
  <c r="AW96" i="8"/>
  <c r="AW98" i="8"/>
  <c r="AW66" i="8"/>
  <c r="AW97" i="8"/>
  <c r="AW99" i="8"/>
  <c r="AW62" i="8"/>
  <c r="AW70" i="8"/>
  <c r="AW90" i="8"/>
  <c r="AW100" i="8"/>
  <c r="AW80" i="8"/>
  <c r="AW94" i="8"/>
  <c r="AW102" i="8"/>
  <c r="AW103" i="8"/>
  <c r="AW78" i="8"/>
  <c r="AW54" i="8"/>
  <c r="AW79" i="8"/>
  <c r="AW67" i="8"/>
  <c r="AW57" i="8"/>
  <c r="AW55" i="8"/>
  <c r="AW47" i="8"/>
  <c r="AW95" i="8"/>
  <c r="AW63" i="8"/>
  <c r="AW101" i="8"/>
  <c r="AW68" i="8"/>
  <c r="AW58" i="8"/>
  <c r="AW89" i="8"/>
  <c r="AW86" i="8"/>
  <c r="AW71" i="8"/>
  <c r="AW48" i="8"/>
  <c r="AW77" i="8"/>
  <c r="AW87" i="8"/>
  <c r="AW4" i="9"/>
  <c r="AX3" i="9"/>
  <c r="AX3" i="8"/>
  <c r="AX6" i="8" l="1"/>
  <c r="AX9" i="8"/>
  <c r="AX7" i="8"/>
  <c r="AX8" i="8"/>
  <c r="AX11" i="8"/>
  <c r="AX10" i="8"/>
  <c r="AX23" i="8"/>
  <c r="AX24" i="8"/>
  <c r="AX13" i="8"/>
  <c r="AX18" i="8"/>
  <c r="AX20" i="8"/>
  <c r="AX14" i="8"/>
  <c r="AX17" i="8"/>
  <c r="AX5" i="8"/>
  <c r="AX15" i="8"/>
  <c r="AX16" i="8"/>
  <c r="AX21" i="8"/>
  <c r="AX12" i="8"/>
  <c r="AX19" i="8"/>
  <c r="AX29" i="8"/>
  <c r="AX34" i="8"/>
  <c r="AX27" i="8"/>
  <c r="AX36" i="8"/>
  <c r="AX30" i="8"/>
  <c r="AX33" i="8"/>
  <c r="AX31" i="8"/>
  <c r="AX32" i="8"/>
  <c r="AX26" i="8"/>
  <c r="AX37" i="8"/>
  <c r="AX42" i="8"/>
  <c r="AX25" i="8"/>
  <c r="AX28" i="8"/>
  <c r="AX35" i="8"/>
  <c r="AX38" i="8"/>
  <c r="AX41" i="8"/>
  <c r="AX45" i="8"/>
  <c r="AX43" i="8"/>
  <c r="AX46" i="8"/>
  <c r="AX22" i="8"/>
  <c r="AX44" i="8"/>
  <c r="AX39" i="8"/>
  <c r="AX40" i="8"/>
  <c r="AX47" i="8"/>
  <c r="AX4" i="8"/>
  <c r="AX60" i="8"/>
  <c r="AX53" i="8"/>
  <c r="AX82" i="8"/>
  <c r="AX92" i="8"/>
  <c r="AX61" i="8"/>
  <c r="AX73" i="8"/>
  <c r="AX51" i="8"/>
  <c r="AX54" i="8"/>
  <c r="AX83" i="8"/>
  <c r="AX97" i="8"/>
  <c r="AX50" i="8"/>
  <c r="AX70" i="8"/>
  <c r="AX93" i="8"/>
  <c r="AX57" i="8"/>
  <c r="AX99" i="8"/>
  <c r="AX94" i="8"/>
  <c r="AX65" i="8"/>
  <c r="AX75" i="8"/>
  <c r="AX76" i="8"/>
  <c r="AX98" i="8"/>
  <c r="AX86" i="8"/>
  <c r="AX66" i="8"/>
  <c r="AX52" i="8"/>
  <c r="AX85" i="8"/>
  <c r="AX74" i="8"/>
  <c r="AX62" i="8"/>
  <c r="AX77" i="8"/>
  <c r="AX89" i="8"/>
  <c r="AX67" i="8"/>
  <c r="AX84" i="8"/>
  <c r="AX63" i="8"/>
  <c r="AX68" i="8"/>
  <c r="AX103" i="8"/>
  <c r="AX95" i="8"/>
  <c r="AX48" i="8"/>
  <c r="AX104" i="8"/>
  <c r="AX55" i="8"/>
  <c r="AX90" i="8"/>
  <c r="AX80" i="8"/>
  <c r="AX59" i="8"/>
  <c r="AX49" i="8"/>
  <c r="AX56" i="8"/>
  <c r="AX79" i="8"/>
  <c r="AX58" i="8"/>
  <c r="AX87" i="8"/>
  <c r="AX96" i="8"/>
  <c r="AX69" i="8"/>
  <c r="AX88" i="8"/>
  <c r="AX81" i="8"/>
  <c r="AX102" i="8"/>
  <c r="AX100" i="8"/>
  <c r="AX71" i="8"/>
  <c r="AX78" i="8"/>
  <c r="AX72" i="8"/>
  <c r="AX91" i="8"/>
  <c r="AX101" i="8"/>
  <c r="AX64" i="8"/>
  <c r="AX4" i="9"/>
  <c r="AY3" i="9"/>
  <c r="AY3" i="8"/>
  <c r="AY5" i="8" l="1"/>
  <c r="AY10" i="8"/>
  <c r="AY6" i="8"/>
  <c r="AY9" i="8"/>
  <c r="AY7" i="8"/>
  <c r="AY8" i="8"/>
  <c r="AY11" i="8"/>
  <c r="AY22" i="8"/>
  <c r="AY25" i="8"/>
  <c r="AY23" i="8"/>
  <c r="AY24" i="8"/>
  <c r="AY13" i="8"/>
  <c r="AY18" i="8"/>
  <c r="AY20" i="8"/>
  <c r="AY14" i="8"/>
  <c r="AY17" i="8"/>
  <c r="AY15" i="8"/>
  <c r="AY16" i="8"/>
  <c r="AY21" i="8"/>
  <c r="AY19" i="8"/>
  <c r="AY39" i="8"/>
  <c r="AY40" i="8"/>
  <c r="AY29" i="8"/>
  <c r="AY34" i="8"/>
  <c r="AY27" i="8"/>
  <c r="AY36" i="8"/>
  <c r="AY12" i="8"/>
  <c r="AY30" i="8"/>
  <c r="AY33" i="8"/>
  <c r="AY31" i="8"/>
  <c r="AY32" i="8"/>
  <c r="AY26" i="8"/>
  <c r="AY37" i="8"/>
  <c r="AY42" i="8"/>
  <c r="AY28" i="8"/>
  <c r="AY35" i="8"/>
  <c r="AY44" i="8"/>
  <c r="AY45" i="8"/>
  <c r="AY43" i="8"/>
  <c r="AY47" i="8"/>
  <c r="AY48" i="8"/>
  <c r="AY41" i="8"/>
  <c r="AY38" i="8"/>
  <c r="AY46" i="8"/>
  <c r="AY55" i="8"/>
  <c r="AY71" i="8"/>
  <c r="AY74" i="8"/>
  <c r="AY84" i="8"/>
  <c r="AY100" i="8"/>
  <c r="AY95" i="8"/>
  <c r="AY54" i="8"/>
  <c r="AY4" i="8"/>
  <c r="AY83" i="8"/>
  <c r="AY51" i="8"/>
  <c r="AY90" i="8"/>
  <c r="AY94" i="8"/>
  <c r="AY66" i="8"/>
  <c r="AY61" i="8"/>
  <c r="AY93" i="8"/>
  <c r="AY52" i="8"/>
  <c r="AY62" i="8"/>
  <c r="AY77" i="8"/>
  <c r="AY63" i="8"/>
  <c r="AY53" i="8"/>
  <c r="AY58" i="8"/>
  <c r="AY67" i="8"/>
  <c r="AY78" i="8"/>
  <c r="AY76" i="8"/>
  <c r="AY75" i="8"/>
  <c r="AY85" i="8"/>
  <c r="AY98" i="8"/>
  <c r="AY99" i="8"/>
  <c r="AY86" i="8"/>
  <c r="AY87" i="8"/>
  <c r="AY68" i="8"/>
  <c r="AY72" i="8"/>
  <c r="AY82" i="8"/>
  <c r="AY56" i="8"/>
  <c r="AY60" i="8"/>
  <c r="AY80" i="8"/>
  <c r="AY64" i="8"/>
  <c r="AY57" i="8"/>
  <c r="AY96" i="8"/>
  <c r="AY88" i="8"/>
  <c r="AY103" i="8"/>
  <c r="AY49" i="8"/>
  <c r="AY102" i="8"/>
  <c r="AY73" i="8"/>
  <c r="AY104" i="8"/>
  <c r="AY101" i="8"/>
  <c r="AY92" i="8"/>
  <c r="AY70" i="8"/>
  <c r="AY79" i="8"/>
  <c r="AY89" i="8"/>
  <c r="AY65" i="8"/>
  <c r="AY97" i="8"/>
  <c r="AY69" i="8"/>
  <c r="AY59" i="8"/>
  <c r="AY91" i="8"/>
  <c r="AY81" i="8"/>
  <c r="AY50" i="8"/>
  <c r="AY4" i="9"/>
  <c r="AZ3" i="9"/>
  <c r="AZ3" i="8"/>
  <c r="AZ4" i="9" l="1"/>
  <c r="AZ5" i="8"/>
  <c r="AZ10" i="8"/>
  <c r="AZ6" i="8"/>
  <c r="AZ9" i="8"/>
  <c r="AZ7" i="8"/>
  <c r="AZ8" i="8"/>
  <c r="AZ11" i="8"/>
  <c r="AZ12" i="8"/>
  <c r="AZ19" i="8"/>
  <c r="AZ22" i="8"/>
  <c r="AZ25" i="8"/>
  <c r="AZ23" i="8"/>
  <c r="AZ24" i="8"/>
  <c r="AZ13" i="8"/>
  <c r="AZ18" i="8"/>
  <c r="AZ20" i="8"/>
  <c r="AZ14" i="8"/>
  <c r="AZ17" i="8"/>
  <c r="AZ15" i="8"/>
  <c r="AZ16" i="8"/>
  <c r="AZ38" i="8"/>
  <c r="AZ41" i="8"/>
  <c r="AZ39" i="8"/>
  <c r="AZ40" i="8"/>
  <c r="AZ29" i="8"/>
  <c r="AZ34" i="8"/>
  <c r="AZ27" i="8"/>
  <c r="AZ36" i="8"/>
  <c r="AZ30" i="8"/>
  <c r="AZ33" i="8"/>
  <c r="AZ21" i="8"/>
  <c r="AZ31" i="8"/>
  <c r="AZ32" i="8"/>
  <c r="AZ26" i="8"/>
  <c r="AZ37" i="8"/>
  <c r="AZ44" i="8"/>
  <c r="AZ35" i="8"/>
  <c r="AZ45" i="8"/>
  <c r="AZ46" i="8"/>
  <c r="AZ49" i="8"/>
  <c r="AZ42" i="8"/>
  <c r="AZ47" i="8"/>
  <c r="AZ48" i="8"/>
  <c r="AZ43" i="8"/>
  <c r="AZ28" i="8"/>
  <c r="AZ72" i="8"/>
  <c r="AZ67" i="8"/>
  <c r="AZ62" i="8"/>
  <c r="AZ95" i="8"/>
  <c r="AZ100" i="8"/>
  <c r="AZ52" i="8"/>
  <c r="AZ96" i="8"/>
  <c r="AZ84" i="8"/>
  <c r="AZ75" i="8"/>
  <c r="AZ55" i="8"/>
  <c r="AZ53" i="8"/>
  <c r="AZ4" i="8"/>
  <c r="AZ94" i="8"/>
  <c r="AZ63" i="8"/>
  <c r="AZ56" i="8"/>
  <c r="AZ85" i="8"/>
  <c r="AZ54" i="8"/>
  <c r="AZ101" i="8"/>
  <c r="AZ91" i="8"/>
  <c r="AZ87" i="8"/>
  <c r="AZ76" i="8"/>
  <c r="AZ79" i="8"/>
  <c r="AZ59" i="8"/>
  <c r="AZ68" i="8"/>
  <c r="AZ77" i="8"/>
  <c r="AZ86" i="8"/>
  <c r="AZ88" i="8"/>
  <c r="AZ99" i="8"/>
  <c r="AZ78" i="8"/>
  <c r="AZ64" i="8"/>
  <c r="AZ69" i="8"/>
  <c r="AZ90" i="8"/>
  <c r="AZ73" i="8"/>
  <c r="AZ74" i="8"/>
  <c r="AZ83" i="8"/>
  <c r="AZ80" i="8"/>
  <c r="AZ89" i="8"/>
  <c r="AZ102" i="8"/>
  <c r="AZ71" i="8"/>
  <c r="AZ61" i="8"/>
  <c r="AZ51" i="8"/>
  <c r="AZ97" i="8"/>
  <c r="AZ93" i="8"/>
  <c r="AZ103" i="8"/>
  <c r="AZ57" i="8"/>
  <c r="AZ70" i="8"/>
  <c r="AZ60" i="8"/>
  <c r="AZ81" i="8"/>
  <c r="AZ98" i="8"/>
  <c r="AZ66" i="8"/>
  <c r="AZ58" i="8"/>
  <c r="AZ92" i="8"/>
  <c r="AZ50" i="8"/>
  <c r="AZ104" i="8"/>
  <c r="AZ82" i="8"/>
  <c r="AZ65" i="8"/>
  <c r="BA3" i="9"/>
  <c r="BA3" i="8"/>
  <c r="BA5" i="8" l="1"/>
  <c r="BA10" i="8"/>
  <c r="BA6" i="8"/>
  <c r="BA9" i="8"/>
  <c r="BA7" i="8"/>
  <c r="BA8" i="8"/>
  <c r="BA21" i="8"/>
  <c r="BA12" i="8"/>
  <c r="BA19" i="8"/>
  <c r="BA22" i="8"/>
  <c r="BA25" i="8"/>
  <c r="BA23" i="8"/>
  <c r="BA24" i="8"/>
  <c r="BA11" i="8"/>
  <c r="BA13" i="8"/>
  <c r="BA18" i="8"/>
  <c r="BA20" i="8"/>
  <c r="BA14" i="8"/>
  <c r="BA17" i="8"/>
  <c r="BA16" i="8"/>
  <c r="BA28" i="8"/>
  <c r="BA35" i="8"/>
  <c r="BA38" i="8"/>
  <c r="BA41" i="8"/>
  <c r="BA39" i="8"/>
  <c r="BA40" i="8"/>
  <c r="BA29" i="8"/>
  <c r="BA34" i="8"/>
  <c r="BA27" i="8"/>
  <c r="BA36" i="8"/>
  <c r="BA15" i="8"/>
  <c r="BA30" i="8"/>
  <c r="BA33" i="8"/>
  <c r="BA31" i="8"/>
  <c r="BA32" i="8"/>
  <c r="BA42" i="8"/>
  <c r="BA47" i="8"/>
  <c r="BA48" i="8"/>
  <c r="BA26" i="8"/>
  <c r="BA44" i="8"/>
  <c r="BA43" i="8"/>
  <c r="BA46" i="8"/>
  <c r="BA49" i="8"/>
  <c r="BA45" i="8"/>
  <c r="BA50" i="8"/>
  <c r="BA37" i="8"/>
  <c r="BA57" i="8"/>
  <c r="BA53" i="8"/>
  <c r="BA73" i="8"/>
  <c r="BA54" i="8"/>
  <c r="BA63" i="8"/>
  <c r="BA100" i="8"/>
  <c r="BA95" i="8"/>
  <c r="BA64" i="8"/>
  <c r="BA96" i="8"/>
  <c r="BA56" i="8"/>
  <c r="BA86" i="8"/>
  <c r="BA68" i="8"/>
  <c r="BA77" i="8"/>
  <c r="BA85" i="8"/>
  <c r="BA87" i="8"/>
  <c r="BA4" i="8"/>
  <c r="BA79" i="8"/>
  <c r="BA89" i="8"/>
  <c r="BA78" i="8"/>
  <c r="BA101" i="8"/>
  <c r="BA65" i="8"/>
  <c r="BA76" i="8"/>
  <c r="BA55" i="8"/>
  <c r="BA80" i="8"/>
  <c r="BA92" i="8"/>
  <c r="BA102" i="8"/>
  <c r="BA69" i="8"/>
  <c r="BA60" i="8"/>
  <c r="BA70" i="8"/>
  <c r="BA88" i="8"/>
  <c r="BA97" i="8"/>
  <c r="BA81" i="8"/>
  <c r="BA58" i="8"/>
  <c r="BA83" i="8"/>
  <c r="BA103" i="8"/>
  <c r="BA84" i="8"/>
  <c r="BA72" i="8"/>
  <c r="BA71" i="8"/>
  <c r="BA90" i="8"/>
  <c r="BA99" i="8"/>
  <c r="BA94" i="8"/>
  <c r="BA104" i="8"/>
  <c r="BA67" i="8"/>
  <c r="BA61" i="8"/>
  <c r="BA66" i="8"/>
  <c r="BA93" i="8"/>
  <c r="BA59" i="8"/>
  <c r="BA82" i="8"/>
  <c r="BA74" i="8"/>
  <c r="BA62" i="8"/>
  <c r="BA75" i="8"/>
  <c r="BA91" i="8"/>
  <c r="BA98" i="8"/>
  <c r="BA51" i="8"/>
  <c r="BA52" i="8"/>
  <c r="BA4" i="9"/>
  <c r="BB3" i="9"/>
  <c r="BB3" i="8"/>
  <c r="BB11" i="8" l="1"/>
  <c r="BB5" i="8"/>
  <c r="BB10" i="8"/>
  <c r="BB6" i="8"/>
  <c r="BB9" i="8"/>
  <c r="BB7" i="8"/>
  <c r="BB8" i="8"/>
  <c r="BB15" i="8"/>
  <c r="BB16" i="8"/>
  <c r="BB21" i="8"/>
  <c r="BB12" i="8"/>
  <c r="BB19" i="8"/>
  <c r="BB22" i="8"/>
  <c r="BB25" i="8"/>
  <c r="BB23" i="8"/>
  <c r="BB24" i="8"/>
  <c r="BB13" i="8"/>
  <c r="BB18" i="8"/>
  <c r="BB20" i="8"/>
  <c r="BB26" i="8"/>
  <c r="BB37" i="8"/>
  <c r="BB42" i="8"/>
  <c r="BB28" i="8"/>
  <c r="BB35" i="8"/>
  <c r="BB14" i="8"/>
  <c r="BB38" i="8"/>
  <c r="BB41" i="8"/>
  <c r="BB17" i="8"/>
  <c r="BB39" i="8"/>
  <c r="BB40" i="8"/>
  <c r="BB29" i="8"/>
  <c r="BB34" i="8"/>
  <c r="BB27" i="8"/>
  <c r="BB36" i="8"/>
  <c r="BB30" i="8"/>
  <c r="BB33" i="8"/>
  <c r="BB46" i="8"/>
  <c r="BB49" i="8"/>
  <c r="BB31" i="8"/>
  <c r="BB47" i="8"/>
  <c r="BB48" i="8"/>
  <c r="BB32" i="8"/>
  <c r="BB44" i="8"/>
  <c r="BB51" i="8"/>
  <c r="BB45" i="8"/>
  <c r="BB50" i="8"/>
  <c r="BB43" i="8"/>
  <c r="BB4" i="8"/>
  <c r="BB103" i="8"/>
  <c r="BB57" i="8"/>
  <c r="BB96" i="8"/>
  <c r="BB65" i="8"/>
  <c r="BB69" i="8"/>
  <c r="BB101" i="8"/>
  <c r="BB74" i="8"/>
  <c r="BB55" i="8"/>
  <c r="BB58" i="8"/>
  <c r="BB77" i="8"/>
  <c r="BB87" i="8"/>
  <c r="BB98" i="8"/>
  <c r="BB86" i="8"/>
  <c r="BB90" i="8"/>
  <c r="BB88" i="8"/>
  <c r="BB54" i="8"/>
  <c r="BB93" i="8"/>
  <c r="BB79" i="8"/>
  <c r="BB80" i="8"/>
  <c r="BB56" i="8"/>
  <c r="BB70" i="8"/>
  <c r="BB89" i="8"/>
  <c r="BB66" i="8"/>
  <c r="BB102" i="8"/>
  <c r="BB97" i="8"/>
  <c r="BB61" i="8"/>
  <c r="BB71" i="8"/>
  <c r="BB81" i="8"/>
  <c r="BB78" i="8"/>
  <c r="BB64" i="8"/>
  <c r="BB100" i="8"/>
  <c r="BB95" i="8"/>
  <c r="BB68" i="8"/>
  <c r="BB83" i="8"/>
  <c r="BB82" i="8"/>
  <c r="BB67" i="8"/>
  <c r="BB52" i="8"/>
  <c r="BB59" i="8"/>
  <c r="BB63" i="8"/>
  <c r="BB76" i="8"/>
  <c r="BB94" i="8"/>
  <c r="BB99" i="8"/>
  <c r="BB104" i="8"/>
  <c r="BB73" i="8"/>
  <c r="BB60" i="8"/>
  <c r="BB91" i="8"/>
  <c r="BB92" i="8"/>
  <c r="BB53" i="8"/>
  <c r="BB75" i="8"/>
  <c r="BB85" i="8"/>
  <c r="BB84" i="8"/>
  <c r="BB72" i="8"/>
  <c r="BB62" i="8"/>
  <c r="BB4" i="9"/>
  <c r="BC3" i="9"/>
  <c r="BC3" i="8"/>
  <c r="BC11" i="8" l="1"/>
  <c r="BC5" i="8"/>
  <c r="BC10" i="8"/>
  <c r="BC6" i="8"/>
  <c r="BC9" i="8"/>
  <c r="BC14" i="8"/>
  <c r="BC17" i="8"/>
  <c r="BC8" i="8"/>
  <c r="BC15" i="8"/>
  <c r="BC16" i="8"/>
  <c r="BC21" i="8"/>
  <c r="BC12" i="8"/>
  <c r="BC19" i="8"/>
  <c r="BC22" i="8"/>
  <c r="BC25" i="8"/>
  <c r="BC7" i="8"/>
  <c r="BC23" i="8"/>
  <c r="BC24" i="8"/>
  <c r="BC13" i="8"/>
  <c r="BC18" i="8"/>
  <c r="BC31" i="8"/>
  <c r="BC32" i="8"/>
  <c r="BC26" i="8"/>
  <c r="BC37" i="8"/>
  <c r="BC42" i="8"/>
  <c r="BC28" i="8"/>
  <c r="BC35" i="8"/>
  <c r="BC20" i="8"/>
  <c r="BC38" i="8"/>
  <c r="BC41" i="8"/>
  <c r="BC39" i="8"/>
  <c r="BC40" i="8"/>
  <c r="BC29" i="8"/>
  <c r="BC34" i="8"/>
  <c r="BC27" i="8"/>
  <c r="BC36" i="8"/>
  <c r="BC30" i="8"/>
  <c r="BC43" i="8"/>
  <c r="BC52" i="8"/>
  <c r="BC46" i="8"/>
  <c r="BC49" i="8"/>
  <c r="BC47" i="8"/>
  <c r="BC48" i="8"/>
  <c r="BC33" i="8"/>
  <c r="BC44" i="8"/>
  <c r="BC51" i="8"/>
  <c r="BC45" i="8"/>
  <c r="BC50" i="8"/>
  <c r="BC56" i="8"/>
  <c r="BC78" i="8"/>
  <c r="BC70" i="8"/>
  <c r="BC65" i="8"/>
  <c r="BC98" i="8"/>
  <c r="BC59" i="8"/>
  <c r="BC88" i="8"/>
  <c r="BC4" i="8"/>
  <c r="BC58" i="8"/>
  <c r="BC87" i="8"/>
  <c r="BC55" i="8"/>
  <c r="BC104" i="8"/>
  <c r="BC94" i="8"/>
  <c r="BC99" i="8"/>
  <c r="BC67" i="8"/>
  <c r="BC97" i="8"/>
  <c r="BC81" i="8"/>
  <c r="BC66" i="8"/>
  <c r="BC71" i="8"/>
  <c r="BC90" i="8"/>
  <c r="BC62" i="8"/>
  <c r="BC91" i="8"/>
  <c r="BC75" i="8"/>
  <c r="BC80" i="8"/>
  <c r="BC57" i="8"/>
  <c r="BC79" i="8"/>
  <c r="BC82" i="8"/>
  <c r="BC89" i="8"/>
  <c r="BC72" i="8"/>
  <c r="BC102" i="8"/>
  <c r="BC103" i="8"/>
  <c r="BC101" i="8"/>
  <c r="BC77" i="8"/>
  <c r="BC95" i="8"/>
  <c r="BC54" i="8"/>
  <c r="BC92" i="8"/>
  <c r="BC64" i="8"/>
  <c r="BC53" i="8"/>
  <c r="BC74" i="8"/>
  <c r="BC93" i="8"/>
  <c r="BC100" i="8"/>
  <c r="BC73" i="8"/>
  <c r="BC86" i="8"/>
  <c r="BC83" i="8"/>
  <c r="BC68" i="8"/>
  <c r="BC84" i="8"/>
  <c r="BC76" i="8"/>
  <c r="BC60" i="8"/>
  <c r="BC85" i="8"/>
  <c r="BC63" i="8"/>
  <c r="BC96" i="8"/>
  <c r="BC69" i="8"/>
  <c r="BC61" i="8"/>
  <c r="BC4" i="9"/>
  <c r="BD3" i="9"/>
  <c r="BD3" i="8"/>
  <c r="BD4" i="9" l="1"/>
  <c r="BD7" i="8"/>
  <c r="BD8" i="8"/>
  <c r="BD11" i="8"/>
  <c r="BD5" i="8"/>
  <c r="BD10" i="8"/>
  <c r="BD20" i="8"/>
  <c r="BD6" i="8"/>
  <c r="BD14" i="8"/>
  <c r="BD17" i="8"/>
  <c r="BD15" i="8"/>
  <c r="BD16" i="8"/>
  <c r="BD21" i="8"/>
  <c r="BD12" i="8"/>
  <c r="BD19" i="8"/>
  <c r="BD9" i="8"/>
  <c r="BD22" i="8"/>
  <c r="BD25" i="8"/>
  <c r="BD23" i="8"/>
  <c r="BD24" i="8"/>
  <c r="BD30" i="8"/>
  <c r="BD33" i="8"/>
  <c r="BD31" i="8"/>
  <c r="BD32" i="8"/>
  <c r="BD26" i="8"/>
  <c r="BD37" i="8"/>
  <c r="BD42" i="8"/>
  <c r="BD28" i="8"/>
  <c r="BD35" i="8"/>
  <c r="BD38" i="8"/>
  <c r="BD41" i="8"/>
  <c r="BD39" i="8"/>
  <c r="BD40" i="8"/>
  <c r="BD18" i="8"/>
  <c r="BD29" i="8"/>
  <c r="BD34" i="8"/>
  <c r="BD45" i="8"/>
  <c r="BD50" i="8"/>
  <c r="BD43" i="8"/>
  <c r="BD52" i="8"/>
  <c r="BD46" i="8"/>
  <c r="BD49" i="8"/>
  <c r="BD13" i="8"/>
  <c r="BD47" i="8"/>
  <c r="BD48" i="8"/>
  <c r="BD27" i="8"/>
  <c r="BD53" i="8"/>
  <c r="BD44" i="8"/>
  <c r="BD51" i="8"/>
  <c r="BD36" i="8"/>
  <c r="BD95" i="8"/>
  <c r="BD71" i="8"/>
  <c r="BD4" i="8"/>
  <c r="BD88" i="8"/>
  <c r="BD67" i="8"/>
  <c r="BD59" i="8"/>
  <c r="BD104" i="8"/>
  <c r="BD99" i="8"/>
  <c r="BD66" i="8"/>
  <c r="BD79" i="8"/>
  <c r="BD56" i="8"/>
  <c r="BD76" i="8"/>
  <c r="BD57" i="8"/>
  <c r="BD91" i="8"/>
  <c r="BD83" i="8"/>
  <c r="BD60" i="8"/>
  <c r="BD100" i="8"/>
  <c r="BD80" i="8"/>
  <c r="BD81" i="8"/>
  <c r="BD92" i="8"/>
  <c r="BD103" i="8"/>
  <c r="BD89" i="8"/>
  <c r="BD90" i="8"/>
  <c r="BD68" i="8"/>
  <c r="BD63" i="8"/>
  <c r="BD82" i="8"/>
  <c r="BD73" i="8"/>
  <c r="BD98" i="8"/>
  <c r="BD58" i="8"/>
  <c r="BD72" i="8"/>
  <c r="BD85" i="8"/>
  <c r="BD69" i="8"/>
  <c r="BD97" i="8"/>
  <c r="BD94" i="8"/>
  <c r="BD77" i="8"/>
  <c r="BD84" i="8"/>
  <c r="BD86" i="8"/>
  <c r="BD62" i="8"/>
  <c r="BD87" i="8"/>
  <c r="BD74" i="8"/>
  <c r="BD70" i="8"/>
  <c r="BD75" i="8"/>
  <c r="BD55" i="8"/>
  <c r="BD101" i="8"/>
  <c r="BD65" i="8"/>
  <c r="BD64" i="8"/>
  <c r="BD54" i="8"/>
  <c r="BD102" i="8"/>
  <c r="BD61" i="8"/>
  <c r="BD78" i="8"/>
  <c r="BD93" i="8"/>
  <c r="BD96" i="8"/>
  <c r="BE3" i="9"/>
  <c r="BE3" i="8"/>
  <c r="BE6" i="8" l="1"/>
  <c r="BE9" i="8"/>
  <c r="BE7" i="8"/>
  <c r="BE8" i="8"/>
  <c r="BE11" i="8"/>
  <c r="BE5" i="8"/>
  <c r="BE10" i="8"/>
  <c r="BE13" i="8"/>
  <c r="BE18" i="8"/>
  <c r="BE20" i="8"/>
  <c r="BE14" i="8"/>
  <c r="BE17" i="8"/>
  <c r="BE15" i="8"/>
  <c r="BE16" i="8"/>
  <c r="BE21" i="8"/>
  <c r="BE12" i="8"/>
  <c r="BE19" i="8"/>
  <c r="BE22" i="8"/>
  <c r="BE25" i="8"/>
  <c r="BE27" i="8"/>
  <c r="BE36" i="8"/>
  <c r="BE30" i="8"/>
  <c r="BE33" i="8"/>
  <c r="BE23" i="8"/>
  <c r="BE31" i="8"/>
  <c r="BE32" i="8"/>
  <c r="BE26" i="8"/>
  <c r="BE37" i="8"/>
  <c r="BE42" i="8"/>
  <c r="BE24" i="8"/>
  <c r="BE28" i="8"/>
  <c r="BE35" i="8"/>
  <c r="BE38" i="8"/>
  <c r="BE41" i="8"/>
  <c r="BE39" i="8"/>
  <c r="BE40" i="8"/>
  <c r="BE45" i="8"/>
  <c r="BE50" i="8"/>
  <c r="BE43" i="8"/>
  <c r="BE52" i="8"/>
  <c r="BE46" i="8"/>
  <c r="BE49" i="8"/>
  <c r="BE34" i="8"/>
  <c r="BE47" i="8"/>
  <c r="BE48" i="8"/>
  <c r="BE44" i="8"/>
  <c r="BE51" i="8"/>
  <c r="BE29" i="8"/>
  <c r="BE53" i="8"/>
  <c r="BE54" i="8"/>
  <c r="BE89" i="8"/>
  <c r="BE104" i="8"/>
  <c r="BE61" i="8"/>
  <c r="BE80" i="8"/>
  <c r="BE99" i="8"/>
  <c r="BE57" i="8"/>
  <c r="BE58" i="8"/>
  <c r="BE90" i="8"/>
  <c r="BE67" i="8"/>
  <c r="BE77" i="8"/>
  <c r="BE72" i="8"/>
  <c r="BE4" i="8"/>
  <c r="BE68" i="8"/>
  <c r="BE60" i="8"/>
  <c r="BE82" i="8"/>
  <c r="BE69" i="8"/>
  <c r="BE93" i="8"/>
  <c r="BE91" i="8"/>
  <c r="BE83" i="8"/>
  <c r="BE59" i="8"/>
  <c r="BE81" i="8"/>
  <c r="BE100" i="8"/>
  <c r="BE96" i="8"/>
  <c r="BE73" i="8"/>
  <c r="BE92" i="8"/>
  <c r="BE74" i="8"/>
  <c r="BE101" i="8"/>
  <c r="BE84" i="8"/>
  <c r="BE64" i="8"/>
  <c r="BE76" i="8"/>
  <c r="BE56" i="8"/>
  <c r="BE65" i="8"/>
  <c r="BE87" i="8"/>
  <c r="BE71" i="8"/>
  <c r="BE62" i="8"/>
  <c r="BE97" i="8"/>
  <c r="BE94" i="8"/>
  <c r="BE103" i="8"/>
  <c r="BE78" i="8"/>
  <c r="BE55" i="8"/>
  <c r="BE86" i="8"/>
  <c r="BE98" i="8"/>
  <c r="BE66" i="8"/>
  <c r="BE79" i="8"/>
  <c r="BE75" i="8"/>
  <c r="BE88" i="8"/>
  <c r="BE85" i="8"/>
  <c r="BE70" i="8"/>
  <c r="BE102" i="8"/>
  <c r="BE63" i="8"/>
  <c r="BE95" i="8"/>
  <c r="BE4" i="9"/>
  <c r="BF3" i="9"/>
  <c r="BF3" i="8"/>
  <c r="BF4" i="9" l="1"/>
  <c r="BF6" i="8"/>
  <c r="BF9" i="8"/>
  <c r="BF7" i="8"/>
  <c r="BF8" i="8"/>
  <c r="BF11" i="8"/>
  <c r="BF23" i="8"/>
  <c r="BF24" i="8"/>
  <c r="BF10" i="8"/>
  <c r="BF13" i="8"/>
  <c r="BF18" i="8"/>
  <c r="BF20" i="8"/>
  <c r="BF14" i="8"/>
  <c r="BF17" i="8"/>
  <c r="BF15" i="8"/>
  <c r="BF16" i="8"/>
  <c r="BF5" i="8"/>
  <c r="BF21" i="8"/>
  <c r="BF12" i="8"/>
  <c r="BF19" i="8"/>
  <c r="BF22" i="8"/>
  <c r="BF29" i="8"/>
  <c r="BF34" i="8"/>
  <c r="BF27" i="8"/>
  <c r="BF36" i="8"/>
  <c r="BF30" i="8"/>
  <c r="BF33" i="8"/>
  <c r="BF31" i="8"/>
  <c r="BF32" i="8"/>
  <c r="BF26" i="8"/>
  <c r="BF37" i="8"/>
  <c r="BF42" i="8"/>
  <c r="BF28" i="8"/>
  <c r="BF35" i="8"/>
  <c r="BF25" i="8"/>
  <c r="BF38" i="8"/>
  <c r="BF41" i="8"/>
  <c r="BF54" i="8"/>
  <c r="BF55" i="8"/>
  <c r="BF45" i="8"/>
  <c r="BF50" i="8"/>
  <c r="BF43" i="8"/>
  <c r="BF52" i="8"/>
  <c r="BF46" i="8"/>
  <c r="BF49" i="8"/>
  <c r="BF39" i="8"/>
  <c r="BF40" i="8"/>
  <c r="BF53" i="8"/>
  <c r="BF44" i="8"/>
  <c r="BF51" i="8"/>
  <c r="BF48" i="8"/>
  <c r="BF4" i="8"/>
  <c r="BF47" i="8"/>
  <c r="BF102" i="8"/>
  <c r="BF61" i="8"/>
  <c r="BF78" i="8"/>
  <c r="BF97" i="8"/>
  <c r="BF62" i="8"/>
  <c r="BF69" i="8"/>
  <c r="BF58" i="8"/>
  <c r="BF73" i="8"/>
  <c r="BF68" i="8"/>
  <c r="BF59" i="8"/>
  <c r="BF90" i="8"/>
  <c r="BF81" i="8"/>
  <c r="BF91" i="8"/>
  <c r="BF83" i="8"/>
  <c r="BF93" i="8"/>
  <c r="BF82" i="8"/>
  <c r="BF84" i="8"/>
  <c r="BF92" i="8"/>
  <c r="BF60" i="8"/>
  <c r="BF70" i="8"/>
  <c r="BF94" i="8"/>
  <c r="BF100" i="8"/>
  <c r="BF65" i="8"/>
  <c r="BF85" i="8"/>
  <c r="BF101" i="8"/>
  <c r="BF75" i="8"/>
  <c r="BF74" i="8"/>
  <c r="BF77" i="8"/>
  <c r="BF67" i="8"/>
  <c r="BF98" i="8"/>
  <c r="BF72" i="8"/>
  <c r="BF66" i="8"/>
  <c r="BF104" i="8"/>
  <c r="BF87" i="8"/>
  <c r="BF86" i="8"/>
  <c r="BF57" i="8"/>
  <c r="BF56" i="8"/>
  <c r="BF89" i="8"/>
  <c r="BF80" i="8"/>
  <c r="BF95" i="8"/>
  <c r="BF96" i="8"/>
  <c r="BF76" i="8"/>
  <c r="BF99" i="8"/>
  <c r="BF71" i="8"/>
  <c r="BF103" i="8"/>
  <c r="BF79" i="8"/>
  <c r="BF88" i="8"/>
  <c r="BF64" i="8"/>
  <c r="BF63" i="8"/>
  <c r="BG3" i="9"/>
  <c r="BG3" i="8"/>
  <c r="BG5" i="8" l="1"/>
  <c r="BG10" i="8"/>
  <c r="BG6" i="8"/>
  <c r="BG9" i="8"/>
  <c r="BG7" i="8"/>
  <c r="BG8" i="8"/>
  <c r="BG11" i="8"/>
  <c r="BG22" i="8"/>
  <c r="BG25" i="8"/>
  <c r="BG23" i="8"/>
  <c r="BG24" i="8"/>
  <c r="BG13" i="8"/>
  <c r="BG18" i="8"/>
  <c r="BG20" i="8"/>
  <c r="BG14" i="8"/>
  <c r="BG17" i="8"/>
  <c r="BG15" i="8"/>
  <c r="BG16" i="8"/>
  <c r="BG21" i="8"/>
  <c r="BG39" i="8"/>
  <c r="BG40" i="8"/>
  <c r="BG19" i="8"/>
  <c r="BG29" i="8"/>
  <c r="BG34" i="8"/>
  <c r="BG27" i="8"/>
  <c r="BG36" i="8"/>
  <c r="BG30" i="8"/>
  <c r="BG33" i="8"/>
  <c r="BG12" i="8"/>
  <c r="BG31" i="8"/>
  <c r="BG32" i="8"/>
  <c r="BG26" i="8"/>
  <c r="BG37" i="8"/>
  <c r="BG42" i="8"/>
  <c r="BG28" i="8"/>
  <c r="BG35" i="8"/>
  <c r="BG44" i="8"/>
  <c r="BG51" i="8"/>
  <c r="BG54" i="8"/>
  <c r="BG55" i="8"/>
  <c r="BG56" i="8"/>
  <c r="BG45" i="8"/>
  <c r="BG50" i="8"/>
  <c r="BG43" i="8"/>
  <c r="BG52" i="8"/>
  <c r="BG38" i="8"/>
  <c r="BG41" i="8"/>
  <c r="BG47" i="8"/>
  <c r="BG48" i="8"/>
  <c r="BG46" i="8"/>
  <c r="BG53" i="8"/>
  <c r="BG49" i="8"/>
  <c r="BG102" i="8"/>
  <c r="BG79" i="8"/>
  <c r="BG98" i="8"/>
  <c r="BG69" i="8"/>
  <c r="BG63" i="8"/>
  <c r="BG60" i="8"/>
  <c r="BG74" i="8"/>
  <c r="BG4" i="8"/>
  <c r="BG59" i="8"/>
  <c r="BG82" i="8"/>
  <c r="BG92" i="8"/>
  <c r="BG91" i="8"/>
  <c r="BG95" i="8"/>
  <c r="BG70" i="8"/>
  <c r="BG83" i="8"/>
  <c r="BG103" i="8"/>
  <c r="BG61" i="8"/>
  <c r="BG84" i="8"/>
  <c r="BG94" i="8"/>
  <c r="BG85" i="8"/>
  <c r="BG101" i="8"/>
  <c r="BG71" i="8"/>
  <c r="BG75" i="8"/>
  <c r="BG76" i="8"/>
  <c r="BG93" i="8"/>
  <c r="BG86" i="8"/>
  <c r="BG66" i="8"/>
  <c r="BG62" i="8"/>
  <c r="BG96" i="8"/>
  <c r="BG97" i="8"/>
  <c r="BG81" i="8"/>
  <c r="BG72" i="8"/>
  <c r="BG89" i="8"/>
  <c r="BG77" i="8"/>
  <c r="BG58" i="8"/>
  <c r="BG67" i="8"/>
  <c r="BG104" i="8"/>
  <c r="BG90" i="8"/>
  <c r="BG87" i="8"/>
  <c r="BG99" i="8"/>
  <c r="BG100" i="8"/>
  <c r="BG88" i="8"/>
  <c r="BG80" i="8"/>
  <c r="BG78" i="8"/>
  <c r="BG64" i="8"/>
  <c r="BG68" i="8"/>
  <c r="BG57" i="8"/>
  <c r="BG73" i="8"/>
  <c r="BG65" i="8"/>
  <c r="BG4" i="9"/>
  <c r="BH3" i="9"/>
  <c r="BH3" i="8"/>
  <c r="BH5" i="8" l="1"/>
  <c r="BH10" i="8"/>
  <c r="BH6" i="8"/>
  <c r="BH9" i="8"/>
  <c r="BH7" i="8"/>
  <c r="BH8" i="8"/>
  <c r="BH11" i="8"/>
  <c r="BH12" i="8"/>
  <c r="BH19" i="8"/>
  <c r="BH22" i="8"/>
  <c r="BH25" i="8"/>
  <c r="BH23" i="8"/>
  <c r="BH24" i="8"/>
  <c r="BH13" i="8"/>
  <c r="BH18" i="8"/>
  <c r="BH20" i="8"/>
  <c r="BH14" i="8"/>
  <c r="BH17" i="8"/>
  <c r="BH15" i="8"/>
  <c r="BH16" i="8"/>
  <c r="BH38" i="8"/>
  <c r="BH41" i="8"/>
  <c r="BH39" i="8"/>
  <c r="BH40" i="8"/>
  <c r="BH29" i="8"/>
  <c r="BH34" i="8"/>
  <c r="BH27" i="8"/>
  <c r="BH36" i="8"/>
  <c r="BH30" i="8"/>
  <c r="BH33" i="8"/>
  <c r="BH31" i="8"/>
  <c r="BH32" i="8"/>
  <c r="BH21" i="8"/>
  <c r="BH26" i="8"/>
  <c r="BH37" i="8"/>
  <c r="BH53" i="8"/>
  <c r="BH42" i="8"/>
  <c r="BH44" i="8"/>
  <c r="BH51" i="8"/>
  <c r="BH54" i="8"/>
  <c r="BH57" i="8"/>
  <c r="BH55" i="8"/>
  <c r="BH56" i="8"/>
  <c r="BH45" i="8"/>
  <c r="BH50" i="8"/>
  <c r="BH28" i="8"/>
  <c r="BH46" i="8"/>
  <c r="BH49" i="8"/>
  <c r="BH47" i="8"/>
  <c r="BH48" i="8"/>
  <c r="BH43" i="8"/>
  <c r="BH35" i="8"/>
  <c r="BH52" i="8"/>
  <c r="BH71" i="8"/>
  <c r="BH64" i="8"/>
  <c r="BH75" i="8"/>
  <c r="BH103" i="8"/>
  <c r="BH92" i="8"/>
  <c r="BH4" i="8"/>
  <c r="BH63" i="8"/>
  <c r="BH93" i="8"/>
  <c r="BH80" i="8"/>
  <c r="BH61" i="8"/>
  <c r="BH70" i="8"/>
  <c r="BH85" i="8"/>
  <c r="BH62" i="8"/>
  <c r="BH67" i="8"/>
  <c r="BH60" i="8"/>
  <c r="BH95" i="8"/>
  <c r="BH87" i="8"/>
  <c r="BH84" i="8"/>
  <c r="BH72" i="8"/>
  <c r="BH104" i="8"/>
  <c r="BH99" i="8"/>
  <c r="BH96" i="8"/>
  <c r="BH77" i="8"/>
  <c r="BH86" i="8"/>
  <c r="BH83" i="8"/>
  <c r="BH94" i="8"/>
  <c r="BH102" i="8"/>
  <c r="BH76" i="8"/>
  <c r="BH66" i="8"/>
  <c r="BH68" i="8"/>
  <c r="BH101" i="8"/>
  <c r="BH91" i="8"/>
  <c r="BH73" i="8"/>
  <c r="BH81" i="8"/>
  <c r="BH88" i="8"/>
  <c r="BH69" i="8"/>
  <c r="BH65" i="8"/>
  <c r="BH74" i="8"/>
  <c r="BH89" i="8"/>
  <c r="BH79" i="8"/>
  <c r="BH100" i="8"/>
  <c r="BH97" i="8"/>
  <c r="BH59" i="8"/>
  <c r="BH58" i="8"/>
  <c r="BH90" i="8"/>
  <c r="BH78" i="8"/>
  <c r="BH82" i="8"/>
  <c r="BH98" i="8"/>
  <c r="BH4" i="9"/>
  <c r="BI3" i="9"/>
  <c r="BI3" i="8"/>
  <c r="BI4" i="9" l="1"/>
  <c r="BI5" i="8"/>
  <c r="BI10" i="8"/>
  <c r="BI6" i="8"/>
  <c r="BI9" i="8"/>
  <c r="BI7" i="8"/>
  <c r="BI8" i="8"/>
  <c r="BI21" i="8"/>
  <c r="BI12" i="8"/>
  <c r="BI19" i="8"/>
  <c r="BI22" i="8"/>
  <c r="BI25" i="8"/>
  <c r="BI23" i="8"/>
  <c r="BI24" i="8"/>
  <c r="BI13" i="8"/>
  <c r="BI18" i="8"/>
  <c r="BI11" i="8"/>
  <c r="BI20" i="8"/>
  <c r="BI14" i="8"/>
  <c r="BI17" i="8"/>
  <c r="BI28" i="8"/>
  <c r="BI35" i="8"/>
  <c r="BI16" i="8"/>
  <c r="BI38" i="8"/>
  <c r="BI41" i="8"/>
  <c r="BI39" i="8"/>
  <c r="BI40" i="8"/>
  <c r="BI29" i="8"/>
  <c r="BI34" i="8"/>
  <c r="BI27" i="8"/>
  <c r="BI36" i="8"/>
  <c r="BI30" i="8"/>
  <c r="BI33" i="8"/>
  <c r="BI15" i="8"/>
  <c r="BI31" i="8"/>
  <c r="BI32" i="8"/>
  <c r="BI47" i="8"/>
  <c r="BI48" i="8"/>
  <c r="BI53" i="8"/>
  <c r="BI58" i="8"/>
  <c r="BI42" i="8"/>
  <c r="BI44" i="8"/>
  <c r="BI51" i="8"/>
  <c r="BI26" i="8"/>
  <c r="BI54" i="8"/>
  <c r="BI57" i="8"/>
  <c r="BI55" i="8"/>
  <c r="BI56" i="8"/>
  <c r="BI37" i="8"/>
  <c r="BI43" i="8"/>
  <c r="BI52" i="8"/>
  <c r="BI46" i="8"/>
  <c r="BI49" i="8"/>
  <c r="BI45" i="8"/>
  <c r="BI50" i="8"/>
  <c r="BI96" i="8"/>
  <c r="BI93" i="8"/>
  <c r="BI100" i="8"/>
  <c r="BI61" i="8"/>
  <c r="BI62" i="8"/>
  <c r="BI64" i="8"/>
  <c r="BI84" i="8"/>
  <c r="BI94" i="8"/>
  <c r="BI81" i="8"/>
  <c r="BI103" i="8"/>
  <c r="BI65" i="8"/>
  <c r="BI4" i="8"/>
  <c r="BI71" i="8"/>
  <c r="BI72" i="8"/>
  <c r="BI76" i="8"/>
  <c r="BI88" i="8"/>
  <c r="BI73" i="8"/>
  <c r="BI68" i="8"/>
  <c r="BI95" i="8"/>
  <c r="BI85" i="8"/>
  <c r="BI87" i="8"/>
  <c r="BI104" i="8"/>
  <c r="BI78" i="8"/>
  <c r="BI63" i="8"/>
  <c r="BI86" i="8"/>
  <c r="BI77" i="8"/>
  <c r="BI97" i="8"/>
  <c r="BI102" i="8"/>
  <c r="BI90" i="8"/>
  <c r="BI66" i="8"/>
  <c r="BI70" i="8"/>
  <c r="BI83" i="8"/>
  <c r="BI60" i="8"/>
  <c r="BI92" i="8"/>
  <c r="BI74" i="8"/>
  <c r="BI101" i="8"/>
  <c r="BI59" i="8"/>
  <c r="BI82" i="8"/>
  <c r="BI99" i="8"/>
  <c r="BI75" i="8"/>
  <c r="BI67" i="8"/>
  <c r="BI80" i="8"/>
  <c r="BI91" i="8"/>
  <c r="BI79" i="8"/>
  <c r="BI98" i="8"/>
  <c r="BI69" i="8"/>
  <c r="BI89" i="8"/>
  <c r="BJ3" i="9"/>
  <c r="BJ3" i="8"/>
  <c r="BJ11" i="8" l="1"/>
  <c r="BJ5" i="8"/>
  <c r="BJ10" i="8"/>
  <c r="BJ6" i="8"/>
  <c r="BJ9" i="8"/>
  <c r="BJ7" i="8"/>
  <c r="BJ8" i="8"/>
  <c r="BJ15" i="8"/>
  <c r="BJ16" i="8"/>
  <c r="BJ21" i="8"/>
  <c r="BJ12" i="8"/>
  <c r="BJ19" i="8"/>
  <c r="BJ22" i="8"/>
  <c r="BJ25" i="8"/>
  <c r="BJ23" i="8"/>
  <c r="BJ24" i="8"/>
  <c r="BJ13" i="8"/>
  <c r="BJ18" i="8"/>
  <c r="BJ20" i="8"/>
  <c r="BJ26" i="8"/>
  <c r="BJ37" i="8"/>
  <c r="BJ42" i="8"/>
  <c r="BJ28" i="8"/>
  <c r="BJ35" i="8"/>
  <c r="BJ38" i="8"/>
  <c r="BJ41" i="8"/>
  <c r="BJ14" i="8"/>
  <c r="BJ39" i="8"/>
  <c r="BJ40" i="8"/>
  <c r="BJ17" i="8"/>
  <c r="BJ29" i="8"/>
  <c r="BJ34" i="8"/>
  <c r="BJ27" i="8"/>
  <c r="BJ36" i="8"/>
  <c r="BJ30" i="8"/>
  <c r="BJ33" i="8"/>
  <c r="BJ46" i="8"/>
  <c r="BJ49" i="8"/>
  <c r="BJ47" i="8"/>
  <c r="BJ48" i="8"/>
  <c r="BJ31" i="8"/>
  <c r="BJ53" i="8"/>
  <c r="BJ58" i="8"/>
  <c r="BJ32" i="8"/>
  <c r="BJ44" i="8"/>
  <c r="BJ51" i="8"/>
  <c r="BJ54" i="8"/>
  <c r="BJ57" i="8"/>
  <c r="BJ45" i="8"/>
  <c r="BJ50" i="8"/>
  <c r="BJ43" i="8"/>
  <c r="BJ56" i="8"/>
  <c r="BJ59" i="8"/>
  <c r="BJ55" i="8"/>
  <c r="BJ52" i="8"/>
  <c r="BJ4" i="8"/>
  <c r="BJ66" i="8"/>
  <c r="BJ63" i="8"/>
  <c r="BJ96" i="8"/>
  <c r="BJ72" i="8"/>
  <c r="BJ73" i="8"/>
  <c r="BJ85" i="8"/>
  <c r="BJ98" i="8"/>
  <c r="BJ77" i="8"/>
  <c r="BJ62" i="8"/>
  <c r="BJ65" i="8"/>
  <c r="BJ101" i="8"/>
  <c r="BJ87" i="8"/>
  <c r="BJ88" i="8"/>
  <c r="BJ94" i="8"/>
  <c r="BJ82" i="8"/>
  <c r="BJ69" i="8"/>
  <c r="BJ64" i="8"/>
  <c r="BJ86" i="8"/>
  <c r="BJ97" i="8"/>
  <c r="BJ74" i="8"/>
  <c r="BJ89" i="8"/>
  <c r="BJ95" i="8"/>
  <c r="BJ104" i="8"/>
  <c r="BJ78" i="8"/>
  <c r="BJ79" i="8"/>
  <c r="BJ83" i="8"/>
  <c r="BJ67" i="8"/>
  <c r="BJ75" i="8"/>
  <c r="BJ61" i="8"/>
  <c r="BJ68" i="8"/>
  <c r="BJ81" i="8"/>
  <c r="BJ102" i="8"/>
  <c r="BJ99" i="8"/>
  <c r="BJ100" i="8"/>
  <c r="BJ91" i="8"/>
  <c r="BJ76" i="8"/>
  <c r="BJ93" i="8"/>
  <c r="BJ92" i="8"/>
  <c r="BJ80" i="8"/>
  <c r="BJ60" i="8"/>
  <c r="BJ103" i="8"/>
  <c r="BJ71" i="8"/>
  <c r="BJ70" i="8"/>
  <c r="BJ84" i="8"/>
  <c r="BJ90" i="8"/>
  <c r="BJ4" i="9"/>
  <c r="BK3" i="9"/>
  <c r="BK3" i="8"/>
  <c r="BK4" i="9" l="1"/>
  <c r="BK11" i="8"/>
  <c r="BK5" i="8"/>
  <c r="BK10" i="8"/>
  <c r="BK6" i="8"/>
  <c r="BK9" i="8"/>
  <c r="BK14" i="8"/>
  <c r="BK17" i="8"/>
  <c r="BK15" i="8"/>
  <c r="BK16" i="8"/>
  <c r="BK8" i="8"/>
  <c r="BK21" i="8"/>
  <c r="BK12" i="8"/>
  <c r="BK19" i="8"/>
  <c r="BK22" i="8"/>
  <c r="BK25" i="8"/>
  <c r="BK23" i="8"/>
  <c r="BK24" i="8"/>
  <c r="BK7" i="8"/>
  <c r="BK13" i="8"/>
  <c r="BK18" i="8"/>
  <c r="BK31" i="8"/>
  <c r="BK32" i="8"/>
  <c r="BK26" i="8"/>
  <c r="BK37" i="8"/>
  <c r="BK42" i="8"/>
  <c r="BK28" i="8"/>
  <c r="BK35" i="8"/>
  <c r="BK38" i="8"/>
  <c r="BK41" i="8"/>
  <c r="BK20" i="8"/>
  <c r="BK39" i="8"/>
  <c r="BK40" i="8"/>
  <c r="BK29" i="8"/>
  <c r="BK34" i="8"/>
  <c r="BK27" i="8"/>
  <c r="BK36" i="8"/>
  <c r="BK43" i="8"/>
  <c r="BK52" i="8"/>
  <c r="BK30" i="8"/>
  <c r="BK46" i="8"/>
  <c r="BK49" i="8"/>
  <c r="BK47" i="8"/>
  <c r="BK48" i="8"/>
  <c r="BK53" i="8"/>
  <c r="BK58" i="8"/>
  <c r="BK33" i="8"/>
  <c r="BK44" i="8"/>
  <c r="BK51" i="8"/>
  <c r="BK55" i="8"/>
  <c r="BK56" i="8"/>
  <c r="BK45" i="8"/>
  <c r="BK50" i="8"/>
  <c r="BK54" i="8"/>
  <c r="BK59" i="8"/>
  <c r="BK57" i="8"/>
  <c r="BK60" i="8"/>
  <c r="BK96" i="8"/>
  <c r="BK66" i="8"/>
  <c r="BK73" i="8"/>
  <c r="BK63" i="8"/>
  <c r="BK86" i="8"/>
  <c r="BK78" i="8"/>
  <c r="BK98" i="8"/>
  <c r="BK4" i="8"/>
  <c r="BK64" i="8"/>
  <c r="BK97" i="8"/>
  <c r="BK95" i="8"/>
  <c r="BK83" i="8"/>
  <c r="BK70" i="8"/>
  <c r="BK65" i="8"/>
  <c r="BK75" i="8"/>
  <c r="BK67" i="8"/>
  <c r="BK87" i="8"/>
  <c r="BK90" i="8"/>
  <c r="BK74" i="8"/>
  <c r="BK88" i="8"/>
  <c r="BK102" i="8"/>
  <c r="BK99" i="8"/>
  <c r="BK89" i="8"/>
  <c r="BK79" i="8"/>
  <c r="BK80" i="8"/>
  <c r="BK61" i="8"/>
  <c r="BK77" i="8"/>
  <c r="BK69" i="8"/>
  <c r="BK72" i="8"/>
  <c r="BK101" i="8"/>
  <c r="BK81" i="8"/>
  <c r="BK62" i="8"/>
  <c r="BK71" i="8"/>
  <c r="BK104" i="8"/>
  <c r="BK85" i="8"/>
  <c r="BK93" i="8"/>
  <c r="BK94" i="8"/>
  <c r="BK91" i="8"/>
  <c r="BK84" i="8"/>
  <c r="BK68" i="8"/>
  <c r="BK100" i="8"/>
  <c r="BK76" i="8"/>
  <c r="BK103" i="8"/>
  <c r="BK92" i="8"/>
  <c r="BK82" i="8"/>
  <c r="BL3" i="9"/>
  <c r="BL3" i="8"/>
  <c r="BL7" i="8" l="1"/>
  <c r="BL8" i="8"/>
  <c r="BL11" i="8"/>
  <c r="BL5" i="8"/>
  <c r="BL10" i="8"/>
  <c r="BL20" i="8"/>
  <c r="BL14" i="8"/>
  <c r="BL17" i="8"/>
  <c r="BL6" i="8"/>
  <c r="BL15" i="8"/>
  <c r="BL16" i="8"/>
  <c r="BL21" i="8"/>
  <c r="BL12" i="8"/>
  <c r="BL19" i="8"/>
  <c r="BL22" i="8"/>
  <c r="BL25" i="8"/>
  <c r="BL9" i="8"/>
  <c r="BL23" i="8"/>
  <c r="BL24" i="8"/>
  <c r="BL13" i="8"/>
  <c r="BL30" i="8"/>
  <c r="BL33" i="8"/>
  <c r="BL31" i="8"/>
  <c r="BL32" i="8"/>
  <c r="BL26" i="8"/>
  <c r="BL37" i="8"/>
  <c r="BL42" i="8"/>
  <c r="BL28" i="8"/>
  <c r="BL35" i="8"/>
  <c r="BL38" i="8"/>
  <c r="BL41" i="8"/>
  <c r="BL39" i="8"/>
  <c r="BL40" i="8"/>
  <c r="BL29" i="8"/>
  <c r="BL34" i="8"/>
  <c r="BL45" i="8"/>
  <c r="BL50" i="8"/>
  <c r="BL43" i="8"/>
  <c r="BL52" i="8"/>
  <c r="BL18" i="8"/>
  <c r="BL46" i="8"/>
  <c r="BL49" i="8"/>
  <c r="BL47" i="8"/>
  <c r="BL48" i="8"/>
  <c r="BL53" i="8"/>
  <c r="BL58" i="8"/>
  <c r="BL36" i="8"/>
  <c r="BL54" i="8"/>
  <c r="BL57" i="8"/>
  <c r="BL56" i="8"/>
  <c r="BL61" i="8"/>
  <c r="BL44" i="8"/>
  <c r="BL59" i="8"/>
  <c r="BL27" i="8"/>
  <c r="BL51" i="8"/>
  <c r="BL55" i="8"/>
  <c r="BL60" i="8"/>
  <c r="BL100" i="8"/>
  <c r="BL4" i="8"/>
  <c r="BL87" i="8"/>
  <c r="BL64" i="8"/>
  <c r="BL75" i="8"/>
  <c r="BL79" i="8"/>
  <c r="BL65" i="8"/>
  <c r="BL84" i="8"/>
  <c r="BL74" i="8"/>
  <c r="BL99" i="8"/>
  <c r="BL68" i="8"/>
  <c r="BL67" i="8"/>
  <c r="BL66" i="8"/>
  <c r="BL88" i="8"/>
  <c r="BL76" i="8"/>
  <c r="BL91" i="8"/>
  <c r="BL89" i="8"/>
  <c r="BL103" i="8"/>
  <c r="BL97" i="8"/>
  <c r="BL90" i="8"/>
  <c r="BL80" i="8"/>
  <c r="BL98" i="8"/>
  <c r="BL71" i="8"/>
  <c r="BL96" i="8"/>
  <c r="BL81" i="8"/>
  <c r="BL102" i="8"/>
  <c r="BL94" i="8"/>
  <c r="BL82" i="8"/>
  <c r="BL72" i="8"/>
  <c r="BL62" i="8"/>
  <c r="BL92" i="8"/>
  <c r="BL86" i="8"/>
  <c r="BL69" i="8"/>
  <c r="BL73" i="8"/>
  <c r="BL77" i="8"/>
  <c r="BL95" i="8"/>
  <c r="BL63" i="8"/>
  <c r="BL85" i="8"/>
  <c r="BL93" i="8"/>
  <c r="BL83" i="8"/>
  <c r="BL104" i="8"/>
  <c r="BL70" i="8"/>
  <c r="BL101" i="8"/>
  <c r="BL78" i="8"/>
  <c r="BL4" i="9"/>
  <c r="BM3" i="9"/>
  <c r="BM3" i="8"/>
  <c r="BM6" i="8" l="1"/>
  <c r="BM9" i="8"/>
  <c r="BM7" i="8"/>
  <c r="BM8" i="8"/>
  <c r="BM11" i="8"/>
  <c r="BM5" i="8"/>
  <c r="BM10" i="8"/>
  <c r="BM13" i="8"/>
  <c r="BM18" i="8"/>
  <c r="BM20" i="8"/>
  <c r="BM14" i="8"/>
  <c r="BM17" i="8"/>
  <c r="BM15" i="8"/>
  <c r="BM16" i="8"/>
  <c r="BM21" i="8"/>
  <c r="BM12" i="8"/>
  <c r="BM19" i="8"/>
  <c r="BM22" i="8"/>
  <c r="BM25" i="8"/>
  <c r="BM27" i="8"/>
  <c r="BM36" i="8"/>
  <c r="BM30" i="8"/>
  <c r="BM33" i="8"/>
  <c r="BM31" i="8"/>
  <c r="BM32" i="8"/>
  <c r="BM23" i="8"/>
  <c r="BM26" i="8"/>
  <c r="BM37" i="8"/>
  <c r="BM42" i="8"/>
  <c r="BM28" i="8"/>
  <c r="BM35" i="8"/>
  <c r="BM24" i="8"/>
  <c r="BM38" i="8"/>
  <c r="BM41" i="8"/>
  <c r="BM39" i="8"/>
  <c r="BM40" i="8"/>
  <c r="BM29" i="8"/>
  <c r="BM55" i="8"/>
  <c r="BM56" i="8"/>
  <c r="BM45" i="8"/>
  <c r="BM50" i="8"/>
  <c r="BM43" i="8"/>
  <c r="BM52" i="8"/>
  <c r="BM46" i="8"/>
  <c r="BM49" i="8"/>
  <c r="BM47" i="8"/>
  <c r="BM48" i="8"/>
  <c r="BM44" i="8"/>
  <c r="BM51" i="8"/>
  <c r="BM58" i="8"/>
  <c r="BM54" i="8"/>
  <c r="BM61" i="8"/>
  <c r="BM34" i="8"/>
  <c r="BM59" i="8"/>
  <c r="BM53" i="8"/>
  <c r="BM62" i="8"/>
  <c r="BM57" i="8"/>
  <c r="BM60" i="8"/>
  <c r="BM75" i="8"/>
  <c r="BM88" i="8"/>
  <c r="BM65" i="8"/>
  <c r="BM85" i="8"/>
  <c r="BM68" i="8"/>
  <c r="BM4" i="8"/>
  <c r="BM69" i="8"/>
  <c r="BM66" i="8"/>
  <c r="BM90" i="8"/>
  <c r="BM91" i="8"/>
  <c r="BM80" i="8"/>
  <c r="BM67" i="8"/>
  <c r="BM76" i="8"/>
  <c r="BM100" i="8"/>
  <c r="BM72" i="8"/>
  <c r="BM98" i="8"/>
  <c r="BM104" i="8"/>
  <c r="BM99" i="8"/>
  <c r="BM97" i="8"/>
  <c r="BM89" i="8"/>
  <c r="BM77" i="8"/>
  <c r="BM92" i="8"/>
  <c r="BM81" i="8"/>
  <c r="BM101" i="8"/>
  <c r="BM82" i="8"/>
  <c r="BM96" i="8"/>
  <c r="BM83" i="8"/>
  <c r="BM73" i="8"/>
  <c r="BM93" i="8"/>
  <c r="BM70" i="8"/>
  <c r="BM102" i="8"/>
  <c r="BM94" i="8"/>
  <c r="BM86" i="8"/>
  <c r="BM87" i="8"/>
  <c r="BM78" i="8"/>
  <c r="BM63" i="8"/>
  <c r="BM84" i="8"/>
  <c r="BM95" i="8"/>
  <c r="BM71" i="8"/>
  <c r="BM64" i="8"/>
  <c r="BM103" i="8"/>
  <c r="BM79" i="8"/>
  <c r="BM74" i="8"/>
  <c r="BM4" i="9"/>
  <c r="BN3" i="9"/>
  <c r="BN3" i="8"/>
  <c r="BN6" i="8" l="1"/>
  <c r="BN9" i="8"/>
  <c r="BN7" i="8"/>
  <c r="BN8" i="8"/>
  <c r="BN11" i="8"/>
  <c r="BN23" i="8"/>
  <c r="BN24" i="8"/>
  <c r="BN13" i="8"/>
  <c r="BN18" i="8"/>
  <c r="BN10" i="8"/>
  <c r="BN20" i="8"/>
  <c r="BN14" i="8"/>
  <c r="BN17" i="8"/>
  <c r="BN15" i="8"/>
  <c r="BN16" i="8"/>
  <c r="BN21" i="8"/>
  <c r="BN5" i="8"/>
  <c r="BN12" i="8"/>
  <c r="BN19" i="8"/>
  <c r="BN29" i="8"/>
  <c r="BN34" i="8"/>
  <c r="BN22" i="8"/>
  <c r="BN27" i="8"/>
  <c r="BN36" i="8"/>
  <c r="BN30" i="8"/>
  <c r="BN33" i="8"/>
  <c r="BN31" i="8"/>
  <c r="BN32" i="8"/>
  <c r="BN26" i="8"/>
  <c r="BN37" i="8"/>
  <c r="BN42" i="8"/>
  <c r="BN28" i="8"/>
  <c r="BN35" i="8"/>
  <c r="BN38" i="8"/>
  <c r="BN41" i="8"/>
  <c r="BN54" i="8"/>
  <c r="BN57" i="8"/>
  <c r="BN55" i="8"/>
  <c r="BN56" i="8"/>
  <c r="BN45" i="8"/>
  <c r="BN50" i="8"/>
  <c r="BN25" i="8"/>
  <c r="BN43" i="8"/>
  <c r="BN52" i="8"/>
  <c r="BN46" i="8"/>
  <c r="BN49" i="8"/>
  <c r="BN53" i="8"/>
  <c r="BN58" i="8"/>
  <c r="BN39" i="8"/>
  <c r="BN40" i="8"/>
  <c r="BN44" i="8"/>
  <c r="BN51" i="8"/>
  <c r="BN47" i="8"/>
  <c r="BN60" i="8"/>
  <c r="BN61" i="8"/>
  <c r="BN59" i="8"/>
  <c r="BN62" i="8"/>
  <c r="BN63" i="8"/>
  <c r="BN4" i="8"/>
  <c r="BN48" i="8"/>
  <c r="BN76" i="8"/>
  <c r="BN77" i="8"/>
  <c r="BN70" i="8"/>
  <c r="BN69" i="8"/>
  <c r="BN66" i="8"/>
  <c r="BN67" i="8"/>
  <c r="BN89" i="8"/>
  <c r="BN99" i="8"/>
  <c r="BN81" i="8"/>
  <c r="BN73" i="8"/>
  <c r="BN92" i="8"/>
  <c r="BN98" i="8"/>
  <c r="BN100" i="8"/>
  <c r="BN68" i="8"/>
  <c r="BN83" i="8"/>
  <c r="BN101" i="8"/>
  <c r="BN102" i="8"/>
  <c r="BN90" i="8"/>
  <c r="BN78" i="8"/>
  <c r="BN86" i="8"/>
  <c r="BN91" i="8"/>
  <c r="BN93" i="8"/>
  <c r="BN82" i="8"/>
  <c r="BN94" i="8"/>
  <c r="BN88" i="8"/>
  <c r="BN64" i="8"/>
  <c r="BN87" i="8"/>
  <c r="BN97" i="8"/>
  <c r="BN85" i="8"/>
  <c r="BN84" i="8"/>
  <c r="BN65" i="8"/>
  <c r="BN103" i="8"/>
  <c r="BN75" i="8"/>
  <c r="BN104" i="8"/>
  <c r="BN80" i="8"/>
  <c r="BN74" i="8"/>
  <c r="BN72" i="8"/>
  <c r="BN96" i="8"/>
  <c r="BN95" i="8"/>
  <c r="BN79" i="8"/>
  <c r="BN71" i="8"/>
  <c r="BN4" i="9"/>
  <c r="BO3" i="9"/>
  <c r="BO3" i="8"/>
  <c r="BO5" i="8" l="1"/>
  <c r="BO10" i="8"/>
  <c r="BO6" i="8"/>
  <c r="BO9" i="8"/>
  <c r="BO7" i="8"/>
  <c r="BO8" i="8"/>
  <c r="BO11" i="8"/>
  <c r="BO22" i="8"/>
  <c r="BO25" i="8"/>
  <c r="BO23" i="8"/>
  <c r="BO24" i="8"/>
  <c r="BO13" i="8"/>
  <c r="BO18" i="8"/>
  <c r="BO20" i="8"/>
  <c r="BO14" i="8"/>
  <c r="BO17" i="8"/>
  <c r="BO15" i="8"/>
  <c r="BO16" i="8"/>
  <c r="BO21" i="8"/>
  <c r="BO39" i="8"/>
  <c r="BO40" i="8"/>
  <c r="BO29" i="8"/>
  <c r="BO34" i="8"/>
  <c r="BO19" i="8"/>
  <c r="BO27" i="8"/>
  <c r="BO36" i="8"/>
  <c r="BO30" i="8"/>
  <c r="BO33" i="8"/>
  <c r="BO31" i="8"/>
  <c r="BO32" i="8"/>
  <c r="BO12" i="8"/>
  <c r="BO26" i="8"/>
  <c r="BO37" i="8"/>
  <c r="BO42" i="8"/>
  <c r="BO28" i="8"/>
  <c r="BO35" i="8"/>
  <c r="BO44" i="8"/>
  <c r="BO51" i="8"/>
  <c r="BO54" i="8"/>
  <c r="BO57" i="8"/>
  <c r="BO55" i="8"/>
  <c r="BO56" i="8"/>
  <c r="BO45" i="8"/>
  <c r="BO50" i="8"/>
  <c r="BO43" i="8"/>
  <c r="BO52" i="8"/>
  <c r="BO47" i="8"/>
  <c r="BO48" i="8"/>
  <c r="BO38" i="8"/>
  <c r="BO41" i="8"/>
  <c r="BO46" i="8"/>
  <c r="BO58" i="8"/>
  <c r="BO60" i="8"/>
  <c r="BO61" i="8"/>
  <c r="BO53" i="8"/>
  <c r="BO59" i="8"/>
  <c r="BO49" i="8"/>
  <c r="BO62" i="8"/>
  <c r="BO64" i="8"/>
  <c r="BO63" i="8"/>
  <c r="BO71" i="8"/>
  <c r="BO67" i="8"/>
  <c r="BO82" i="8"/>
  <c r="BO4" i="8"/>
  <c r="BO68" i="8"/>
  <c r="BO100" i="8"/>
  <c r="BO78" i="8"/>
  <c r="BO77" i="8"/>
  <c r="BO70" i="8"/>
  <c r="BO102" i="8"/>
  <c r="BO93" i="8"/>
  <c r="BO69" i="8"/>
  <c r="BO91" i="8"/>
  <c r="BO103" i="8"/>
  <c r="BO74" i="8"/>
  <c r="BO79" i="8"/>
  <c r="BO92" i="8"/>
  <c r="BO94" i="8"/>
  <c r="BO101" i="8"/>
  <c r="BO87" i="8"/>
  <c r="BO99" i="8"/>
  <c r="BO83" i="8"/>
  <c r="BO84" i="8"/>
  <c r="BO90" i="8"/>
  <c r="BO76" i="8"/>
  <c r="BO95" i="8"/>
  <c r="BO98" i="8"/>
  <c r="BO97" i="8"/>
  <c r="BO81" i="8"/>
  <c r="BO73" i="8"/>
  <c r="BO86" i="8"/>
  <c r="BO96" i="8"/>
  <c r="BO89" i="8"/>
  <c r="BO65" i="8"/>
  <c r="BO88" i="8"/>
  <c r="BO75" i="8"/>
  <c r="BO104" i="8"/>
  <c r="BO66" i="8"/>
  <c r="BO72" i="8"/>
  <c r="BO85" i="8"/>
  <c r="BO80" i="8"/>
  <c r="BO4" i="9"/>
  <c r="BP3" i="9"/>
  <c r="BP3" i="8"/>
  <c r="BP5" i="8" l="1"/>
  <c r="BP10" i="8"/>
  <c r="BP6" i="8"/>
  <c r="BP9" i="8"/>
  <c r="BP7" i="8"/>
  <c r="BP8" i="8"/>
  <c r="BP11" i="8"/>
  <c r="BP12" i="8"/>
  <c r="BP19" i="8"/>
  <c r="BP22" i="8"/>
  <c r="BP25" i="8"/>
  <c r="BP23" i="8"/>
  <c r="BP24" i="8"/>
  <c r="BP13" i="8"/>
  <c r="BP18" i="8"/>
  <c r="BP20" i="8"/>
  <c r="BP14" i="8"/>
  <c r="BP17" i="8"/>
  <c r="BP15" i="8"/>
  <c r="BP16" i="8"/>
  <c r="BP38" i="8"/>
  <c r="BP41" i="8"/>
  <c r="BP39" i="8"/>
  <c r="BP40" i="8"/>
  <c r="BP29" i="8"/>
  <c r="BP34" i="8"/>
  <c r="BP27" i="8"/>
  <c r="BP36" i="8"/>
  <c r="BP30" i="8"/>
  <c r="BP33" i="8"/>
  <c r="BP31" i="8"/>
  <c r="BP32" i="8"/>
  <c r="BP26" i="8"/>
  <c r="BP37" i="8"/>
  <c r="BP53" i="8"/>
  <c r="BP58" i="8"/>
  <c r="BP44" i="8"/>
  <c r="BP51" i="8"/>
  <c r="BP54" i="8"/>
  <c r="BP57" i="8"/>
  <c r="BP42" i="8"/>
  <c r="BP55" i="8"/>
  <c r="BP56" i="8"/>
  <c r="BP45" i="8"/>
  <c r="BP50" i="8"/>
  <c r="BP21" i="8"/>
  <c r="BP35" i="8"/>
  <c r="BP46" i="8"/>
  <c r="BP49" i="8"/>
  <c r="BP28" i="8"/>
  <c r="BP47" i="8"/>
  <c r="BP48" i="8"/>
  <c r="BP52" i="8"/>
  <c r="BP63" i="8"/>
  <c r="BP64" i="8"/>
  <c r="BP60" i="8"/>
  <c r="BP43" i="8"/>
  <c r="BP61" i="8"/>
  <c r="BP59" i="8"/>
  <c r="BP65" i="8"/>
  <c r="BP62" i="8"/>
  <c r="BP84" i="8"/>
  <c r="BP69" i="8"/>
  <c r="BP100" i="8"/>
  <c r="BP71" i="8"/>
  <c r="BP103" i="8"/>
  <c r="BP91" i="8"/>
  <c r="BP4" i="8"/>
  <c r="BP78" i="8"/>
  <c r="BP79" i="8"/>
  <c r="BP72" i="8"/>
  <c r="BP88" i="8"/>
  <c r="BP80" i="8"/>
  <c r="BP95" i="8"/>
  <c r="BP75" i="8"/>
  <c r="BP68" i="8"/>
  <c r="BP104" i="8"/>
  <c r="BP83" i="8"/>
  <c r="BP70" i="8"/>
  <c r="BP92" i="8"/>
  <c r="BP94" i="8"/>
  <c r="BP85" i="8"/>
  <c r="BP102" i="8"/>
  <c r="BP93" i="8"/>
  <c r="BP101" i="8"/>
  <c r="BP98" i="8"/>
  <c r="BP90" i="8"/>
  <c r="BP96" i="8"/>
  <c r="BP73" i="8"/>
  <c r="BP97" i="8"/>
  <c r="BP89" i="8"/>
  <c r="BP77" i="8"/>
  <c r="BP82" i="8"/>
  <c r="BP76" i="8"/>
  <c r="BP81" i="8"/>
  <c r="BP66" i="8"/>
  <c r="BP86" i="8"/>
  <c r="BP99" i="8"/>
  <c r="BP67" i="8"/>
  <c r="BP87" i="8"/>
  <c r="BP74" i="8"/>
  <c r="BP4" i="9"/>
  <c r="BQ3" i="9"/>
  <c r="BQ3" i="8"/>
  <c r="BQ5" i="8" l="1"/>
  <c r="BQ10" i="8"/>
  <c r="BQ6" i="8"/>
  <c r="BQ9" i="8"/>
  <c r="BQ7" i="8"/>
  <c r="BQ8" i="8"/>
  <c r="BQ21" i="8"/>
  <c r="BQ12" i="8"/>
  <c r="BQ19" i="8"/>
  <c r="BQ22" i="8"/>
  <c r="BQ23" i="8"/>
  <c r="BQ24" i="8"/>
  <c r="BQ13" i="8"/>
  <c r="BQ18" i="8"/>
  <c r="BQ20" i="8"/>
  <c r="BQ11" i="8"/>
  <c r="BQ14" i="8"/>
  <c r="BQ17" i="8"/>
  <c r="BQ25" i="8"/>
  <c r="BQ28" i="8"/>
  <c r="BQ35" i="8"/>
  <c r="BQ38" i="8"/>
  <c r="BQ41" i="8"/>
  <c r="BQ16" i="8"/>
  <c r="BQ39" i="8"/>
  <c r="BQ40" i="8"/>
  <c r="BQ29" i="8"/>
  <c r="BQ34" i="8"/>
  <c r="BQ27" i="8"/>
  <c r="BQ36" i="8"/>
  <c r="BQ30" i="8"/>
  <c r="BQ33" i="8"/>
  <c r="BQ31" i="8"/>
  <c r="BQ32" i="8"/>
  <c r="BQ47" i="8"/>
  <c r="BQ48" i="8"/>
  <c r="BQ53" i="8"/>
  <c r="BQ44" i="8"/>
  <c r="BQ51" i="8"/>
  <c r="BQ54" i="8"/>
  <c r="BQ57" i="8"/>
  <c r="BQ26" i="8"/>
  <c r="BQ42" i="8"/>
  <c r="BQ55" i="8"/>
  <c r="BQ56" i="8"/>
  <c r="BQ15" i="8"/>
  <c r="BQ43" i="8"/>
  <c r="BQ52" i="8"/>
  <c r="BQ37" i="8"/>
  <c r="BQ46" i="8"/>
  <c r="BQ49" i="8"/>
  <c r="BQ62" i="8"/>
  <c r="BQ65" i="8"/>
  <c r="BQ63" i="8"/>
  <c r="BQ64" i="8"/>
  <c r="BQ45" i="8"/>
  <c r="BQ58" i="8"/>
  <c r="BQ60" i="8"/>
  <c r="BQ50" i="8"/>
  <c r="BQ61" i="8"/>
  <c r="BQ66" i="8"/>
  <c r="BQ59" i="8"/>
  <c r="BQ79" i="8"/>
  <c r="BQ84" i="8"/>
  <c r="BQ103" i="8"/>
  <c r="BQ89" i="8"/>
  <c r="BQ73" i="8"/>
  <c r="BQ70" i="8"/>
  <c r="BQ80" i="8"/>
  <c r="BQ4" i="8"/>
  <c r="BQ69" i="8"/>
  <c r="BQ72" i="8"/>
  <c r="BQ92" i="8"/>
  <c r="BQ94" i="8"/>
  <c r="BQ101" i="8"/>
  <c r="BQ95" i="8"/>
  <c r="BQ96" i="8"/>
  <c r="BQ102" i="8"/>
  <c r="BQ71" i="8"/>
  <c r="BQ104" i="8"/>
  <c r="BQ76" i="8"/>
  <c r="BQ93" i="8"/>
  <c r="BQ81" i="8"/>
  <c r="BQ85" i="8"/>
  <c r="BQ86" i="8"/>
  <c r="BQ90" i="8"/>
  <c r="BQ91" i="8"/>
  <c r="BQ87" i="8"/>
  <c r="BQ67" i="8"/>
  <c r="BQ98" i="8"/>
  <c r="BQ83" i="8"/>
  <c r="BQ74" i="8"/>
  <c r="BQ82" i="8"/>
  <c r="BQ68" i="8"/>
  <c r="BQ77" i="8"/>
  <c r="BQ88" i="8"/>
  <c r="BQ97" i="8"/>
  <c r="BQ78" i="8"/>
  <c r="BQ75" i="8"/>
  <c r="BQ100" i="8"/>
  <c r="BQ99" i="8"/>
  <c r="BQ4" i="9"/>
  <c r="BR3" i="9"/>
  <c r="BR3" i="8"/>
  <c r="BR11" i="8" l="1"/>
  <c r="BR5" i="8"/>
  <c r="BR10" i="8"/>
  <c r="BR6" i="8"/>
  <c r="BR9" i="8"/>
  <c r="BR7" i="8"/>
  <c r="BR8" i="8"/>
  <c r="BR15" i="8"/>
  <c r="BR16" i="8"/>
  <c r="BR21" i="8"/>
  <c r="BR12" i="8"/>
  <c r="BR19" i="8"/>
  <c r="BR22" i="8"/>
  <c r="BR25" i="8"/>
  <c r="BR23" i="8"/>
  <c r="BR24" i="8"/>
  <c r="BR13" i="8"/>
  <c r="BR18" i="8"/>
  <c r="BR20" i="8"/>
  <c r="BR26" i="8"/>
  <c r="BR37" i="8"/>
  <c r="BR42" i="8"/>
  <c r="BR28" i="8"/>
  <c r="BR35" i="8"/>
  <c r="BR38" i="8"/>
  <c r="BR41" i="8"/>
  <c r="BR39" i="8"/>
  <c r="BR40" i="8"/>
  <c r="BR14" i="8"/>
  <c r="BR29" i="8"/>
  <c r="BR34" i="8"/>
  <c r="BR17" i="8"/>
  <c r="BR27" i="8"/>
  <c r="BR36" i="8"/>
  <c r="BR30" i="8"/>
  <c r="BR33" i="8"/>
  <c r="BR46" i="8"/>
  <c r="BR49" i="8"/>
  <c r="BR47" i="8"/>
  <c r="BR48" i="8"/>
  <c r="BR53" i="8"/>
  <c r="BR31" i="8"/>
  <c r="BR44" i="8"/>
  <c r="BR51" i="8"/>
  <c r="BR32" i="8"/>
  <c r="BR54" i="8"/>
  <c r="BR57" i="8"/>
  <c r="BR45" i="8"/>
  <c r="BR50" i="8"/>
  <c r="BR43" i="8"/>
  <c r="BR59" i="8"/>
  <c r="BR52" i="8"/>
  <c r="BR62" i="8"/>
  <c r="BR65" i="8"/>
  <c r="BR56" i="8"/>
  <c r="BR63" i="8"/>
  <c r="BR64" i="8"/>
  <c r="BR58" i="8"/>
  <c r="BR60" i="8"/>
  <c r="BR67" i="8"/>
  <c r="BR55" i="8"/>
  <c r="BR61" i="8"/>
  <c r="BR66" i="8"/>
  <c r="BR103" i="8"/>
  <c r="BR90" i="8"/>
  <c r="BR73" i="8"/>
  <c r="BR80" i="8"/>
  <c r="BR81" i="8"/>
  <c r="BR70" i="8"/>
  <c r="BR71" i="8"/>
  <c r="BR93" i="8"/>
  <c r="BR74" i="8"/>
  <c r="BR85" i="8"/>
  <c r="BR96" i="8"/>
  <c r="BR4" i="8"/>
  <c r="BR82" i="8"/>
  <c r="BR72" i="8"/>
  <c r="BR77" i="8"/>
  <c r="BR97" i="8"/>
  <c r="BR102" i="8"/>
  <c r="BR104" i="8"/>
  <c r="BR94" i="8"/>
  <c r="BR87" i="8"/>
  <c r="BR86" i="8"/>
  <c r="BR95" i="8"/>
  <c r="BR99" i="8"/>
  <c r="BR84" i="8"/>
  <c r="BR68" i="8"/>
  <c r="BR89" i="8"/>
  <c r="BR100" i="8"/>
  <c r="BR88" i="8"/>
  <c r="BR78" i="8"/>
  <c r="BR75" i="8"/>
  <c r="BR76" i="8"/>
  <c r="BR79" i="8"/>
  <c r="BR98" i="8"/>
  <c r="BR91" i="8"/>
  <c r="BR101" i="8"/>
  <c r="BR92" i="8"/>
  <c r="BR83" i="8"/>
  <c r="BR69" i="8"/>
  <c r="BR4" i="9"/>
  <c r="BS3" i="9"/>
  <c r="BS3" i="8"/>
  <c r="BS11" i="8" l="1"/>
  <c r="BS5" i="8"/>
  <c r="BS10" i="8"/>
  <c r="BS6" i="8"/>
  <c r="BS9" i="8"/>
  <c r="BS14" i="8"/>
  <c r="BS17" i="8"/>
  <c r="BS15" i="8"/>
  <c r="BS16" i="8"/>
  <c r="BS21" i="8"/>
  <c r="BS8" i="8"/>
  <c r="BS12" i="8"/>
  <c r="BS19" i="8"/>
  <c r="BS22" i="8"/>
  <c r="BS25" i="8"/>
  <c r="BS23" i="8"/>
  <c r="BS24" i="8"/>
  <c r="BS13" i="8"/>
  <c r="BS18" i="8"/>
  <c r="BS31" i="8"/>
  <c r="BS32" i="8"/>
  <c r="BS26" i="8"/>
  <c r="BS37" i="8"/>
  <c r="BS42" i="8"/>
  <c r="BS28" i="8"/>
  <c r="BS35" i="8"/>
  <c r="BS38" i="8"/>
  <c r="BS41" i="8"/>
  <c r="BS39" i="8"/>
  <c r="BS40" i="8"/>
  <c r="BS20" i="8"/>
  <c r="BS29" i="8"/>
  <c r="BS34" i="8"/>
  <c r="BS7" i="8"/>
  <c r="BS27" i="8"/>
  <c r="BS36" i="8"/>
  <c r="BS43" i="8"/>
  <c r="BS52" i="8"/>
  <c r="BS46" i="8"/>
  <c r="BS49" i="8"/>
  <c r="BS30" i="8"/>
  <c r="BS47" i="8"/>
  <c r="BS48" i="8"/>
  <c r="BS53" i="8"/>
  <c r="BS44" i="8"/>
  <c r="BS51" i="8"/>
  <c r="BS55" i="8"/>
  <c r="BS56" i="8"/>
  <c r="BS45" i="8"/>
  <c r="BS50" i="8"/>
  <c r="BS61" i="8"/>
  <c r="BS66" i="8"/>
  <c r="BS59" i="8"/>
  <c r="BS68" i="8"/>
  <c r="BS33" i="8"/>
  <c r="BS54" i="8"/>
  <c r="BS62" i="8"/>
  <c r="BS65" i="8"/>
  <c r="BS63" i="8"/>
  <c r="BS64" i="8"/>
  <c r="BS58" i="8"/>
  <c r="BS60" i="8"/>
  <c r="BS67" i="8"/>
  <c r="BS57" i="8"/>
  <c r="BS104" i="8"/>
  <c r="BS72" i="8"/>
  <c r="BS94" i="8"/>
  <c r="BS4" i="8"/>
  <c r="BS98" i="8"/>
  <c r="BS75" i="8"/>
  <c r="BS71" i="8"/>
  <c r="BS82" i="8"/>
  <c r="BS74" i="8"/>
  <c r="BS86" i="8"/>
  <c r="BS91" i="8"/>
  <c r="BS81" i="8"/>
  <c r="BS78" i="8"/>
  <c r="BS96" i="8"/>
  <c r="BS95" i="8"/>
  <c r="BS83" i="8"/>
  <c r="BS73" i="8"/>
  <c r="BS87" i="8"/>
  <c r="BS103" i="8"/>
  <c r="BS88" i="8"/>
  <c r="BS97" i="8"/>
  <c r="BS90" i="8"/>
  <c r="BS76" i="8"/>
  <c r="BS89" i="8"/>
  <c r="BS80" i="8"/>
  <c r="BS77" i="8"/>
  <c r="BS102" i="8"/>
  <c r="BS99" i="8"/>
  <c r="BS101" i="8"/>
  <c r="BS85" i="8"/>
  <c r="BS70" i="8"/>
  <c r="BS100" i="8"/>
  <c r="BS93" i="8"/>
  <c r="BS84" i="8"/>
  <c r="BS92" i="8"/>
  <c r="BS69" i="8"/>
  <c r="BS79" i="8"/>
  <c r="BS4" i="9"/>
  <c r="BT3" i="9"/>
  <c r="BT3" i="8"/>
  <c r="BT7" i="8" l="1"/>
  <c r="BT8" i="8"/>
  <c r="BT11" i="8"/>
  <c r="BT5" i="8"/>
  <c r="BT10" i="8"/>
  <c r="BT20" i="8"/>
  <c r="BT14" i="8"/>
  <c r="BT17" i="8"/>
  <c r="BT15" i="8"/>
  <c r="BT16" i="8"/>
  <c r="BT6" i="8"/>
  <c r="BT21" i="8"/>
  <c r="BT12" i="8"/>
  <c r="BT19" i="8"/>
  <c r="BT22" i="8"/>
  <c r="BT25" i="8"/>
  <c r="BT23" i="8"/>
  <c r="BT24" i="8"/>
  <c r="BT18" i="8"/>
  <c r="BT30" i="8"/>
  <c r="BT33" i="8"/>
  <c r="BT9" i="8"/>
  <c r="BT13" i="8"/>
  <c r="BT31" i="8"/>
  <c r="BT32" i="8"/>
  <c r="BT26" i="8"/>
  <c r="BT37" i="8"/>
  <c r="BT42" i="8"/>
  <c r="BT28" i="8"/>
  <c r="BT35" i="8"/>
  <c r="BT38" i="8"/>
  <c r="BT41" i="8"/>
  <c r="BT39" i="8"/>
  <c r="BT40" i="8"/>
  <c r="BT29" i="8"/>
  <c r="BT34" i="8"/>
  <c r="BT45" i="8"/>
  <c r="BT50" i="8"/>
  <c r="BT43" i="8"/>
  <c r="BT52" i="8"/>
  <c r="BT46" i="8"/>
  <c r="BT49" i="8"/>
  <c r="BT47" i="8"/>
  <c r="BT48" i="8"/>
  <c r="BT53" i="8"/>
  <c r="BT27" i="8"/>
  <c r="BT54" i="8"/>
  <c r="BT57" i="8"/>
  <c r="BT36" i="8"/>
  <c r="BT61" i="8"/>
  <c r="BT66" i="8"/>
  <c r="BT59" i="8"/>
  <c r="BT68" i="8"/>
  <c r="BT44" i="8"/>
  <c r="BT56" i="8"/>
  <c r="BT62" i="8"/>
  <c r="BT65" i="8"/>
  <c r="BT51" i="8"/>
  <c r="BT63" i="8"/>
  <c r="BT64" i="8"/>
  <c r="BT58" i="8"/>
  <c r="BT69" i="8"/>
  <c r="BT60" i="8"/>
  <c r="BT67" i="8"/>
  <c r="BT55" i="8"/>
  <c r="BT96" i="8"/>
  <c r="BT76" i="8"/>
  <c r="BT72" i="8"/>
  <c r="BT87" i="8"/>
  <c r="BT99" i="8"/>
  <c r="BT73" i="8"/>
  <c r="BT104" i="8"/>
  <c r="BT75" i="8"/>
  <c r="BT92" i="8"/>
  <c r="BT83" i="8"/>
  <c r="BT82" i="8"/>
  <c r="BT74" i="8"/>
  <c r="BT79" i="8"/>
  <c r="BT97" i="8"/>
  <c r="BT4" i="8"/>
  <c r="BT88" i="8"/>
  <c r="BT89" i="8"/>
  <c r="BT98" i="8"/>
  <c r="BT95" i="8"/>
  <c r="BT84" i="8"/>
  <c r="BT103" i="8"/>
  <c r="BT102" i="8"/>
  <c r="BT94" i="8"/>
  <c r="BT85" i="8"/>
  <c r="BT93" i="8"/>
  <c r="BT81" i="8"/>
  <c r="BT70" i="8"/>
  <c r="BT91" i="8"/>
  <c r="BT101" i="8"/>
  <c r="BT77" i="8"/>
  <c r="BT86" i="8"/>
  <c r="BT80" i="8"/>
  <c r="BT90" i="8"/>
  <c r="BT71" i="8"/>
  <c r="BT78" i="8"/>
  <c r="BT100" i="8"/>
  <c r="BT4" i="9"/>
  <c r="BU3" i="9"/>
  <c r="BU3" i="8"/>
  <c r="BU6" i="8" l="1"/>
  <c r="BU9" i="8"/>
  <c r="BU7" i="8"/>
  <c r="BU8" i="8"/>
  <c r="BU11" i="8"/>
  <c r="BU5" i="8"/>
  <c r="BU10" i="8"/>
  <c r="BU13" i="8"/>
  <c r="BU18" i="8"/>
  <c r="BU20" i="8"/>
  <c r="BU14" i="8"/>
  <c r="BU17" i="8"/>
  <c r="BU15" i="8"/>
  <c r="BU16" i="8"/>
  <c r="BU21" i="8"/>
  <c r="BU12" i="8"/>
  <c r="BU19" i="8"/>
  <c r="BU22" i="8"/>
  <c r="BU25" i="8"/>
  <c r="BU27" i="8"/>
  <c r="BU36" i="8"/>
  <c r="BU30" i="8"/>
  <c r="BU33" i="8"/>
  <c r="BU31" i="8"/>
  <c r="BU32" i="8"/>
  <c r="BU26" i="8"/>
  <c r="BU37" i="8"/>
  <c r="BU23" i="8"/>
  <c r="BU28" i="8"/>
  <c r="BU35" i="8"/>
  <c r="BU38" i="8"/>
  <c r="BU41" i="8"/>
  <c r="BU24" i="8"/>
  <c r="BU39" i="8"/>
  <c r="BU40" i="8"/>
  <c r="BU55" i="8"/>
  <c r="BU56" i="8"/>
  <c r="BU29" i="8"/>
  <c r="BU45" i="8"/>
  <c r="BU50" i="8"/>
  <c r="BU43" i="8"/>
  <c r="BU52" i="8"/>
  <c r="BU46" i="8"/>
  <c r="BU49" i="8"/>
  <c r="BU47" i="8"/>
  <c r="BU48" i="8"/>
  <c r="BU34" i="8"/>
  <c r="BU44" i="8"/>
  <c r="BU51" i="8"/>
  <c r="BU70" i="8"/>
  <c r="BU61" i="8"/>
  <c r="BU66" i="8"/>
  <c r="BU54" i="8"/>
  <c r="BU59" i="8"/>
  <c r="BU68" i="8"/>
  <c r="BU42" i="8"/>
  <c r="BU62" i="8"/>
  <c r="BU65" i="8"/>
  <c r="BU63" i="8"/>
  <c r="BU64" i="8"/>
  <c r="BU53" i="8"/>
  <c r="BU58" i="8"/>
  <c r="BU69" i="8"/>
  <c r="BU60" i="8"/>
  <c r="BU57" i="8"/>
  <c r="BU67" i="8"/>
  <c r="BU74" i="8"/>
  <c r="BU84" i="8"/>
  <c r="BU76" i="8"/>
  <c r="BU4" i="8"/>
  <c r="BU93" i="8"/>
  <c r="BU83" i="8"/>
  <c r="BU77" i="8"/>
  <c r="BU73" i="8"/>
  <c r="BU99" i="8"/>
  <c r="BU100" i="8"/>
  <c r="BU97" i="8"/>
  <c r="BU98" i="8"/>
  <c r="BU88" i="8"/>
  <c r="BU85" i="8"/>
  <c r="BU80" i="8"/>
  <c r="BU89" i="8"/>
  <c r="BU75" i="8"/>
  <c r="BU90" i="8"/>
  <c r="BU96" i="8"/>
  <c r="BU92" i="8"/>
  <c r="BU81" i="8"/>
  <c r="BU94" i="8"/>
  <c r="BU95" i="8"/>
  <c r="BU86" i="8"/>
  <c r="BU71" i="8"/>
  <c r="BU102" i="8"/>
  <c r="BU87" i="8"/>
  <c r="BU78" i="8"/>
  <c r="BU91" i="8"/>
  <c r="BU82" i="8"/>
  <c r="BU72" i="8"/>
  <c r="BU104" i="8"/>
  <c r="BU101" i="8"/>
  <c r="BU79" i="8"/>
  <c r="BU103" i="8"/>
  <c r="BU4" i="9"/>
  <c r="BV3" i="9"/>
  <c r="BV3" i="8"/>
  <c r="BV6" i="8" l="1"/>
  <c r="BV9" i="8"/>
  <c r="BV7" i="8"/>
  <c r="BV8" i="8"/>
  <c r="BV11" i="8"/>
  <c r="BV23" i="8"/>
  <c r="BV24" i="8"/>
  <c r="BV13" i="8"/>
  <c r="BV18" i="8"/>
  <c r="BV20" i="8"/>
  <c r="BV10" i="8"/>
  <c r="BV14" i="8"/>
  <c r="BV17" i="8"/>
  <c r="BV15" i="8"/>
  <c r="BV16" i="8"/>
  <c r="BV21" i="8"/>
  <c r="BV12" i="8"/>
  <c r="BV19" i="8"/>
  <c r="BV29" i="8"/>
  <c r="BV34" i="8"/>
  <c r="BV25" i="8"/>
  <c r="BV27" i="8"/>
  <c r="BV36" i="8"/>
  <c r="BV22" i="8"/>
  <c r="BV30" i="8"/>
  <c r="BV33" i="8"/>
  <c r="BV5" i="8"/>
  <c r="BV31" i="8"/>
  <c r="BV32" i="8"/>
  <c r="BV26" i="8"/>
  <c r="BV37" i="8"/>
  <c r="BV28" i="8"/>
  <c r="BV35" i="8"/>
  <c r="BV38" i="8"/>
  <c r="BV41" i="8"/>
  <c r="BV39" i="8"/>
  <c r="BV40" i="8"/>
  <c r="BV54" i="8"/>
  <c r="BV57" i="8"/>
  <c r="BV55" i="8"/>
  <c r="BV56" i="8"/>
  <c r="BV45" i="8"/>
  <c r="BV50" i="8"/>
  <c r="BV43" i="8"/>
  <c r="BV52" i="8"/>
  <c r="BV46" i="8"/>
  <c r="BV49" i="8"/>
  <c r="BV42" i="8"/>
  <c r="BV53" i="8"/>
  <c r="BV44" i="8"/>
  <c r="BV48" i="8"/>
  <c r="BV60" i="8"/>
  <c r="BV67" i="8"/>
  <c r="BV47" i="8"/>
  <c r="BV70" i="8"/>
  <c r="BV71" i="8"/>
  <c r="BV61" i="8"/>
  <c r="BV66" i="8"/>
  <c r="BV59" i="8"/>
  <c r="BV68" i="8"/>
  <c r="BV51" i="8"/>
  <c r="BV62" i="8"/>
  <c r="BV65" i="8"/>
  <c r="BV63" i="8"/>
  <c r="BV64" i="8"/>
  <c r="BV4" i="8"/>
  <c r="BV69" i="8"/>
  <c r="BV58" i="8"/>
  <c r="BV89" i="8"/>
  <c r="BV94" i="8"/>
  <c r="BV100" i="8"/>
  <c r="BV97" i="8"/>
  <c r="BV99" i="8"/>
  <c r="BV78" i="8"/>
  <c r="BV85" i="8"/>
  <c r="BV84" i="8"/>
  <c r="BV75" i="8"/>
  <c r="BV98" i="8"/>
  <c r="BV77" i="8"/>
  <c r="BV86" i="8"/>
  <c r="BV101" i="8"/>
  <c r="BV74" i="8"/>
  <c r="BV81" i="8"/>
  <c r="BV90" i="8"/>
  <c r="BV91" i="8"/>
  <c r="BV76" i="8"/>
  <c r="BV103" i="8"/>
  <c r="BV95" i="8"/>
  <c r="BV88" i="8"/>
  <c r="BV72" i="8"/>
  <c r="BV93" i="8"/>
  <c r="BV104" i="8"/>
  <c r="BV92" i="8"/>
  <c r="BV82" i="8"/>
  <c r="BV96" i="8"/>
  <c r="BV80" i="8"/>
  <c r="BV102" i="8"/>
  <c r="BV79" i="8"/>
  <c r="BV83" i="8"/>
  <c r="BV73" i="8"/>
  <c r="BV87" i="8"/>
  <c r="BV4" i="9"/>
  <c r="BW3" i="9"/>
  <c r="BW3" i="8"/>
  <c r="BW5" i="8" l="1"/>
  <c r="BW10" i="8"/>
  <c r="BW6" i="8"/>
  <c r="BW9" i="8"/>
  <c r="BW7" i="8"/>
  <c r="BW8" i="8"/>
  <c r="BW11" i="8"/>
  <c r="BW22" i="8"/>
  <c r="BW25" i="8"/>
  <c r="BW23" i="8"/>
  <c r="BW24" i="8"/>
  <c r="BW13" i="8"/>
  <c r="BW18" i="8"/>
  <c r="BW20" i="8"/>
  <c r="BW14" i="8"/>
  <c r="BW17" i="8"/>
  <c r="BW15" i="8"/>
  <c r="BW16" i="8"/>
  <c r="BW21" i="8"/>
  <c r="BW39" i="8"/>
  <c r="BW40" i="8"/>
  <c r="BW29" i="8"/>
  <c r="BW34" i="8"/>
  <c r="BW27" i="8"/>
  <c r="BW36" i="8"/>
  <c r="BW19" i="8"/>
  <c r="BW30" i="8"/>
  <c r="BW33" i="8"/>
  <c r="BW31" i="8"/>
  <c r="BW32" i="8"/>
  <c r="BW26" i="8"/>
  <c r="BW37" i="8"/>
  <c r="BW12" i="8"/>
  <c r="BW28" i="8"/>
  <c r="BW35" i="8"/>
  <c r="BW38" i="8"/>
  <c r="BW41" i="8"/>
  <c r="BW44" i="8"/>
  <c r="BW51" i="8"/>
  <c r="BW54" i="8"/>
  <c r="BW57" i="8"/>
  <c r="BW55" i="8"/>
  <c r="BW56" i="8"/>
  <c r="BW45" i="8"/>
  <c r="BW50" i="8"/>
  <c r="BW43" i="8"/>
  <c r="BW52" i="8"/>
  <c r="BW47" i="8"/>
  <c r="BW48" i="8"/>
  <c r="BW42" i="8"/>
  <c r="BW58" i="8"/>
  <c r="BW69" i="8"/>
  <c r="BW60" i="8"/>
  <c r="BW67" i="8"/>
  <c r="BW46" i="8"/>
  <c r="BW70" i="8"/>
  <c r="BW71" i="8"/>
  <c r="BW72" i="8"/>
  <c r="BW61" i="8"/>
  <c r="BW66" i="8"/>
  <c r="BW59" i="8"/>
  <c r="BW68" i="8"/>
  <c r="BW62" i="8"/>
  <c r="BW65" i="8"/>
  <c r="BW49" i="8"/>
  <c r="BW63" i="8"/>
  <c r="BW53" i="8"/>
  <c r="BW64" i="8"/>
  <c r="BW4" i="8"/>
  <c r="BW100" i="8"/>
  <c r="BW79" i="8"/>
  <c r="BW95" i="8"/>
  <c r="BW85" i="8"/>
  <c r="BW76" i="8"/>
  <c r="BW78" i="8"/>
  <c r="BW75" i="8"/>
  <c r="BW86" i="8"/>
  <c r="BW102" i="8"/>
  <c r="BW87" i="8"/>
  <c r="BW77" i="8"/>
  <c r="BW101" i="8"/>
  <c r="BW98" i="8"/>
  <c r="BW92" i="8"/>
  <c r="BW99" i="8"/>
  <c r="BW82" i="8"/>
  <c r="BW90" i="8"/>
  <c r="BW91" i="8"/>
  <c r="BW94" i="8"/>
  <c r="BW80" i="8"/>
  <c r="BW93" i="8"/>
  <c r="BW81" i="8"/>
  <c r="BW96" i="8"/>
  <c r="BW103" i="8"/>
  <c r="BW97" i="8"/>
  <c r="BW74" i="8"/>
  <c r="BW104" i="8"/>
  <c r="BW88" i="8"/>
  <c r="BW83" i="8"/>
  <c r="BW84" i="8"/>
  <c r="BW73" i="8"/>
  <c r="BW89" i="8"/>
  <c r="BW4" i="9"/>
  <c r="BX3" i="9"/>
  <c r="BX3" i="8"/>
  <c r="BX5" i="8" l="1"/>
  <c r="BX10" i="8"/>
  <c r="BX6" i="8"/>
  <c r="BX9" i="8"/>
  <c r="BX7" i="8"/>
  <c r="BX8" i="8"/>
  <c r="BX11" i="8"/>
  <c r="BX12" i="8"/>
  <c r="BX19" i="8"/>
  <c r="BX22" i="8"/>
  <c r="BX23" i="8"/>
  <c r="BX24" i="8"/>
  <c r="BX13" i="8"/>
  <c r="BX18" i="8"/>
  <c r="BX20" i="8"/>
  <c r="BX14" i="8"/>
  <c r="BX17" i="8"/>
  <c r="BX15" i="8"/>
  <c r="BX16" i="8"/>
  <c r="BX21" i="8"/>
  <c r="BX38" i="8"/>
  <c r="BX41" i="8"/>
  <c r="BX39" i="8"/>
  <c r="BX40" i="8"/>
  <c r="BX25" i="8"/>
  <c r="BX29" i="8"/>
  <c r="BX34" i="8"/>
  <c r="BX27" i="8"/>
  <c r="BX36" i="8"/>
  <c r="BX30" i="8"/>
  <c r="BX33" i="8"/>
  <c r="BX31" i="8"/>
  <c r="BX32" i="8"/>
  <c r="BX26" i="8"/>
  <c r="BX37" i="8"/>
  <c r="BX28" i="8"/>
  <c r="BX42" i="8"/>
  <c r="BX53" i="8"/>
  <c r="BX44" i="8"/>
  <c r="BX51" i="8"/>
  <c r="BX54" i="8"/>
  <c r="BX57" i="8"/>
  <c r="BX55" i="8"/>
  <c r="BX56" i="8"/>
  <c r="BX45" i="8"/>
  <c r="BX50" i="8"/>
  <c r="BX46" i="8"/>
  <c r="BX49" i="8"/>
  <c r="BX35" i="8"/>
  <c r="BX47" i="8"/>
  <c r="BX48" i="8"/>
  <c r="BX63" i="8"/>
  <c r="BX64" i="8"/>
  <c r="BX58" i="8"/>
  <c r="BX69" i="8"/>
  <c r="BX52" i="8"/>
  <c r="BX60" i="8"/>
  <c r="BX67" i="8"/>
  <c r="BX70" i="8"/>
  <c r="BX73" i="8"/>
  <c r="BX43" i="8"/>
  <c r="BX71" i="8"/>
  <c r="BX72" i="8"/>
  <c r="BX61" i="8"/>
  <c r="BX66" i="8"/>
  <c r="BX59" i="8"/>
  <c r="BX68" i="8"/>
  <c r="BX65" i="8"/>
  <c r="BX62" i="8"/>
  <c r="BX93" i="8"/>
  <c r="BX80" i="8"/>
  <c r="BX4" i="8"/>
  <c r="BX103" i="8"/>
  <c r="BX86" i="8"/>
  <c r="BX76" i="8"/>
  <c r="BX79" i="8"/>
  <c r="BX87" i="8"/>
  <c r="BX77" i="8"/>
  <c r="BX91" i="8"/>
  <c r="BX88" i="8"/>
  <c r="BX78" i="8"/>
  <c r="BX96" i="8"/>
  <c r="BX99" i="8"/>
  <c r="BX100" i="8"/>
  <c r="BX83" i="8"/>
  <c r="BX101" i="8"/>
  <c r="BX102" i="8"/>
  <c r="BX92" i="8"/>
  <c r="BX104" i="8"/>
  <c r="BX82" i="8"/>
  <c r="BX90" i="8"/>
  <c r="BX97" i="8"/>
  <c r="BX98" i="8"/>
  <c r="BX75" i="8"/>
  <c r="BX84" i="8"/>
  <c r="BX85" i="8"/>
  <c r="BX74" i="8"/>
  <c r="BX95" i="8"/>
  <c r="BX89" i="8"/>
  <c r="BX81" i="8"/>
  <c r="BX94" i="8"/>
  <c r="BX4" i="9"/>
  <c r="BY3" i="9"/>
  <c r="BY3" i="8"/>
  <c r="BY5" i="8" l="1"/>
  <c r="BY10" i="8"/>
  <c r="BY6" i="8"/>
  <c r="BY9" i="8"/>
  <c r="BY7" i="8"/>
  <c r="BY8" i="8"/>
  <c r="BY21" i="8"/>
  <c r="BY12" i="8"/>
  <c r="BY19" i="8"/>
  <c r="BY22" i="8"/>
  <c r="BY23" i="8"/>
  <c r="BY24" i="8"/>
  <c r="BY13" i="8"/>
  <c r="BY18" i="8"/>
  <c r="BY20" i="8"/>
  <c r="BY14" i="8"/>
  <c r="BY17" i="8"/>
  <c r="BY15" i="8"/>
  <c r="BY28" i="8"/>
  <c r="BY35" i="8"/>
  <c r="BY38" i="8"/>
  <c r="BY41" i="8"/>
  <c r="BY39" i="8"/>
  <c r="BY40" i="8"/>
  <c r="BY16" i="8"/>
  <c r="BY25" i="8"/>
  <c r="BY29" i="8"/>
  <c r="BY34" i="8"/>
  <c r="BY11" i="8"/>
  <c r="BY27" i="8"/>
  <c r="BY36" i="8"/>
  <c r="BY30" i="8"/>
  <c r="BY33" i="8"/>
  <c r="BY31" i="8"/>
  <c r="BY32" i="8"/>
  <c r="BY37" i="8"/>
  <c r="BY47" i="8"/>
  <c r="BY48" i="8"/>
  <c r="BY42" i="8"/>
  <c r="BY53" i="8"/>
  <c r="BY44" i="8"/>
  <c r="BY51" i="8"/>
  <c r="BY54" i="8"/>
  <c r="BY57" i="8"/>
  <c r="BY55" i="8"/>
  <c r="BY56" i="8"/>
  <c r="BY43" i="8"/>
  <c r="BY52" i="8"/>
  <c r="BY46" i="8"/>
  <c r="BY49" i="8"/>
  <c r="BY62" i="8"/>
  <c r="BY65" i="8"/>
  <c r="BY63" i="8"/>
  <c r="BY64" i="8"/>
  <c r="BY26" i="8"/>
  <c r="BY58" i="8"/>
  <c r="BY69" i="8"/>
  <c r="BY74" i="8"/>
  <c r="BY45" i="8"/>
  <c r="BY60" i="8"/>
  <c r="BY67" i="8"/>
  <c r="BY70" i="8"/>
  <c r="BY73" i="8"/>
  <c r="BY71" i="8"/>
  <c r="BY72" i="8"/>
  <c r="BY50" i="8"/>
  <c r="BY61" i="8"/>
  <c r="BY66" i="8"/>
  <c r="BY68" i="8"/>
  <c r="BY59" i="8"/>
  <c r="BY88" i="8"/>
  <c r="BY103" i="8"/>
  <c r="BY78" i="8"/>
  <c r="BY77" i="8"/>
  <c r="BY4" i="8"/>
  <c r="BY92" i="8"/>
  <c r="BY87" i="8"/>
  <c r="BY80" i="8"/>
  <c r="BY79" i="8"/>
  <c r="BY100" i="8"/>
  <c r="BY101" i="8"/>
  <c r="BY84" i="8"/>
  <c r="BY102" i="8"/>
  <c r="BY81" i="8"/>
  <c r="BY104" i="8"/>
  <c r="BY89" i="8"/>
  <c r="BY97" i="8"/>
  <c r="BY93" i="8"/>
  <c r="BY94" i="8"/>
  <c r="BY91" i="8"/>
  <c r="BY76" i="8"/>
  <c r="BY96" i="8"/>
  <c r="BY85" i="8"/>
  <c r="BY98" i="8"/>
  <c r="BY86" i="8"/>
  <c r="BY83" i="8"/>
  <c r="BY82" i="8"/>
  <c r="BY95" i="8"/>
  <c r="BY75" i="8"/>
  <c r="BY90" i="8"/>
  <c r="BY99" i="8"/>
  <c r="BY5" i="9"/>
  <c r="BY4" i="9"/>
  <c r="BZ3" i="9"/>
  <c r="BZ3" i="8"/>
  <c r="BZ11" i="8" l="1"/>
  <c r="BZ5" i="8"/>
  <c r="BZ10" i="8"/>
  <c r="BZ6" i="8"/>
  <c r="BZ9" i="8"/>
  <c r="BZ7" i="8"/>
  <c r="BZ8" i="8"/>
  <c r="BZ15" i="8"/>
  <c r="BZ16" i="8"/>
  <c r="BZ21" i="8"/>
  <c r="BZ12" i="8"/>
  <c r="BZ19" i="8"/>
  <c r="BZ22" i="8"/>
  <c r="BZ23" i="8"/>
  <c r="BZ24" i="8"/>
  <c r="BZ13" i="8"/>
  <c r="BZ18" i="8"/>
  <c r="BZ20" i="8"/>
  <c r="BZ26" i="8"/>
  <c r="BZ37" i="8"/>
  <c r="BZ28" i="8"/>
  <c r="BZ35" i="8"/>
  <c r="BZ38" i="8"/>
  <c r="BZ41" i="8"/>
  <c r="BZ39" i="8"/>
  <c r="BZ40" i="8"/>
  <c r="BZ25" i="8"/>
  <c r="BZ29" i="8"/>
  <c r="BZ34" i="8"/>
  <c r="BZ14" i="8"/>
  <c r="BZ27" i="8"/>
  <c r="BZ36" i="8"/>
  <c r="BZ17" i="8"/>
  <c r="BZ30" i="8"/>
  <c r="BZ33" i="8"/>
  <c r="BZ46" i="8"/>
  <c r="BZ49" i="8"/>
  <c r="BZ47" i="8"/>
  <c r="BZ48" i="8"/>
  <c r="BZ42" i="8"/>
  <c r="BZ53" i="8"/>
  <c r="BZ44" i="8"/>
  <c r="BZ51" i="8"/>
  <c r="BZ31" i="8"/>
  <c r="BZ54" i="8"/>
  <c r="BZ57" i="8"/>
  <c r="BZ45" i="8"/>
  <c r="BZ50" i="8"/>
  <c r="BZ43" i="8"/>
  <c r="BZ55" i="8"/>
  <c r="BZ59" i="8"/>
  <c r="BZ68" i="8"/>
  <c r="BZ75" i="8"/>
  <c r="BZ32" i="8"/>
  <c r="BZ62" i="8"/>
  <c r="BZ65" i="8"/>
  <c r="BZ63" i="8"/>
  <c r="BZ64" i="8"/>
  <c r="BZ52" i="8"/>
  <c r="BZ58" i="8"/>
  <c r="BZ69" i="8"/>
  <c r="BZ74" i="8"/>
  <c r="BZ56" i="8"/>
  <c r="BZ60" i="8"/>
  <c r="BZ67" i="8"/>
  <c r="BZ70" i="8"/>
  <c r="BZ73" i="8"/>
  <c r="BZ71" i="8"/>
  <c r="BZ72" i="8"/>
  <c r="BZ66" i="8"/>
  <c r="BZ61" i="8"/>
  <c r="BZ78" i="8"/>
  <c r="BZ81" i="8"/>
  <c r="BZ93" i="8"/>
  <c r="BZ98" i="8"/>
  <c r="BZ101" i="8"/>
  <c r="BZ4" i="8"/>
  <c r="BZ89" i="8"/>
  <c r="BZ80" i="8"/>
  <c r="BZ79" i="8"/>
  <c r="BZ88" i="8"/>
  <c r="BZ85" i="8"/>
  <c r="BZ102" i="8"/>
  <c r="BZ104" i="8"/>
  <c r="BZ90" i="8"/>
  <c r="BZ82" i="8"/>
  <c r="BZ94" i="8"/>
  <c r="BZ95" i="8"/>
  <c r="BZ103" i="8"/>
  <c r="BZ96" i="8"/>
  <c r="BZ77" i="8"/>
  <c r="BZ83" i="8"/>
  <c r="BZ84" i="8"/>
  <c r="BZ76" i="8"/>
  <c r="BZ100" i="8"/>
  <c r="BZ97" i="8"/>
  <c r="BZ91" i="8"/>
  <c r="BZ99" i="8"/>
  <c r="BZ92" i="8"/>
  <c r="BZ86" i="8"/>
  <c r="BZ87" i="8"/>
  <c r="BZ5" i="9"/>
  <c r="BZ6" i="9"/>
  <c r="BZ4" i="9"/>
  <c r="CA3" i="9"/>
  <c r="CA3" i="8"/>
  <c r="CA5" i="9" l="1"/>
  <c r="CA6" i="9"/>
  <c r="CA7" i="9"/>
  <c r="CA4" i="9"/>
  <c r="CA11" i="8"/>
  <c r="CA5" i="8"/>
  <c r="CA10" i="8"/>
  <c r="CA6" i="8"/>
  <c r="CA9" i="8"/>
  <c r="CA7" i="8"/>
  <c r="CA14" i="8"/>
  <c r="CA17" i="8"/>
  <c r="CA15" i="8"/>
  <c r="CA16" i="8"/>
  <c r="CA21" i="8"/>
  <c r="CA12" i="8"/>
  <c r="CA19" i="8"/>
  <c r="CA8" i="8"/>
  <c r="CA22" i="8"/>
  <c r="CA23" i="8"/>
  <c r="CA24" i="8"/>
  <c r="CA13" i="8"/>
  <c r="CA18" i="8"/>
  <c r="CA31" i="8"/>
  <c r="CA32" i="8"/>
  <c r="CA26" i="8"/>
  <c r="CA37" i="8"/>
  <c r="CA28" i="8"/>
  <c r="CA35" i="8"/>
  <c r="CA38" i="8"/>
  <c r="CA41" i="8"/>
  <c r="CA39" i="8"/>
  <c r="CA40" i="8"/>
  <c r="CA25" i="8"/>
  <c r="CA29" i="8"/>
  <c r="CA34" i="8"/>
  <c r="CA20" i="8"/>
  <c r="CA27" i="8"/>
  <c r="CA36" i="8"/>
  <c r="CA43" i="8"/>
  <c r="CA52" i="8"/>
  <c r="CA46" i="8"/>
  <c r="CA49" i="8"/>
  <c r="CA47" i="8"/>
  <c r="CA48" i="8"/>
  <c r="CA30" i="8"/>
  <c r="CA42" i="8"/>
  <c r="CA53" i="8"/>
  <c r="CA44" i="8"/>
  <c r="CA51" i="8"/>
  <c r="CA33" i="8"/>
  <c r="CA55" i="8"/>
  <c r="CA56" i="8"/>
  <c r="CA45" i="8"/>
  <c r="CA50" i="8"/>
  <c r="CA57" i="8"/>
  <c r="CA61" i="8"/>
  <c r="CA66" i="8"/>
  <c r="CA59" i="8"/>
  <c r="CA68" i="8"/>
  <c r="CA75" i="8"/>
  <c r="CA62" i="8"/>
  <c r="CA65" i="8"/>
  <c r="CA63" i="8"/>
  <c r="CA64" i="8"/>
  <c r="CA54" i="8"/>
  <c r="CA58" i="8"/>
  <c r="CA69" i="8"/>
  <c r="CA74" i="8"/>
  <c r="CA60" i="8"/>
  <c r="CA67" i="8"/>
  <c r="CA76" i="8"/>
  <c r="CA70" i="8"/>
  <c r="CA73" i="8"/>
  <c r="CA72" i="8"/>
  <c r="CA71" i="8"/>
  <c r="CA4" i="8"/>
  <c r="CA104" i="8"/>
  <c r="CA83" i="8"/>
  <c r="CA96" i="8"/>
  <c r="CA89" i="8"/>
  <c r="CA80" i="8"/>
  <c r="CA79" i="8"/>
  <c r="CA90" i="8"/>
  <c r="CA91" i="8"/>
  <c r="CA86" i="8"/>
  <c r="CA82" i="8"/>
  <c r="CA81" i="8"/>
  <c r="CA102" i="8"/>
  <c r="CA99" i="8"/>
  <c r="CA103" i="8"/>
  <c r="CA95" i="8"/>
  <c r="CA94" i="8"/>
  <c r="CA85" i="8"/>
  <c r="CA77" i="8"/>
  <c r="CA100" i="8"/>
  <c r="CA92" i="8"/>
  <c r="CA98" i="8"/>
  <c r="CA101" i="8"/>
  <c r="CA97" i="8"/>
  <c r="CA93" i="8"/>
  <c r="CA78" i="8"/>
  <c r="CA87" i="8"/>
  <c r="CA84" i="8"/>
  <c r="CA88" i="8"/>
  <c r="CB3" i="9"/>
  <c r="CB3" i="8"/>
  <c r="CB7" i="9" l="1"/>
  <c r="CB8" i="9"/>
  <c r="CB5" i="9"/>
  <c r="CB6" i="9"/>
  <c r="CB4" i="9"/>
  <c r="CB7" i="8"/>
  <c r="CB8" i="8"/>
  <c r="CB11" i="8"/>
  <c r="CB5" i="8"/>
  <c r="CB10" i="8"/>
  <c r="CB9" i="8"/>
  <c r="CB20" i="8"/>
  <c r="CB14" i="8"/>
  <c r="CB17" i="8"/>
  <c r="CB15" i="8"/>
  <c r="CB16" i="8"/>
  <c r="CB21" i="8"/>
  <c r="CB6" i="8"/>
  <c r="CB12" i="8"/>
  <c r="CB19" i="8"/>
  <c r="CB22" i="8"/>
  <c r="CB25" i="8"/>
  <c r="CB23" i="8"/>
  <c r="CB24" i="8"/>
  <c r="CB30" i="8"/>
  <c r="CB33" i="8"/>
  <c r="CB18" i="8"/>
  <c r="CB31" i="8"/>
  <c r="CB32" i="8"/>
  <c r="CB13" i="8"/>
  <c r="CB26" i="8"/>
  <c r="CB37" i="8"/>
  <c r="CB28" i="8"/>
  <c r="CB35" i="8"/>
  <c r="CB38" i="8"/>
  <c r="CB41" i="8"/>
  <c r="CB39" i="8"/>
  <c r="CB40" i="8"/>
  <c r="CB29" i="8"/>
  <c r="CB34" i="8"/>
  <c r="CB36" i="8"/>
  <c r="CB45" i="8"/>
  <c r="CB50" i="8"/>
  <c r="CB43" i="8"/>
  <c r="CB52" i="8"/>
  <c r="CB46" i="8"/>
  <c r="CB49" i="8"/>
  <c r="CB47" i="8"/>
  <c r="CB48" i="8"/>
  <c r="CB42" i="8"/>
  <c r="CB53" i="8"/>
  <c r="CB54" i="8"/>
  <c r="CB57" i="8"/>
  <c r="CB27" i="8"/>
  <c r="CB71" i="8"/>
  <c r="CB72" i="8"/>
  <c r="CB55" i="8"/>
  <c r="CB61" i="8"/>
  <c r="CB66" i="8"/>
  <c r="CB77" i="8"/>
  <c r="CB59" i="8"/>
  <c r="CB68" i="8"/>
  <c r="CB75" i="8"/>
  <c r="CB62" i="8"/>
  <c r="CB65" i="8"/>
  <c r="CB44" i="8"/>
  <c r="CB63" i="8"/>
  <c r="CB64" i="8"/>
  <c r="CB56" i="8"/>
  <c r="CB58" i="8"/>
  <c r="CB69" i="8"/>
  <c r="CB74" i="8"/>
  <c r="CB51" i="8"/>
  <c r="CB60" i="8"/>
  <c r="CB67" i="8"/>
  <c r="CB76" i="8"/>
  <c r="CB70" i="8"/>
  <c r="CB73" i="8"/>
  <c r="CB84" i="8"/>
  <c r="CB104" i="8"/>
  <c r="CB91" i="8"/>
  <c r="CB96" i="8"/>
  <c r="CB90" i="8"/>
  <c r="CB81" i="8"/>
  <c r="CB80" i="8"/>
  <c r="CB83" i="8"/>
  <c r="CB4" i="8"/>
  <c r="CB100" i="8"/>
  <c r="CB103" i="8"/>
  <c r="CB82" i="8"/>
  <c r="CB97" i="8"/>
  <c r="CB87" i="8"/>
  <c r="CB95" i="8"/>
  <c r="CB92" i="8"/>
  <c r="CB78" i="8"/>
  <c r="CB88" i="8"/>
  <c r="CB94" i="8"/>
  <c r="CB101" i="8"/>
  <c r="CB102" i="8"/>
  <c r="CB93" i="8"/>
  <c r="CB79" i="8"/>
  <c r="CB99" i="8"/>
  <c r="CB98" i="8"/>
  <c r="CB89" i="8"/>
  <c r="CB86" i="8"/>
  <c r="CB85" i="8"/>
  <c r="CC3" i="9"/>
  <c r="CC3" i="8"/>
  <c r="CC7" i="9" l="1"/>
  <c r="CC8" i="9"/>
  <c r="CC9" i="9"/>
  <c r="CC5" i="9"/>
  <c r="CC6" i="9"/>
  <c r="CC4" i="9"/>
  <c r="CC6" i="8"/>
  <c r="CC9" i="8"/>
  <c r="CC7" i="8"/>
  <c r="CC8" i="8"/>
  <c r="CC11" i="8"/>
  <c r="CC5" i="8"/>
  <c r="CC10" i="8"/>
  <c r="CC13" i="8"/>
  <c r="CC18" i="8"/>
  <c r="CC20" i="8"/>
  <c r="CC14" i="8"/>
  <c r="CC17" i="8"/>
  <c r="CC15" i="8"/>
  <c r="CC16" i="8"/>
  <c r="CC21" i="8"/>
  <c r="CC12" i="8"/>
  <c r="CC19" i="8"/>
  <c r="CC22" i="8"/>
  <c r="CC25" i="8"/>
  <c r="CC27" i="8"/>
  <c r="CC36" i="8"/>
  <c r="CC30" i="8"/>
  <c r="CC33" i="8"/>
  <c r="CC31" i="8"/>
  <c r="CC32" i="8"/>
  <c r="CC26" i="8"/>
  <c r="CC37" i="8"/>
  <c r="CC28" i="8"/>
  <c r="CC35" i="8"/>
  <c r="CC23" i="8"/>
  <c r="CC38" i="8"/>
  <c r="CC41" i="8"/>
  <c r="CC39" i="8"/>
  <c r="CC40" i="8"/>
  <c r="CC55" i="8"/>
  <c r="CC56" i="8"/>
  <c r="CC45" i="8"/>
  <c r="CC50" i="8"/>
  <c r="CC24" i="8"/>
  <c r="CC29" i="8"/>
  <c r="CC43" i="8"/>
  <c r="CC52" i="8"/>
  <c r="CC46" i="8"/>
  <c r="CC49" i="8"/>
  <c r="CC47" i="8"/>
  <c r="CC48" i="8"/>
  <c r="CC44" i="8"/>
  <c r="CC51" i="8"/>
  <c r="CC34" i="8"/>
  <c r="CC53" i="8"/>
  <c r="CC70" i="8"/>
  <c r="CC73" i="8"/>
  <c r="CC57" i="8"/>
  <c r="CC71" i="8"/>
  <c r="CC72" i="8"/>
  <c r="CC61" i="8"/>
  <c r="CC66" i="8"/>
  <c r="CC77" i="8"/>
  <c r="CC59" i="8"/>
  <c r="CC68" i="8"/>
  <c r="CC75" i="8"/>
  <c r="CC62" i="8"/>
  <c r="CC65" i="8"/>
  <c r="CC78" i="8"/>
  <c r="CC42" i="8"/>
  <c r="CC54" i="8"/>
  <c r="CC63" i="8"/>
  <c r="CC64" i="8"/>
  <c r="CC58" i="8"/>
  <c r="CC69" i="8"/>
  <c r="CC74" i="8"/>
  <c r="CC76" i="8"/>
  <c r="CC60" i="8"/>
  <c r="CC67" i="8"/>
  <c r="CC91" i="8"/>
  <c r="CC82" i="8"/>
  <c r="CC4" i="8"/>
  <c r="CC81" i="8"/>
  <c r="CC84" i="8"/>
  <c r="CC85" i="8"/>
  <c r="CC96" i="8"/>
  <c r="CC104" i="8"/>
  <c r="CC92" i="8"/>
  <c r="CC98" i="8"/>
  <c r="CC97" i="8"/>
  <c r="CC83" i="8"/>
  <c r="CC93" i="8"/>
  <c r="CC88" i="8"/>
  <c r="CC101" i="8"/>
  <c r="CC103" i="8"/>
  <c r="CC94" i="8"/>
  <c r="CC95" i="8"/>
  <c r="CC80" i="8"/>
  <c r="CC100" i="8"/>
  <c r="CC90" i="8"/>
  <c r="CC89" i="8"/>
  <c r="CC99" i="8"/>
  <c r="CC102" i="8"/>
  <c r="CC86" i="8"/>
  <c r="CC87" i="8"/>
  <c r="CC79" i="8"/>
  <c r="CD3" i="9"/>
  <c r="CD3" i="8"/>
  <c r="CD6" i="8" l="1"/>
  <c r="CD9" i="8"/>
  <c r="CD7" i="8"/>
  <c r="CD8" i="8"/>
  <c r="CD5" i="8"/>
  <c r="CD11" i="8"/>
  <c r="CD23" i="8"/>
  <c r="CD24" i="8"/>
  <c r="CD13" i="8"/>
  <c r="CD18" i="8"/>
  <c r="CD20" i="8"/>
  <c r="CD14" i="8"/>
  <c r="CD17" i="8"/>
  <c r="CD10" i="8"/>
  <c r="CD15" i="8"/>
  <c r="CD16" i="8"/>
  <c r="CD21" i="8"/>
  <c r="CD12" i="8"/>
  <c r="CD19" i="8"/>
  <c r="CD29" i="8"/>
  <c r="CD34" i="8"/>
  <c r="CD27" i="8"/>
  <c r="CD36" i="8"/>
  <c r="CD30" i="8"/>
  <c r="CD33" i="8"/>
  <c r="CD22" i="8"/>
  <c r="CD31" i="8"/>
  <c r="CD32" i="8"/>
  <c r="CD26" i="8"/>
  <c r="CD37" i="8"/>
  <c r="CD28" i="8"/>
  <c r="CD35" i="8"/>
  <c r="CD25" i="8"/>
  <c r="CD38" i="8"/>
  <c r="CD41" i="8"/>
  <c r="CD54" i="8"/>
  <c r="CD57" i="8"/>
  <c r="CD39" i="8"/>
  <c r="CD40" i="8"/>
  <c r="CD55" i="8"/>
  <c r="CD56" i="8"/>
  <c r="CD45" i="8"/>
  <c r="CD50" i="8"/>
  <c r="CD43" i="8"/>
  <c r="CD52" i="8"/>
  <c r="CD46" i="8"/>
  <c r="CD49" i="8"/>
  <c r="CD42" i="8"/>
  <c r="CD53" i="8"/>
  <c r="CD44" i="8"/>
  <c r="CD60" i="8"/>
  <c r="CD67" i="8"/>
  <c r="CD76" i="8"/>
  <c r="CD48" i="8"/>
  <c r="CD70" i="8"/>
  <c r="CD73" i="8"/>
  <c r="CD47" i="8"/>
  <c r="CD71" i="8"/>
  <c r="CD72" i="8"/>
  <c r="CD61" i="8"/>
  <c r="CD66" i="8"/>
  <c r="CD77" i="8"/>
  <c r="CD59" i="8"/>
  <c r="CD68" i="8"/>
  <c r="CD75" i="8"/>
  <c r="CD62" i="8"/>
  <c r="CD65" i="8"/>
  <c r="CD78" i="8"/>
  <c r="CD63" i="8"/>
  <c r="CD64" i="8"/>
  <c r="CD79" i="8"/>
  <c r="CD74" i="8"/>
  <c r="CD51" i="8"/>
  <c r="CD4" i="8"/>
  <c r="CD69" i="8"/>
  <c r="CD58" i="8"/>
  <c r="CD93" i="8"/>
  <c r="CD82" i="8"/>
  <c r="CD97" i="8"/>
  <c r="CD99" i="8"/>
  <c r="CD85" i="8"/>
  <c r="CD86" i="8"/>
  <c r="CD83" i="8"/>
  <c r="CD102" i="8"/>
  <c r="CD89" i="8"/>
  <c r="CD92" i="8"/>
  <c r="CD84" i="8"/>
  <c r="CD94" i="8"/>
  <c r="CD98" i="8"/>
  <c r="CD103" i="8"/>
  <c r="CD91" i="8"/>
  <c r="CD100" i="8"/>
  <c r="CD81" i="8"/>
  <c r="CD87" i="8"/>
  <c r="CD88" i="8"/>
  <c r="CD95" i="8"/>
  <c r="CD96" i="8"/>
  <c r="CD80" i="8"/>
  <c r="CD104" i="8"/>
  <c r="CD90" i="8"/>
  <c r="CD101" i="8"/>
  <c r="CD6" i="9"/>
  <c r="CD7" i="9"/>
  <c r="CD10" i="9"/>
  <c r="CD8" i="9"/>
  <c r="CD9" i="9"/>
  <c r="CD5" i="9"/>
  <c r="CD4" i="9"/>
  <c r="CE3" i="9"/>
  <c r="CE3" i="8"/>
  <c r="CE5" i="8" l="1"/>
  <c r="CE10" i="8"/>
  <c r="CE6" i="8"/>
  <c r="CE9" i="8"/>
  <c r="CE7" i="8"/>
  <c r="CE8" i="8"/>
  <c r="CE11" i="8"/>
  <c r="CE22" i="8"/>
  <c r="CE23" i="8"/>
  <c r="CE24" i="8"/>
  <c r="CE13" i="8"/>
  <c r="CE18" i="8"/>
  <c r="CE20" i="8"/>
  <c r="CE14" i="8"/>
  <c r="CE17" i="8"/>
  <c r="CE15" i="8"/>
  <c r="CE16" i="8"/>
  <c r="CE21" i="8"/>
  <c r="CE39" i="8"/>
  <c r="CE40" i="8"/>
  <c r="CE29" i="8"/>
  <c r="CE34" i="8"/>
  <c r="CE27" i="8"/>
  <c r="CE36" i="8"/>
  <c r="CE30" i="8"/>
  <c r="CE33" i="8"/>
  <c r="CE19" i="8"/>
  <c r="CE31" i="8"/>
  <c r="CE32" i="8"/>
  <c r="CE26" i="8"/>
  <c r="CE37" i="8"/>
  <c r="CE28" i="8"/>
  <c r="CE35" i="8"/>
  <c r="CE44" i="8"/>
  <c r="CE51" i="8"/>
  <c r="CE38" i="8"/>
  <c r="CE41" i="8"/>
  <c r="CE54" i="8"/>
  <c r="CE57" i="8"/>
  <c r="CE12" i="8"/>
  <c r="CE55" i="8"/>
  <c r="CE56" i="8"/>
  <c r="CE45" i="8"/>
  <c r="CE50" i="8"/>
  <c r="CE25" i="8"/>
  <c r="CE43" i="8"/>
  <c r="CE52" i="8"/>
  <c r="CE47" i="8"/>
  <c r="CE48" i="8"/>
  <c r="CE42" i="8"/>
  <c r="CE49" i="8"/>
  <c r="CE58" i="8"/>
  <c r="CE69" i="8"/>
  <c r="CE74" i="8"/>
  <c r="CE53" i="8"/>
  <c r="CE60" i="8"/>
  <c r="CE67" i="8"/>
  <c r="CE76" i="8"/>
  <c r="CE70" i="8"/>
  <c r="CE73" i="8"/>
  <c r="CE46" i="8"/>
  <c r="CE71" i="8"/>
  <c r="CE72" i="8"/>
  <c r="CE61" i="8"/>
  <c r="CE66" i="8"/>
  <c r="CE77" i="8"/>
  <c r="CE59" i="8"/>
  <c r="CE68" i="8"/>
  <c r="CE75" i="8"/>
  <c r="CE62" i="8"/>
  <c r="CE65" i="8"/>
  <c r="CE78" i="8"/>
  <c r="CE63" i="8"/>
  <c r="CE79" i="8"/>
  <c r="CE80" i="8"/>
  <c r="CE64" i="8"/>
  <c r="CE4" i="8"/>
  <c r="CE86" i="8"/>
  <c r="CE95" i="8"/>
  <c r="CE90" i="8"/>
  <c r="CE100" i="8"/>
  <c r="CE87" i="8"/>
  <c r="CE93" i="8"/>
  <c r="CE83" i="8"/>
  <c r="CE84" i="8"/>
  <c r="CE103" i="8"/>
  <c r="CE85" i="8"/>
  <c r="CE98" i="8"/>
  <c r="CE94" i="8"/>
  <c r="CE99" i="8"/>
  <c r="CE88" i="8"/>
  <c r="CE92" i="8"/>
  <c r="CE96" i="8"/>
  <c r="CE81" i="8"/>
  <c r="CE104" i="8"/>
  <c r="CE97" i="8"/>
  <c r="CE82" i="8"/>
  <c r="CE91" i="8"/>
  <c r="CE102" i="8"/>
  <c r="CE89" i="8"/>
  <c r="CE101" i="8"/>
  <c r="CE6" i="9"/>
  <c r="CE11" i="9"/>
  <c r="CE7" i="9"/>
  <c r="CE10" i="9"/>
  <c r="CE8" i="9"/>
  <c r="CE9" i="9"/>
  <c r="CE5" i="9"/>
  <c r="CE4" i="9"/>
  <c r="CF3" i="9"/>
  <c r="CF3" i="8"/>
  <c r="CF5" i="8" l="1"/>
  <c r="CF10" i="8"/>
  <c r="CF6" i="8"/>
  <c r="CF9" i="8"/>
  <c r="CF7" i="8"/>
  <c r="CF8" i="8"/>
  <c r="CF11" i="8"/>
  <c r="CF12" i="8"/>
  <c r="CF19" i="8"/>
  <c r="CF22" i="8"/>
  <c r="CF23" i="8"/>
  <c r="CF24" i="8"/>
  <c r="CF13" i="8"/>
  <c r="CF18" i="8"/>
  <c r="CF20" i="8"/>
  <c r="CF14" i="8"/>
  <c r="CF17" i="8"/>
  <c r="CF15" i="8"/>
  <c r="CF16" i="8"/>
  <c r="CF25" i="8"/>
  <c r="CF38" i="8"/>
  <c r="CF41" i="8"/>
  <c r="CF21" i="8"/>
  <c r="CF39" i="8"/>
  <c r="CF40" i="8"/>
  <c r="CF29" i="8"/>
  <c r="CF34" i="8"/>
  <c r="CF27" i="8"/>
  <c r="CF36" i="8"/>
  <c r="CF30" i="8"/>
  <c r="CF33" i="8"/>
  <c r="CF31" i="8"/>
  <c r="CF32" i="8"/>
  <c r="CF26" i="8"/>
  <c r="CF37" i="8"/>
  <c r="CF35" i="8"/>
  <c r="CF42" i="8"/>
  <c r="CF53" i="8"/>
  <c r="CF28" i="8"/>
  <c r="CF44" i="8"/>
  <c r="CF51" i="8"/>
  <c r="CF54" i="8"/>
  <c r="CF57" i="8"/>
  <c r="CF55" i="8"/>
  <c r="CF56" i="8"/>
  <c r="CF45" i="8"/>
  <c r="CF50" i="8"/>
  <c r="CF46" i="8"/>
  <c r="CF49" i="8"/>
  <c r="CF47" i="8"/>
  <c r="CF48" i="8"/>
  <c r="CF63" i="8"/>
  <c r="CF64" i="8"/>
  <c r="CF79" i="8"/>
  <c r="CF80" i="8"/>
  <c r="CF58" i="8"/>
  <c r="CF69" i="8"/>
  <c r="CF74" i="8"/>
  <c r="CF60" i="8"/>
  <c r="CF67" i="8"/>
  <c r="CF76" i="8"/>
  <c r="CF70" i="8"/>
  <c r="CF73" i="8"/>
  <c r="CF52" i="8"/>
  <c r="CF71" i="8"/>
  <c r="CF72" i="8"/>
  <c r="CF43" i="8"/>
  <c r="CF61" i="8"/>
  <c r="CF66" i="8"/>
  <c r="CF77" i="8"/>
  <c r="CF59" i="8"/>
  <c r="CF68" i="8"/>
  <c r="CF75" i="8"/>
  <c r="CF81" i="8"/>
  <c r="CF78" i="8"/>
  <c r="CF65" i="8"/>
  <c r="CF62" i="8"/>
  <c r="CF4" i="8"/>
  <c r="CF88" i="8"/>
  <c r="CF85" i="8"/>
  <c r="CF95" i="8"/>
  <c r="CF94" i="8"/>
  <c r="CF84" i="8"/>
  <c r="CF87" i="8"/>
  <c r="CF100" i="8"/>
  <c r="CF86" i="8"/>
  <c r="CF104" i="8"/>
  <c r="CF96" i="8"/>
  <c r="CF99" i="8"/>
  <c r="CF101" i="8"/>
  <c r="CF91" i="8"/>
  <c r="CF97" i="8"/>
  <c r="CF83" i="8"/>
  <c r="CF93" i="8"/>
  <c r="CF98" i="8"/>
  <c r="CF92" i="8"/>
  <c r="CF90" i="8"/>
  <c r="CF89" i="8"/>
  <c r="CF102" i="8"/>
  <c r="CF82" i="8"/>
  <c r="CF103" i="8"/>
  <c r="CF6" i="9"/>
  <c r="CF11" i="9"/>
  <c r="CF7" i="9"/>
  <c r="CF10" i="9"/>
  <c r="CF8" i="9"/>
  <c r="CF9" i="9"/>
  <c r="CF5" i="9"/>
  <c r="CF12" i="9"/>
  <c r="CF4" i="9"/>
  <c r="CG3" i="9"/>
  <c r="CG3" i="8"/>
  <c r="CG5" i="8" l="1"/>
  <c r="CG10" i="8"/>
  <c r="CG6" i="8"/>
  <c r="CG9" i="8"/>
  <c r="CG7" i="8"/>
  <c r="CG8" i="8"/>
  <c r="CG21" i="8"/>
  <c r="CG11" i="8"/>
  <c r="CG12" i="8"/>
  <c r="CG19" i="8"/>
  <c r="CG22" i="8"/>
  <c r="CG23" i="8"/>
  <c r="CG24" i="8"/>
  <c r="CG13" i="8"/>
  <c r="CG18" i="8"/>
  <c r="CG20" i="8"/>
  <c r="CG14" i="8"/>
  <c r="CG17" i="8"/>
  <c r="CG28" i="8"/>
  <c r="CG35" i="8"/>
  <c r="CG15" i="8"/>
  <c r="CG25" i="8"/>
  <c r="CG38" i="8"/>
  <c r="CG41" i="8"/>
  <c r="CG39" i="8"/>
  <c r="CG40" i="8"/>
  <c r="CG29" i="8"/>
  <c r="CG34" i="8"/>
  <c r="CG16" i="8"/>
  <c r="CG27" i="8"/>
  <c r="CG36" i="8"/>
  <c r="CG30" i="8"/>
  <c r="CG33" i="8"/>
  <c r="CG31" i="8"/>
  <c r="CG32" i="8"/>
  <c r="CG47" i="8"/>
  <c r="CG48" i="8"/>
  <c r="CG37" i="8"/>
  <c r="CG42" i="8"/>
  <c r="CG53" i="8"/>
  <c r="CG44" i="8"/>
  <c r="CG51" i="8"/>
  <c r="CG54" i="8"/>
  <c r="CG57" i="8"/>
  <c r="CG55" i="8"/>
  <c r="CG56" i="8"/>
  <c r="CG26" i="8"/>
  <c r="CG43" i="8"/>
  <c r="CG52" i="8"/>
  <c r="CG46" i="8"/>
  <c r="CG49" i="8"/>
  <c r="CG62" i="8"/>
  <c r="CG65" i="8"/>
  <c r="CG78" i="8"/>
  <c r="CG81" i="8"/>
  <c r="CG63" i="8"/>
  <c r="CG64" i="8"/>
  <c r="CG79" i="8"/>
  <c r="CG80" i="8"/>
  <c r="CG58" i="8"/>
  <c r="CG69" i="8"/>
  <c r="CG74" i="8"/>
  <c r="CG60" i="8"/>
  <c r="CG67" i="8"/>
  <c r="CG76" i="8"/>
  <c r="CG45" i="8"/>
  <c r="CG70" i="8"/>
  <c r="CG73" i="8"/>
  <c r="CG71" i="8"/>
  <c r="CG72" i="8"/>
  <c r="CG61" i="8"/>
  <c r="CG66" i="8"/>
  <c r="CG77" i="8"/>
  <c r="CG82" i="8"/>
  <c r="CG50" i="8"/>
  <c r="CG68" i="8"/>
  <c r="CG59" i="8"/>
  <c r="CG75" i="8"/>
  <c r="CG95" i="8"/>
  <c r="CG4" i="8"/>
  <c r="CG88" i="8"/>
  <c r="CG100" i="8"/>
  <c r="CG89" i="8"/>
  <c r="CG101" i="8"/>
  <c r="CG86" i="8"/>
  <c r="CG96" i="8"/>
  <c r="CG102" i="8"/>
  <c r="CG92" i="8"/>
  <c r="CG85" i="8"/>
  <c r="CG97" i="8"/>
  <c r="CG87" i="8"/>
  <c r="CG90" i="8"/>
  <c r="CG99" i="8"/>
  <c r="CG93" i="8"/>
  <c r="CG84" i="8"/>
  <c r="CG91" i="8"/>
  <c r="CG104" i="8"/>
  <c r="CG94" i="8"/>
  <c r="CG83" i="8"/>
  <c r="CG103" i="8"/>
  <c r="CG98" i="8"/>
  <c r="CG5" i="9"/>
  <c r="CG6" i="9"/>
  <c r="CG11" i="9"/>
  <c r="CG7" i="9"/>
  <c r="CG10" i="9"/>
  <c r="CG8" i="9"/>
  <c r="CG9" i="9"/>
  <c r="CG13" i="9"/>
  <c r="CG12" i="9"/>
  <c r="CG4" i="9"/>
  <c r="CH3" i="9"/>
  <c r="CH3" i="8"/>
  <c r="CH11" i="8" l="1"/>
  <c r="CH5" i="8"/>
  <c r="CH10" i="8"/>
  <c r="CH6" i="8"/>
  <c r="CH9" i="8"/>
  <c r="CH7" i="8"/>
  <c r="CH8" i="8"/>
  <c r="CH15" i="8"/>
  <c r="CH16" i="8"/>
  <c r="CH21" i="8"/>
  <c r="CH12" i="8"/>
  <c r="CH19" i="8"/>
  <c r="CH22" i="8"/>
  <c r="CH23" i="8"/>
  <c r="CH24" i="8"/>
  <c r="CH13" i="8"/>
  <c r="CH18" i="8"/>
  <c r="CH20" i="8"/>
  <c r="CH26" i="8"/>
  <c r="CH37" i="8"/>
  <c r="CH28" i="8"/>
  <c r="CH35" i="8"/>
  <c r="CH25" i="8"/>
  <c r="CH38" i="8"/>
  <c r="CH41" i="8"/>
  <c r="CH39" i="8"/>
  <c r="CH40" i="8"/>
  <c r="CH29" i="8"/>
  <c r="CH34" i="8"/>
  <c r="CH27" i="8"/>
  <c r="CH36" i="8"/>
  <c r="CH14" i="8"/>
  <c r="CH30" i="8"/>
  <c r="CH33" i="8"/>
  <c r="CH46" i="8"/>
  <c r="CH49" i="8"/>
  <c r="CH17" i="8"/>
  <c r="CH47" i="8"/>
  <c r="CH48" i="8"/>
  <c r="CH42" i="8"/>
  <c r="CH53" i="8"/>
  <c r="CH44" i="8"/>
  <c r="CH51" i="8"/>
  <c r="CH54" i="8"/>
  <c r="CH57" i="8"/>
  <c r="CH32" i="8"/>
  <c r="CH45" i="8"/>
  <c r="CH50" i="8"/>
  <c r="CH43" i="8"/>
  <c r="CH31" i="8"/>
  <c r="CH59" i="8"/>
  <c r="CH68" i="8"/>
  <c r="CH75" i="8"/>
  <c r="CH62" i="8"/>
  <c r="CH65" i="8"/>
  <c r="CH78" i="8"/>
  <c r="CH81" i="8"/>
  <c r="CH55" i="8"/>
  <c r="CH63" i="8"/>
  <c r="CH64" i="8"/>
  <c r="CH79" i="8"/>
  <c r="CH80" i="8"/>
  <c r="CH58" i="8"/>
  <c r="CH69" i="8"/>
  <c r="CH74" i="8"/>
  <c r="CH60" i="8"/>
  <c r="CH67" i="8"/>
  <c r="CH76" i="8"/>
  <c r="CH83" i="8"/>
  <c r="CH52" i="8"/>
  <c r="CH70" i="8"/>
  <c r="CH73" i="8"/>
  <c r="CH56" i="8"/>
  <c r="CH71" i="8"/>
  <c r="CH72" i="8"/>
  <c r="CH66" i="8"/>
  <c r="CH61" i="8"/>
  <c r="CH82" i="8"/>
  <c r="CH77" i="8"/>
  <c r="CH98" i="8"/>
  <c r="CH90" i="8"/>
  <c r="CH4" i="8"/>
  <c r="CH89" i="8"/>
  <c r="CH103" i="8"/>
  <c r="CH86" i="8"/>
  <c r="CH93" i="8"/>
  <c r="CH102" i="8"/>
  <c r="CH97" i="8"/>
  <c r="CH101" i="8"/>
  <c r="CH87" i="8"/>
  <c r="CH96" i="8"/>
  <c r="CH88" i="8"/>
  <c r="CH94" i="8"/>
  <c r="CH91" i="8"/>
  <c r="CH95" i="8"/>
  <c r="CH92" i="8"/>
  <c r="CH84" i="8"/>
  <c r="CH104" i="8"/>
  <c r="CH100" i="8"/>
  <c r="CH99" i="8"/>
  <c r="CH85" i="8"/>
  <c r="CH5" i="9"/>
  <c r="CH6" i="9"/>
  <c r="CH11" i="9"/>
  <c r="CH7" i="9"/>
  <c r="CH10" i="9"/>
  <c r="CH8" i="9"/>
  <c r="CH13" i="9"/>
  <c r="CH9" i="9"/>
  <c r="CH12" i="9"/>
  <c r="CH14" i="9"/>
  <c r="CH4" i="9"/>
  <c r="CI3" i="9"/>
  <c r="CI3" i="8"/>
  <c r="CI8" i="9" l="1"/>
  <c r="CI9" i="9"/>
  <c r="CI5" i="9"/>
  <c r="CI6" i="9"/>
  <c r="CI11" i="9"/>
  <c r="CI10" i="9"/>
  <c r="CI12" i="9"/>
  <c r="CI15" i="9"/>
  <c r="CI7" i="9"/>
  <c r="CI13" i="9"/>
  <c r="CI14" i="9"/>
  <c r="CI4" i="9"/>
  <c r="CI11" i="8"/>
  <c r="CI5" i="8"/>
  <c r="CI10" i="8"/>
  <c r="CI6" i="8"/>
  <c r="CI9" i="8"/>
  <c r="CI14" i="8"/>
  <c r="CI17" i="8"/>
  <c r="CI7" i="8"/>
  <c r="CI15" i="8"/>
  <c r="CI16" i="8"/>
  <c r="CI21" i="8"/>
  <c r="CI12" i="8"/>
  <c r="CI19" i="8"/>
  <c r="CI22" i="8"/>
  <c r="CI8" i="8"/>
  <c r="CI23" i="8"/>
  <c r="CI24" i="8"/>
  <c r="CI13" i="8"/>
  <c r="CI18" i="8"/>
  <c r="CI31" i="8"/>
  <c r="CI32" i="8"/>
  <c r="CI26" i="8"/>
  <c r="CI37" i="8"/>
  <c r="CI28" i="8"/>
  <c r="CI35" i="8"/>
  <c r="CI25" i="8"/>
  <c r="CI38" i="8"/>
  <c r="CI41" i="8"/>
  <c r="CI39" i="8"/>
  <c r="CI40" i="8"/>
  <c r="CI29" i="8"/>
  <c r="CI34" i="8"/>
  <c r="CI27" i="8"/>
  <c r="CI36" i="8"/>
  <c r="CI43" i="8"/>
  <c r="CI52" i="8"/>
  <c r="CI46" i="8"/>
  <c r="CI49" i="8"/>
  <c r="CI47" i="8"/>
  <c r="CI48" i="8"/>
  <c r="CI42" i="8"/>
  <c r="CI53" i="8"/>
  <c r="CI30" i="8"/>
  <c r="CI44" i="8"/>
  <c r="CI51" i="8"/>
  <c r="CI55" i="8"/>
  <c r="CI56" i="8"/>
  <c r="CI33" i="8"/>
  <c r="CI45" i="8"/>
  <c r="CI50" i="8"/>
  <c r="CI20" i="8"/>
  <c r="CI61" i="8"/>
  <c r="CI66" i="8"/>
  <c r="CI77" i="8"/>
  <c r="CI82" i="8"/>
  <c r="CI59" i="8"/>
  <c r="CI68" i="8"/>
  <c r="CI75" i="8"/>
  <c r="CI84" i="8"/>
  <c r="CI57" i="8"/>
  <c r="CI62" i="8"/>
  <c r="CI65" i="8"/>
  <c r="CI78" i="8"/>
  <c r="CI81" i="8"/>
  <c r="CI63" i="8"/>
  <c r="CI64" i="8"/>
  <c r="CI79" i="8"/>
  <c r="CI80" i="8"/>
  <c r="CI58" i="8"/>
  <c r="CI69" i="8"/>
  <c r="CI74" i="8"/>
  <c r="CI60" i="8"/>
  <c r="CI67" i="8"/>
  <c r="CI76" i="8"/>
  <c r="CI83" i="8"/>
  <c r="CI54" i="8"/>
  <c r="CI70" i="8"/>
  <c r="CI73" i="8"/>
  <c r="CI72" i="8"/>
  <c r="CI71" i="8"/>
  <c r="CI98" i="8"/>
  <c r="CI4" i="8"/>
  <c r="CI91" i="8"/>
  <c r="CI104" i="8"/>
  <c r="CI87" i="8"/>
  <c r="CI88" i="8"/>
  <c r="CI90" i="8"/>
  <c r="CI89" i="8"/>
  <c r="CI102" i="8"/>
  <c r="CI94" i="8"/>
  <c r="CI99" i="8"/>
  <c r="CI97" i="8"/>
  <c r="CI103" i="8"/>
  <c r="CI92" i="8"/>
  <c r="CI85" i="8"/>
  <c r="CI96" i="8"/>
  <c r="CI100" i="8"/>
  <c r="CI86" i="8"/>
  <c r="CI101" i="8"/>
  <c r="CI95" i="8"/>
  <c r="CI93" i="8"/>
  <c r="CJ3" i="9"/>
  <c r="CJ3" i="8"/>
  <c r="CJ7" i="8" l="1"/>
  <c r="CJ8" i="8"/>
  <c r="CJ11" i="8"/>
  <c r="CJ5" i="8"/>
  <c r="CJ10" i="8"/>
  <c r="CJ20" i="8"/>
  <c r="CJ9" i="8"/>
  <c r="CJ14" i="8"/>
  <c r="CJ17" i="8"/>
  <c r="CJ15" i="8"/>
  <c r="CJ16" i="8"/>
  <c r="CJ21" i="8"/>
  <c r="CJ12" i="8"/>
  <c r="CJ19" i="8"/>
  <c r="CJ6" i="8"/>
  <c r="CJ22" i="8"/>
  <c r="CJ23" i="8"/>
  <c r="CJ24" i="8"/>
  <c r="CJ30" i="8"/>
  <c r="CJ33" i="8"/>
  <c r="CJ31" i="8"/>
  <c r="CJ32" i="8"/>
  <c r="CJ18" i="8"/>
  <c r="CJ26" i="8"/>
  <c r="CJ37" i="8"/>
  <c r="CJ13" i="8"/>
  <c r="CJ28" i="8"/>
  <c r="CJ35" i="8"/>
  <c r="CJ25" i="8"/>
  <c r="CJ38" i="8"/>
  <c r="CJ41" i="8"/>
  <c r="CJ39" i="8"/>
  <c r="CJ40" i="8"/>
  <c r="CJ29" i="8"/>
  <c r="CJ34" i="8"/>
  <c r="CJ27" i="8"/>
  <c r="CJ45" i="8"/>
  <c r="CJ50" i="8"/>
  <c r="CJ36" i="8"/>
  <c r="CJ43" i="8"/>
  <c r="CJ52" i="8"/>
  <c r="CJ46" i="8"/>
  <c r="CJ49" i="8"/>
  <c r="CJ47" i="8"/>
  <c r="CJ48" i="8"/>
  <c r="CJ42" i="8"/>
  <c r="CJ53" i="8"/>
  <c r="CJ54" i="8"/>
  <c r="CJ57" i="8"/>
  <c r="CJ51" i="8"/>
  <c r="CJ71" i="8"/>
  <c r="CJ72" i="8"/>
  <c r="CJ61" i="8"/>
  <c r="CJ66" i="8"/>
  <c r="CJ77" i="8"/>
  <c r="CJ82" i="8"/>
  <c r="CJ59" i="8"/>
  <c r="CJ68" i="8"/>
  <c r="CJ75" i="8"/>
  <c r="CJ84" i="8"/>
  <c r="CJ55" i="8"/>
  <c r="CJ62" i="8"/>
  <c r="CJ65" i="8"/>
  <c r="CJ78" i="8"/>
  <c r="CJ81" i="8"/>
  <c r="CJ63" i="8"/>
  <c r="CJ64" i="8"/>
  <c r="CJ79" i="8"/>
  <c r="CJ80" i="8"/>
  <c r="CJ44" i="8"/>
  <c r="CJ58" i="8"/>
  <c r="CJ69" i="8"/>
  <c r="CJ74" i="8"/>
  <c r="CJ85" i="8"/>
  <c r="CJ60" i="8"/>
  <c r="CJ67" i="8"/>
  <c r="CJ76" i="8"/>
  <c r="CJ83" i="8"/>
  <c r="CJ56" i="8"/>
  <c r="CJ70" i="8"/>
  <c r="CJ73" i="8"/>
  <c r="CJ92" i="8"/>
  <c r="CJ88" i="8"/>
  <c r="CJ89" i="8"/>
  <c r="CJ91" i="8"/>
  <c r="CJ99" i="8"/>
  <c r="CJ4" i="8"/>
  <c r="CJ100" i="8"/>
  <c r="CJ103" i="8"/>
  <c r="CJ104" i="8"/>
  <c r="CJ90" i="8"/>
  <c r="CJ95" i="8"/>
  <c r="CJ98" i="8"/>
  <c r="CJ96" i="8"/>
  <c r="CJ101" i="8"/>
  <c r="CJ87" i="8"/>
  <c r="CJ102" i="8"/>
  <c r="CJ94" i="8"/>
  <c r="CJ97" i="8"/>
  <c r="CJ86" i="8"/>
  <c r="CJ93" i="8"/>
  <c r="CJ7" i="9"/>
  <c r="CJ10" i="9"/>
  <c r="CJ8" i="9"/>
  <c r="CJ9" i="9"/>
  <c r="CJ5" i="9"/>
  <c r="CJ6" i="9"/>
  <c r="CJ11" i="9"/>
  <c r="CJ14" i="9"/>
  <c r="CJ12" i="9"/>
  <c r="CJ15" i="9"/>
  <c r="CJ16" i="9"/>
  <c r="CJ13" i="9"/>
  <c r="CJ4" i="9"/>
  <c r="CK3" i="9"/>
  <c r="CK3" i="8"/>
  <c r="CK7" i="9" l="1"/>
  <c r="CK10" i="9"/>
  <c r="CK8" i="9"/>
  <c r="CK9" i="9"/>
  <c r="CK5" i="9"/>
  <c r="CK6" i="9"/>
  <c r="CK14" i="9"/>
  <c r="CK12" i="9"/>
  <c r="CK15" i="9"/>
  <c r="CK11" i="9"/>
  <c r="CK16" i="9"/>
  <c r="CK17" i="9"/>
  <c r="CK13" i="9"/>
  <c r="CK4" i="9"/>
  <c r="CK6" i="8"/>
  <c r="CK9" i="8"/>
  <c r="CK7" i="8"/>
  <c r="CK8" i="8"/>
  <c r="CK11" i="8"/>
  <c r="CK5" i="8"/>
  <c r="CK10" i="8"/>
  <c r="CK13" i="8"/>
  <c r="CK18" i="8"/>
  <c r="CK20" i="8"/>
  <c r="CK14" i="8"/>
  <c r="CK17" i="8"/>
  <c r="CK15" i="8"/>
  <c r="CK16" i="8"/>
  <c r="CK21" i="8"/>
  <c r="CK12" i="8"/>
  <c r="CK19" i="8"/>
  <c r="CK22" i="8"/>
  <c r="CK24" i="8"/>
  <c r="CK27" i="8"/>
  <c r="CK36" i="8"/>
  <c r="CK30" i="8"/>
  <c r="CK33" i="8"/>
  <c r="CK31" i="8"/>
  <c r="CK32" i="8"/>
  <c r="CK26" i="8"/>
  <c r="CK37" i="8"/>
  <c r="CK28" i="8"/>
  <c r="CK35" i="8"/>
  <c r="CK25" i="8"/>
  <c r="CK38" i="8"/>
  <c r="CK41" i="8"/>
  <c r="CK23" i="8"/>
  <c r="CK39" i="8"/>
  <c r="CK40" i="8"/>
  <c r="CK34" i="8"/>
  <c r="CK55" i="8"/>
  <c r="CK56" i="8"/>
  <c r="CK45" i="8"/>
  <c r="CK50" i="8"/>
  <c r="CK43" i="8"/>
  <c r="CK52" i="8"/>
  <c r="CK29" i="8"/>
  <c r="CK46" i="8"/>
  <c r="CK49" i="8"/>
  <c r="CK47" i="8"/>
  <c r="CK48" i="8"/>
  <c r="CK44" i="8"/>
  <c r="CK51" i="8"/>
  <c r="CK70" i="8"/>
  <c r="CK73" i="8"/>
  <c r="CK86" i="8"/>
  <c r="CK71" i="8"/>
  <c r="CK72" i="8"/>
  <c r="CK53" i="8"/>
  <c r="CK61" i="8"/>
  <c r="CK66" i="8"/>
  <c r="CK77" i="8"/>
  <c r="CK82" i="8"/>
  <c r="CK57" i="8"/>
  <c r="CK59" i="8"/>
  <c r="CK68" i="8"/>
  <c r="CK75" i="8"/>
  <c r="CK84" i="8"/>
  <c r="CK62" i="8"/>
  <c r="CK65" i="8"/>
  <c r="CK78" i="8"/>
  <c r="CK81" i="8"/>
  <c r="CK63" i="8"/>
  <c r="CK64" i="8"/>
  <c r="CK79" i="8"/>
  <c r="CK80" i="8"/>
  <c r="CK42" i="8"/>
  <c r="CK58" i="8"/>
  <c r="CK69" i="8"/>
  <c r="CK74" i="8"/>
  <c r="CK85" i="8"/>
  <c r="CK76" i="8"/>
  <c r="CK60" i="8"/>
  <c r="CK67" i="8"/>
  <c r="CK54" i="8"/>
  <c r="CK83" i="8"/>
  <c r="CK4" i="8"/>
  <c r="CK89" i="8"/>
  <c r="CK90" i="8"/>
  <c r="CK104" i="8"/>
  <c r="CK99" i="8"/>
  <c r="CK91" i="8"/>
  <c r="CK92" i="8"/>
  <c r="CK96" i="8"/>
  <c r="CK100" i="8"/>
  <c r="CK93" i="8"/>
  <c r="CK101" i="8"/>
  <c r="CK88" i="8"/>
  <c r="CK98" i="8"/>
  <c r="CK102" i="8"/>
  <c r="CK94" i="8"/>
  <c r="CK103" i="8"/>
  <c r="CK95" i="8"/>
  <c r="CK87" i="8"/>
  <c r="CK97" i="8"/>
  <c r="CL3" i="9"/>
  <c r="CL3" i="8"/>
  <c r="CL6" i="8" l="1"/>
  <c r="CL9" i="8"/>
  <c r="CL7" i="8"/>
  <c r="CL8" i="8"/>
  <c r="CL23" i="8"/>
  <c r="CL24" i="8"/>
  <c r="CL5" i="8"/>
  <c r="CL13" i="8"/>
  <c r="CL18" i="8"/>
  <c r="CL11" i="8"/>
  <c r="CL20" i="8"/>
  <c r="CL14" i="8"/>
  <c r="CL17" i="8"/>
  <c r="CL15" i="8"/>
  <c r="CL16" i="8"/>
  <c r="CL10" i="8"/>
  <c r="CL21" i="8"/>
  <c r="CL12" i="8"/>
  <c r="CL19" i="8"/>
  <c r="CL29" i="8"/>
  <c r="CL34" i="8"/>
  <c r="CL27" i="8"/>
  <c r="CL36" i="8"/>
  <c r="CL30" i="8"/>
  <c r="CL33" i="8"/>
  <c r="CL31" i="8"/>
  <c r="CL32" i="8"/>
  <c r="CL22" i="8"/>
  <c r="CL26" i="8"/>
  <c r="CL37" i="8"/>
  <c r="CL28" i="8"/>
  <c r="CL35" i="8"/>
  <c r="CL25" i="8"/>
  <c r="CL38" i="8"/>
  <c r="CL41" i="8"/>
  <c r="CL54" i="8"/>
  <c r="CL57" i="8"/>
  <c r="CL55" i="8"/>
  <c r="CL56" i="8"/>
  <c r="CL39" i="8"/>
  <c r="CL40" i="8"/>
  <c r="CL45" i="8"/>
  <c r="CL50" i="8"/>
  <c r="CL43" i="8"/>
  <c r="CL52" i="8"/>
  <c r="CL46" i="8"/>
  <c r="CL49" i="8"/>
  <c r="CL42" i="8"/>
  <c r="CL53" i="8"/>
  <c r="CL44" i="8"/>
  <c r="CL60" i="8"/>
  <c r="CL67" i="8"/>
  <c r="CL76" i="8"/>
  <c r="CL83" i="8"/>
  <c r="CL51" i="8"/>
  <c r="CL70" i="8"/>
  <c r="CL73" i="8"/>
  <c r="CL86" i="8"/>
  <c r="CL48" i="8"/>
  <c r="CL71" i="8"/>
  <c r="CL72" i="8"/>
  <c r="CL87" i="8"/>
  <c r="CL47" i="8"/>
  <c r="CL61" i="8"/>
  <c r="CL66" i="8"/>
  <c r="CL77" i="8"/>
  <c r="CL82" i="8"/>
  <c r="CL59" i="8"/>
  <c r="CL68" i="8"/>
  <c r="CL75" i="8"/>
  <c r="CL84" i="8"/>
  <c r="CL62" i="8"/>
  <c r="CL65" i="8"/>
  <c r="CL78" i="8"/>
  <c r="CL81" i="8"/>
  <c r="CL63" i="8"/>
  <c r="CL64" i="8"/>
  <c r="CL79" i="8"/>
  <c r="CL80" i="8"/>
  <c r="CL74" i="8"/>
  <c r="CL85" i="8"/>
  <c r="CL4" i="8"/>
  <c r="CL69" i="8"/>
  <c r="CL58" i="8"/>
  <c r="CL91" i="8"/>
  <c r="CL93" i="8"/>
  <c r="CL94" i="8"/>
  <c r="CL102" i="8"/>
  <c r="CL90" i="8"/>
  <c r="CL100" i="8"/>
  <c r="CL101" i="8"/>
  <c r="CL97" i="8"/>
  <c r="CL92" i="8"/>
  <c r="CL99" i="8"/>
  <c r="CL103" i="8"/>
  <c r="CL95" i="8"/>
  <c r="CL88" i="8"/>
  <c r="CL89" i="8"/>
  <c r="CL98" i="8"/>
  <c r="CL96" i="8"/>
  <c r="CL104" i="8"/>
  <c r="CL6" i="9"/>
  <c r="CL11" i="9"/>
  <c r="CL7" i="9"/>
  <c r="CL10" i="9"/>
  <c r="CL8" i="9"/>
  <c r="CL9" i="9"/>
  <c r="CL5" i="9"/>
  <c r="CL14" i="9"/>
  <c r="CL12" i="9"/>
  <c r="CL15" i="9"/>
  <c r="CL16" i="9"/>
  <c r="CL17" i="9"/>
  <c r="CL13" i="9"/>
  <c r="CL18" i="9"/>
  <c r="CL4" i="9"/>
  <c r="CM3" i="9"/>
  <c r="CM3" i="8"/>
  <c r="CM5" i="8" l="1"/>
  <c r="CM10" i="8"/>
  <c r="CM6" i="8"/>
  <c r="CM9" i="8"/>
  <c r="CM7" i="8"/>
  <c r="CM8" i="8"/>
  <c r="CM22" i="8"/>
  <c r="CM23" i="8"/>
  <c r="CM24" i="8"/>
  <c r="CM13" i="8"/>
  <c r="CM18" i="8"/>
  <c r="CM11" i="8"/>
  <c r="CM20" i="8"/>
  <c r="CM14" i="8"/>
  <c r="CM17" i="8"/>
  <c r="CM15" i="8"/>
  <c r="CM16" i="8"/>
  <c r="CM21" i="8"/>
  <c r="CM12" i="8"/>
  <c r="CM39" i="8"/>
  <c r="CM40" i="8"/>
  <c r="CM29" i="8"/>
  <c r="CM34" i="8"/>
  <c r="CM27" i="8"/>
  <c r="CM36" i="8"/>
  <c r="CM30" i="8"/>
  <c r="CM33" i="8"/>
  <c r="CM31" i="8"/>
  <c r="CM32" i="8"/>
  <c r="CM19" i="8"/>
  <c r="CM26" i="8"/>
  <c r="CM37" i="8"/>
  <c r="CM28" i="8"/>
  <c r="CM35" i="8"/>
  <c r="CM44" i="8"/>
  <c r="CM51" i="8"/>
  <c r="CM54" i="8"/>
  <c r="CM57" i="8"/>
  <c r="CM38" i="8"/>
  <c r="CM41" i="8"/>
  <c r="CM55" i="8"/>
  <c r="CM56" i="8"/>
  <c r="CM45" i="8"/>
  <c r="CM50" i="8"/>
  <c r="CM43" i="8"/>
  <c r="CM52" i="8"/>
  <c r="CM47" i="8"/>
  <c r="CM48" i="8"/>
  <c r="CM42" i="8"/>
  <c r="CM58" i="8"/>
  <c r="CM69" i="8"/>
  <c r="CM74" i="8"/>
  <c r="CM85" i="8"/>
  <c r="CM25" i="8"/>
  <c r="CM49" i="8"/>
  <c r="CM60" i="8"/>
  <c r="CM67" i="8"/>
  <c r="CM76" i="8"/>
  <c r="CM83" i="8"/>
  <c r="CM70" i="8"/>
  <c r="CM73" i="8"/>
  <c r="CM86" i="8"/>
  <c r="CM53" i="8"/>
  <c r="CM71" i="8"/>
  <c r="CM72" i="8"/>
  <c r="CM87" i="8"/>
  <c r="CM88" i="8"/>
  <c r="CM46" i="8"/>
  <c r="CM61" i="8"/>
  <c r="CM66" i="8"/>
  <c r="CM77" i="8"/>
  <c r="CM82" i="8"/>
  <c r="CM59" i="8"/>
  <c r="CM68" i="8"/>
  <c r="CM75" i="8"/>
  <c r="CM84" i="8"/>
  <c r="CM62" i="8"/>
  <c r="CM65" i="8"/>
  <c r="CM78" i="8"/>
  <c r="CM81" i="8"/>
  <c r="CM63" i="8"/>
  <c r="CM64" i="8"/>
  <c r="CM79" i="8"/>
  <c r="CM80" i="8"/>
  <c r="CM95" i="8"/>
  <c r="CM91" i="8"/>
  <c r="CM92" i="8"/>
  <c r="CM102" i="8"/>
  <c r="CM103" i="8"/>
  <c r="CM94" i="8"/>
  <c r="CM98" i="8"/>
  <c r="CM101" i="8"/>
  <c r="CM93" i="8"/>
  <c r="CM4" i="8"/>
  <c r="CM89" i="8"/>
  <c r="CM104" i="8"/>
  <c r="CM90" i="8"/>
  <c r="CM99" i="8"/>
  <c r="CM96" i="8"/>
  <c r="CM100" i="8"/>
  <c r="CM97" i="8"/>
  <c r="CM6" i="9"/>
  <c r="CM11" i="9"/>
  <c r="CM7" i="9"/>
  <c r="CM10" i="9"/>
  <c r="CM8" i="9"/>
  <c r="CM9" i="9"/>
  <c r="CM5" i="9"/>
  <c r="CM13" i="9"/>
  <c r="CM14" i="9"/>
  <c r="CM12" i="9"/>
  <c r="CM15" i="9"/>
  <c r="CM19" i="9"/>
  <c r="CM17" i="9"/>
  <c r="CM16" i="9"/>
  <c r="CM18" i="9"/>
  <c r="CM4" i="9"/>
  <c r="CN3" i="9"/>
  <c r="CN3" i="8"/>
  <c r="CN5" i="8" l="1"/>
  <c r="CN10" i="8"/>
  <c r="CN6" i="8"/>
  <c r="CN9" i="8"/>
  <c r="CN7" i="8"/>
  <c r="CN8" i="8"/>
  <c r="CN12" i="8"/>
  <c r="CN19" i="8"/>
  <c r="CN22" i="8"/>
  <c r="CN23" i="8"/>
  <c r="CN24" i="8"/>
  <c r="CN13" i="8"/>
  <c r="CN18" i="8"/>
  <c r="CN11" i="8"/>
  <c r="CN20" i="8"/>
  <c r="CN14" i="8"/>
  <c r="CN17" i="8"/>
  <c r="CN15" i="8"/>
  <c r="CN16" i="8"/>
  <c r="CN25" i="8"/>
  <c r="CN38" i="8"/>
  <c r="CN41" i="8"/>
  <c r="CN39" i="8"/>
  <c r="CN40" i="8"/>
  <c r="CN21" i="8"/>
  <c r="CN29" i="8"/>
  <c r="CN34" i="8"/>
  <c r="CN27" i="8"/>
  <c r="CN36" i="8"/>
  <c r="CN30" i="8"/>
  <c r="CN33" i="8"/>
  <c r="CN31" i="8"/>
  <c r="CN32" i="8"/>
  <c r="CN26" i="8"/>
  <c r="CN37" i="8"/>
  <c r="CN42" i="8"/>
  <c r="CN53" i="8"/>
  <c r="CN35" i="8"/>
  <c r="CN44" i="8"/>
  <c r="CN51" i="8"/>
  <c r="CN28" i="8"/>
  <c r="CN54" i="8"/>
  <c r="CN57" i="8"/>
  <c r="CN55" i="8"/>
  <c r="CN56" i="8"/>
  <c r="CN45" i="8"/>
  <c r="CN50" i="8"/>
  <c r="CN46" i="8"/>
  <c r="CN49" i="8"/>
  <c r="CN47" i="8"/>
  <c r="CN48" i="8"/>
  <c r="CN63" i="8"/>
  <c r="CN64" i="8"/>
  <c r="CN79" i="8"/>
  <c r="CN80" i="8"/>
  <c r="CN58" i="8"/>
  <c r="CN69" i="8"/>
  <c r="CN74" i="8"/>
  <c r="CN85" i="8"/>
  <c r="CN60" i="8"/>
  <c r="CN67" i="8"/>
  <c r="CN76" i="8"/>
  <c r="CN83" i="8"/>
  <c r="CN70" i="8"/>
  <c r="CN73" i="8"/>
  <c r="CN86" i="8"/>
  <c r="CN89" i="8"/>
  <c r="CN71" i="8"/>
  <c r="CN72" i="8"/>
  <c r="CN87" i="8"/>
  <c r="CN88" i="8"/>
  <c r="CN61" i="8"/>
  <c r="CN66" i="8"/>
  <c r="CN77" i="8"/>
  <c r="CN82" i="8"/>
  <c r="CN43" i="8"/>
  <c r="CN52" i="8"/>
  <c r="CN59" i="8"/>
  <c r="CN68" i="8"/>
  <c r="CN75" i="8"/>
  <c r="CN84" i="8"/>
  <c r="CN78" i="8"/>
  <c r="CN81" i="8"/>
  <c r="CN65" i="8"/>
  <c r="CN62" i="8"/>
  <c r="CN4" i="8"/>
  <c r="CN92" i="8"/>
  <c r="CN103" i="8"/>
  <c r="CN104" i="8"/>
  <c r="CN96" i="8"/>
  <c r="CN99" i="8"/>
  <c r="CN94" i="8"/>
  <c r="CN93" i="8"/>
  <c r="CN102" i="8"/>
  <c r="CN95" i="8"/>
  <c r="CN90" i="8"/>
  <c r="CN97" i="8"/>
  <c r="CN100" i="8"/>
  <c r="CN98" i="8"/>
  <c r="CN91" i="8"/>
  <c r="CN101" i="8"/>
  <c r="CN6" i="9"/>
  <c r="CN11" i="9"/>
  <c r="CN7" i="9"/>
  <c r="CN10" i="9"/>
  <c r="CN8" i="9"/>
  <c r="CN9" i="9"/>
  <c r="CN13" i="9"/>
  <c r="CN5" i="9"/>
  <c r="CN14" i="9"/>
  <c r="CN12" i="9"/>
  <c r="CN20" i="9"/>
  <c r="CN19" i="9"/>
  <c r="CN18" i="9"/>
  <c r="CN16" i="9"/>
  <c r="CN17" i="9"/>
  <c r="CN15" i="9"/>
  <c r="CN4" i="9"/>
  <c r="CO3" i="9"/>
  <c r="CO3" i="8"/>
  <c r="CO5" i="8" l="1"/>
  <c r="CO10" i="8"/>
  <c r="CO6" i="8"/>
  <c r="CO9" i="8"/>
  <c r="CO7" i="8"/>
  <c r="CO8" i="8"/>
  <c r="CO21" i="8"/>
  <c r="CO12" i="8"/>
  <c r="CO19" i="8"/>
  <c r="CO22" i="8"/>
  <c r="CO23" i="8"/>
  <c r="CO24" i="8"/>
  <c r="CO13" i="8"/>
  <c r="CO18" i="8"/>
  <c r="CO11" i="8"/>
  <c r="CO20" i="8"/>
  <c r="CO14" i="8"/>
  <c r="CO17" i="8"/>
  <c r="CO28" i="8"/>
  <c r="CO35" i="8"/>
  <c r="CO25" i="8"/>
  <c r="CO38" i="8"/>
  <c r="CO41" i="8"/>
  <c r="CO15" i="8"/>
  <c r="CO39" i="8"/>
  <c r="CO40" i="8"/>
  <c r="CO29" i="8"/>
  <c r="CO34" i="8"/>
  <c r="CO27" i="8"/>
  <c r="CO36" i="8"/>
  <c r="CO16" i="8"/>
  <c r="CO30" i="8"/>
  <c r="CO33" i="8"/>
  <c r="CO31" i="8"/>
  <c r="CO32" i="8"/>
  <c r="CO47" i="8"/>
  <c r="CO48" i="8"/>
  <c r="CO42" i="8"/>
  <c r="CO53" i="8"/>
  <c r="CO37" i="8"/>
  <c r="CO44" i="8"/>
  <c r="CO51" i="8"/>
  <c r="CO54" i="8"/>
  <c r="CO57" i="8"/>
  <c r="CO55" i="8"/>
  <c r="CO56" i="8"/>
  <c r="CO43" i="8"/>
  <c r="CO52" i="8"/>
  <c r="CO26" i="8"/>
  <c r="CO46" i="8"/>
  <c r="CO49" i="8"/>
  <c r="CO50" i="8"/>
  <c r="CO62" i="8"/>
  <c r="CO65" i="8"/>
  <c r="CO78" i="8"/>
  <c r="CO81" i="8"/>
  <c r="CO63" i="8"/>
  <c r="CO64" i="8"/>
  <c r="CO79" i="8"/>
  <c r="CO80" i="8"/>
  <c r="CO58" i="8"/>
  <c r="CO69" i="8"/>
  <c r="CO74" i="8"/>
  <c r="CO85" i="8"/>
  <c r="CO90" i="8"/>
  <c r="CO60" i="8"/>
  <c r="CO67" i="8"/>
  <c r="CO76" i="8"/>
  <c r="CO83" i="8"/>
  <c r="CO70" i="8"/>
  <c r="CO73" i="8"/>
  <c r="CO86" i="8"/>
  <c r="CO89" i="8"/>
  <c r="CO45" i="8"/>
  <c r="CO71" i="8"/>
  <c r="CO72" i="8"/>
  <c r="CO87" i="8"/>
  <c r="CO88" i="8"/>
  <c r="CO61" i="8"/>
  <c r="CO66" i="8"/>
  <c r="CO77" i="8"/>
  <c r="CO82" i="8"/>
  <c r="CO84" i="8"/>
  <c r="CO68" i="8"/>
  <c r="CO59" i="8"/>
  <c r="CO75" i="8"/>
  <c r="CO93" i="8"/>
  <c r="CO103" i="8"/>
  <c r="CO4" i="8"/>
  <c r="CO94" i="8"/>
  <c r="CO100" i="8"/>
  <c r="CO95" i="8"/>
  <c r="CO96" i="8"/>
  <c r="CO104" i="8"/>
  <c r="CO97" i="8"/>
  <c r="CO101" i="8"/>
  <c r="CO99" i="8"/>
  <c r="CO92" i="8"/>
  <c r="CO102" i="8"/>
  <c r="CO91" i="8"/>
  <c r="CO98" i="8"/>
  <c r="CO5" i="9"/>
  <c r="CO6" i="9"/>
  <c r="CO11" i="9"/>
  <c r="CO7" i="9"/>
  <c r="CO10" i="9"/>
  <c r="CO8" i="9"/>
  <c r="CO9" i="9"/>
  <c r="CO16" i="9"/>
  <c r="CO17" i="9"/>
  <c r="CO13" i="9"/>
  <c r="CO14" i="9"/>
  <c r="CO15" i="9"/>
  <c r="CO20" i="9"/>
  <c r="CO12" i="9"/>
  <c r="CO21" i="9"/>
  <c r="CO19" i="9"/>
  <c r="CO18" i="9"/>
  <c r="CO4" i="9"/>
  <c r="CP3" i="9"/>
  <c r="CP3" i="8"/>
  <c r="CP5" i="8" l="1"/>
  <c r="CP10" i="8"/>
  <c r="CP6" i="8"/>
  <c r="CP9" i="8"/>
  <c r="CP7" i="8"/>
  <c r="CP8" i="8"/>
  <c r="CP15" i="8"/>
  <c r="CP16" i="8"/>
  <c r="CP21" i="8"/>
  <c r="CP12" i="8"/>
  <c r="CP19" i="8"/>
  <c r="CP22" i="8"/>
  <c r="CP23" i="8"/>
  <c r="CP24" i="8"/>
  <c r="CP13" i="8"/>
  <c r="CP18" i="8"/>
  <c r="CP11" i="8"/>
  <c r="CP20" i="8"/>
  <c r="CP17" i="8"/>
  <c r="CP26" i="8"/>
  <c r="CP37" i="8"/>
  <c r="CP28" i="8"/>
  <c r="CP35" i="8"/>
  <c r="CP25" i="8"/>
  <c r="CP38" i="8"/>
  <c r="CP41" i="8"/>
  <c r="CP39" i="8"/>
  <c r="CP40" i="8"/>
  <c r="CP29" i="8"/>
  <c r="CP34" i="8"/>
  <c r="CP27" i="8"/>
  <c r="CP36" i="8"/>
  <c r="CP30" i="8"/>
  <c r="CP33" i="8"/>
  <c r="CP46" i="8"/>
  <c r="CP49" i="8"/>
  <c r="CP47" i="8"/>
  <c r="CP48" i="8"/>
  <c r="CP42" i="8"/>
  <c r="CP53" i="8"/>
  <c r="CP44" i="8"/>
  <c r="CP51" i="8"/>
  <c r="CP54" i="8"/>
  <c r="CP57" i="8"/>
  <c r="CP31" i="8"/>
  <c r="CP45" i="8"/>
  <c r="CP50" i="8"/>
  <c r="CP32" i="8"/>
  <c r="CP43" i="8"/>
  <c r="CP56" i="8"/>
  <c r="CP59" i="8"/>
  <c r="CP68" i="8"/>
  <c r="CP75" i="8"/>
  <c r="CP84" i="8"/>
  <c r="CP91" i="8"/>
  <c r="CP62" i="8"/>
  <c r="CP65" i="8"/>
  <c r="CP78" i="8"/>
  <c r="CP81" i="8"/>
  <c r="CP63" i="8"/>
  <c r="CP64" i="8"/>
  <c r="CP79" i="8"/>
  <c r="CP80" i="8"/>
  <c r="CP58" i="8"/>
  <c r="CP69" i="8"/>
  <c r="CP74" i="8"/>
  <c r="CP85" i="8"/>
  <c r="CP90" i="8"/>
  <c r="CP55" i="8"/>
  <c r="CP60" i="8"/>
  <c r="CP67" i="8"/>
  <c r="CP76" i="8"/>
  <c r="CP83" i="8"/>
  <c r="CP70" i="8"/>
  <c r="CP73" i="8"/>
  <c r="CP86" i="8"/>
  <c r="CP89" i="8"/>
  <c r="CP71" i="8"/>
  <c r="CP72" i="8"/>
  <c r="CP87" i="8"/>
  <c r="CP88" i="8"/>
  <c r="CP61" i="8"/>
  <c r="CP14" i="8"/>
  <c r="CP66" i="8"/>
  <c r="CP52" i="8"/>
  <c r="CP82" i="8"/>
  <c r="CP77" i="8"/>
  <c r="CP95" i="8"/>
  <c r="CP98" i="8"/>
  <c r="CP101" i="8"/>
  <c r="CP4" i="8"/>
  <c r="CP96" i="8"/>
  <c r="CP97" i="8"/>
  <c r="CP104" i="8"/>
  <c r="CP94" i="8"/>
  <c r="CP92" i="8"/>
  <c r="CP103" i="8"/>
  <c r="CP93" i="8"/>
  <c r="CP102" i="8"/>
  <c r="CP100" i="8"/>
  <c r="CP99" i="8"/>
  <c r="CP5" i="9"/>
  <c r="CP6" i="9"/>
  <c r="CP11" i="9"/>
  <c r="CP7" i="9"/>
  <c r="CP10" i="9"/>
  <c r="CP15" i="9"/>
  <c r="CP8" i="9"/>
  <c r="CP16" i="9"/>
  <c r="CP17" i="9"/>
  <c r="CP13" i="9"/>
  <c r="CP9" i="9"/>
  <c r="CP14" i="9"/>
  <c r="CP22" i="9"/>
  <c r="CP20" i="9"/>
  <c r="CP19" i="9"/>
  <c r="CP18" i="9"/>
  <c r="CP12" i="9"/>
  <c r="CP21" i="9"/>
  <c r="CP4" i="9"/>
  <c r="CQ3" i="9"/>
  <c r="CQ3" i="8"/>
  <c r="CQ8" i="9" l="1"/>
  <c r="CQ9" i="9"/>
  <c r="CQ5" i="9"/>
  <c r="CQ6" i="9"/>
  <c r="CQ11" i="9"/>
  <c r="CQ12" i="9"/>
  <c r="CQ10" i="9"/>
  <c r="CQ15" i="9"/>
  <c r="CQ16" i="9"/>
  <c r="CQ17" i="9"/>
  <c r="CQ13" i="9"/>
  <c r="CQ7" i="9"/>
  <c r="CQ18" i="9"/>
  <c r="CQ14" i="9"/>
  <c r="CQ22" i="9"/>
  <c r="CQ20" i="9"/>
  <c r="CQ19" i="9"/>
  <c r="CQ21" i="9"/>
  <c r="CQ23" i="9"/>
  <c r="CQ4" i="9"/>
  <c r="CQ5" i="8"/>
  <c r="CQ10" i="8"/>
  <c r="CQ6" i="8"/>
  <c r="CQ9" i="8"/>
  <c r="CQ14" i="8"/>
  <c r="CQ17" i="8"/>
  <c r="CQ15" i="8"/>
  <c r="CQ16" i="8"/>
  <c r="CQ7" i="8"/>
  <c r="CQ21" i="8"/>
  <c r="CQ12" i="8"/>
  <c r="CQ19" i="8"/>
  <c r="CQ22" i="8"/>
  <c r="CQ23" i="8"/>
  <c r="CQ24" i="8"/>
  <c r="CQ8" i="8"/>
  <c r="CQ13" i="8"/>
  <c r="CQ18" i="8"/>
  <c r="CQ20" i="8"/>
  <c r="CQ31" i="8"/>
  <c r="CQ32" i="8"/>
  <c r="CQ26" i="8"/>
  <c r="CQ37" i="8"/>
  <c r="CQ28" i="8"/>
  <c r="CQ35" i="8"/>
  <c r="CQ25" i="8"/>
  <c r="CQ38" i="8"/>
  <c r="CQ41" i="8"/>
  <c r="CQ39" i="8"/>
  <c r="CQ40" i="8"/>
  <c r="CQ11" i="8"/>
  <c r="CQ29" i="8"/>
  <c r="CQ34" i="8"/>
  <c r="CQ27" i="8"/>
  <c r="CQ36" i="8"/>
  <c r="CQ33" i="8"/>
  <c r="CQ43" i="8"/>
  <c r="CQ52" i="8"/>
  <c r="CQ46" i="8"/>
  <c r="CQ49" i="8"/>
  <c r="CQ47" i="8"/>
  <c r="CQ48" i="8"/>
  <c r="CQ42" i="8"/>
  <c r="CQ53" i="8"/>
  <c r="CQ44" i="8"/>
  <c r="CQ51" i="8"/>
  <c r="CQ55" i="8"/>
  <c r="CQ56" i="8"/>
  <c r="CQ45" i="8"/>
  <c r="CQ50" i="8"/>
  <c r="CQ54" i="8"/>
  <c r="CQ61" i="8"/>
  <c r="CQ66" i="8"/>
  <c r="CQ77" i="8"/>
  <c r="CQ82" i="8"/>
  <c r="CQ59" i="8"/>
  <c r="CQ68" i="8"/>
  <c r="CQ75" i="8"/>
  <c r="CQ84" i="8"/>
  <c r="CQ91" i="8"/>
  <c r="CQ62" i="8"/>
  <c r="CQ65" i="8"/>
  <c r="CQ78" i="8"/>
  <c r="CQ81" i="8"/>
  <c r="CQ63" i="8"/>
  <c r="CQ64" i="8"/>
  <c r="CQ79" i="8"/>
  <c r="CQ80" i="8"/>
  <c r="CQ57" i="8"/>
  <c r="CQ58" i="8"/>
  <c r="CQ69" i="8"/>
  <c r="CQ74" i="8"/>
  <c r="CQ85" i="8"/>
  <c r="CQ90" i="8"/>
  <c r="CQ60" i="8"/>
  <c r="CQ67" i="8"/>
  <c r="CQ76" i="8"/>
  <c r="CQ83" i="8"/>
  <c r="CQ92" i="8"/>
  <c r="CQ70" i="8"/>
  <c r="CQ73" i="8"/>
  <c r="CQ86" i="8"/>
  <c r="CQ89" i="8"/>
  <c r="CQ30" i="8"/>
  <c r="CQ87" i="8"/>
  <c r="CQ88" i="8"/>
  <c r="CQ72" i="8"/>
  <c r="CQ71" i="8"/>
  <c r="CQ4" i="8"/>
  <c r="CQ98" i="8"/>
  <c r="CQ96" i="8"/>
  <c r="CQ95" i="8"/>
  <c r="CQ102" i="8"/>
  <c r="CQ99" i="8"/>
  <c r="CQ97" i="8"/>
  <c r="CQ94" i="8"/>
  <c r="CQ103" i="8"/>
  <c r="CQ100" i="8"/>
  <c r="CQ101" i="8"/>
  <c r="CQ93" i="8"/>
  <c r="CQ104" i="8"/>
  <c r="CR3" i="9"/>
  <c r="CR3" i="8"/>
  <c r="CR7" i="8" l="1"/>
  <c r="CR8" i="8"/>
  <c r="CR5" i="8"/>
  <c r="CR10" i="8"/>
  <c r="CR11" i="8"/>
  <c r="CR20" i="8"/>
  <c r="CR14" i="8"/>
  <c r="CR17" i="8"/>
  <c r="CR9" i="8"/>
  <c r="CR15" i="8"/>
  <c r="CR16" i="8"/>
  <c r="CR21" i="8"/>
  <c r="CR12" i="8"/>
  <c r="CR19" i="8"/>
  <c r="CR22" i="8"/>
  <c r="CR6" i="8"/>
  <c r="CR23" i="8"/>
  <c r="CR24" i="8"/>
  <c r="CR30" i="8"/>
  <c r="CR33" i="8"/>
  <c r="CR31" i="8"/>
  <c r="CR32" i="8"/>
  <c r="CR26" i="8"/>
  <c r="CR37" i="8"/>
  <c r="CR18" i="8"/>
  <c r="CR28" i="8"/>
  <c r="CR35" i="8"/>
  <c r="CR13" i="8"/>
  <c r="CR25" i="8"/>
  <c r="CR38" i="8"/>
  <c r="CR41" i="8"/>
  <c r="CR39" i="8"/>
  <c r="CR40" i="8"/>
  <c r="CR29" i="8"/>
  <c r="CR34" i="8"/>
  <c r="CR45" i="8"/>
  <c r="CR50" i="8"/>
  <c r="CR27" i="8"/>
  <c r="CR43" i="8"/>
  <c r="CR52" i="8"/>
  <c r="CR36" i="8"/>
  <c r="CR46" i="8"/>
  <c r="CR49" i="8"/>
  <c r="CR47" i="8"/>
  <c r="CR48" i="8"/>
  <c r="CR42" i="8"/>
  <c r="CR53" i="8"/>
  <c r="CR54" i="8"/>
  <c r="CR57" i="8"/>
  <c r="CR71" i="8"/>
  <c r="CR72" i="8"/>
  <c r="CR87" i="8"/>
  <c r="CR88" i="8"/>
  <c r="CR56" i="8"/>
  <c r="CR61" i="8"/>
  <c r="CR66" i="8"/>
  <c r="CR77" i="8"/>
  <c r="CR82" i="8"/>
  <c r="CR93" i="8"/>
  <c r="CR51" i="8"/>
  <c r="CR59" i="8"/>
  <c r="CR68" i="8"/>
  <c r="CR75" i="8"/>
  <c r="CR84" i="8"/>
  <c r="CR91" i="8"/>
  <c r="CR62" i="8"/>
  <c r="CR65" i="8"/>
  <c r="CR78" i="8"/>
  <c r="CR81" i="8"/>
  <c r="CR63" i="8"/>
  <c r="CR64" i="8"/>
  <c r="CR79" i="8"/>
  <c r="CR80" i="8"/>
  <c r="CR55" i="8"/>
  <c r="CR58" i="8"/>
  <c r="CR69" i="8"/>
  <c r="CR74" i="8"/>
  <c r="CR85" i="8"/>
  <c r="CR90" i="8"/>
  <c r="CR44" i="8"/>
  <c r="CR60" i="8"/>
  <c r="CR67" i="8"/>
  <c r="CR76" i="8"/>
  <c r="CR83" i="8"/>
  <c r="CR92" i="8"/>
  <c r="CR70" i="8"/>
  <c r="CR89" i="8"/>
  <c r="CR86" i="8"/>
  <c r="CR73" i="8"/>
  <c r="CR96" i="8"/>
  <c r="CR99" i="8"/>
  <c r="CR4" i="8"/>
  <c r="CR103" i="8"/>
  <c r="CR97" i="8"/>
  <c r="CR98" i="8"/>
  <c r="CR100" i="8"/>
  <c r="CR102" i="8"/>
  <c r="CR101" i="8"/>
  <c r="CR104" i="8"/>
  <c r="CR94" i="8"/>
  <c r="CR95" i="8"/>
  <c r="CR7" i="9"/>
  <c r="CR10" i="9"/>
  <c r="CR8" i="9"/>
  <c r="CR9" i="9"/>
  <c r="CR5" i="9"/>
  <c r="CR6" i="9"/>
  <c r="CR11" i="9"/>
  <c r="CR14" i="9"/>
  <c r="CR12" i="9"/>
  <c r="CR15" i="9"/>
  <c r="CR16" i="9"/>
  <c r="CR17" i="9"/>
  <c r="CR13" i="9"/>
  <c r="CR21" i="9"/>
  <c r="CR18" i="9"/>
  <c r="CR22" i="9"/>
  <c r="CR23" i="9"/>
  <c r="CR20" i="9"/>
  <c r="CR19" i="9"/>
  <c r="CR24" i="9"/>
  <c r="CR4" i="9"/>
  <c r="CS3" i="9"/>
  <c r="CS3" i="8"/>
  <c r="CS7" i="9" l="1"/>
  <c r="CS10" i="9"/>
  <c r="CS8" i="9"/>
  <c r="CS9" i="9"/>
  <c r="CS5" i="9"/>
  <c r="CS6" i="9"/>
  <c r="CS14" i="9"/>
  <c r="CS12" i="9"/>
  <c r="CS15" i="9"/>
  <c r="CS16" i="9"/>
  <c r="CS17" i="9"/>
  <c r="CS11" i="9"/>
  <c r="CS19" i="9"/>
  <c r="CS21" i="9"/>
  <c r="CS18" i="9"/>
  <c r="CS13" i="9"/>
  <c r="CS20" i="9"/>
  <c r="CS24" i="9"/>
  <c r="CS25" i="9"/>
  <c r="CS22" i="9"/>
  <c r="CS23" i="9"/>
  <c r="CS4" i="9"/>
  <c r="CS6" i="8"/>
  <c r="CS9" i="8"/>
  <c r="CS7" i="8"/>
  <c r="CS8" i="8"/>
  <c r="CS5" i="8"/>
  <c r="CS10" i="8"/>
  <c r="CS13" i="8"/>
  <c r="CS18" i="8"/>
  <c r="CS11" i="8"/>
  <c r="CS20" i="8"/>
  <c r="CS14" i="8"/>
  <c r="CS17" i="8"/>
  <c r="CS15" i="8"/>
  <c r="CS16" i="8"/>
  <c r="CS21" i="8"/>
  <c r="CS12" i="8"/>
  <c r="CS19" i="8"/>
  <c r="CS22" i="8"/>
  <c r="CS27" i="8"/>
  <c r="CS36" i="8"/>
  <c r="CS24" i="8"/>
  <c r="CS30" i="8"/>
  <c r="CS33" i="8"/>
  <c r="CS31" i="8"/>
  <c r="CS32" i="8"/>
  <c r="CS26" i="8"/>
  <c r="CS37" i="8"/>
  <c r="CS28" i="8"/>
  <c r="CS35" i="8"/>
  <c r="CS25" i="8"/>
  <c r="CS38" i="8"/>
  <c r="CS41" i="8"/>
  <c r="CS39" i="8"/>
  <c r="CS40" i="8"/>
  <c r="CS55" i="8"/>
  <c r="CS56" i="8"/>
  <c r="CS23" i="8"/>
  <c r="CS34" i="8"/>
  <c r="CS45" i="8"/>
  <c r="CS50" i="8"/>
  <c r="CS43" i="8"/>
  <c r="CS52" i="8"/>
  <c r="CS46" i="8"/>
  <c r="CS49" i="8"/>
  <c r="CS29" i="8"/>
  <c r="CS47" i="8"/>
  <c r="CS48" i="8"/>
  <c r="CS44" i="8"/>
  <c r="CS51" i="8"/>
  <c r="CS70" i="8"/>
  <c r="CS73" i="8"/>
  <c r="CS86" i="8"/>
  <c r="CS89" i="8"/>
  <c r="CS54" i="8"/>
  <c r="CS71" i="8"/>
  <c r="CS72" i="8"/>
  <c r="CS87" i="8"/>
  <c r="CS88" i="8"/>
  <c r="CS61" i="8"/>
  <c r="CS66" i="8"/>
  <c r="CS77" i="8"/>
  <c r="CS82" i="8"/>
  <c r="CS93" i="8"/>
  <c r="CS59" i="8"/>
  <c r="CS68" i="8"/>
  <c r="CS75" i="8"/>
  <c r="CS84" i="8"/>
  <c r="CS91" i="8"/>
  <c r="CS53" i="8"/>
  <c r="CS62" i="8"/>
  <c r="CS65" i="8"/>
  <c r="CS78" i="8"/>
  <c r="CS81" i="8"/>
  <c r="CS94" i="8"/>
  <c r="CS57" i="8"/>
  <c r="CS63" i="8"/>
  <c r="CS64" i="8"/>
  <c r="CS79" i="8"/>
  <c r="CS80" i="8"/>
  <c r="CS58" i="8"/>
  <c r="CS69" i="8"/>
  <c r="CS74" i="8"/>
  <c r="CS85" i="8"/>
  <c r="CS90" i="8"/>
  <c r="CS92" i="8"/>
  <c r="CS42" i="8"/>
  <c r="CS76" i="8"/>
  <c r="CS60" i="8"/>
  <c r="CS83" i="8"/>
  <c r="CS67" i="8"/>
  <c r="CS104" i="8"/>
  <c r="CS99" i="8"/>
  <c r="CS98" i="8"/>
  <c r="CS100" i="8"/>
  <c r="CS4" i="8"/>
  <c r="CS97" i="8"/>
  <c r="CS101" i="8"/>
  <c r="CS103" i="8"/>
  <c r="CS95" i="8"/>
  <c r="CS102" i="8"/>
  <c r="CS96" i="8"/>
  <c r="CT3" i="9"/>
  <c r="CT3" i="8"/>
  <c r="CT6" i="8" l="1"/>
  <c r="CT9" i="8"/>
  <c r="CT7" i="8"/>
  <c r="CT8" i="8"/>
  <c r="CT23" i="8"/>
  <c r="CT24" i="8"/>
  <c r="CT13" i="8"/>
  <c r="CT18" i="8"/>
  <c r="CT5" i="8"/>
  <c r="CT11" i="8"/>
  <c r="CT20" i="8"/>
  <c r="CT14" i="8"/>
  <c r="CT17" i="8"/>
  <c r="CT15" i="8"/>
  <c r="CT16" i="8"/>
  <c r="CT21" i="8"/>
  <c r="CT10" i="8"/>
  <c r="CT12" i="8"/>
  <c r="CT19" i="8"/>
  <c r="CT29" i="8"/>
  <c r="CT34" i="8"/>
  <c r="CT27" i="8"/>
  <c r="CT36" i="8"/>
  <c r="CT30" i="8"/>
  <c r="CT33" i="8"/>
  <c r="CT31" i="8"/>
  <c r="CT32" i="8"/>
  <c r="CT26" i="8"/>
  <c r="CT37" i="8"/>
  <c r="CT22" i="8"/>
  <c r="CT28" i="8"/>
  <c r="CT35" i="8"/>
  <c r="CT25" i="8"/>
  <c r="CT38" i="8"/>
  <c r="CT54" i="8"/>
  <c r="CT57" i="8"/>
  <c r="CT55" i="8"/>
  <c r="CT56" i="8"/>
  <c r="CT45" i="8"/>
  <c r="CT50" i="8"/>
  <c r="CT39" i="8"/>
  <c r="CT40" i="8"/>
  <c r="CT41" i="8"/>
  <c r="CT43" i="8"/>
  <c r="CT52" i="8"/>
  <c r="CT46" i="8"/>
  <c r="CT49" i="8"/>
  <c r="CT42" i="8"/>
  <c r="CT53" i="8"/>
  <c r="CT44" i="8"/>
  <c r="CT60" i="8"/>
  <c r="CT67" i="8"/>
  <c r="CT76" i="8"/>
  <c r="CT83" i="8"/>
  <c r="CT92" i="8"/>
  <c r="CT70" i="8"/>
  <c r="CT73" i="8"/>
  <c r="CT86" i="8"/>
  <c r="CT89" i="8"/>
  <c r="CT71" i="8"/>
  <c r="CT72" i="8"/>
  <c r="CT87" i="8"/>
  <c r="CT88" i="8"/>
  <c r="CT48" i="8"/>
  <c r="CT51" i="8"/>
  <c r="CT61" i="8"/>
  <c r="CT66" i="8"/>
  <c r="CT77" i="8"/>
  <c r="CT82" i="8"/>
  <c r="CT93" i="8"/>
  <c r="CT47" i="8"/>
  <c r="CT59" i="8"/>
  <c r="CT68" i="8"/>
  <c r="CT75" i="8"/>
  <c r="CT84" i="8"/>
  <c r="CT91" i="8"/>
  <c r="CT62" i="8"/>
  <c r="CT65" i="8"/>
  <c r="CT78" i="8"/>
  <c r="CT81" i="8"/>
  <c r="CT94" i="8"/>
  <c r="CT63" i="8"/>
  <c r="CT64" i="8"/>
  <c r="CT79" i="8"/>
  <c r="CT80" i="8"/>
  <c r="CT95" i="8"/>
  <c r="CT58" i="8"/>
  <c r="CT69" i="8"/>
  <c r="CT4" i="8"/>
  <c r="CT74" i="8"/>
  <c r="CT85" i="8"/>
  <c r="CT90" i="8"/>
  <c r="CT102" i="8"/>
  <c r="CT99" i="8"/>
  <c r="CT100" i="8"/>
  <c r="CT101" i="8"/>
  <c r="CT98" i="8"/>
  <c r="CT103" i="8"/>
  <c r="CT97" i="8"/>
  <c r="CT96" i="8"/>
  <c r="CT104" i="8"/>
  <c r="CT6" i="9"/>
  <c r="CT11" i="9"/>
  <c r="CT7" i="9"/>
  <c r="CT10" i="9"/>
  <c r="CT8" i="9"/>
  <c r="CT9" i="9"/>
  <c r="CT5" i="9"/>
  <c r="CT14" i="9"/>
  <c r="CT12" i="9"/>
  <c r="CT15" i="9"/>
  <c r="CT16" i="9"/>
  <c r="CT17" i="9"/>
  <c r="CT19" i="9"/>
  <c r="CT21" i="9"/>
  <c r="CT18" i="9"/>
  <c r="CT22" i="9"/>
  <c r="CT20" i="9"/>
  <c r="CT13" i="9"/>
  <c r="CT26" i="9"/>
  <c r="CT23" i="9"/>
  <c r="CT25" i="9"/>
  <c r="CT24" i="9"/>
  <c r="CT4" i="9"/>
  <c r="CU3" i="9"/>
  <c r="CU3" i="8"/>
  <c r="CU5" i="8" l="1"/>
  <c r="CU10" i="8"/>
  <c r="CU6" i="8"/>
  <c r="CU9" i="8"/>
  <c r="CU7" i="8"/>
  <c r="CU8" i="8"/>
  <c r="CU22" i="8"/>
  <c r="CU23" i="8"/>
  <c r="CU24" i="8"/>
  <c r="CU13" i="8"/>
  <c r="CU18" i="8"/>
  <c r="CU11" i="8"/>
  <c r="CU20" i="8"/>
  <c r="CU14" i="8"/>
  <c r="CU17" i="8"/>
  <c r="CU15" i="8"/>
  <c r="CU16" i="8"/>
  <c r="CU21" i="8"/>
  <c r="CU39" i="8"/>
  <c r="CU40" i="8"/>
  <c r="CU12" i="8"/>
  <c r="CU29" i="8"/>
  <c r="CU34" i="8"/>
  <c r="CU27" i="8"/>
  <c r="CU36" i="8"/>
  <c r="CU30" i="8"/>
  <c r="CU33" i="8"/>
  <c r="CU31" i="8"/>
  <c r="CU32" i="8"/>
  <c r="CU26" i="8"/>
  <c r="CU37" i="8"/>
  <c r="CU19" i="8"/>
  <c r="CU28" i="8"/>
  <c r="CU35" i="8"/>
  <c r="CU44" i="8"/>
  <c r="CU51" i="8"/>
  <c r="CU54" i="8"/>
  <c r="CU57" i="8"/>
  <c r="CU55" i="8"/>
  <c r="CU56" i="8"/>
  <c r="CU38" i="8"/>
  <c r="CU45" i="8"/>
  <c r="CU50" i="8"/>
  <c r="CU41" i="8"/>
  <c r="CU43" i="8"/>
  <c r="CU52" i="8"/>
  <c r="CU25" i="8"/>
  <c r="CU47" i="8"/>
  <c r="CU48" i="8"/>
  <c r="CU42" i="8"/>
  <c r="CU58" i="8"/>
  <c r="CU69" i="8"/>
  <c r="CU74" i="8"/>
  <c r="CU85" i="8"/>
  <c r="CU90" i="8"/>
  <c r="CU96" i="8"/>
  <c r="CU60" i="8"/>
  <c r="CU67" i="8"/>
  <c r="CU76" i="8"/>
  <c r="CU83" i="8"/>
  <c r="CU92" i="8"/>
  <c r="CU49" i="8"/>
  <c r="CU70" i="8"/>
  <c r="CU73" i="8"/>
  <c r="CU86" i="8"/>
  <c r="CU89" i="8"/>
  <c r="CU71" i="8"/>
  <c r="CU72" i="8"/>
  <c r="CU87" i="8"/>
  <c r="CU88" i="8"/>
  <c r="CU61" i="8"/>
  <c r="CU66" i="8"/>
  <c r="CU77" i="8"/>
  <c r="CU82" i="8"/>
  <c r="CU93" i="8"/>
  <c r="CU46" i="8"/>
  <c r="CU53" i="8"/>
  <c r="CU59" i="8"/>
  <c r="CU68" i="8"/>
  <c r="CU75" i="8"/>
  <c r="CU84" i="8"/>
  <c r="CU91" i="8"/>
  <c r="CU62" i="8"/>
  <c r="CU65" i="8"/>
  <c r="CU78" i="8"/>
  <c r="CU81" i="8"/>
  <c r="CU94" i="8"/>
  <c r="CU64" i="8"/>
  <c r="CU80" i="8"/>
  <c r="CU63" i="8"/>
  <c r="CU79" i="8"/>
  <c r="CU95" i="8"/>
  <c r="CU102" i="8"/>
  <c r="CU100" i="8"/>
  <c r="CU4" i="8"/>
  <c r="CU101" i="8"/>
  <c r="CU99" i="8"/>
  <c r="CU103" i="8"/>
  <c r="CU98" i="8"/>
  <c r="CU97" i="8"/>
  <c r="CU104" i="8"/>
  <c r="CU6" i="9"/>
  <c r="CU11" i="9"/>
  <c r="CU7" i="9"/>
  <c r="CU10" i="9"/>
  <c r="CU8" i="9"/>
  <c r="CU9" i="9"/>
  <c r="CU5" i="9"/>
  <c r="CU13" i="9"/>
  <c r="CU14" i="9"/>
  <c r="CU12" i="9"/>
  <c r="CU15" i="9"/>
  <c r="CU23" i="9"/>
  <c r="CU19" i="9"/>
  <c r="CU21" i="9"/>
  <c r="CU17" i="9"/>
  <c r="CU22" i="9"/>
  <c r="CU18" i="9"/>
  <c r="CU20" i="9"/>
  <c r="CU27" i="9"/>
  <c r="CU16" i="9"/>
  <c r="CU24" i="9"/>
  <c r="CU25" i="9"/>
  <c r="CU26" i="9"/>
  <c r="CU4" i="9"/>
  <c r="CV3" i="9"/>
  <c r="CV3" i="8"/>
  <c r="CV5" i="8" l="1"/>
  <c r="CV10" i="8"/>
  <c r="CV6" i="8"/>
  <c r="CV9" i="8"/>
  <c r="CV7" i="8"/>
  <c r="CV8" i="8"/>
  <c r="CV12" i="8"/>
  <c r="CV19" i="8"/>
  <c r="CV22" i="8"/>
  <c r="CV23" i="8"/>
  <c r="CV24" i="8"/>
  <c r="CV13" i="8"/>
  <c r="CV18" i="8"/>
  <c r="CV11" i="8"/>
  <c r="CV20" i="8"/>
  <c r="CV14" i="8"/>
  <c r="CV17" i="8"/>
  <c r="CV15" i="8"/>
  <c r="CV16" i="8"/>
  <c r="CV25" i="8"/>
  <c r="CV38" i="8"/>
  <c r="CV41" i="8"/>
  <c r="CV39" i="8"/>
  <c r="CV40" i="8"/>
  <c r="CV29" i="8"/>
  <c r="CV34" i="8"/>
  <c r="CV21" i="8"/>
  <c r="CV27" i="8"/>
  <c r="CV36" i="8"/>
  <c r="CV30" i="8"/>
  <c r="CV33" i="8"/>
  <c r="CV31" i="8"/>
  <c r="CV32" i="8"/>
  <c r="CV26" i="8"/>
  <c r="CV37" i="8"/>
  <c r="CV42" i="8"/>
  <c r="CV53" i="8"/>
  <c r="CV44" i="8"/>
  <c r="CV51" i="8"/>
  <c r="CV35" i="8"/>
  <c r="CV54" i="8"/>
  <c r="CV57" i="8"/>
  <c r="CV28" i="8"/>
  <c r="CV55" i="8"/>
  <c r="CV56" i="8"/>
  <c r="CV45" i="8"/>
  <c r="CV50" i="8"/>
  <c r="CV46" i="8"/>
  <c r="CV49" i="8"/>
  <c r="CV47" i="8"/>
  <c r="CV48" i="8"/>
  <c r="CV52" i="8"/>
  <c r="CV63" i="8"/>
  <c r="CV64" i="8"/>
  <c r="CV79" i="8"/>
  <c r="CV80" i="8"/>
  <c r="CV95" i="8"/>
  <c r="CV97" i="8"/>
  <c r="CV58" i="8"/>
  <c r="CV69" i="8"/>
  <c r="CV74" i="8"/>
  <c r="CV85" i="8"/>
  <c r="CV90" i="8"/>
  <c r="CV96" i="8"/>
  <c r="CV60" i="8"/>
  <c r="CV67" i="8"/>
  <c r="CV76" i="8"/>
  <c r="CV83" i="8"/>
  <c r="CV92" i="8"/>
  <c r="CV70" i="8"/>
  <c r="CV73" i="8"/>
  <c r="CV86" i="8"/>
  <c r="CV89" i="8"/>
  <c r="CV71" i="8"/>
  <c r="CV72" i="8"/>
  <c r="CV87" i="8"/>
  <c r="CV88" i="8"/>
  <c r="CV61" i="8"/>
  <c r="CV66" i="8"/>
  <c r="CV77" i="8"/>
  <c r="CV82" i="8"/>
  <c r="CV93" i="8"/>
  <c r="CV59" i="8"/>
  <c r="CV68" i="8"/>
  <c r="CV75" i="8"/>
  <c r="CV84" i="8"/>
  <c r="CV91" i="8"/>
  <c r="CV78" i="8"/>
  <c r="CV81" i="8"/>
  <c r="CV43" i="8"/>
  <c r="CV94" i="8"/>
  <c r="CV65" i="8"/>
  <c r="CV62" i="8"/>
  <c r="CV103" i="8"/>
  <c r="CV100" i="8"/>
  <c r="CV104" i="8"/>
  <c r="CV4" i="8"/>
  <c r="CV101" i="8"/>
  <c r="CV102" i="8"/>
  <c r="CV98" i="8"/>
  <c r="CV99" i="8"/>
  <c r="CV6" i="9"/>
  <c r="CV11" i="9"/>
  <c r="CV7" i="9"/>
  <c r="CV10" i="9"/>
  <c r="CV8" i="9"/>
  <c r="CV9" i="9"/>
  <c r="CV13" i="9"/>
  <c r="CV14" i="9"/>
  <c r="CV5" i="9"/>
  <c r="CV12" i="9"/>
  <c r="CV16" i="9"/>
  <c r="CV20" i="9"/>
  <c r="CV15" i="9"/>
  <c r="CV23" i="9"/>
  <c r="CV19" i="9"/>
  <c r="CV18" i="9"/>
  <c r="CV28" i="9"/>
  <c r="CV21" i="9"/>
  <c r="CV22" i="9"/>
  <c r="CV27" i="9"/>
  <c r="CV17" i="9"/>
  <c r="CV26" i="9"/>
  <c r="CV25" i="9"/>
  <c r="CV24" i="9"/>
  <c r="CV4" i="9"/>
  <c r="CW3" i="9"/>
  <c r="CW3" i="8"/>
  <c r="CW5" i="8" l="1"/>
  <c r="CW10" i="8"/>
  <c r="CW6" i="8"/>
  <c r="CW9" i="8"/>
  <c r="CW7" i="8"/>
  <c r="CW8" i="8"/>
  <c r="CW21" i="8"/>
  <c r="CW12" i="8"/>
  <c r="CW19" i="8"/>
  <c r="CW22" i="8"/>
  <c r="CW23" i="8"/>
  <c r="CW24" i="8"/>
  <c r="CW13" i="8"/>
  <c r="CW18" i="8"/>
  <c r="CW11" i="8"/>
  <c r="CW20" i="8"/>
  <c r="CW14" i="8"/>
  <c r="CW17" i="8"/>
  <c r="CW28" i="8"/>
  <c r="CW35" i="8"/>
  <c r="CW25" i="8"/>
  <c r="CW38" i="8"/>
  <c r="CW41" i="8"/>
  <c r="CW39" i="8"/>
  <c r="CW40" i="8"/>
  <c r="CW15" i="8"/>
  <c r="CW29" i="8"/>
  <c r="CW34" i="8"/>
  <c r="CW27" i="8"/>
  <c r="CW36" i="8"/>
  <c r="CW30" i="8"/>
  <c r="CW33" i="8"/>
  <c r="CW16" i="8"/>
  <c r="CW31" i="8"/>
  <c r="CW32" i="8"/>
  <c r="CW26" i="8"/>
  <c r="CW47" i="8"/>
  <c r="CW48" i="8"/>
  <c r="CW42" i="8"/>
  <c r="CW53" i="8"/>
  <c r="CW44" i="8"/>
  <c r="CW51" i="8"/>
  <c r="CW37" i="8"/>
  <c r="CW54" i="8"/>
  <c r="CW57" i="8"/>
  <c r="CW55" i="8"/>
  <c r="CW56" i="8"/>
  <c r="CW43" i="8"/>
  <c r="CW52" i="8"/>
  <c r="CW46" i="8"/>
  <c r="CW49" i="8"/>
  <c r="CW62" i="8"/>
  <c r="CW65" i="8"/>
  <c r="CW78" i="8"/>
  <c r="CW81" i="8"/>
  <c r="CW94" i="8"/>
  <c r="CW50" i="8"/>
  <c r="CW63" i="8"/>
  <c r="CW64" i="8"/>
  <c r="CW79" i="8"/>
  <c r="CW80" i="8"/>
  <c r="CW95" i="8"/>
  <c r="CW97" i="8"/>
  <c r="CW58" i="8"/>
  <c r="CW69" i="8"/>
  <c r="CW74" i="8"/>
  <c r="CW85" i="8"/>
  <c r="CW90" i="8"/>
  <c r="CW96" i="8"/>
  <c r="CW60" i="8"/>
  <c r="CW67" i="8"/>
  <c r="CW76" i="8"/>
  <c r="CW83" i="8"/>
  <c r="CW92" i="8"/>
  <c r="CW70" i="8"/>
  <c r="CW73" i="8"/>
  <c r="CW86" i="8"/>
  <c r="CW89" i="8"/>
  <c r="CW71" i="8"/>
  <c r="CW72" i="8"/>
  <c r="CW87" i="8"/>
  <c r="CW88" i="8"/>
  <c r="CW45" i="8"/>
  <c r="CW61" i="8"/>
  <c r="CW66" i="8"/>
  <c r="CW77" i="8"/>
  <c r="CW82" i="8"/>
  <c r="CW93" i="8"/>
  <c r="CW91" i="8"/>
  <c r="CW98" i="8"/>
  <c r="CW84" i="8"/>
  <c r="CW68" i="8"/>
  <c r="CW75" i="8"/>
  <c r="CW59" i="8"/>
  <c r="CW4" i="8"/>
  <c r="CW101" i="8"/>
  <c r="CW102" i="8"/>
  <c r="CW104" i="8"/>
  <c r="CW103" i="8"/>
  <c r="CW100" i="8"/>
  <c r="CW99" i="8"/>
  <c r="CW5" i="9"/>
  <c r="CW6" i="9"/>
  <c r="CW11" i="9"/>
  <c r="CW7" i="9"/>
  <c r="CW10" i="9"/>
  <c r="CW8" i="9"/>
  <c r="CW9" i="9"/>
  <c r="CW16" i="9"/>
  <c r="CW17" i="9"/>
  <c r="CW13" i="9"/>
  <c r="CW14" i="9"/>
  <c r="CW22" i="9"/>
  <c r="CW20" i="9"/>
  <c r="CW15" i="9"/>
  <c r="CW23" i="9"/>
  <c r="CW12" i="9"/>
  <c r="CW21" i="9"/>
  <c r="CW28" i="9"/>
  <c r="CW18" i="9"/>
  <c r="CW19" i="9"/>
  <c r="CW29" i="9"/>
  <c r="CW26" i="9"/>
  <c r="CW25" i="9"/>
  <c r="CW27" i="9"/>
  <c r="CW24" i="9"/>
  <c r="CW4" i="9"/>
  <c r="CX3" i="9"/>
  <c r="CX3" i="8"/>
  <c r="CX5" i="9" l="1"/>
  <c r="CX6" i="9"/>
  <c r="CX11" i="9"/>
  <c r="CX7" i="9"/>
  <c r="CX10" i="9"/>
  <c r="CX15" i="9"/>
  <c r="CX16" i="9"/>
  <c r="CX17" i="9"/>
  <c r="CX8" i="9"/>
  <c r="CX13" i="9"/>
  <c r="CX9" i="9"/>
  <c r="CX22" i="9"/>
  <c r="CX20" i="9"/>
  <c r="CX14" i="9"/>
  <c r="CX23" i="9"/>
  <c r="CX19" i="9"/>
  <c r="CX24" i="9"/>
  <c r="CX25" i="9"/>
  <c r="CX30" i="9"/>
  <c r="CX21" i="9"/>
  <c r="CX28" i="9"/>
  <c r="CX12" i="9"/>
  <c r="CX18" i="9"/>
  <c r="CX27" i="9"/>
  <c r="CX29" i="9"/>
  <c r="CX26" i="9"/>
  <c r="CX4" i="9"/>
  <c r="CX5" i="8"/>
  <c r="CX10" i="8"/>
  <c r="CX6" i="8"/>
  <c r="CX9" i="8"/>
  <c r="CX7" i="8"/>
  <c r="CX8" i="8"/>
  <c r="CX15" i="8"/>
  <c r="CX16" i="8"/>
  <c r="CX21" i="8"/>
  <c r="CX12" i="8"/>
  <c r="CX19" i="8"/>
  <c r="CX22" i="8"/>
  <c r="CX23" i="8"/>
  <c r="CX24" i="8"/>
  <c r="CX13" i="8"/>
  <c r="CX18" i="8"/>
  <c r="CX11" i="8"/>
  <c r="CX20" i="8"/>
  <c r="CX14" i="8"/>
  <c r="CX26" i="8"/>
  <c r="CX37" i="8"/>
  <c r="CX17" i="8"/>
  <c r="CX28" i="8"/>
  <c r="CX35" i="8"/>
  <c r="CX25" i="8"/>
  <c r="CX38" i="8"/>
  <c r="CX41" i="8"/>
  <c r="CX39" i="8"/>
  <c r="CX40" i="8"/>
  <c r="CX29" i="8"/>
  <c r="CX34" i="8"/>
  <c r="CX27" i="8"/>
  <c r="CX36" i="8"/>
  <c r="CX30" i="8"/>
  <c r="CX33" i="8"/>
  <c r="CX32" i="8"/>
  <c r="CX46" i="8"/>
  <c r="CX49" i="8"/>
  <c r="CX47" i="8"/>
  <c r="CX48" i="8"/>
  <c r="CX42" i="8"/>
  <c r="CX53" i="8"/>
  <c r="CX44" i="8"/>
  <c r="CX51" i="8"/>
  <c r="CX54" i="8"/>
  <c r="CX57" i="8"/>
  <c r="CX45" i="8"/>
  <c r="CX50" i="8"/>
  <c r="CX31" i="8"/>
  <c r="CX43" i="8"/>
  <c r="CX59" i="8"/>
  <c r="CX68" i="8"/>
  <c r="CX75" i="8"/>
  <c r="CX84" i="8"/>
  <c r="CX91" i="8"/>
  <c r="CX98" i="8"/>
  <c r="CX52" i="8"/>
  <c r="CX62" i="8"/>
  <c r="CX65" i="8"/>
  <c r="CX78" i="8"/>
  <c r="CX81" i="8"/>
  <c r="CX94" i="8"/>
  <c r="CX56" i="8"/>
  <c r="CX63" i="8"/>
  <c r="CX64" i="8"/>
  <c r="CX79" i="8"/>
  <c r="CX80" i="8"/>
  <c r="CX95" i="8"/>
  <c r="CX97" i="8"/>
  <c r="CX58" i="8"/>
  <c r="CX69" i="8"/>
  <c r="CX74" i="8"/>
  <c r="CX85" i="8"/>
  <c r="CX90" i="8"/>
  <c r="CX96" i="8"/>
  <c r="CX60" i="8"/>
  <c r="CX67" i="8"/>
  <c r="CX76" i="8"/>
  <c r="CX83" i="8"/>
  <c r="CX92" i="8"/>
  <c r="CX70" i="8"/>
  <c r="CX73" i="8"/>
  <c r="CX86" i="8"/>
  <c r="CX89" i="8"/>
  <c r="CX99" i="8"/>
  <c r="CX55" i="8"/>
  <c r="CX71" i="8"/>
  <c r="CX72" i="8"/>
  <c r="CX87" i="8"/>
  <c r="CX88" i="8"/>
  <c r="CX61" i="8"/>
  <c r="CX66" i="8"/>
  <c r="CX93" i="8"/>
  <c r="CX82" i="8"/>
  <c r="CX77" i="8"/>
  <c r="CX4" i="8"/>
  <c r="CX103" i="8"/>
  <c r="CX102" i="8"/>
  <c r="CX104" i="8"/>
  <c r="CX101" i="8"/>
  <c r="CX100" i="8"/>
  <c r="CY3" i="9"/>
  <c r="CY3" i="8"/>
  <c r="CY8" i="9" l="1"/>
  <c r="CY9" i="9"/>
  <c r="CY5" i="9"/>
  <c r="CY6" i="9"/>
  <c r="CY11" i="9"/>
  <c r="CY12" i="9"/>
  <c r="CY15" i="9"/>
  <c r="CY10" i="9"/>
  <c r="CY16" i="9"/>
  <c r="CY17" i="9"/>
  <c r="CY13" i="9"/>
  <c r="CY7" i="9"/>
  <c r="CY18" i="9"/>
  <c r="CY22" i="9"/>
  <c r="CY20" i="9"/>
  <c r="CY23" i="9"/>
  <c r="CY26" i="9"/>
  <c r="CY24" i="9"/>
  <c r="CY25" i="9"/>
  <c r="CY30" i="9"/>
  <c r="CY19" i="9"/>
  <c r="CY21" i="9"/>
  <c r="CY28" i="9"/>
  <c r="CY27" i="9"/>
  <c r="CY29" i="9"/>
  <c r="CY14" i="9"/>
  <c r="CY31" i="9"/>
  <c r="CY4" i="9"/>
  <c r="CY5" i="8"/>
  <c r="CY10" i="8"/>
  <c r="CY6" i="8"/>
  <c r="CY9" i="8"/>
  <c r="CY14" i="8"/>
  <c r="CY17" i="8"/>
  <c r="CY15" i="8"/>
  <c r="CY16" i="8"/>
  <c r="CY21" i="8"/>
  <c r="CY7" i="8"/>
  <c r="CY12" i="8"/>
  <c r="CY19" i="8"/>
  <c r="CY22" i="8"/>
  <c r="CY23" i="8"/>
  <c r="CY24" i="8"/>
  <c r="CY13" i="8"/>
  <c r="CY18" i="8"/>
  <c r="CY8" i="8"/>
  <c r="CY31" i="8"/>
  <c r="CY32" i="8"/>
  <c r="CY20" i="8"/>
  <c r="CY26" i="8"/>
  <c r="CY37" i="8"/>
  <c r="CY28" i="8"/>
  <c r="CY35" i="8"/>
  <c r="CY25" i="8"/>
  <c r="CY38" i="8"/>
  <c r="CY41" i="8"/>
  <c r="CY39" i="8"/>
  <c r="CY40" i="8"/>
  <c r="CY29" i="8"/>
  <c r="CY34" i="8"/>
  <c r="CY11" i="8"/>
  <c r="CY27" i="8"/>
  <c r="CY36" i="8"/>
  <c r="CY43" i="8"/>
  <c r="CY52" i="8"/>
  <c r="CY33" i="8"/>
  <c r="CY46" i="8"/>
  <c r="CY49" i="8"/>
  <c r="CY47" i="8"/>
  <c r="CY48" i="8"/>
  <c r="CY42" i="8"/>
  <c r="CY53" i="8"/>
  <c r="CY44" i="8"/>
  <c r="CY51" i="8"/>
  <c r="CY30" i="8"/>
  <c r="CY55" i="8"/>
  <c r="CY56" i="8"/>
  <c r="CY45" i="8"/>
  <c r="CY50" i="8"/>
  <c r="CY61" i="8"/>
  <c r="CY66" i="8"/>
  <c r="CY77" i="8"/>
  <c r="CY82" i="8"/>
  <c r="CY93" i="8"/>
  <c r="CY59" i="8"/>
  <c r="CY68" i="8"/>
  <c r="CY75" i="8"/>
  <c r="CY84" i="8"/>
  <c r="CY91" i="8"/>
  <c r="CY98" i="8"/>
  <c r="CY54" i="8"/>
  <c r="CY62" i="8"/>
  <c r="CY65" i="8"/>
  <c r="CY78" i="8"/>
  <c r="CY81" i="8"/>
  <c r="CY94" i="8"/>
  <c r="CY100" i="8"/>
  <c r="CY63" i="8"/>
  <c r="CY64" i="8"/>
  <c r="CY79" i="8"/>
  <c r="CY80" i="8"/>
  <c r="CY95" i="8"/>
  <c r="CY97" i="8"/>
  <c r="CY58" i="8"/>
  <c r="CY69" i="8"/>
  <c r="CY74" i="8"/>
  <c r="CY85" i="8"/>
  <c r="CY90" i="8"/>
  <c r="CY96" i="8"/>
  <c r="CY60" i="8"/>
  <c r="CY67" i="8"/>
  <c r="CY76" i="8"/>
  <c r="CY83" i="8"/>
  <c r="CY92" i="8"/>
  <c r="CY57" i="8"/>
  <c r="CY70" i="8"/>
  <c r="CY73" i="8"/>
  <c r="CY86" i="8"/>
  <c r="CY89" i="8"/>
  <c r="CY99" i="8"/>
  <c r="CY71" i="8"/>
  <c r="CY4" i="8"/>
  <c r="CY87" i="8"/>
  <c r="CY88" i="8"/>
  <c r="CY72" i="8"/>
  <c r="CY104" i="8"/>
  <c r="CY103" i="8"/>
  <c r="CY102" i="8"/>
  <c r="CY101" i="8"/>
  <c r="CZ3" i="9"/>
  <c r="CZ3" i="8"/>
  <c r="CZ7" i="8" l="1"/>
  <c r="CZ8" i="8"/>
  <c r="CZ5" i="8"/>
  <c r="CZ10" i="8"/>
  <c r="CZ11" i="8"/>
  <c r="CZ20" i="8"/>
  <c r="CZ14" i="8"/>
  <c r="CZ17" i="8"/>
  <c r="CZ15" i="8"/>
  <c r="CZ16" i="8"/>
  <c r="CZ9" i="8"/>
  <c r="CZ21" i="8"/>
  <c r="CZ12" i="8"/>
  <c r="CZ19" i="8"/>
  <c r="CZ22" i="8"/>
  <c r="CZ23" i="8"/>
  <c r="CZ24" i="8"/>
  <c r="CZ30" i="8"/>
  <c r="CZ33" i="8"/>
  <c r="CZ31" i="8"/>
  <c r="CZ32" i="8"/>
  <c r="CZ26" i="8"/>
  <c r="CZ37" i="8"/>
  <c r="CZ28" i="8"/>
  <c r="CZ35" i="8"/>
  <c r="CZ18" i="8"/>
  <c r="CZ25" i="8"/>
  <c r="CZ38" i="8"/>
  <c r="CZ41" i="8"/>
  <c r="CZ6" i="8"/>
  <c r="CZ13" i="8"/>
  <c r="CZ39" i="8"/>
  <c r="CZ40" i="8"/>
  <c r="CZ29" i="8"/>
  <c r="CZ34" i="8"/>
  <c r="CZ45" i="8"/>
  <c r="CZ50" i="8"/>
  <c r="CZ43" i="8"/>
  <c r="CZ52" i="8"/>
  <c r="CZ27" i="8"/>
  <c r="CZ46" i="8"/>
  <c r="CZ49" i="8"/>
  <c r="CZ36" i="8"/>
  <c r="CZ47" i="8"/>
  <c r="CZ48" i="8"/>
  <c r="CZ42" i="8"/>
  <c r="CZ53" i="8"/>
  <c r="CZ54" i="8"/>
  <c r="CZ57" i="8"/>
  <c r="CZ71" i="8"/>
  <c r="CZ72" i="8"/>
  <c r="CZ87" i="8"/>
  <c r="CZ88" i="8"/>
  <c r="CZ61" i="8"/>
  <c r="CZ66" i="8"/>
  <c r="CZ77" i="8"/>
  <c r="CZ82" i="8"/>
  <c r="CZ93" i="8"/>
  <c r="CZ59" i="8"/>
  <c r="CZ68" i="8"/>
  <c r="CZ75" i="8"/>
  <c r="CZ84" i="8"/>
  <c r="CZ91" i="8"/>
  <c r="CZ98" i="8"/>
  <c r="CZ56" i="8"/>
  <c r="CZ62" i="8"/>
  <c r="CZ65" i="8"/>
  <c r="CZ78" i="8"/>
  <c r="CZ81" i="8"/>
  <c r="CZ94" i="8"/>
  <c r="CZ100" i="8"/>
  <c r="CZ51" i="8"/>
  <c r="CZ63" i="8"/>
  <c r="CZ64" i="8"/>
  <c r="CZ79" i="8"/>
  <c r="CZ80" i="8"/>
  <c r="CZ95" i="8"/>
  <c r="CZ97" i="8"/>
  <c r="CZ58" i="8"/>
  <c r="CZ69" i="8"/>
  <c r="CZ74" i="8"/>
  <c r="CZ85" i="8"/>
  <c r="CZ90" i="8"/>
  <c r="CZ96" i="8"/>
  <c r="CZ60" i="8"/>
  <c r="CZ67" i="8"/>
  <c r="CZ76" i="8"/>
  <c r="CZ83" i="8"/>
  <c r="CZ92" i="8"/>
  <c r="CZ101" i="8"/>
  <c r="CZ73" i="8"/>
  <c r="CZ55" i="8"/>
  <c r="CZ99" i="8"/>
  <c r="CZ86" i="8"/>
  <c r="CZ44" i="8"/>
  <c r="CZ70" i="8"/>
  <c r="CZ89" i="8"/>
  <c r="CZ4" i="8"/>
  <c r="CZ104" i="8"/>
  <c r="CZ103" i="8"/>
  <c r="CZ102" i="8"/>
  <c r="CZ7" i="9"/>
  <c r="CZ10" i="9"/>
  <c r="CZ8" i="9"/>
  <c r="CZ9" i="9"/>
  <c r="CZ5" i="9"/>
  <c r="CZ6" i="9"/>
  <c r="CZ11" i="9"/>
  <c r="CZ14" i="9"/>
  <c r="CZ12" i="9"/>
  <c r="CZ15" i="9"/>
  <c r="CZ16" i="9"/>
  <c r="CZ17" i="9"/>
  <c r="CZ13" i="9"/>
  <c r="CZ21" i="9"/>
  <c r="CZ18" i="9"/>
  <c r="CZ22" i="9"/>
  <c r="CZ23" i="9"/>
  <c r="CZ29" i="9"/>
  <c r="CZ26" i="9"/>
  <c r="CZ24" i="9"/>
  <c r="CZ25" i="9"/>
  <c r="CZ20" i="9"/>
  <c r="CZ19" i="9"/>
  <c r="CZ27" i="9"/>
  <c r="CZ31" i="9"/>
  <c r="CZ32" i="9"/>
  <c r="CZ28" i="9"/>
  <c r="CZ30" i="9"/>
  <c r="CZ4" i="9"/>
  <c r="DA3" i="9"/>
  <c r="DA3" i="8"/>
  <c r="DA7" i="9" l="1"/>
  <c r="DA10" i="9"/>
  <c r="DA8" i="9"/>
  <c r="DA9" i="9"/>
  <c r="DA5" i="9"/>
  <c r="DA14" i="9"/>
  <c r="DA6" i="9"/>
  <c r="DA12" i="9"/>
  <c r="DA15" i="9"/>
  <c r="DA16" i="9"/>
  <c r="DA11" i="9"/>
  <c r="DA19" i="9"/>
  <c r="DA21" i="9"/>
  <c r="DA18" i="9"/>
  <c r="DA13" i="9"/>
  <c r="DA20" i="9"/>
  <c r="DA27" i="9"/>
  <c r="DA23" i="9"/>
  <c r="DA29" i="9"/>
  <c r="DA22" i="9"/>
  <c r="DA26" i="9"/>
  <c r="DA24" i="9"/>
  <c r="DA25" i="9"/>
  <c r="DA28" i="9"/>
  <c r="DA31" i="9"/>
  <c r="DA32" i="9"/>
  <c r="DA33" i="9"/>
  <c r="DA17" i="9"/>
  <c r="DA30" i="9"/>
  <c r="DA4" i="9"/>
  <c r="DA6" i="8"/>
  <c r="DA9" i="8"/>
  <c r="DA7" i="8"/>
  <c r="DA8" i="8"/>
  <c r="DA5" i="8"/>
  <c r="DA10" i="8"/>
  <c r="DA13" i="8"/>
  <c r="DA18" i="8"/>
  <c r="DA11" i="8"/>
  <c r="DA20" i="8"/>
  <c r="DA14" i="8"/>
  <c r="DA17" i="8"/>
  <c r="DA15" i="8"/>
  <c r="DA16" i="8"/>
  <c r="DA21" i="8"/>
  <c r="DA12" i="8"/>
  <c r="DA19" i="8"/>
  <c r="DA22" i="8"/>
  <c r="DA23" i="8"/>
  <c r="DA27" i="8"/>
  <c r="DA36" i="8"/>
  <c r="DA30" i="8"/>
  <c r="DA33" i="8"/>
  <c r="DA24" i="8"/>
  <c r="DA31" i="8"/>
  <c r="DA32" i="8"/>
  <c r="DA26" i="8"/>
  <c r="DA37" i="8"/>
  <c r="DA28" i="8"/>
  <c r="DA35" i="8"/>
  <c r="DA25" i="8"/>
  <c r="DA38" i="8"/>
  <c r="DA41" i="8"/>
  <c r="DA39" i="8"/>
  <c r="DA40" i="8"/>
  <c r="DA55" i="8"/>
  <c r="DA56" i="8"/>
  <c r="DA45" i="8"/>
  <c r="DA50" i="8"/>
  <c r="DA34" i="8"/>
  <c r="DA43" i="8"/>
  <c r="DA52" i="8"/>
  <c r="DA46" i="8"/>
  <c r="DA49" i="8"/>
  <c r="DA47" i="8"/>
  <c r="DA48" i="8"/>
  <c r="DA44" i="8"/>
  <c r="DA51" i="8"/>
  <c r="DA42" i="8"/>
  <c r="DA70" i="8"/>
  <c r="DA73" i="8"/>
  <c r="DA86" i="8"/>
  <c r="DA89" i="8"/>
  <c r="DA99" i="8"/>
  <c r="DA71" i="8"/>
  <c r="DA72" i="8"/>
  <c r="DA87" i="8"/>
  <c r="DA88" i="8"/>
  <c r="DA102" i="8"/>
  <c r="DA61" i="8"/>
  <c r="DA66" i="8"/>
  <c r="DA77" i="8"/>
  <c r="DA82" i="8"/>
  <c r="DA93" i="8"/>
  <c r="DA54" i="8"/>
  <c r="DA59" i="8"/>
  <c r="DA68" i="8"/>
  <c r="DA75" i="8"/>
  <c r="DA84" i="8"/>
  <c r="DA91" i="8"/>
  <c r="DA98" i="8"/>
  <c r="DA62" i="8"/>
  <c r="DA65" i="8"/>
  <c r="DA78" i="8"/>
  <c r="DA81" i="8"/>
  <c r="DA94" i="8"/>
  <c r="DA100" i="8"/>
  <c r="DA63" i="8"/>
  <c r="DA64" i="8"/>
  <c r="DA79" i="8"/>
  <c r="DA80" i="8"/>
  <c r="DA95" i="8"/>
  <c r="DA97" i="8"/>
  <c r="DA29" i="8"/>
  <c r="DA53" i="8"/>
  <c r="DA58" i="8"/>
  <c r="DA69" i="8"/>
  <c r="DA74" i="8"/>
  <c r="DA85" i="8"/>
  <c r="DA90" i="8"/>
  <c r="DA96" i="8"/>
  <c r="DA83" i="8"/>
  <c r="DA92" i="8"/>
  <c r="DA101" i="8"/>
  <c r="DA76" i="8"/>
  <c r="DA57" i="8"/>
  <c r="DA60" i="8"/>
  <c r="DA67" i="8"/>
  <c r="DA4" i="8"/>
  <c r="DA104" i="8"/>
  <c r="DA103" i="8"/>
  <c r="DB3" i="9"/>
  <c r="DB3" i="8"/>
  <c r="DB6" i="8" l="1"/>
  <c r="DB9" i="8"/>
  <c r="DB7" i="8"/>
  <c r="DB8" i="8"/>
  <c r="DB23" i="8"/>
  <c r="DB24" i="8"/>
  <c r="DB13" i="8"/>
  <c r="DB18" i="8"/>
  <c r="DB11" i="8"/>
  <c r="DB20" i="8"/>
  <c r="DB5" i="8"/>
  <c r="DB14" i="8"/>
  <c r="DB17" i="8"/>
  <c r="DB15" i="8"/>
  <c r="DB16" i="8"/>
  <c r="DB21" i="8"/>
  <c r="DB12" i="8"/>
  <c r="DB19" i="8"/>
  <c r="DB29" i="8"/>
  <c r="DB34" i="8"/>
  <c r="DB27" i="8"/>
  <c r="DB36" i="8"/>
  <c r="DB30" i="8"/>
  <c r="DB33" i="8"/>
  <c r="DB10" i="8"/>
  <c r="DB31" i="8"/>
  <c r="DB32" i="8"/>
  <c r="DB26" i="8"/>
  <c r="DB37" i="8"/>
  <c r="DB28" i="8"/>
  <c r="DB35" i="8"/>
  <c r="DB22" i="8"/>
  <c r="DB25" i="8"/>
  <c r="DB38" i="8"/>
  <c r="DB54" i="8"/>
  <c r="DB57" i="8"/>
  <c r="DB55" i="8"/>
  <c r="DB56" i="8"/>
  <c r="DB45" i="8"/>
  <c r="DB50" i="8"/>
  <c r="DB43" i="8"/>
  <c r="DB52" i="8"/>
  <c r="DB39" i="8"/>
  <c r="DB40" i="8"/>
  <c r="DB46" i="8"/>
  <c r="DB49" i="8"/>
  <c r="DB42" i="8"/>
  <c r="DB53" i="8"/>
  <c r="DB44" i="8"/>
  <c r="DB60" i="8"/>
  <c r="DB67" i="8"/>
  <c r="DB76" i="8"/>
  <c r="DB83" i="8"/>
  <c r="DB92" i="8"/>
  <c r="DB101" i="8"/>
  <c r="DB70" i="8"/>
  <c r="DB73" i="8"/>
  <c r="DB86" i="8"/>
  <c r="DB89" i="8"/>
  <c r="DB99" i="8"/>
  <c r="DB71" i="8"/>
  <c r="DB72" i="8"/>
  <c r="DB87" i="8"/>
  <c r="DB88" i="8"/>
  <c r="DB102" i="8"/>
  <c r="DB41" i="8"/>
  <c r="DB61" i="8"/>
  <c r="DB66" i="8"/>
  <c r="DB77" i="8"/>
  <c r="DB82" i="8"/>
  <c r="DB93" i="8"/>
  <c r="DB103" i="8"/>
  <c r="DB48" i="8"/>
  <c r="DB59" i="8"/>
  <c r="DB68" i="8"/>
  <c r="DB75" i="8"/>
  <c r="DB84" i="8"/>
  <c r="DB91" i="8"/>
  <c r="DB98" i="8"/>
  <c r="DB47" i="8"/>
  <c r="DB51" i="8"/>
  <c r="DB62" i="8"/>
  <c r="DB65" i="8"/>
  <c r="DB78" i="8"/>
  <c r="DB81" i="8"/>
  <c r="DB94" i="8"/>
  <c r="DB100" i="8"/>
  <c r="DB63" i="8"/>
  <c r="DB64" i="8"/>
  <c r="DB79" i="8"/>
  <c r="DB80" i="8"/>
  <c r="DB95" i="8"/>
  <c r="DB97" i="8"/>
  <c r="DB69" i="8"/>
  <c r="DB58" i="8"/>
  <c r="DB4" i="8"/>
  <c r="DB74" i="8"/>
  <c r="DB85" i="8"/>
  <c r="DB96" i="8"/>
  <c r="DB90" i="8"/>
  <c r="DB104" i="8"/>
  <c r="DB6" i="9"/>
  <c r="DB11" i="9"/>
  <c r="DB7" i="9"/>
  <c r="DB10" i="9"/>
  <c r="DB8" i="9"/>
  <c r="DB9" i="9"/>
  <c r="DB5" i="9"/>
  <c r="DB14" i="9"/>
  <c r="DB12" i="9"/>
  <c r="DB15" i="9"/>
  <c r="DB16" i="9"/>
  <c r="DB17" i="9"/>
  <c r="DB19" i="9"/>
  <c r="DB21" i="9"/>
  <c r="DB18" i="9"/>
  <c r="DB22" i="9"/>
  <c r="DB27" i="9"/>
  <c r="DB23" i="9"/>
  <c r="DB29" i="9"/>
  <c r="DB26" i="9"/>
  <c r="DB30" i="9"/>
  <c r="DB13" i="9"/>
  <c r="DB24" i="9"/>
  <c r="DB31" i="9"/>
  <c r="DB34" i="9"/>
  <c r="DB32" i="9"/>
  <c r="DB33" i="9"/>
  <c r="DB20" i="9"/>
  <c r="DB25" i="9"/>
  <c r="DB28" i="9"/>
  <c r="DB4" i="9"/>
  <c r="J8" i="9" l="1"/>
  <c r="J5" i="9"/>
  <c r="J7" i="9"/>
  <c r="J6" i="9"/>
  <c r="K6" i="9" l="1"/>
  <c r="K7" i="9"/>
  <c r="K8" i="9"/>
  <c r="K9" i="9"/>
  <c r="K5" i="9"/>
  <c r="L10" i="9" l="1"/>
  <c r="L8" i="9"/>
  <c r="L9" i="9"/>
  <c r="L6" i="9"/>
  <c r="L7" i="9"/>
  <c r="L5" i="9"/>
  <c r="M9" i="9" l="1"/>
  <c r="M11" i="9"/>
  <c r="M8" i="9"/>
  <c r="M7" i="9"/>
  <c r="M6" i="9"/>
  <c r="M10" i="9"/>
  <c r="M5" i="9"/>
  <c r="N8" i="9" l="1"/>
  <c r="N7" i="9"/>
  <c r="N9" i="9"/>
  <c r="N12" i="9"/>
  <c r="N10" i="9"/>
  <c r="N5" i="9"/>
  <c r="N6" i="9"/>
  <c r="N11" i="9"/>
  <c r="O11" i="9" l="1"/>
  <c r="O12" i="9"/>
  <c r="O7" i="9"/>
  <c r="O8" i="9"/>
  <c r="O10" i="9"/>
  <c r="O6" i="9"/>
  <c r="O9" i="9"/>
  <c r="O5" i="9"/>
  <c r="O13" i="9"/>
  <c r="P11" i="9" l="1"/>
  <c r="P12" i="9"/>
  <c r="P7" i="9"/>
  <c r="P6" i="9"/>
  <c r="P9" i="9"/>
  <c r="P10" i="9"/>
  <c r="P14" i="9"/>
  <c r="P8" i="9"/>
  <c r="P5" i="9"/>
  <c r="P13" i="9"/>
  <c r="Q9" i="9" l="1"/>
  <c r="Q5" i="9"/>
  <c r="Q14" i="9"/>
  <c r="Q12" i="9"/>
  <c r="Q11" i="9"/>
  <c r="Q7" i="9"/>
  <c r="Q8" i="9"/>
  <c r="Q10" i="9"/>
  <c r="Q6" i="9"/>
  <c r="Q13" i="9"/>
  <c r="Q15" i="9"/>
  <c r="R10" i="9" l="1"/>
  <c r="R13" i="9"/>
  <c r="R8" i="9"/>
  <c r="R9" i="9"/>
  <c r="R6" i="9"/>
  <c r="R12" i="9"/>
  <c r="R15" i="9"/>
  <c r="R7" i="9"/>
  <c r="R16" i="9"/>
  <c r="R14" i="9"/>
  <c r="R11" i="9"/>
  <c r="R5" i="9"/>
  <c r="S13" i="9" l="1"/>
  <c r="S10" i="9"/>
  <c r="S11" i="9"/>
  <c r="S9" i="9"/>
  <c r="S8" i="9"/>
  <c r="S17" i="9"/>
  <c r="S7" i="9"/>
  <c r="S14" i="9"/>
  <c r="S12" i="9"/>
  <c r="S5" i="9"/>
  <c r="S16" i="9"/>
  <c r="S6" i="9"/>
  <c r="S15" i="9"/>
  <c r="T12" i="9" l="1"/>
  <c r="T6" i="9"/>
  <c r="T11" i="9"/>
  <c r="T14" i="9"/>
  <c r="T8" i="9"/>
  <c r="T10" i="9"/>
  <c r="T18" i="9"/>
  <c r="T9" i="9"/>
  <c r="T16" i="9"/>
  <c r="T13" i="9"/>
  <c r="T7" i="9"/>
  <c r="T5" i="9"/>
  <c r="T15" i="9"/>
  <c r="T17" i="9"/>
  <c r="U9" i="9" l="1"/>
  <c r="U19" i="9"/>
  <c r="U16" i="9"/>
  <c r="U5" i="9"/>
  <c r="U17" i="9"/>
  <c r="U6" i="9"/>
  <c r="U11" i="9"/>
  <c r="U14" i="9"/>
  <c r="U12" i="9"/>
  <c r="U10" i="9"/>
  <c r="U8" i="9"/>
  <c r="U15" i="9"/>
  <c r="U7" i="9"/>
  <c r="U18" i="9"/>
  <c r="U13" i="9"/>
  <c r="V15" i="9" l="1"/>
  <c r="V13" i="9"/>
  <c r="V17" i="9"/>
  <c r="V19" i="9"/>
  <c r="V8" i="9"/>
  <c r="V10" i="9"/>
  <c r="V14" i="9"/>
  <c r="V12" i="9"/>
  <c r="V7" i="9"/>
  <c r="V5" i="9"/>
  <c r="V20" i="9"/>
  <c r="V6" i="9"/>
  <c r="V18" i="9"/>
  <c r="V16" i="9"/>
  <c r="V9" i="9"/>
  <c r="V11" i="9"/>
  <c r="W11" i="9" l="1"/>
  <c r="W13" i="9"/>
  <c r="W10" i="9"/>
  <c r="W14" i="9"/>
  <c r="W12" i="9"/>
  <c r="W15" i="9"/>
  <c r="W20" i="9"/>
  <c r="W8" i="9"/>
  <c r="W18" i="9"/>
  <c r="W21" i="9"/>
  <c r="W7" i="9"/>
  <c r="W9" i="9"/>
  <c r="W16" i="9"/>
  <c r="W17" i="9"/>
  <c r="W5" i="9"/>
  <c r="W6" i="9"/>
  <c r="W19" i="9"/>
  <c r="X9" i="9" l="1"/>
  <c r="X5" i="9"/>
  <c r="X17" i="9"/>
  <c r="X6" i="9"/>
  <c r="X13" i="9"/>
  <c r="X11" i="9"/>
  <c r="X22" i="9"/>
  <c r="X7" i="9"/>
  <c r="X12" i="9"/>
  <c r="X20" i="9"/>
  <c r="X16" i="9"/>
  <c r="X14" i="9"/>
  <c r="X10" i="9"/>
  <c r="X15" i="9"/>
  <c r="X19" i="9"/>
  <c r="X21" i="9"/>
  <c r="X8" i="9"/>
  <c r="X18" i="9"/>
  <c r="Y13" i="9" l="1"/>
  <c r="Y23" i="9"/>
  <c r="Y19" i="9"/>
  <c r="Y21" i="9"/>
  <c r="Y14" i="9"/>
  <c r="Y18" i="9"/>
  <c r="Y10" i="9"/>
  <c r="Y7" i="9"/>
  <c r="Y6" i="9"/>
  <c r="Y16" i="9"/>
  <c r="Y17" i="9"/>
  <c r="Y5" i="9"/>
  <c r="Y22" i="9"/>
  <c r="Y12" i="9"/>
  <c r="Y20" i="9"/>
  <c r="Y15" i="9"/>
  <c r="Y9" i="9"/>
  <c r="Y11" i="9"/>
  <c r="Y8" i="9"/>
  <c r="Z12" i="9" l="1"/>
  <c r="Z11" i="9"/>
  <c r="Z15" i="9"/>
  <c r="Z22" i="9"/>
  <c r="Z13" i="9"/>
  <c r="Z18" i="9"/>
  <c r="Z7" i="9"/>
  <c r="Z16" i="9"/>
  <c r="Z20" i="9"/>
  <c r="Z23" i="9"/>
  <c r="Z8" i="9"/>
  <c r="Z24" i="9"/>
  <c r="Z9" i="9"/>
  <c r="Z5" i="9"/>
  <c r="Z14" i="9"/>
  <c r="Z21" i="9"/>
  <c r="Z10" i="9"/>
  <c r="Z17" i="9"/>
  <c r="Z19" i="9"/>
  <c r="Z6" i="9"/>
  <c r="AA10" i="9" l="1"/>
  <c r="AA23" i="9"/>
  <c r="AA25" i="9"/>
  <c r="AA8" i="9"/>
  <c r="AA24" i="9"/>
  <c r="AA20" i="9"/>
  <c r="AA9" i="9"/>
  <c r="AA19" i="9"/>
  <c r="AA18" i="9"/>
  <c r="AA5" i="9"/>
  <c r="AA17" i="9"/>
  <c r="AA13" i="9"/>
  <c r="AA6" i="9"/>
  <c r="AA14" i="9"/>
  <c r="AA21" i="9"/>
  <c r="AA7" i="9"/>
  <c r="AA22" i="9"/>
  <c r="AA11" i="9"/>
  <c r="AA12" i="9"/>
  <c r="AA16" i="9"/>
  <c r="AA15" i="9"/>
  <c r="AB8" i="9" l="1"/>
  <c r="AB24" i="9"/>
  <c r="AB21" i="9"/>
  <c r="AB9" i="9"/>
  <c r="AB19" i="9"/>
  <c r="AB13" i="9"/>
  <c r="AB26" i="9"/>
  <c r="AB14" i="9"/>
  <c r="AB6" i="9"/>
  <c r="AB11" i="9"/>
  <c r="AB12" i="9"/>
  <c r="AB22" i="9"/>
  <c r="AB20" i="9"/>
  <c r="AB15" i="9"/>
  <c r="AB10" i="9"/>
  <c r="AB18" i="9"/>
  <c r="AB5" i="9"/>
  <c r="AB7" i="9"/>
  <c r="AB23" i="9"/>
  <c r="AB16" i="9"/>
  <c r="AB25" i="9"/>
  <c r="AB17" i="9"/>
  <c r="AC7" i="9" l="1"/>
  <c r="AC12" i="9"/>
  <c r="AC25" i="9"/>
  <c r="AC8" i="9"/>
  <c r="AC26" i="9"/>
  <c r="AC23" i="9"/>
  <c r="AC10" i="9"/>
  <c r="AC15" i="9"/>
  <c r="AC27" i="9"/>
  <c r="AC22" i="9"/>
  <c r="AC9" i="9"/>
  <c r="AC20" i="9"/>
  <c r="AC16" i="9"/>
  <c r="AC5" i="9"/>
  <c r="AC17" i="9"/>
  <c r="AC24" i="9"/>
  <c r="AC18" i="9"/>
  <c r="AC6" i="9"/>
  <c r="AC13" i="9"/>
  <c r="AC11" i="9"/>
  <c r="AC14" i="9"/>
  <c r="AC21" i="9"/>
  <c r="AC19" i="9"/>
  <c r="AD7" i="9" l="1"/>
  <c r="AD9" i="9"/>
  <c r="AD28" i="9"/>
  <c r="AD22" i="9"/>
  <c r="AD8" i="9"/>
  <c r="AD10" i="9"/>
  <c r="AD14" i="9"/>
  <c r="AD24" i="9"/>
  <c r="AD15" i="9"/>
  <c r="AD20" i="9"/>
  <c r="AD21" i="9"/>
  <c r="AD5" i="9"/>
  <c r="AD16" i="9"/>
  <c r="AD12" i="9"/>
  <c r="AD6" i="9"/>
  <c r="AD17" i="9"/>
  <c r="AD19" i="9"/>
  <c r="AD27" i="9"/>
  <c r="AD23" i="9"/>
  <c r="AD11" i="9"/>
  <c r="AD13" i="9"/>
  <c r="AD25" i="9"/>
  <c r="AD18" i="9"/>
  <c r="AD26" i="9"/>
  <c r="AE6" i="9" l="1"/>
  <c r="AE13" i="9"/>
  <c r="AE26" i="9"/>
  <c r="AE28" i="9"/>
  <c r="AE20" i="9"/>
  <c r="AE11" i="9"/>
  <c r="AE7" i="9"/>
  <c r="AE25" i="9"/>
  <c r="AE12" i="9"/>
  <c r="AE22" i="9"/>
  <c r="AE14" i="9"/>
  <c r="AE10" i="9"/>
  <c r="AE23" i="9"/>
  <c r="AE8" i="9"/>
  <c r="AE18" i="9"/>
  <c r="AE24" i="9"/>
  <c r="AE29" i="9"/>
  <c r="AE9" i="9"/>
  <c r="AE16" i="9"/>
  <c r="AE19" i="9"/>
  <c r="AE21" i="9"/>
  <c r="AE15" i="9"/>
  <c r="AE5" i="9"/>
  <c r="AE17" i="9"/>
  <c r="AE27" i="9"/>
  <c r="AF13" i="9" l="1"/>
  <c r="AF10" i="9"/>
  <c r="AF15" i="9"/>
  <c r="AF25" i="9"/>
  <c r="AF22" i="9"/>
  <c r="AF26" i="9"/>
  <c r="AF8" i="9"/>
  <c r="AF17" i="9"/>
  <c r="AF14" i="9"/>
  <c r="AF21" i="9"/>
  <c r="AF27" i="9"/>
  <c r="AF28" i="9"/>
  <c r="AF5" i="9"/>
  <c r="AF6" i="9"/>
  <c r="AF19" i="9"/>
  <c r="AF24" i="9"/>
  <c r="AF9" i="9"/>
  <c r="AF20" i="9"/>
  <c r="AF16" i="9"/>
  <c r="AF7" i="9"/>
  <c r="AF18" i="9"/>
  <c r="AF11" i="9"/>
  <c r="AF30" i="9"/>
  <c r="AF12" i="9"/>
  <c r="AF23" i="9"/>
  <c r="AF29" i="9"/>
  <c r="AG10" i="9" l="1"/>
  <c r="AG18" i="9"/>
  <c r="AG27" i="9"/>
  <c r="AG23" i="9"/>
  <c r="AG17" i="9"/>
  <c r="AG26" i="9"/>
  <c r="AG8" i="9"/>
  <c r="AG16" i="9"/>
  <c r="AG29" i="9"/>
  <c r="AG31" i="9"/>
  <c r="AG9" i="9"/>
  <c r="AG5" i="9"/>
  <c r="AG11" i="9"/>
  <c r="AG6" i="9"/>
  <c r="AG19" i="9"/>
  <c r="AG21" i="9"/>
  <c r="AG22" i="9"/>
  <c r="AG30" i="9"/>
  <c r="AG24" i="9"/>
  <c r="AG28" i="9"/>
  <c r="AG7" i="9"/>
  <c r="AG25" i="9"/>
  <c r="AG14" i="9"/>
  <c r="AG15" i="9"/>
  <c r="AG12" i="9"/>
  <c r="AG13" i="9"/>
  <c r="AG20" i="9"/>
  <c r="AH10" i="9" l="1"/>
  <c r="AH17" i="9"/>
  <c r="AH29" i="9"/>
  <c r="AH23" i="9"/>
  <c r="AH9" i="9"/>
  <c r="AH22" i="9"/>
  <c r="AH8" i="9"/>
  <c r="AH24" i="9"/>
  <c r="AH26" i="9"/>
  <c r="AH19" i="9"/>
  <c r="AH13" i="9"/>
  <c r="AH25" i="9"/>
  <c r="AH32" i="9"/>
  <c r="AH5" i="9"/>
  <c r="AH21" i="9"/>
  <c r="AH30" i="9"/>
  <c r="AH14" i="9"/>
  <c r="AH6" i="9"/>
  <c r="AH12" i="9"/>
  <c r="AH18" i="9"/>
  <c r="AH28" i="9"/>
  <c r="AH11" i="9"/>
  <c r="AH15" i="9"/>
  <c r="AH20" i="9"/>
  <c r="AH7" i="9"/>
  <c r="AH16" i="9"/>
  <c r="AH27" i="9"/>
  <c r="AH31" i="9"/>
  <c r="AI10" i="9" l="1"/>
  <c r="AI23" i="9"/>
  <c r="AI20" i="9"/>
  <c r="AI33" i="9"/>
  <c r="AI19" i="9"/>
  <c r="AI13" i="9"/>
  <c r="AI26" i="9"/>
  <c r="AI8" i="9"/>
  <c r="AI24" i="9"/>
  <c r="AI27" i="9"/>
  <c r="AI32" i="9"/>
  <c r="AI9" i="9"/>
  <c r="AI5" i="9"/>
  <c r="AI25" i="9"/>
  <c r="AI14" i="9"/>
  <c r="AI6" i="9"/>
  <c r="AI16" i="9"/>
  <c r="AI17" i="9"/>
  <c r="AI11" i="9"/>
  <c r="AI12" i="9"/>
  <c r="AI31" i="9"/>
  <c r="AI28" i="9"/>
  <c r="AI7" i="9"/>
  <c r="AI15" i="9"/>
  <c r="AI18" i="9"/>
  <c r="AI30" i="9"/>
  <c r="AI29" i="9"/>
  <c r="AI21" i="9"/>
  <c r="AI22" i="9"/>
  <c r="AJ10" i="9" l="1"/>
  <c r="AJ18" i="9"/>
  <c r="AJ22" i="9"/>
  <c r="AJ26" i="9"/>
  <c r="AJ29" i="9"/>
  <c r="AJ8" i="9"/>
  <c r="AJ20" i="9"/>
  <c r="AJ31" i="9"/>
  <c r="AJ33" i="9"/>
  <c r="AJ9" i="9"/>
  <c r="AJ15" i="9"/>
  <c r="AJ13" i="9"/>
  <c r="AJ6" i="9"/>
  <c r="AJ5" i="9"/>
  <c r="AJ19" i="9"/>
  <c r="AJ17" i="9"/>
  <c r="AJ27" i="9"/>
  <c r="AJ14" i="9"/>
  <c r="AJ11" i="9"/>
  <c r="AJ12" i="9"/>
  <c r="AJ28" i="9"/>
  <c r="AJ25" i="9"/>
  <c r="AJ30" i="9"/>
  <c r="AJ34" i="9"/>
  <c r="AJ24" i="9"/>
  <c r="AJ7" i="9"/>
  <c r="AJ16" i="9"/>
  <c r="AJ21" i="9"/>
  <c r="AJ32" i="9"/>
  <c r="AJ23" i="9"/>
  <c r="AK7" i="9" l="1"/>
  <c r="AK12" i="9"/>
  <c r="AK30" i="9"/>
  <c r="AK34" i="9"/>
  <c r="AK18" i="9"/>
  <c r="AK27" i="9"/>
  <c r="AK10" i="9"/>
  <c r="AK22" i="9"/>
  <c r="AK28" i="9"/>
  <c r="AK32" i="9"/>
  <c r="AK20" i="9"/>
  <c r="AK19" i="9"/>
  <c r="AK9" i="9"/>
  <c r="AK16" i="9"/>
  <c r="AK15" i="9"/>
  <c r="AK5" i="9"/>
  <c r="AK17" i="9"/>
  <c r="AK23" i="9"/>
  <c r="AK26" i="9"/>
  <c r="AK31" i="9"/>
  <c r="AK6" i="9"/>
  <c r="AK13" i="9"/>
  <c r="AK24" i="9"/>
  <c r="AK35" i="9"/>
  <c r="AK29" i="9"/>
  <c r="AK11" i="9"/>
  <c r="AK14" i="9"/>
  <c r="AK21" i="9"/>
  <c r="AK25" i="9"/>
  <c r="AK8" i="9"/>
  <c r="AK33" i="9"/>
  <c r="AL7" i="9" l="1"/>
  <c r="AL9" i="9"/>
  <c r="AL21" i="9"/>
  <c r="AL28" i="9"/>
  <c r="AL20" i="9"/>
  <c r="AL27" i="9"/>
  <c r="AL10" i="9"/>
  <c r="AL35" i="9"/>
  <c r="AL33" i="9"/>
  <c r="AL15" i="9"/>
  <c r="AL32" i="9"/>
  <c r="AL18" i="9"/>
  <c r="AL14" i="9"/>
  <c r="AL16" i="9"/>
  <c r="AL23" i="9"/>
  <c r="AL29" i="9"/>
  <c r="AL5" i="9"/>
  <c r="AL17" i="9"/>
  <c r="AL19" i="9"/>
  <c r="AL31" i="9"/>
  <c r="AL6" i="9"/>
  <c r="AL8" i="9"/>
  <c r="AL25" i="9"/>
  <c r="AL24" i="9"/>
  <c r="AL34" i="9"/>
  <c r="AL11" i="9"/>
  <c r="AL13" i="9"/>
  <c r="AL30" i="9"/>
  <c r="AL36" i="9"/>
  <c r="AL26" i="9"/>
  <c r="AL22" i="9"/>
  <c r="AL12" i="9"/>
  <c r="AM6" i="9" l="1"/>
  <c r="AM13" i="9"/>
  <c r="AM11" i="9"/>
  <c r="AM7" i="9"/>
  <c r="AM19" i="9"/>
  <c r="AM31" i="9"/>
  <c r="AM15" i="9"/>
  <c r="AM28" i="9"/>
  <c r="AM12" i="9"/>
  <c r="AM22" i="9"/>
  <c r="AM21" i="9"/>
  <c r="AM36" i="9"/>
  <c r="AM20" i="9"/>
  <c r="AM18" i="9"/>
  <c r="AM24" i="9"/>
  <c r="AM27" i="9"/>
  <c r="AM37" i="9"/>
  <c r="AM8" i="9"/>
  <c r="AM10" i="9"/>
  <c r="AM23" i="9"/>
  <c r="AM14" i="9"/>
  <c r="AM34" i="9"/>
  <c r="AM9" i="9"/>
  <c r="AM26" i="9"/>
  <c r="AM29" i="9"/>
  <c r="AM16" i="9"/>
  <c r="AM32" i="9"/>
  <c r="AM35" i="9"/>
  <c r="AM5" i="9"/>
  <c r="AM17" i="9"/>
  <c r="AM25" i="9"/>
  <c r="AM33" i="9"/>
  <c r="AM30" i="9"/>
  <c r="AN34" i="9" l="1"/>
  <c r="AN31" i="9"/>
  <c r="AN6" i="9"/>
  <c r="AN38" i="9"/>
  <c r="AN25" i="9"/>
  <c r="AN26" i="9"/>
  <c r="AN12" i="9"/>
  <c r="AN30" i="9"/>
  <c r="AN36" i="9"/>
  <c r="AN17" i="9"/>
  <c r="AN22" i="9"/>
  <c r="AN10" i="9"/>
  <c r="AN9" i="9"/>
  <c r="AN28" i="9"/>
  <c r="AN14" i="9"/>
  <c r="AN29" i="9"/>
  <c r="AN11" i="9"/>
  <c r="AN23" i="9"/>
  <c r="AN32" i="9"/>
  <c r="AN18" i="9"/>
  <c r="AN35" i="9"/>
  <c r="AN15" i="9"/>
  <c r="AN19" i="9"/>
  <c r="AN33" i="9"/>
  <c r="AN24" i="9"/>
  <c r="AN7" i="9"/>
  <c r="AN20" i="9"/>
  <c r="AN21" i="9"/>
  <c r="AN16" i="9"/>
  <c r="AN27" i="9"/>
  <c r="AN13" i="9"/>
  <c r="AN5" i="9"/>
  <c r="AN8" i="9"/>
  <c r="AN37" i="9"/>
  <c r="AO10" i="9" l="1"/>
  <c r="AO18" i="9"/>
  <c r="AO24" i="9"/>
  <c r="AO37" i="9"/>
  <c r="AO35" i="9"/>
  <c r="AO9" i="9"/>
  <c r="AO23" i="9"/>
  <c r="AO11" i="9"/>
  <c r="AO14" i="9"/>
  <c r="AO26" i="9"/>
  <c r="AO13" i="9"/>
  <c r="AO8" i="9"/>
  <c r="AO16" i="9"/>
  <c r="AO27" i="9"/>
  <c r="AO34" i="9"/>
  <c r="AO36" i="9"/>
  <c r="AO17" i="9"/>
  <c r="AO31" i="9"/>
  <c r="AO5" i="9"/>
  <c r="AO19" i="9"/>
  <c r="AO12" i="9"/>
  <c r="AO33" i="9"/>
  <c r="AO21" i="9"/>
  <c r="AO30" i="9"/>
  <c r="AO29" i="9"/>
  <c r="AO6" i="9"/>
  <c r="AO7" i="9"/>
  <c r="AO15" i="9"/>
  <c r="AO20" i="9"/>
  <c r="AO28" i="9"/>
  <c r="AO39" i="9"/>
  <c r="AO32" i="9"/>
  <c r="AO22" i="9"/>
  <c r="AO38" i="9"/>
  <c r="AO25" i="9"/>
  <c r="AP10" i="9" l="1"/>
  <c r="AP17" i="9"/>
  <c r="AP29" i="9"/>
  <c r="AP32" i="9"/>
  <c r="AP39" i="9"/>
  <c r="AP25" i="9"/>
  <c r="AP40" i="9"/>
  <c r="AP8" i="9"/>
  <c r="AP24" i="9"/>
  <c r="AP26" i="9"/>
  <c r="AP28" i="9"/>
  <c r="AP9" i="9"/>
  <c r="AP19" i="9"/>
  <c r="AP30" i="9"/>
  <c r="AP13" i="9"/>
  <c r="AP37" i="9"/>
  <c r="AP5" i="9"/>
  <c r="AP18" i="9"/>
  <c r="AP20" i="9"/>
  <c r="AP14" i="9"/>
  <c r="AP21" i="9"/>
  <c r="AP6" i="9"/>
  <c r="AP12" i="9"/>
  <c r="AP22" i="9"/>
  <c r="AP34" i="9"/>
  <c r="AP11" i="9"/>
  <c r="AP15" i="9"/>
  <c r="AP27" i="9"/>
  <c r="AP7" i="9"/>
  <c r="AP16" i="9"/>
  <c r="AP23" i="9"/>
  <c r="AP31" i="9"/>
  <c r="AP38" i="9"/>
  <c r="AP33" i="9"/>
  <c r="AP35" i="9"/>
  <c r="AP36" i="9"/>
  <c r="AQ26" i="9" l="1"/>
  <c r="AQ31" i="9"/>
  <c r="AQ9" i="9"/>
  <c r="AQ16" i="9"/>
  <c r="AQ41" i="9"/>
  <c r="AQ34" i="9"/>
  <c r="AQ40" i="9"/>
  <c r="AQ19" i="9"/>
  <c r="AQ23" i="9"/>
  <c r="AQ37" i="9"/>
  <c r="AQ14" i="9"/>
  <c r="AQ18" i="9"/>
  <c r="AQ30" i="9"/>
  <c r="AQ10" i="9"/>
  <c r="AQ12" i="9"/>
  <c r="AQ11" i="9"/>
  <c r="AQ7" i="9"/>
  <c r="AQ21" i="9"/>
  <c r="AQ28" i="9"/>
  <c r="AQ17" i="9"/>
  <c r="AQ32" i="9"/>
  <c r="AQ38" i="9"/>
  <c r="AQ24" i="9"/>
  <c r="AQ27" i="9"/>
  <c r="AQ22" i="9"/>
  <c r="AQ29" i="9"/>
  <c r="AQ33" i="9"/>
  <c r="AQ6" i="9"/>
  <c r="AQ15" i="9"/>
  <c r="AQ20" i="9"/>
  <c r="AQ39" i="9"/>
  <c r="AQ35" i="9"/>
  <c r="AQ25" i="9"/>
  <c r="AQ8" i="9"/>
  <c r="AQ13" i="9"/>
  <c r="AQ36" i="9"/>
  <c r="AQ5" i="9"/>
  <c r="AR13" i="9" l="1"/>
  <c r="AR24" i="9"/>
  <c r="AR21" i="9"/>
  <c r="AR22" i="9"/>
  <c r="AR14" i="9"/>
  <c r="AR15" i="9"/>
  <c r="AR30" i="9"/>
  <c r="AR37" i="9"/>
  <c r="AR6" i="9"/>
  <c r="AR12" i="9"/>
  <c r="AR19" i="9"/>
  <c r="AR39" i="9"/>
  <c r="AR32" i="9"/>
  <c r="AR40" i="9"/>
  <c r="AR18" i="9"/>
  <c r="AR9" i="9"/>
  <c r="AR11" i="9"/>
  <c r="AR5" i="9"/>
  <c r="AR28" i="9"/>
  <c r="AR42" i="9"/>
  <c r="AR33" i="9"/>
  <c r="AR17" i="9"/>
  <c r="AR34" i="9"/>
  <c r="AR41" i="9"/>
  <c r="AR16" i="9"/>
  <c r="AR7" i="9"/>
  <c r="AR31" i="9"/>
  <c r="AR29" i="9"/>
  <c r="AR35" i="9"/>
  <c r="AR10" i="9"/>
  <c r="AR20" i="9"/>
  <c r="AR36" i="9"/>
  <c r="AR8" i="9"/>
  <c r="AR23" i="9"/>
  <c r="AR27" i="9"/>
  <c r="AR25" i="9"/>
  <c r="AR38" i="9"/>
  <c r="AR26" i="9"/>
  <c r="AS7" i="9" l="1"/>
  <c r="AS22" i="9"/>
  <c r="AS31" i="9"/>
  <c r="AS12" i="9"/>
  <c r="AS43" i="9"/>
  <c r="AS37" i="9"/>
  <c r="AS15" i="9"/>
  <c r="AS34" i="9"/>
  <c r="AS10" i="9"/>
  <c r="AS20" i="9"/>
  <c r="AS19" i="9"/>
  <c r="AS40" i="9"/>
  <c r="AS32" i="9"/>
  <c r="AS23" i="9"/>
  <c r="AS29" i="9"/>
  <c r="AS33" i="9"/>
  <c r="AS9" i="9"/>
  <c r="AS24" i="9"/>
  <c r="AS35" i="9"/>
  <c r="AS36" i="9"/>
  <c r="AS38" i="9"/>
  <c r="AS8" i="9"/>
  <c r="AS41" i="9"/>
  <c r="AS25" i="9"/>
  <c r="AS18" i="9"/>
  <c r="AS42" i="9"/>
  <c r="AS11" i="9"/>
  <c r="AS16" i="9"/>
  <c r="AS5" i="9"/>
  <c r="AS17" i="9"/>
  <c r="AS21" i="9"/>
  <c r="AS27" i="9"/>
  <c r="AS26" i="9"/>
  <c r="AS13" i="9"/>
  <c r="AS39" i="9"/>
  <c r="AS14" i="9"/>
  <c r="AS6" i="9"/>
  <c r="AS30" i="9"/>
  <c r="AS28" i="9"/>
  <c r="AT43" i="9" l="1"/>
  <c r="AT31" i="9"/>
  <c r="AT26" i="9"/>
  <c r="AT36" i="9"/>
  <c r="AT13" i="9"/>
  <c r="AT29" i="9"/>
  <c r="AT39" i="9"/>
  <c r="AT19" i="9"/>
  <c r="AT17" i="9"/>
  <c r="AT16" i="9"/>
  <c r="AT14" i="9"/>
  <c r="AT37" i="9"/>
  <c r="AT6" i="9"/>
  <c r="AT18" i="9"/>
  <c r="AT11" i="9"/>
  <c r="AT23" i="9"/>
  <c r="AT22" i="9"/>
  <c r="AT30" i="9"/>
  <c r="AT21" i="9"/>
  <c r="AT44" i="9"/>
  <c r="AT8" i="9"/>
  <c r="AT9" i="9"/>
  <c r="AT38" i="9"/>
  <c r="AT5" i="9"/>
  <c r="AT34" i="9"/>
  <c r="AT42" i="9"/>
  <c r="AT40" i="9"/>
  <c r="AT20" i="9"/>
  <c r="AT32" i="9"/>
  <c r="AT28" i="9"/>
  <c r="AT25" i="9"/>
  <c r="AT33" i="9"/>
  <c r="AT12" i="9"/>
  <c r="AT27" i="9"/>
  <c r="AT24" i="9"/>
  <c r="AT7" i="9"/>
  <c r="AT41" i="9"/>
  <c r="AT10" i="9"/>
  <c r="AT35" i="9"/>
  <c r="AT15" i="9"/>
  <c r="AU6" i="9" l="1"/>
  <c r="AU13" i="9"/>
  <c r="AU23" i="9"/>
  <c r="AU43" i="9"/>
  <c r="AU41" i="9"/>
  <c r="AU37" i="9"/>
  <c r="AU11" i="9"/>
  <c r="AU22" i="9"/>
  <c r="AU28" i="9"/>
  <c r="AU27" i="9"/>
  <c r="AU40" i="9"/>
  <c r="AU34" i="9"/>
  <c r="AU39" i="9"/>
  <c r="AU12" i="9"/>
  <c r="AU20" i="9"/>
  <c r="AU36" i="9"/>
  <c r="AU32" i="9"/>
  <c r="AU15" i="9"/>
  <c r="AU24" i="9"/>
  <c r="AU21" i="9"/>
  <c r="AU45" i="9"/>
  <c r="AU26" i="9"/>
  <c r="AU8" i="9"/>
  <c r="AU16" i="9"/>
  <c r="AU7" i="9"/>
  <c r="AU33" i="9"/>
  <c r="AU42" i="9"/>
  <c r="AU9" i="9"/>
  <c r="AU17" i="9"/>
  <c r="AU25" i="9"/>
  <c r="AU14" i="9"/>
  <c r="AU29" i="9"/>
  <c r="AU44" i="9"/>
  <c r="AU5" i="9"/>
  <c r="AU10" i="9"/>
  <c r="AU30" i="9"/>
  <c r="AU38" i="9"/>
  <c r="AU31" i="9"/>
  <c r="AU35" i="9"/>
  <c r="AU19" i="9"/>
  <c r="AU18" i="9"/>
  <c r="AV27" i="9" l="1"/>
  <c r="AV6" i="9"/>
  <c r="AV35" i="9"/>
  <c r="AV11" i="9"/>
  <c r="AV37" i="9"/>
  <c r="AV22" i="9"/>
  <c r="AV18" i="9"/>
  <c r="AV45" i="9"/>
  <c r="AV30" i="9"/>
  <c r="AV13" i="9"/>
  <c r="AV25" i="9"/>
  <c r="AV14" i="9"/>
  <c r="AV32" i="9"/>
  <c r="AV38" i="9"/>
  <c r="AV21" i="9"/>
  <c r="AV42" i="9"/>
  <c r="AV17" i="9"/>
  <c r="AV19" i="9"/>
  <c r="AV33" i="9"/>
  <c r="AV5" i="9"/>
  <c r="AV23" i="9"/>
  <c r="AV7" i="9"/>
  <c r="AV20" i="9"/>
  <c r="AV9" i="9"/>
  <c r="AV29" i="9"/>
  <c r="AV15" i="9"/>
  <c r="AV46" i="9"/>
  <c r="AV41" i="9"/>
  <c r="AV10" i="9"/>
  <c r="AV28" i="9"/>
  <c r="AV8" i="9"/>
  <c r="AV36" i="9"/>
  <c r="AV31" i="9"/>
  <c r="AV43" i="9"/>
  <c r="AV24" i="9"/>
  <c r="AV44" i="9"/>
  <c r="AV39" i="9"/>
  <c r="AV12" i="9"/>
  <c r="AV34" i="9"/>
  <c r="AV16" i="9"/>
  <c r="AV40" i="9"/>
  <c r="AV26" i="9"/>
  <c r="AW10" i="9" l="1"/>
  <c r="AW18" i="9"/>
  <c r="AW29" i="9"/>
  <c r="AW44" i="9"/>
  <c r="AW39" i="9"/>
  <c r="AW36" i="9"/>
  <c r="AW24" i="9"/>
  <c r="AW40" i="9"/>
  <c r="AW12" i="9"/>
  <c r="AW8" i="9"/>
  <c r="AW16" i="9"/>
  <c r="AW26" i="9"/>
  <c r="AW30" i="9"/>
  <c r="AW42" i="9"/>
  <c r="AW45" i="9"/>
  <c r="AW9" i="9"/>
  <c r="AW34" i="9"/>
  <c r="AW11" i="9"/>
  <c r="AW20" i="9"/>
  <c r="AW17" i="9"/>
  <c r="AW13" i="9"/>
  <c r="AW33" i="9"/>
  <c r="AW38" i="9"/>
  <c r="AW5" i="9"/>
  <c r="AW19" i="9"/>
  <c r="AW25" i="9"/>
  <c r="AW47" i="9"/>
  <c r="AW31" i="9"/>
  <c r="AW35" i="9"/>
  <c r="AW14" i="9"/>
  <c r="AW21" i="9"/>
  <c r="AW22" i="9"/>
  <c r="AW32" i="9"/>
  <c r="AW41" i="9"/>
  <c r="AW28" i="9"/>
  <c r="AW23" i="9"/>
  <c r="AW6" i="9"/>
  <c r="AW7" i="9"/>
  <c r="AW15" i="9"/>
  <c r="AW27" i="9"/>
  <c r="AW37" i="9"/>
  <c r="AW43" i="9"/>
  <c r="AW46" i="9"/>
  <c r="AX10" i="9" l="1"/>
  <c r="AX17" i="9"/>
  <c r="AX18" i="9"/>
  <c r="AX37" i="9"/>
  <c r="AX45" i="9"/>
  <c r="AX31" i="9"/>
  <c r="AX34" i="9"/>
  <c r="AX30" i="9"/>
  <c r="AX32" i="9"/>
  <c r="AX8" i="9"/>
  <c r="AX13" i="9"/>
  <c r="AX26" i="9"/>
  <c r="AX44" i="9"/>
  <c r="AX48" i="9"/>
  <c r="AX38" i="9"/>
  <c r="AX47" i="9"/>
  <c r="AX25" i="9"/>
  <c r="AX9" i="9"/>
  <c r="AX24" i="9"/>
  <c r="AX23" i="9"/>
  <c r="AX43" i="9"/>
  <c r="AX41" i="9"/>
  <c r="AX5" i="9"/>
  <c r="AX19" i="9"/>
  <c r="AX14" i="9"/>
  <c r="AX21" i="9"/>
  <c r="AX39" i="9"/>
  <c r="AX6" i="9"/>
  <c r="AX12" i="9"/>
  <c r="AX22" i="9"/>
  <c r="AX28" i="9"/>
  <c r="AX33" i="9"/>
  <c r="AX42" i="9"/>
  <c r="AX16" i="9"/>
  <c r="AX46" i="9"/>
  <c r="AX11" i="9"/>
  <c r="AX15" i="9"/>
  <c r="AX27" i="9"/>
  <c r="AX35" i="9"/>
  <c r="AX20" i="9"/>
  <c r="AX40" i="9"/>
  <c r="AX29" i="9"/>
  <c r="AX7" i="9"/>
  <c r="AX36" i="9"/>
  <c r="AY10" i="9" l="1"/>
  <c r="AY23" i="9"/>
  <c r="AY27" i="9"/>
  <c r="AY30" i="9"/>
  <c r="AY33" i="9"/>
  <c r="AY45" i="9"/>
  <c r="AY26" i="9"/>
  <c r="AY8" i="9"/>
  <c r="AY17" i="9"/>
  <c r="AY29" i="9"/>
  <c r="AY37" i="9"/>
  <c r="AY48" i="9"/>
  <c r="AY24" i="9"/>
  <c r="AY44" i="9"/>
  <c r="AY36" i="9"/>
  <c r="AY9" i="9"/>
  <c r="AY25" i="9"/>
  <c r="AY49" i="9"/>
  <c r="AY5" i="9"/>
  <c r="AY19" i="9"/>
  <c r="AY40" i="9"/>
  <c r="AY34" i="9"/>
  <c r="AY13" i="9"/>
  <c r="AY16" i="9"/>
  <c r="AY41" i="9"/>
  <c r="AY47" i="9"/>
  <c r="AY6" i="9"/>
  <c r="AY14" i="9"/>
  <c r="AY21" i="9"/>
  <c r="AY28" i="9"/>
  <c r="AY22" i="9"/>
  <c r="AY42" i="9"/>
  <c r="AY11" i="9"/>
  <c r="AY12" i="9"/>
  <c r="AY20" i="9"/>
  <c r="AY35" i="9"/>
  <c r="AY38" i="9"/>
  <c r="AY18" i="9"/>
  <c r="AY31" i="9"/>
  <c r="AY43" i="9"/>
  <c r="AY39" i="9"/>
  <c r="AY7" i="9"/>
  <c r="AY15" i="9"/>
  <c r="AY46" i="9"/>
  <c r="AY32" i="9"/>
  <c r="AZ46" i="9" l="1"/>
  <c r="AZ13" i="9"/>
  <c r="AZ43" i="9"/>
  <c r="AZ27" i="9"/>
  <c r="AZ22" i="9"/>
  <c r="AZ50" i="9"/>
  <c r="AZ21" i="9"/>
  <c r="AZ8" i="9"/>
  <c r="AZ44" i="9"/>
  <c r="AZ15" i="9"/>
  <c r="AZ10" i="9"/>
  <c r="AZ49" i="9"/>
  <c r="AZ39" i="9"/>
  <c r="AZ28" i="9"/>
  <c r="AZ36" i="9"/>
  <c r="AZ25" i="9"/>
  <c r="AZ42" i="9"/>
  <c r="AZ31" i="9"/>
  <c r="AZ18" i="9"/>
  <c r="AZ35" i="9"/>
  <c r="AZ16" i="9"/>
  <c r="AZ6" i="9"/>
  <c r="AZ32" i="9"/>
  <c r="AZ40" i="9"/>
  <c r="AZ11" i="9"/>
  <c r="AZ30" i="9"/>
  <c r="AZ23" i="9"/>
  <c r="AZ47" i="9"/>
  <c r="AZ29" i="9"/>
  <c r="AZ20" i="9"/>
  <c r="AZ45" i="9"/>
  <c r="AZ38" i="9"/>
  <c r="AZ9" i="9"/>
  <c r="AZ26" i="9"/>
  <c r="AZ14" i="9"/>
  <c r="AZ12" i="9"/>
  <c r="AZ33" i="9"/>
  <c r="AZ24" i="9"/>
  <c r="AZ48" i="9"/>
  <c r="AZ34" i="9"/>
  <c r="AZ19" i="9"/>
  <c r="AZ41" i="9"/>
  <c r="AZ7" i="9"/>
  <c r="AZ37" i="9"/>
  <c r="AZ17" i="9"/>
  <c r="AZ5" i="9"/>
  <c r="BA8" i="9" l="1"/>
  <c r="BA18" i="9"/>
  <c r="BA28" i="9"/>
  <c r="BA25" i="9"/>
  <c r="BA51" i="9"/>
  <c r="BA49" i="9"/>
  <c r="BA9" i="9"/>
  <c r="BA20" i="9"/>
  <c r="BA31" i="9"/>
  <c r="BA40" i="9"/>
  <c r="BA33" i="9"/>
  <c r="BA32" i="9"/>
  <c r="BA41" i="9"/>
  <c r="BA16" i="9"/>
  <c r="BA23" i="9"/>
  <c r="BA29" i="9"/>
  <c r="BA37" i="9"/>
  <c r="BA5" i="9"/>
  <c r="BA17" i="9"/>
  <c r="BA24" i="9"/>
  <c r="BA26" i="9"/>
  <c r="BA35" i="9"/>
  <c r="BA44" i="9"/>
  <c r="BA19" i="9"/>
  <c r="BA6" i="9"/>
  <c r="BA13" i="9"/>
  <c r="BA21" i="9"/>
  <c r="BA36" i="9"/>
  <c r="BA46" i="9"/>
  <c r="BA50" i="9"/>
  <c r="BA27" i="9"/>
  <c r="BA39" i="9"/>
  <c r="BA11" i="9"/>
  <c r="BA14" i="9"/>
  <c r="BA15" i="9"/>
  <c r="BA45" i="9"/>
  <c r="BA38" i="9"/>
  <c r="BA34" i="9"/>
  <c r="BA48" i="9"/>
  <c r="BA7" i="9"/>
  <c r="BA22" i="9"/>
  <c r="BA43" i="9"/>
  <c r="BA10" i="9"/>
  <c r="BA12" i="9"/>
  <c r="BA30" i="9"/>
  <c r="BA42" i="9"/>
  <c r="BA47" i="9"/>
  <c r="BB7" i="9" l="1"/>
  <c r="BB8" i="9"/>
  <c r="BB25" i="9"/>
  <c r="BB36" i="9"/>
  <c r="BB44" i="9"/>
  <c r="BB29" i="9"/>
  <c r="BB9" i="9"/>
  <c r="BB46" i="9"/>
  <c r="BB32" i="9"/>
  <c r="BB47" i="9"/>
  <c r="BB10" i="9"/>
  <c r="BB22" i="9"/>
  <c r="BB30" i="9"/>
  <c r="BB45" i="9"/>
  <c r="BB51" i="9"/>
  <c r="BB35" i="9"/>
  <c r="BB28" i="9"/>
  <c r="BB39" i="9"/>
  <c r="BB52" i="9"/>
  <c r="BB40" i="9"/>
  <c r="BB12" i="9"/>
  <c r="BB33" i="9"/>
  <c r="BB34" i="9"/>
  <c r="BB15" i="9"/>
  <c r="BB20" i="9"/>
  <c r="BB27" i="9"/>
  <c r="BB42" i="9"/>
  <c r="BB26" i="9"/>
  <c r="BB24" i="9"/>
  <c r="BB5" i="9"/>
  <c r="BB16" i="9"/>
  <c r="BB19" i="9"/>
  <c r="BB31" i="9"/>
  <c r="BB6" i="9"/>
  <c r="BB17" i="9"/>
  <c r="BB14" i="9"/>
  <c r="BB38" i="9"/>
  <c r="BB41" i="9"/>
  <c r="BB48" i="9"/>
  <c r="BB37" i="9"/>
  <c r="BB50" i="9"/>
  <c r="BB23" i="9"/>
  <c r="BB11" i="9"/>
  <c r="BB13" i="9"/>
  <c r="BB21" i="9"/>
  <c r="BB43" i="9"/>
  <c r="BB49" i="9"/>
  <c r="BB18" i="9"/>
  <c r="BC11" i="9" l="1"/>
  <c r="BC13" i="9"/>
  <c r="BC25" i="9"/>
  <c r="BC38" i="9"/>
  <c r="BC46" i="9"/>
  <c r="BC34" i="9"/>
  <c r="BC21" i="9"/>
  <c r="BC7" i="9"/>
  <c r="BC14" i="9"/>
  <c r="BC30" i="9"/>
  <c r="BC43" i="9"/>
  <c r="BC37" i="9"/>
  <c r="BC47" i="9"/>
  <c r="BC32" i="9"/>
  <c r="BC50" i="9"/>
  <c r="BC12" i="9"/>
  <c r="BC22" i="9"/>
  <c r="BC28" i="9"/>
  <c r="BC36" i="9"/>
  <c r="BC44" i="9"/>
  <c r="BC48" i="9"/>
  <c r="BC42" i="9"/>
  <c r="BC31" i="9"/>
  <c r="BC15" i="9"/>
  <c r="BC20" i="9"/>
  <c r="BC29" i="9"/>
  <c r="BC45" i="9"/>
  <c r="BC51" i="9"/>
  <c r="BC49" i="9"/>
  <c r="BC53" i="9"/>
  <c r="BC35" i="9"/>
  <c r="BC8" i="9"/>
  <c r="BC18" i="9"/>
  <c r="BC24" i="9"/>
  <c r="BC23" i="9"/>
  <c r="BC39" i="9"/>
  <c r="BC52" i="9"/>
  <c r="BC10" i="9"/>
  <c r="BC9" i="9"/>
  <c r="BC16" i="9"/>
  <c r="BC26" i="9"/>
  <c r="BC40" i="9"/>
  <c r="BC5" i="9"/>
  <c r="BC17" i="9"/>
  <c r="BC19" i="9"/>
  <c r="BC33" i="9"/>
  <c r="BC27" i="9"/>
  <c r="BC41" i="9"/>
  <c r="BC6" i="9"/>
  <c r="BD14" i="9" l="1"/>
  <c r="BD31" i="9"/>
  <c r="BD22" i="9"/>
  <c r="BD35" i="9"/>
  <c r="BD39" i="9"/>
  <c r="BD36" i="9"/>
  <c r="BD44" i="9"/>
  <c r="BD19" i="9"/>
  <c r="BD21" i="9"/>
  <c r="BD13" i="9"/>
  <c r="BD49" i="9"/>
  <c r="BD51" i="9"/>
  <c r="BD52" i="9"/>
  <c r="BD20" i="9"/>
  <c r="BD5" i="9"/>
  <c r="BD29" i="9"/>
  <c r="BD18" i="9"/>
  <c r="BD46" i="9"/>
  <c r="BD32" i="9"/>
  <c r="BD38" i="9"/>
  <c r="BD34" i="9"/>
  <c r="BD42" i="9"/>
  <c r="BD37" i="9"/>
  <c r="BD40" i="9"/>
  <c r="BD9" i="9"/>
  <c r="BD33" i="9"/>
  <c r="BD28" i="9"/>
  <c r="BD23" i="9"/>
  <c r="BD25" i="9"/>
  <c r="BD26" i="9"/>
  <c r="BD6" i="9"/>
  <c r="BD12" i="9"/>
  <c r="BD24" i="9"/>
  <c r="BD15" i="9"/>
  <c r="BD17" i="9"/>
  <c r="BD53" i="9"/>
  <c r="BD10" i="9"/>
  <c r="BD16" i="9"/>
  <c r="BD8" i="9"/>
  <c r="BD7" i="9"/>
  <c r="BD43" i="9"/>
  <c r="BD45" i="9"/>
  <c r="BD11" i="9"/>
  <c r="BD27" i="9"/>
  <c r="BD48" i="9"/>
  <c r="BD41" i="9"/>
  <c r="BD30" i="9"/>
  <c r="BD50" i="9"/>
  <c r="BD47" i="9"/>
  <c r="BD54" i="9"/>
  <c r="BE12" i="9" l="1"/>
  <c r="BE21" i="9"/>
  <c r="BE37" i="9"/>
  <c r="BE38" i="9"/>
  <c r="BE36" i="9"/>
  <c r="BE54" i="9"/>
  <c r="BE41" i="9"/>
  <c r="BE7" i="9"/>
  <c r="BE15" i="9"/>
  <c r="BE20" i="9"/>
  <c r="BE44" i="9"/>
  <c r="BE43" i="9"/>
  <c r="BE45" i="9"/>
  <c r="BE53" i="9"/>
  <c r="BE23" i="9"/>
  <c r="BE52" i="9"/>
  <c r="BE51" i="9"/>
  <c r="BE31" i="9"/>
  <c r="BE25" i="9"/>
  <c r="BE10" i="9"/>
  <c r="BE18" i="9"/>
  <c r="BE22" i="9"/>
  <c r="BE24" i="9"/>
  <c r="BE49" i="9"/>
  <c r="BE42" i="9"/>
  <c r="BE19" i="9"/>
  <c r="BE8" i="9"/>
  <c r="BE6" i="9"/>
  <c r="BE27" i="9"/>
  <c r="BE34" i="9"/>
  <c r="BE30" i="9"/>
  <c r="BE55" i="9"/>
  <c r="BE48" i="9"/>
  <c r="BE16" i="9"/>
  <c r="BE39" i="9"/>
  <c r="BE26" i="9"/>
  <c r="BE32" i="9"/>
  <c r="BE50" i="9"/>
  <c r="BE9" i="9"/>
  <c r="BE29" i="9"/>
  <c r="BE47" i="9"/>
  <c r="BE11" i="9"/>
  <c r="BE5" i="9"/>
  <c r="BE17" i="9"/>
  <c r="BE40" i="9"/>
  <c r="BE33" i="9"/>
  <c r="BE35" i="9"/>
  <c r="BE14" i="9"/>
  <c r="BE13" i="9"/>
  <c r="BE28" i="9"/>
  <c r="BE46" i="9"/>
  <c r="BF54" i="9" l="1"/>
  <c r="BF18" i="9"/>
  <c r="BF28" i="9"/>
  <c r="BF30" i="9"/>
  <c r="BF14" i="9"/>
  <c r="BF51" i="9"/>
  <c r="BF24" i="9"/>
  <c r="BF26" i="9"/>
  <c r="BF8" i="9"/>
  <c r="BF27" i="9"/>
  <c r="BF49" i="9"/>
  <c r="BF47" i="9"/>
  <c r="BF40" i="9"/>
  <c r="BF29" i="9"/>
  <c r="BF16" i="9"/>
  <c r="BF48" i="9"/>
  <c r="BF56" i="9"/>
  <c r="BF44" i="9"/>
  <c r="BF42" i="9"/>
  <c r="BF55" i="9"/>
  <c r="BF17" i="9"/>
  <c r="BF46" i="9"/>
  <c r="BF52" i="9"/>
  <c r="BF43" i="9"/>
  <c r="BF50" i="9"/>
  <c r="BF37" i="9"/>
  <c r="BF11" i="9"/>
  <c r="BF38" i="9"/>
  <c r="BF25" i="9"/>
  <c r="BF35" i="9"/>
  <c r="BF36" i="9"/>
  <c r="BF22" i="9"/>
  <c r="BF34" i="9"/>
  <c r="BF53" i="9"/>
  <c r="BF31" i="9"/>
  <c r="BF33" i="9"/>
  <c r="BF21" i="9"/>
  <c r="BF5" i="9"/>
  <c r="BF45" i="9"/>
  <c r="BF15" i="9"/>
  <c r="BF41" i="9"/>
  <c r="BF19" i="9"/>
  <c r="BF12" i="9"/>
  <c r="BF13" i="9"/>
  <c r="BF10" i="9"/>
  <c r="BF39" i="9"/>
  <c r="BF23" i="9"/>
  <c r="BF32" i="9"/>
  <c r="BF20" i="9"/>
  <c r="BF9" i="9"/>
  <c r="BF6" i="9"/>
  <c r="BF7" i="9"/>
  <c r="BG9" i="9" l="1"/>
  <c r="BG19" i="9"/>
  <c r="BG29" i="9"/>
  <c r="BG44" i="9"/>
  <c r="BG48" i="9"/>
  <c r="BG55" i="9"/>
  <c r="BG57" i="9"/>
  <c r="BG5" i="9"/>
  <c r="BG17" i="9"/>
  <c r="BG25" i="9"/>
  <c r="BG34" i="9"/>
  <c r="BG49" i="9"/>
  <c r="BG31" i="9"/>
  <c r="BG13" i="9"/>
  <c r="BG18" i="9"/>
  <c r="BG40" i="9"/>
  <c r="BG47" i="9"/>
  <c r="BG30" i="9"/>
  <c r="BG39" i="9"/>
  <c r="BG6" i="9"/>
  <c r="BG14" i="9"/>
  <c r="BG21" i="9"/>
  <c r="BG41" i="9"/>
  <c r="BG28" i="9"/>
  <c r="BG8" i="9"/>
  <c r="BG24" i="9"/>
  <c r="BG37" i="9"/>
  <c r="BG50" i="9"/>
  <c r="BG52" i="9"/>
  <c r="BG11" i="9"/>
  <c r="BG12" i="9"/>
  <c r="BG26" i="9"/>
  <c r="BG38" i="9"/>
  <c r="BG51" i="9"/>
  <c r="BG35" i="9"/>
  <c r="BG54" i="9"/>
  <c r="BG27" i="9"/>
  <c r="BG56" i="9"/>
  <c r="BG7" i="9"/>
  <c r="BG15" i="9"/>
  <c r="BG22" i="9"/>
  <c r="BG43" i="9"/>
  <c r="BG53" i="9"/>
  <c r="BG33" i="9"/>
  <c r="BG32" i="9"/>
  <c r="BG20" i="9"/>
  <c r="BG45" i="9"/>
  <c r="BG36" i="9"/>
  <c r="BG16" i="9"/>
  <c r="BG10" i="9"/>
  <c r="BG46" i="9"/>
  <c r="BG42" i="9"/>
  <c r="BG23" i="9"/>
  <c r="BH8" i="9" l="1"/>
  <c r="BH24" i="9"/>
  <c r="BH22" i="9"/>
  <c r="BH40" i="9"/>
  <c r="BH33" i="9"/>
  <c r="BH38" i="9"/>
  <c r="BH55" i="9"/>
  <c r="BH27" i="9"/>
  <c r="BH50" i="9"/>
  <c r="BH53" i="9"/>
  <c r="BH49" i="9"/>
  <c r="BH9" i="9"/>
  <c r="BH41" i="9"/>
  <c r="BH43" i="9"/>
  <c r="BH10" i="9"/>
  <c r="BH23" i="9"/>
  <c r="BH32" i="9"/>
  <c r="BH28" i="9"/>
  <c r="BH18" i="9"/>
  <c r="BH35" i="9"/>
  <c r="BH48" i="9"/>
  <c r="BH34" i="9"/>
  <c r="BH13" i="9"/>
  <c r="BH46" i="9"/>
  <c r="BH52" i="9"/>
  <c r="BH15" i="9"/>
  <c r="BH26" i="9"/>
  <c r="BH51" i="9"/>
  <c r="BH6" i="9"/>
  <c r="BH16" i="9"/>
  <c r="BH30" i="9"/>
  <c r="BH37" i="9"/>
  <c r="BH36" i="9"/>
  <c r="BH56" i="9"/>
  <c r="BH11" i="9"/>
  <c r="BH12" i="9"/>
  <c r="BH17" i="9"/>
  <c r="BH44" i="9"/>
  <c r="BH45" i="9"/>
  <c r="BH21" i="9"/>
  <c r="BH7" i="9"/>
  <c r="BH20" i="9"/>
  <c r="BH31" i="9"/>
  <c r="BH39" i="9"/>
  <c r="BH25" i="9"/>
  <c r="BH54" i="9"/>
  <c r="BH42" i="9"/>
  <c r="BH58" i="9"/>
  <c r="BH47" i="9"/>
  <c r="BH57" i="9"/>
  <c r="BH29" i="9"/>
  <c r="BH14" i="9"/>
  <c r="BH19" i="9"/>
  <c r="BH5" i="9"/>
  <c r="BI17" i="9" l="1"/>
  <c r="BI24" i="9"/>
  <c r="BI38" i="9"/>
  <c r="BI36" i="9"/>
  <c r="BI50" i="9"/>
  <c r="BI46" i="9"/>
  <c r="BI49" i="9"/>
  <c r="BI16" i="9"/>
  <c r="BI7" i="9"/>
  <c r="BI59" i="9"/>
  <c r="BI47" i="9"/>
  <c r="BI5" i="9"/>
  <c r="BI12" i="9"/>
  <c r="BI56" i="9"/>
  <c r="BI13" i="9"/>
  <c r="BI34" i="9"/>
  <c r="BI52" i="9"/>
  <c r="BI9" i="9"/>
  <c r="BI54" i="9"/>
  <c r="BI58" i="9"/>
  <c r="BI8" i="9"/>
  <c r="BI26" i="9"/>
  <c r="BI51" i="9"/>
  <c r="BI43" i="9"/>
  <c r="BI23" i="9"/>
  <c r="BI30" i="9"/>
  <c r="BI45" i="9"/>
  <c r="BI32" i="9"/>
  <c r="BI31" i="9"/>
  <c r="BI44" i="9"/>
  <c r="BI37" i="9"/>
  <c r="BI18" i="9"/>
  <c r="BI57" i="9"/>
  <c r="BI29" i="9"/>
  <c r="BI40" i="9"/>
  <c r="BI15" i="9"/>
  <c r="BI42" i="9"/>
  <c r="BI21" i="9"/>
  <c r="BI48" i="9"/>
  <c r="BI25" i="9"/>
  <c r="BI14" i="9"/>
  <c r="BI39" i="9"/>
  <c r="BI33" i="9"/>
  <c r="BI55" i="9"/>
  <c r="BI27" i="9"/>
  <c r="BI6" i="9"/>
  <c r="BI22" i="9"/>
  <c r="BI20" i="9"/>
  <c r="BI41" i="9"/>
  <c r="BI53" i="9"/>
  <c r="BI35" i="9"/>
  <c r="BI28" i="9"/>
  <c r="BI10" i="9"/>
  <c r="BI19" i="9"/>
  <c r="BI11" i="9"/>
  <c r="BJ11" i="9" l="1"/>
  <c r="BJ13" i="9"/>
  <c r="BJ30" i="9"/>
  <c r="BJ45" i="9"/>
  <c r="BJ50" i="9"/>
  <c r="BJ54" i="9"/>
  <c r="BJ21" i="9"/>
  <c r="BJ35" i="9"/>
  <c r="BJ58" i="9"/>
  <c r="BJ51" i="9"/>
  <c r="BJ9" i="9"/>
  <c r="BJ7" i="9"/>
  <c r="BJ8" i="9"/>
  <c r="BJ28" i="9"/>
  <c r="BJ39" i="9"/>
  <c r="BJ48" i="9"/>
  <c r="BJ57" i="9"/>
  <c r="BJ10" i="9"/>
  <c r="BJ42" i="9"/>
  <c r="BJ55" i="9"/>
  <c r="BJ32" i="9"/>
  <c r="BJ14" i="9"/>
  <c r="BJ49" i="9"/>
  <c r="BJ31" i="9"/>
  <c r="BJ40" i="9"/>
  <c r="BJ15" i="9"/>
  <c r="BJ22" i="9"/>
  <c r="BJ27" i="9"/>
  <c r="BJ12" i="9"/>
  <c r="BJ33" i="9"/>
  <c r="BJ26" i="9"/>
  <c r="BJ18" i="9"/>
  <c r="BJ20" i="9"/>
  <c r="BJ38" i="9"/>
  <c r="BJ43" i="9"/>
  <c r="BJ5" i="9"/>
  <c r="BJ16" i="9"/>
  <c r="BJ19" i="9"/>
  <c r="BJ29" i="9"/>
  <c r="BJ41" i="9"/>
  <c r="BJ53" i="9"/>
  <c r="BJ47" i="9"/>
  <c r="BJ56" i="9"/>
  <c r="BJ60" i="9"/>
  <c r="BJ6" i="9"/>
  <c r="BJ17" i="9"/>
  <c r="BJ25" i="9"/>
  <c r="BJ36" i="9"/>
  <c r="BJ24" i="9"/>
  <c r="BJ34" i="9"/>
  <c r="BJ23" i="9"/>
  <c r="BJ52" i="9"/>
  <c r="BJ59" i="9"/>
  <c r="BJ46" i="9"/>
  <c r="BJ37" i="9"/>
  <c r="BJ44" i="9"/>
  <c r="BK57" i="9" l="1"/>
  <c r="BK14" i="9"/>
  <c r="BK53" i="9"/>
  <c r="BK48" i="9"/>
  <c r="BK61" i="9"/>
  <c r="BK17" i="9"/>
  <c r="BK44" i="9"/>
  <c r="BK15" i="9"/>
  <c r="BK39" i="9"/>
  <c r="BK58" i="9"/>
  <c r="BK36" i="9"/>
  <c r="BK27" i="9"/>
  <c r="BK56" i="9"/>
  <c r="BK55" i="9"/>
  <c r="BK43" i="9"/>
  <c r="BK59" i="9"/>
  <c r="BK41" i="9"/>
  <c r="BK38" i="9"/>
  <c r="BK35" i="9"/>
  <c r="BK47" i="9"/>
  <c r="BK49" i="9"/>
  <c r="BK60" i="9"/>
  <c r="BK33" i="9"/>
  <c r="BK31" i="9"/>
  <c r="BK18" i="9"/>
  <c r="BK13" i="9"/>
  <c r="BK34" i="9"/>
  <c r="BK29" i="9"/>
  <c r="BK51" i="9"/>
  <c r="BK52" i="9"/>
  <c r="BK19" i="9"/>
  <c r="BK12" i="9"/>
  <c r="BK21" i="9"/>
  <c r="BK28" i="9"/>
  <c r="BK42" i="9"/>
  <c r="BK46" i="9"/>
  <c r="BK20" i="9"/>
  <c r="BK9" i="9"/>
  <c r="BK6" i="9"/>
  <c r="BK10" i="9"/>
  <c r="BK7" i="9"/>
  <c r="BK24" i="9"/>
  <c r="BK40" i="9"/>
  <c r="BK32" i="9"/>
  <c r="BK26" i="9"/>
  <c r="BK25" i="9"/>
  <c r="BK30" i="9"/>
  <c r="BK8" i="9"/>
  <c r="BK16" i="9"/>
  <c r="BK37" i="9"/>
  <c r="BK22" i="9"/>
  <c r="BK50" i="9"/>
  <c r="BK45" i="9"/>
  <c r="BK54" i="9"/>
  <c r="BK5" i="9"/>
  <c r="BK11" i="9"/>
  <c r="BK23" i="9"/>
  <c r="BL8" i="9" l="1"/>
  <c r="BL18" i="9"/>
  <c r="BL29" i="9"/>
  <c r="BL27" i="9"/>
  <c r="BL40" i="9"/>
  <c r="BL49" i="9"/>
  <c r="BL54" i="9"/>
  <c r="BL46" i="9"/>
  <c r="BL9" i="9"/>
  <c r="BL16" i="9"/>
  <c r="BL26" i="9"/>
  <c r="BL32" i="9"/>
  <c r="BL39" i="9"/>
  <c r="BL42" i="9"/>
  <c r="BL37" i="9"/>
  <c r="BL10" i="9"/>
  <c r="BL24" i="9"/>
  <c r="BL47" i="9"/>
  <c r="BL57" i="9"/>
  <c r="BL61" i="9"/>
  <c r="BL5" i="9"/>
  <c r="BL17" i="9"/>
  <c r="BL25" i="9"/>
  <c r="BL33" i="9"/>
  <c r="BL55" i="9"/>
  <c r="BL53" i="9"/>
  <c r="BL20" i="9"/>
  <c r="BL6" i="9"/>
  <c r="BL13" i="9"/>
  <c r="BL19" i="9"/>
  <c r="BL38" i="9"/>
  <c r="BL58" i="9"/>
  <c r="BL60" i="9"/>
  <c r="BL11" i="9"/>
  <c r="BL21" i="9"/>
  <c r="BL30" i="9"/>
  <c r="BL43" i="9"/>
  <c r="BL35" i="9"/>
  <c r="BL50" i="9"/>
  <c r="BL7" i="9"/>
  <c r="BL12" i="9"/>
  <c r="BL23" i="9"/>
  <c r="BL34" i="9"/>
  <c r="BL45" i="9"/>
  <c r="BL56" i="9"/>
  <c r="BL44" i="9"/>
  <c r="BL59" i="9"/>
  <c r="BL15" i="9"/>
  <c r="BL28" i="9"/>
  <c r="BL48" i="9"/>
  <c r="BL51" i="9"/>
  <c r="BL14" i="9"/>
  <c r="BL22" i="9"/>
  <c r="BL31" i="9"/>
  <c r="BL36" i="9"/>
  <c r="BL41" i="9"/>
  <c r="BL52" i="9"/>
  <c r="BL62" i="9"/>
  <c r="BM9" i="9" l="1"/>
  <c r="BM17" i="9"/>
  <c r="BM29" i="9"/>
  <c r="BM30" i="9"/>
  <c r="BM39" i="9"/>
  <c r="BM35" i="9"/>
  <c r="BM63" i="9"/>
  <c r="BM59" i="9"/>
  <c r="BM41" i="9"/>
  <c r="BM8" i="9"/>
  <c r="BM24" i="9"/>
  <c r="BM44" i="9"/>
  <c r="BM58" i="9"/>
  <c r="BM62" i="9"/>
  <c r="BM5" i="9"/>
  <c r="BM6" i="9"/>
  <c r="BM23" i="9"/>
  <c r="BM42" i="9"/>
  <c r="BM46" i="9"/>
  <c r="BM54" i="9"/>
  <c r="BM56" i="9"/>
  <c r="BM49" i="9"/>
  <c r="BM11" i="9"/>
  <c r="BM19" i="9"/>
  <c r="BM26" i="9"/>
  <c r="BM34" i="9"/>
  <c r="BM40" i="9"/>
  <c r="BM57" i="9"/>
  <c r="BM14" i="9"/>
  <c r="BM21" i="9"/>
  <c r="BM22" i="9"/>
  <c r="BM47" i="9"/>
  <c r="BM60" i="9"/>
  <c r="BM25" i="9"/>
  <c r="BM32" i="9"/>
  <c r="BM52" i="9"/>
  <c r="BM36" i="9"/>
  <c r="BM7" i="9"/>
  <c r="BM15" i="9"/>
  <c r="BM20" i="9"/>
  <c r="BM28" i="9"/>
  <c r="BM33" i="9"/>
  <c r="BM61" i="9"/>
  <c r="BM53" i="9"/>
  <c r="BM51" i="9"/>
  <c r="BM16" i="9"/>
  <c r="BM43" i="9"/>
  <c r="BM50" i="9"/>
  <c r="BM10" i="9"/>
  <c r="BM18" i="9"/>
  <c r="BM27" i="9"/>
  <c r="BM37" i="9"/>
  <c r="BM38" i="9"/>
  <c r="BM55" i="9"/>
  <c r="BM48" i="9"/>
  <c r="BM31" i="9"/>
  <c r="BM13" i="9"/>
  <c r="BM45" i="9"/>
  <c r="BM12" i="9"/>
  <c r="BN22" i="9" l="1"/>
  <c r="BN18" i="9"/>
  <c r="BN49" i="9"/>
  <c r="BN55" i="9"/>
  <c r="BN64" i="9"/>
  <c r="BN5" i="9"/>
  <c r="BN21" i="9"/>
  <c r="BN30" i="9"/>
  <c r="BN48" i="9"/>
  <c r="BN28" i="9"/>
  <c r="BN6" i="9"/>
  <c r="BN12" i="9"/>
  <c r="BN13" i="9"/>
  <c r="BN35" i="9"/>
  <c r="BN33" i="9"/>
  <c r="BN40" i="9"/>
  <c r="BN58" i="9"/>
  <c r="BN43" i="9"/>
  <c r="BN60" i="9"/>
  <c r="BN11" i="9"/>
  <c r="BN15" i="9"/>
  <c r="BN27" i="9"/>
  <c r="BN46" i="9"/>
  <c r="BN36" i="9"/>
  <c r="BN41" i="9"/>
  <c r="BN56" i="9"/>
  <c r="BN50" i="9"/>
  <c r="BN7" i="9"/>
  <c r="BN16" i="9"/>
  <c r="BN37" i="9"/>
  <c r="BN45" i="9"/>
  <c r="BN57" i="9"/>
  <c r="BN63" i="9"/>
  <c r="BN38" i="9"/>
  <c r="BN10" i="9"/>
  <c r="BN17" i="9"/>
  <c r="BN23" i="9"/>
  <c r="BN44" i="9"/>
  <c r="BN25" i="9"/>
  <c r="BN59" i="9"/>
  <c r="BN24" i="9"/>
  <c r="BN26" i="9"/>
  <c r="BN31" i="9"/>
  <c r="BN39" i="9"/>
  <c r="BN53" i="9"/>
  <c r="BN47" i="9"/>
  <c r="BN62" i="9"/>
  <c r="BN9" i="9"/>
  <c r="BN19" i="9"/>
  <c r="BN20" i="9"/>
  <c r="BN34" i="9"/>
  <c r="BN42" i="9"/>
  <c r="BN61" i="9"/>
  <c r="BN54" i="9"/>
  <c r="BN8" i="9"/>
  <c r="BN51" i="9"/>
  <c r="BN29" i="9"/>
  <c r="BN32" i="9"/>
  <c r="BN52" i="9"/>
  <c r="BN14" i="9"/>
  <c r="BO8" i="9" l="1"/>
  <c r="BO24" i="9"/>
  <c r="BO20" i="9"/>
  <c r="BO39" i="9"/>
  <c r="BO32" i="9"/>
  <c r="BO51" i="9"/>
  <c r="BO63" i="9"/>
  <c r="BO53" i="9"/>
  <c r="BO10" i="9"/>
  <c r="BO23" i="9"/>
  <c r="BO30" i="9"/>
  <c r="BO50" i="9"/>
  <c r="BO60" i="9"/>
  <c r="BO9" i="9"/>
  <c r="BO19" i="9"/>
  <c r="BO28" i="9"/>
  <c r="BO44" i="9"/>
  <c r="BO42" i="9"/>
  <c r="BO52" i="9"/>
  <c r="BO62" i="9"/>
  <c r="BO47" i="9"/>
  <c r="BO21" i="9"/>
  <c r="BO18" i="9"/>
  <c r="BO31" i="9"/>
  <c r="BO61" i="9"/>
  <c r="BO13" i="9"/>
  <c r="BO17" i="9"/>
  <c r="BO40" i="9"/>
  <c r="BO34" i="9"/>
  <c r="BO48" i="9"/>
  <c r="BO56" i="9"/>
  <c r="BO6" i="9"/>
  <c r="BO14" i="9"/>
  <c r="BO16" i="9"/>
  <c r="BO41" i="9"/>
  <c r="BO26" i="9"/>
  <c r="BO58" i="9"/>
  <c r="BO64" i="9"/>
  <c r="BO59" i="9"/>
  <c r="BO11" i="9"/>
  <c r="BO12" i="9"/>
  <c r="BO35" i="9"/>
  <c r="BO22" i="9"/>
  <c r="BO36" i="9"/>
  <c r="BO65" i="9"/>
  <c r="BO25" i="9"/>
  <c r="BO33" i="9"/>
  <c r="BO7" i="9"/>
  <c r="BO29" i="9"/>
  <c r="BO46" i="9"/>
  <c r="BO43" i="9"/>
  <c r="BO54" i="9"/>
  <c r="BO45" i="9"/>
  <c r="BO57" i="9"/>
  <c r="BO49" i="9"/>
  <c r="BO38" i="9"/>
  <c r="BO55" i="9"/>
  <c r="BO37" i="9"/>
  <c r="BO27" i="9"/>
  <c r="BO15" i="9"/>
  <c r="BO5" i="9"/>
  <c r="BP8" i="9" l="1"/>
  <c r="BP20" i="9"/>
  <c r="BP21" i="9"/>
  <c r="BP35" i="9"/>
  <c r="BP31" i="9"/>
  <c r="BP57" i="9"/>
  <c r="BP55" i="9"/>
  <c r="BP9" i="9"/>
  <c r="BP15" i="9"/>
  <c r="BP22" i="9"/>
  <c r="BP46" i="9"/>
  <c r="BP38" i="9"/>
  <c r="BP54" i="9"/>
  <c r="BP53" i="9"/>
  <c r="BP60" i="9"/>
  <c r="BP23" i="9"/>
  <c r="BP59" i="9"/>
  <c r="BP62" i="9"/>
  <c r="BP13" i="9"/>
  <c r="BP24" i="9"/>
  <c r="BP25" i="9"/>
  <c r="BP30" i="9"/>
  <c r="BP34" i="9"/>
  <c r="BP52" i="9"/>
  <c r="BP66" i="9"/>
  <c r="BP18" i="9"/>
  <c r="BP56" i="9"/>
  <c r="BP6" i="9"/>
  <c r="BP39" i="9"/>
  <c r="BP37" i="9"/>
  <c r="BP50" i="9"/>
  <c r="BP61" i="9"/>
  <c r="BP64" i="9"/>
  <c r="BP45" i="9"/>
  <c r="BP48" i="9"/>
  <c r="BP11" i="9"/>
  <c r="BP12" i="9"/>
  <c r="BP28" i="9"/>
  <c r="BP44" i="9"/>
  <c r="BP63" i="9"/>
  <c r="BP36" i="9"/>
  <c r="BP65" i="9"/>
  <c r="BP40" i="9"/>
  <c r="BP47" i="9"/>
  <c r="BP10" i="9"/>
  <c r="BP27" i="9"/>
  <c r="BP33" i="9"/>
  <c r="BP58" i="9"/>
  <c r="BP7" i="9"/>
  <c r="BP16" i="9"/>
  <c r="BP17" i="9"/>
  <c r="BP32" i="9"/>
  <c r="BP51" i="9"/>
  <c r="BP41" i="9"/>
  <c r="BP43" i="9"/>
  <c r="BP49" i="9"/>
  <c r="BP42" i="9"/>
  <c r="BP26" i="9"/>
  <c r="BP29" i="9"/>
  <c r="BP14" i="9"/>
  <c r="BP19" i="9"/>
  <c r="BP5" i="9"/>
  <c r="BQ7" i="9" l="1"/>
  <c r="BQ22" i="9"/>
  <c r="BQ30" i="9"/>
  <c r="BQ27" i="9"/>
  <c r="BQ34" i="9"/>
  <c r="BQ63" i="9"/>
  <c r="BQ10" i="9"/>
  <c r="BQ18" i="9"/>
  <c r="BQ28" i="9"/>
  <c r="BQ40" i="9"/>
  <c r="BQ47" i="9"/>
  <c r="BQ48" i="9"/>
  <c r="BQ67" i="9"/>
  <c r="BQ52" i="9"/>
  <c r="BQ66" i="9"/>
  <c r="BQ8" i="9"/>
  <c r="BQ20" i="9"/>
  <c r="BQ29" i="9"/>
  <c r="BQ41" i="9"/>
  <c r="BQ51" i="9"/>
  <c r="BQ49" i="9"/>
  <c r="BQ56" i="9"/>
  <c r="BQ33" i="9"/>
  <c r="BQ25" i="9"/>
  <c r="BQ38" i="9"/>
  <c r="BQ62" i="9"/>
  <c r="BQ61" i="9"/>
  <c r="BQ36" i="9"/>
  <c r="BQ9" i="9"/>
  <c r="BQ15" i="9"/>
  <c r="BQ19" i="9"/>
  <c r="BQ32" i="9"/>
  <c r="BQ35" i="9"/>
  <c r="BQ54" i="9"/>
  <c r="BQ16" i="9"/>
  <c r="BQ23" i="9"/>
  <c r="BQ43" i="9"/>
  <c r="BQ5" i="9"/>
  <c r="BQ17" i="9"/>
  <c r="BQ24" i="9"/>
  <c r="BQ45" i="9"/>
  <c r="BQ46" i="9"/>
  <c r="BQ53" i="9"/>
  <c r="BQ59" i="9"/>
  <c r="BQ37" i="9"/>
  <c r="BQ65" i="9"/>
  <c r="BQ6" i="9"/>
  <c r="BQ13" i="9"/>
  <c r="BQ12" i="9"/>
  <c r="BQ39" i="9"/>
  <c r="BQ26" i="9"/>
  <c r="BQ60" i="9"/>
  <c r="BQ55" i="9"/>
  <c r="BQ57" i="9"/>
  <c r="BQ44" i="9"/>
  <c r="BQ11" i="9"/>
  <c r="BQ14" i="9"/>
  <c r="BQ21" i="9"/>
  <c r="BQ42" i="9"/>
  <c r="BQ31" i="9"/>
  <c r="BQ50" i="9"/>
  <c r="BQ58" i="9"/>
  <c r="BQ64" i="9"/>
  <c r="BR8" i="9" l="1"/>
  <c r="BR30" i="9"/>
  <c r="BR39" i="9"/>
  <c r="BR33" i="9"/>
  <c r="BR50" i="9"/>
  <c r="BR52" i="9"/>
  <c r="BR58" i="9"/>
  <c r="BR59" i="9"/>
  <c r="BR56" i="9"/>
  <c r="BR16" i="9"/>
  <c r="BR41" i="9"/>
  <c r="BR66" i="9"/>
  <c r="BR48" i="9"/>
  <c r="BR10" i="9"/>
  <c r="BR22" i="9"/>
  <c r="BR24" i="9"/>
  <c r="BR31" i="9"/>
  <c r="BR63" i="9"/>
  <c r="BR62" i="9"/>
  <c r="BR15" i="9"/>
  <c r="BR20" i="9"/>
  <c r="BR28" i="9"/>
  <c r="BR21" i="9"/>
  <c r="BR51" i="9"/>
  <c r="BR26" i="9"/>
  <c r="BR67" i="9"/>
  <c r="BR35" i="9"/>
  <c r="BR18" i="9"/>
  <c r="BR14" i="9"/>
  <c r="BR27" i="9"/>
  <c r="BR40" i="9"/>
  <c r="BR68" i="9"/>
  <c r="BR23" i="9"/>
  <c r="BR46" i="9"/>
  <c r="BR29" i="9"/>
  <c r="BR5" i="9"/>
  <c r="BR19" i="9"/>
  <c r="BR53" i="9"/>
  <c r="BR6" i="9"/>
  <c r="BR9" i="9"/>
  <c r="BR12" i="9"/>
  <c r="BR36" i="9"/>
  <c r="BR37" i="9"/>
  <c r="BR60" i="9"/>
  <c r="BR57" i="9"/>
  <c r="BR38" i="9"/>
  <c r="BR43" i="9"/>
  <c r="BR55" i="9"/>
  <c r="BR11" i="9"/>
  <c r="BR13" i="9"/>
  <c r="BR25" i="9"/>
  <c r="BR45" i="9"/>
  <c r="BR44" i="9"/>
  <c r="BR47" i="9"/>
  <c r="BR32" i="9"/>
  <c r="BR64" i="9"/>
  <c r="BR34" i="9"/>
  <c r="BR17" i="9"/>
  <c r="BR54" i="9"/>
  <c r="BR61" i="9"/>
  <c r="BR49" i="9"/>
  <c r="BR7" i="9"/>
  <c r="BR42" i="9"/>
  <c r="BR65" i="9"/>
  <c r="BS15" i="9" l="1"/>
  <c r="BS20" i="9"/>
  <c r="BS33" i="9"/>
  <c r="BS42" i="9"/>
  <c r="BS56" i="9"/>
  <c r="BS53" i="9"/>
  <c r="BS55" i="9"/>
  <c r="BS58" i="9"/>
  <c r="BS19" i="9"/>
  <c r="BS60" i="9"/>
  <c r="BS68" i="9"/>
  <c r="BS22" i="9"/>
  <c r="BS59" i="9"/>
  <c r="BS24" i="9"/>
  <c r="BS57" i="9"/>
  <c r="BS67" i="9"/>
  <c r="BS7" i="9"/>
  <c r="BS26" i="9"/>
  <c r="BS43" i="9"/>
  <c r="BS21" i="9"/>
  <c r="BS31" i="9"/>
  <c r="BS47" i="9"/>
  <c r="BS9" i="9"/>
  <c r="BS16" i="9"/>
  <c r="BS14" i="9"/>
  <c r="BS23" i="9"/>
  <c r="BS29" i="9"/>
  <c r="BS40" i="9"/>
  <c r="BS50" i="9"/>
  <c r="BS69" i="9"/>
  <c r="BS12" i="9"/>
  <c r="BS32" i="9"/>
  <c r="BS39" i="9"/>
  <c r="BS52" i="9"/>
  <c r="BS5" i="9"/>
  <c r="BS17" i="9"/>
  <c r="BS25" i="9"/>
  <c r="BS36" i="9"/>
  <c r="BS35" i="9"/>
  <c r="BS41" i="9"/>
  <c r="BS66" i="9"/>
  <c r="BS6" i="9"/>
  <c r="BS13" i="9"/>
  <c r="BS30" i="9"/>
  <c r="BS45" i="9"/>
  <c r="BS46" i="9"/>
  <c r="BS51" i="9"/>
  <c r="BS49" i="9"/>
  <c r="BS64" i="9"/>
  <c r="BS65" i="9"/>
  <c r="BS34" i="9"/>
  <c r="BS11" i="9"/>
  <c r="BS28" i="9"/>
  <c r="BS37" i="9"/>
  <c r="BS62" i="9"/>
  <c r="BS54" i="9"/>
  <c r="BS44" i="9"/>
  <c r="BS61" i="9"/>
  <c r="BS48" i="9"/>
  <c r="BS38" i="9"/>
  <c r="BS8" i="9"/>
  <c r="BS10" i="9"/>
  <c r="BS18" i="9"/>
  <c r="BS63" i="9"/>
  <c r="BS27" i="9"/>
  <c r="BT9" i="9" l="1"/>
  <c r="BT16" i="9"/>
  <c r="BT26" i="9"/>
  <c r="BT33" i="9"/>
  <c r="BT50" i="9"/>
  <c r="BT54" i="9"/>
  <c r="BT37" i="9"/>
  <c r="BT48" i="9"/>
  <c r="BT66" i="9"/>
  <c r="BT63" i="9"/>
  <c r="BT14" i="9"/>
  <c r="BT5" i="9"/>
  <c r="BT38" i="9"/>
  <c r="BT51" i="9"/>
  <c r="BT45" i="9"/>
  <c r="BT68" i="9"/>
  <c r="BT6" i="9"/>
  <c r="BT13" i="9"/>
  <c r="BT24" i="9"/>
  <c r="BT43" i="9"/>
  <c r="BT44" i="9"/>
  <c r="BT49" i="9"/>
  <c r="BT64" i="9"/>
  <c r="BT21" i="9"/>
  <c r="BT36" i="9"/>
  <c r="BT53" i="9"/>
  <c r="BT22" i="9"/>
  <c r="BT60" i="9"/>
  <c r="BT70" i="9"/>
  <c r="BT11" i="9"/>
  <c r="BT20" i="9"/>
  <c r="BT55" i="9"/>
  <c r="BT65" i="9"/>
  <c r="BT58" i="9"/>
  <c r="BT8" i="9"/>
  <c r="BT29" i="9"/>
  <c r="BT40" i="9"/>
  <c r="BT56" i="9"/>
  <c r="BT69" i="9"/>
  <c r="BT28" i="9"/>
  <c r="BT7" i="9"/>
  <c r="BT12" i="9"/>
  <c r="BT23" i="9"/>
  <c r="BT27" i="9"/>
  <c r="BT39" i="9"/>
  <c r="BT35" i="9"/>
  <c r="BT61" i="9"/>
  <c r="BT10" i="9"/>
  <c r="BT15" i="9"/>
  <c r="BT19" i="9"/>
  <c r="BT34" i="9"/>
  <c r="BT30" i="9"/>
  <c r="BT42" i="9"/>
  <c r="BT46" i="9"/>
  <c r="BT59" i="9"/>
  <c r="BT18" i="9"/>
  <c r="BT32" i="9"/>
  <c r="BT47" i="9"/>
  <c r="BT62" i="9"/>
  <c r="BT67" i="9"/>
  <c r="BT52" i="9"/>
  <c r="BT25" i="9"/>
  <c r="BT31" i="9"/>
  <c r="BT17" i="9"/>
  <c r="BT57" i="9"/>
  <c r="BT41" i="9"/>
  <c r="BU9" i="9" l="1"/>
  <c r="BU6" i="9"/>
  <c r="BU26" i="9"/>
  <c r="BU34" i="9"/>
  <c r="BU52" i="9"/>
  <c r="BU51" i="9"/>
  <c r="BU48" i="9"/>
  <c r="BU62" i="9"/>
  <c r="BU46" i="9"/>
  <c r="BU68" i="9"/>
  <c r="BU29" i="9"/>
  <c r="BU36" i="9"/>
  <c r="BU5" i="9"/>
  <c r="BU19" i="9"/>
  <c r="BU25" i="9"/>
  <c r="BU32" i="9"/>
  <c r="BU61" i="9"/>
  <c r="BU24" i="9"/>
  <c r="BU59" i="9"/>
  <c r="BU67" i="9"/>
  <c r="BU35" i="9"/>
  <c r="BU54" i="9"/>
  <c r="BU66" i="9"/>
  <c r="BU17" i="9"/>
  <c r="BU42" i="9"/>
  <c r="BU45" i="9"/>
  <c r="BU14" i="9"/>
  <c r="BU21" i="9"/>
  <c r="BU23" i="9"/>
  <c r="BU33" i="9"/>
  <c r="BU55" i="9"/>
  <c r="BU69" i="9"/>
  <c r="BU70" i="9"/>
  <c r="BU11" i="9"/>
  <c r="BU18" i="9"/>
  <c r="BU28" i="9"/>
  <c r="BU38" i="9"/>
  <c r="BU58" i="9"/>
  <c r="BU22" i="9"/>
  <c r="BU43" i="9"/>
  <c r="BU40" i="9"/>
  <c r="BU47" i="9"/>
  <c r="BU8" i="9"/>
  <c r="BU57" i="9"/>
  <c r="BU64" i="9"/>
  <c r="BU7" i="9"/>
  <c r="BU15" i="9"/>
  <c r="BU20" i="9"/>
  <c r="BU37" i="9"/>
  <c r="BU30" i="9"/>
  <c r="BU53" i="9"/>
  <c r="BU65" i="9"/>
  <c r="BU10" i="9"/>
  <c r="BU16" i="9"/>
  <c r="BU27" i="9"/>
  <c r="BU56" i="9"/>
  <c r="BU63" i="9"/>
  <c r="BU71" i="9"/>
  <c r="BU31" i="9"/>
  <c r="BU39" i="9"/>
  <c r="BU49" i="9"/>
  <c r="BU13" i="9"/>
  <c r="BU44" i="9"/>
  <c r="BU60" i="9"/>
  <c r="BU50" i="9"/>
  <c r="BU12" i="9"/>
  <c r="BU41" i="9"/>
  <c r="BV9" i="9" l="1"/>
  <c r="BV19" i="9"/>
  <c r="BV26" i="9"/>
  <c r="BV31" i="9"/>
  <c r="BV49" i="9"/>
  <c r="BV42" i="9"/>
  <c r="BV53" i="9"/>
  <c r="BV71" i="9"/>
  <c r="BV30" i="9"/>
  <c r="BV54" i="9"/>
  <c r="BV60" i="9"/>
  <c r="BV64" i="9"/>
  <c r="BV33" i="9"/>
  <c r="BV13" i="9"/>
  <c r="BV69" i="9"/>
  <c r="BV5" i="9"/>
  <c r="BV21" i="9"/>
  <c r="BV34" i="9"/>
  <c r="BV55" i="9"/>
  <c r="BV62" i="9"/>
  <c r="BV25" i="9"/>
  <c r="BV50" i="9"/>
  <c r="BV36" i="9"/>
  <c r="BV70" i="9"/>
  <c r="BV14" i="9"/>
  <c r="BV18" i="9"/>
  <c r="BV35" i="9"/>
  <c r="BV23" i="9"/>
  <c r="BV59" i="9"/>
  <c r="BV58" i="9"/>
  <c r="BV72" i="9"/>
  <c r="BV41" i="9"/>
  <c r="BV7" i="9"/>
  <c r="BV66" i="9"/>
  <c r="BV6" i="9"/>
  <c r="BV12" i="9"/>
  <c r="BV22" i="9"/>
  <c r="BV46" i="9"/>
  <c r="BV32" i="9"/>
  <c r="BV38" i="9"/>
  <c r="BV40" i="9"/>
  <c r="BV65" i="9"/>
  <c r="BV67" i="9"/>
  <c r="BV47" i="9"/>
  <c r="BV16" i="9"/>
  <c r="BV56" i="9"/>
  <c r="BV11" i="9"/>
  <c r="BV15" i="9"/>
  <c r="BV20" i="9"/>
  <c r="BV43" i="9"/>
  <c r="BV28" i="9"/>
  <c r="BV63" i="9"/>
  <c r="BV52" i="9"/>
  <c r="BV10" i="9"/>
  <c r="BV17" i="9"/>
  <c r="BV27" i="9"/>
  <c r="BV37" i="9"/>
  <c r="BV45" i="9"/>
  <c r="BV61" i="9"/>
  <c r="BV57" i="9"/>
  <c r="BV8" i="9"/>
  <c r="BV24" i="9"/>
  <c r="BV29" i="9"/>
  <c r="BV44" i="9"/>
  <c r="BV48" i="9"/>
  <c r="BV39" i="9"/>
  <c r="BV51" i="9"/>
  <c r="BV68" i="9"/>
  <c r="BW10" i="9" l="1"/>
  <c r="BW23" i="9"/>
  <c r="BW17" i="9"/>
  <c r="BW46" i="9"/>
  <c r="BW36" i="9"/>
  <c r="BW59" i="9"/>
  <c r="BW32" i="9"/>
  <c r="BW70" i="9"/>
  <c r="BW72" i="9"/>
  <c r="BW73" i="9"/>
  <c r="BW50" i="9"/>
  <c r="BW33" i="9"/>
  <c r="BW8" i="9"/>
  <c r="BW16" i="9"/>
  <c r="BW29" i="9"/>
  <c r="BW28" i="9"/>
  <c r="BW45" i="9"/>
  <c r="BW30" i="9"/>
  <c r="BW51" i="9"/>
  <c r="BW53" i="9"/>
  <c r="BW61" i="9"/>
  <c r="BW60" i="9"/>
  <c r="BW9" i="9"/>
  <c r="BW24" i="9"/>
  <c r="BW25" i="9"/>
  <c r="BW37" i="9"/>
  <c r="BW47" i="9"/>
  <c r="BW52" i="9"/>
  <c r="BW62" i="9"/>
  <c r="BW56" i="9"/>
  <c r="BW69" i="9"/>
  <c r="BW26" i="9"/>
  <c r="BW66" i="9"/>
  <c r="BW39" i="9"/>
  <c r="BW5" i="9"/>
  <c r="BW19" i="9"/>
  <c r="BW44" i="9"/>
  <c r="BW68" i="9"/>
  <c r="BW71" i="9"/>
  <c r="BW13" i="9"/>
  <c r="BW21" i="9"/>
  <c r="BW22" i="9"/>
  <c r="BW31" i="9"/>
  <c r="BW6" i="9"/>
  <c r="BW14" i="9"/>
  <c r="BW18" i="9"/>
  <c r="BW40" i="9"/>
  <c r="BW34" i="9"/>
  <c r="BW48" i="9"/>
  <c r="BW42" i="9"/>
  <c r="BW64" i="9"/>
  <c r="BW57" i="9"/>
  <c r="BW11" i="9"/>
  <c r="BW12" i="9"/>
  <c r="BW20" i="9"/>
  <c r="BW41" i="9"/>
  <c r="BW38" i="9"/>
  <c r="BW49" i="9"/>
  <c r="BW55" i="9"/>
  <c r="BW65" i="9"/>
  <c r="BW67" i="9"/>
  <c r="BW35" i="9"/>
  <c r="BW54" i="9"/>
  <c r="BW63" i="9"/>
  <c r="BW7" i="9"/>
  <c r="BW15" i="9"/>
  <c r="BW27" i="9"/>
  <c r="BW43" i="9"/>
  <c r="BW58" i="9"/>
  <c r="BX10" i="9" l="1"/>
  <c r="BX20" i="9"/>
  <c r="BX22" i="9"/>
  <c r="BX41" i="9"/>
  <c r="BX36" i="9"/>
  <c r="BX38" i="9"/>
  <c r="BX57" i="9"/>
  <c r="BX53" i="9"/>
  <c r="BX68" i="9"/>
  <c r="BX58" i="9"/>
  <c r="BX13" i="9"/>
  <c r="BX8" i="9"/>
  <c r="BX23" i="9"/>
  <c r="BX28" i="9"/>
  <c r="BX25" i="9"/>
  <c r="BX45" i="9"/>
  <c r="BX43" i="9"/>
  <c r="BX69" i="9"/>
  <c r="BX67" i="9"/>
  <c r="BX46" i="9"/>
  <c r="BX50" i="9"/>
  <c r="BX74" i="9"/>
  <c r="BX9" i="9"/>
  <c r="BX16" i="9"/>
  <c r="BX27" i="9"/>
  <c r="BX35" i="9"/>
  <c r="BX47" i="9"/>
  <c r="BX54" i="9"/>
  <c r="BX55" i="9"/>
  <c r="BX29" i="9"/>
  <c r="BX26" i="9"/>
  <c r="BX59" i="9"/>
  <c r="BX65" i="9"/>
  <c r="BX70" i="9"/>
  <c r="BX24" i="9"/>
  <c r="BX66" i="9"/>
  <c r="BX17" i="9"/>
  <c r="BX40" i="9"/>
  <c r="BX31" i="9"/>
  <c r="BX73" i="9"/>
  <c r="BX5" i="9"/>
  <c r="BX15" i="9"/>
  <c r="BX30" i="9"/>
  <c r="BX37" i="9"/>
  <c r="BX63" i="9"/>
  <c r="BX34" i="9"/>
  <c r="BX60" i="9"/>
  <c r="BX62" i="9"/>
  <c r="BX71" i="9"/>
  <c r="BX6" i="9"/>
  <c r="BX19" i="9"/>
  <c r="BX39" i="9"/>
  <c r="BX44" i="9"/>
  <c r="BX48" i="9"/>
  <c r="BX64" i="9"/>
  <c r="BX18" i="9"/>
  <c r="BX32" i="9"/>
  <c r="BX11" i="9"/>
  <c r="BX42" i="9"/>
  <c r="BX72" i="9"/>
  <c r="BX7" i="9"/>
  <c r="BX21" i="9"/>
  <c r="BX33" i="9"/>
  <c r="BX56" i="9"/>
  <c r="BX61" i="9"/>
  <c r="BX52" i="9"/>
  <c r="BX51" i="9"/>
  <c r="BX12" i="9"/>
  <c r="BX14" i="9"/>
  <c r="BX49" i="9"/>
  <c r="BY8" i="9" l="1"/>
  <c r="BY23" i="9"/>
  <c r="BY41" i="9"/>
  <c r="BY60" i="9"/>
  <c r="BY67" i="9"/>
  <c r="BY70" i="9"/>
  <c r="BY73" i="9"/>
  <c r="BY69" i="9"/>
  <c r="BY75" i="9"/>
  <c r="BY10" i="9"/>
  <c r="BY20" i="9"/>
  <c r="BY28" i="9"/>
  <c r="BY40" i="9"/>
  <c r="BY48" i="9"/>
  <c r="BY56" i="9"/>
  <c r="BY9" i="9"/>
  <c r="BY24" i="9"/>
  <c r="BY29" i="9"/>
  <c r="BY33" i="9"/>
  <c r="BY38" i="9"/>
  <c r="BY68" i="9"/>
  <c r="BY16" i="9"/>
  <c r="BY21" i="9"/>
  <c r="BY26" i="9"/>
  <c r="BY35" i="9"/>
  <c r="BY37" i="9"/>
  <c r="BY43" i="9"/>
  <c r="BY61" i="9"/>
  <c r="BY17" i="9"/>
  <c r="BY30" i="9"/>
  <c r="BY36" i="9"/>
  <c r="BY46" i="9"/>
  <c r="BY44" i="9"/>
  <c r="BY54" i="9"/>
  <c r="BY66" i="9"/>
  <c r="BY57" i="9"/>
  <c r="BY64" i="9"/>
  <c r="BY58" i="9"/>
  <c r="BY6" i="9"/>
  <c r="BY13" i="9"/>
  <c r="BY12" i="9"/>
  <c r="BY45" i="9"/>
  <c r="BY27" i="9"/>
  <c r="BY47" i="9"/>
  <c r="BY59" i="9"/>
  <c r="BY32" i="9"/>
  <c r="BY62" i="9"/>
  <c r="BY71" i="9"/>
  <c r="BY65" i="9"/>
  <c r="BY72" i="9"/>
  <c r="BY11" i="9"/>
  <c r="BY14" i="9"/>
  <c r="BY18" i="9"/>
  <c r="BY39" i="9"/>
  <c r="BY55" i="9"/>
  <c r="BY53" i="9"/>
  <c r="BY7" i="9"/>
  <c r="BY19" i="9"/>
  <c r="BY42" i="9"/>
  <c r="BY34" i="9"/>
  <c r="BY63" i="9"/>
  <c r="BY52" i="9"/>
  <c r="BY49" i="9"/>
  <c r="BY31" i="9"/>
  <c r="BY25" i="9"/>
  <c r="BY22" i="9"/>
  <c r="BY50" i="9"/>
  <c r="BY74" i="9"/>
  <c r="BY51" i="9"/>
  <c r="BY15" i="9"/>
  <c r="DB88" i="9"/>
  <c r="DB98" i="9"/>
  <c r="DB35" i="9"/>
  <c r="DB51" i="9"/>
  <c r="DB54" i="9"/>
  <c r="DB43" i="9"/>
  <c r="DB79" i="9"/>
  <c r="DB68" i="9"/>
  <c r="DB104" i="9"/>
  <c r="DB91" i="9"/>
  <c r="DB73" i="9"/>
  <c r="DB95" i="9"/>
  <c r="DB76" i="9"/>
  <c r="DB83" i="9"/>
  <c r="DB46" i="9"/>
  <c r="DB63" i="9"/>
  <c r="DB80" i="9"/>
  <c r="DB49" i="9"/>
  <c r="DB84" i="9"/>
  <c r="DB99" i="9"/>
  <c r="DB90" i="9"/>
  <c r="DB102" i="9"/>
  <c r="DB81" i="9"/>
  <c r="DB86" i="9"/>
  <c r="DB72" i="9"/>
  <c r="DB48" i="9"/>
  <c r="DB58" i="9"/>
  <c r="DB82" i="9"/>
  <c r="DB75" i="9"/>
  <c r="DB67" i="9"/>
  <c r="DB103" i="9"/>
  <c r="DB66" i="9"/>
  <c r="DB62" i="9"/>
  <c r="DB78" i="9"/>
  <c r="DB71" i="9"/>
  <c r="DB39" i="9"/>
  <c r="DB94" i="9"/>
  <c r="DB87" i="9"/>
  <c r="DB100" i="9"/>
  <c r="DB37" i="9"/>
  <c r="DB50" i="9"/>
  <c r="DB77" i="9"/>
  <c r="DB65" i="9"/>
  <c r="DB64" i="9"/>
  <c r="DB74" i="9"/>
  <c r="DB53" i="9"/>
  <c r="DB89" i="9"/>
  <c r="DB97" i="9"/>
  <c r="DB36" i="9"/>
  <c r="DB96" i="9"/>
  <c r="DB57" i="9"/>
  <c r="DB47" i="9"/>
  <c r="DB41" i="9"/>
  <c r="DB55" i="9"/>
  <c r="DB60" i="9"/>
  <c r="DB52" i="9"/>
  <c r="DB38" i="9"/>
  <c r="DB45" i="9"/>
  <c r="DB42" i="9"/>
  <c r="DB101" i="9"/>
  <c r="DB56" i="9"/>
  <c r="DB93" i="9"/>
  <c r="DB92" i="9"/>
  <c r="DB69" i="9"/>
  <c r="DB85" i="9"/>
  <c r="DB70" i="9"/>
  <c r="DB59" i="9"/>
  <c r="DB40" i="9"/>
  <c r="DB61" i="9"/>
  <c r="DB44" i="9"/>
  <c r="DA94" i="9"/>
  <c r="DA54" i="9"/>
  <c r="DA72" i="9"/>
  <c r="DA50" i="9"/>
  <c r="DA84" i="9"/>
  <c r="DA52" i="9"/>
  <c r="DA36" i="9"/>
  <c r="DA90" i="9"/>
  <c r="DA91" i="9"/>
  <c r="DA45" i="9"/>
  <c r="DA78" i="9"/>
  <c r="DA93" i="9"/>
  <c r="DA48" i="9"/>
  <c r="DA83" i="9"/>
  <c r="DA40" i="9"/>
  <c r="DA87" i="9"/>
  <c r="DA47" i="9"/>
  <c r="DA95" i="9"/>
  <c r="DA79" i="9"/>
  <c r="DA68" i="9"/>
  <c r="DA80" i="9"/>
  <c r="DA44" i="9"/>
  <c r="DA100" i="9"/>
  <c r="DA37" i="9"/>
  <c r="DA38" i="9"/>
  <c r="DA51" i="9"/>
  <c r="DA81" i="9"/>
  <c r="DA58" i="9"/>
  <c r="DA73" i="9"/>
  <c r="DA57" i="9"/>
  <c r="DA99" i="9"/>
  <c r="DA76" i="9"/>
  <c r="DA74" i="9"/>
  <c r="DA82" i="9"/>
  <c r="DA34" i="9"/>
  <c r="DA70" i="9"/>
  <c r="DA65" i="9"/>
  <c r="DA56" i="9"/>
  <c r="DA61" i="9"/>
  <c r="DA97" i="9"/>
  <c r="DA63" i="9"/>
  <c r="DA85" i="9"/>
  <c r="DA71" i="9"/>
  <c r="DA92" i="9"/>
  <c r="DA35" i="9"/>
  <c r="DA53" i="9"/>
  <c r="DA103" i="9"/>
  <c r="DA67" i="9"/>
  <c r="DA42" i="9"/>
  <c r="DA64" i="9"/>
  <c r="DA89" i="9"/>
  <c r="DA75" i="9"/>
  <c r="DA101" i="9"/>
  <c r="DA41" i="9"/>
  <c r="DA60" i="9"/>
  <c r="DA77" i="9"/>
  <c r="DA62" i="9"/>
  <c r="DA46" i="9"/>
  <c r="DA49" i="9"/>
  <c r="DA55" i="9"/>
  <c r="DA88" i="9"/>
  <c r="DA86" i="9"/>
  <c r="DA69" i="9"/>
  <c r="DA59" i="9"/>
  <c r="DA66" i="9"/>
  <c r="DA96" i="9"/>
  <c r="DA102" i="9"/>
  <c r="DA39" i="9"/>
  <c r="DA98" i="9"/>
  <c r="DA43" i="9"/>
  <c r="CZ86" i="9"/>
  <c r="CZ101" i="9"/>
  <c r="CZ33" i="9"/>
  <c r="CZ39" i="9"/>
  <c r="CZ72" i="9"/>
  <c r="CZ48" i="9"/>
  <c r="CZ36" i="9"/>
  <c r="CZ70" i="9"/>
  <c r="CZ95" i="9"/>
  <c r="CZ74" i="9"/>
  <c r="CZ79" i="9"/>
  <c r="CZ81" i="9"/>
  <c r="CZ100" i="9"/>
  <c r="CZ50" i="9"/>
  <c r="CZ90" i="9"/>
  <c r="CZ99" i="9"/>
  <c r="CZ58" i="9"/>
  <c r="CZ65" i="9"/>
  <c r="CZ34" i="9"/>
  <c r="CZ85" i="9"/>
  <c r="CZ61" i="9"/>
  <c r="CZ102" i="9"/>
  <c r="CZ68" i="9"/>
  <c r="CZ87" i="9"/>
  <c r="CZ96" i="9"/>
  <c r="CZ51" i="9"/>
  <c r="CZ59" i="9"/>
  <c r="CZ93" i="9"/>
  <c r="CZ67" i="9"/>
  <c r="CZ88" i="9"/>
  <c r="CZ84" i="9"/>
  <c r="CZ76" i="9"/>
  <c r="CZ37" i="9"/>
  <c r="CZ69" i="9"/>
  <c r="CZ89" i="9"/>
  <c r="CZ52" i="9"/>
  <c r="CZ83" i="9"/>
  <c r="CZ42" i="9"/>
  <c r="CZ97" i="9"/>
  <c r="CZ35" i="9"/>
  <c r="CZ71" i="9"/>
  <c r="CZ80" i="9"/>
  <c r="CZ73" i="9"/>
  <c r="CZ55" i="9"/>
  <c r="CZ49" i="9"/>
  <c r="CZ75" i="9"/>
  <c r="CZ40" i="9"/>
  <c r="CZ57" i="9"/>
  <c r="CZ46" i="9"/>
  <c r="CZ62" i="9"/>
  <c r="CZ78" i="9"/>
  <c r="CZ82" i="9"/>
  <c r="CZ47" i="9"/>
  <c r="CZ66" i="9"/>
  <c r="CZ54" i="9"/>
  <c r="CZ43" i="9"/>
  <c r="CZ60" i="9"/>
  <c r="CZ98" i="9"/>
  <c r="CZ77" i="9"/>
  <c r="CZ56" i="9"/>
  <c r="CZ63" i="9"/>
  <c r="CZ92" i="9"/>
  <c r="CZ41" i="9"/>
  <c r="CZ64" i="9"/>
  <c r="CZ53" i="9"/>
  <c r="CZ45" i="9"/>
  <c r="CZ44" i="9"/>
  <c r="CZ91" i="9"/>
  <c r="CZ94" i="9"/>
  <c r="CZ38" i="9"/>
  <c r="CY100" i="9"/>
  <c r="CY56" i="9"/>
  <c r="CY67" i="9"/>
  <c r="CY54" i="9"/>
  <c r="CY92" i="9"/>
  <c r="CY84" i="9"/>
  <c r="CY69" i="9"/>
  <c r="CY83" i="9"/>
  <c r="CY70" i="9"/>
  <c r="CY82" i="9"/>
  <c r="CY47" i="9"/>
  <c r="CY88" i="9"/>
  <c r="CY94" i="9"/>
  <c r="CY64" i="9"/>
  <c r="CY96" i="9"/>
  <c r="CY40" i="9"/>
  <c r="CY33" i="9"/>
  <c r="CY98" i="9"/>
  <c r="CY43" i="9"/>
  <c r="CY39" i="9"/>
  <c r="CY71" i="9"/>
  <c r="CY59" i="9"/>
  <c r="CY86" i="9"/>
  <c r="CY49" i="9"/>
  <c r="CY85" i="9"/>
  <c r="CY38" i="9"/>
  <c r="CY97" i="9"/>
  <c r="CY41" i="9"/>
  <c r="CY90" i="9"/>
  <c r="CY89" i="9"/>
  <c r="CY45" i="9"/>
  <c r="CY101" i="9"/>
  <c r="CY48" i="9"/>
  <c r="CY78" i="9"/>
  <c r="CY65" i="9"/>
  <c r="CY75" i="9"/>
  <c r="CY55" i="9"/>
  <c r="CY57" i="9"/>
  <c r="CY87" i="9"/>
  <c r="CY68" i="9"/>
  <c r="CY74" i="9"/>
  <c r="CY77" i="9"/>
  <c r="CY52" i="9"/>
  <c r="CY51" i="9"/>
  <c r="CY95" i="9"/>
  <c r="CY73" i="9"/>
  <c r="CY32" i="9"/>
  <c r="CY93" i="9"/>
  <c r="CY62" i="9"/>
  <c r="CY37" i="9"/>
  <c r="CY76" i="9"/>
  <c r="CY46" i="9"/>
  <c r="CY72" i="9"/>
  <c r="CY44" i="9"/>
  <c r="CY61" i="9"/>
  <c r="CY60" i="9"/>
  <c r="CY81" i="9"/>
  <c r="CY58" i="9"/>
  <c r="CY35" i="9"/>
  <c r="CY34" i="9"/>
  <c r="CY79" i="9"/>
  <c r="CY42" i="9"/>
  <c r="CY63" i="9"/>
  <c r="CY36" i="9"/>
  <c r="CY66" i="9"/>
  <c r="CY80" i="9"/>
  <c r="CY50" i="9"/>
  <c r="CY53" i="9"/>
  <c r="CY99" i="9"/>
  <c r="CY91" i="9"/>
  <c r="CX39" i="9"/>
  <c r="CX41" i="9"/>
  <c r="CX33" i="9"/>
  <c r="CX44" i="9"/>
  <c r="CX85" i="9"/>
  <c r="CX92" i="9"/>
  <c r="CX71" i="9"/>
  <c r="CX96" i="9"/>
  <c r="CX99" i="9"/>
  <c r="CX74" i="9"/>
  <c r="CX78" i="9"/>
  <c r="CX37" i="9"/>
  <c r="CX40" i="9"/>
  <c r="CX62" i="9"/>
  <c r="CX70" i="9"/>
  <c r="CX80" i="9"/>
  <c r="CX97" i="9"/>
  <c r="CX32" i="9"/>
  <c r="CX61" i="9"/>
  <c r="CX100" i="9"/>
  <c r="CX68" i="9"/>
  <c r="CX49" i="9"/>
  <c r="CX76" i="9"/>
  <c r="CX59" i="9"/>
  <c r="CX79" i="9"/>
  <c r="CX87" i="9"/>
  <c r="CX86" i="9"/>
  <c r="CX98" i="9"/>
  <c r="CX43" i="9"/>
  <c r="CX66" i="9"/>
  <c r="CX55" i="9"/>
  <c r="CX82" i="9"/>
  <c r="CX69" i="9"/>
  <c r="CX89" i="9"/>
  <c r="CX46" i="9"/>
  <c r="CX65" i="9"/>
  <c r="CX90" i="9"/>
  <c r="CX95" i="9"/>
  <c r="CX48" i="9"/>
  <c r="CX38" i="9"/>
  <c r="CX73" i="9"/>
  <c r="CX93" i="9"/>
  <c r="CX34" i="9"/>
  <c r="CX47" i="9"/>
  <c r="CX57" i="9"/>
  <c r="CX36" i="9"/>
  <c r="CX54" i="9"/>
  <c r="CX81" i="9"/>
  <c r="CX51" i="9"/>
  <c r="CX91" i="9"/>
  <c r="CX53" i="9"/>
  <c r="CX35" i="9"/>
  <c r="CX50" i="9"/>
  <c r="CX63" i="9"/>
  <c r="CX83" i="9"/>
  <c r="CX84" i="9"/>
  <c r="CX60" i="9"/>
  <c r="CX75" i="9"/>
  <c r="CX67" i="9"/>
  <c r="CX72" i="9"/>
  <c r="CX56" i="9"/>
  <c r="CX42" i="9"/>
  <c r="CX31" i="9"/>
  <c r="CX52" i="9"/>
  <c r="CX45" i="9"/>
  <c r="CX77" i="9"/>
  <c r="CX94" i="9"/>
  <c r="CX58" i="9"/>
  <c r="CX88" i="9"/>
  <c r="CX64" i="9"/>
  <c r="CW84" i="9"/>
  <c r="CW56" i="9"/>
  <c r="CW31" i="9"/>
  <c r="CW62" i="9"/>
  <c r="CW34" i="9"/>
  <c r="CW70" i="9"/>
  <c r="CW53" i="9"/>
  <c r="CW73" i="9"/>
  <c r="CW91" i="9"/>
  <c r="CW33" i="9"/>
  <c r="CW82" i="9"/>
  <c r="CW42" i="9"/>
  <c r="CW86" i="9"/>
  <c r="CW94" i="9"/>
  <c r="CW30" i="9"/>
  <c r="CW52" i="9"/>
  <c r="CW66" i="9"/>
  <c r="CW96" i="9"/>
  <c r="CW80" i="9"/>
  <c r="CW81" i="9"/>
  <c r="CW40" i="9"/>
  <c r="CW41" i="9"/>
  <c r="CW90" i="9"/>
  <c r="CW39" i="9"/>
  <c r="CW79" i="9"/>
  <c r="CW83" i="9"/>
  <c r="CW54" i="9"/>
  <c r="CW78" i="9"/>
  <c r="CW61" i="9"/>
  <c r="CW76" i="9"/>
  <c r="CW88" i="9"/>
  <c r="CW99" i="9"/>
  <c r="CW95" i="9"/>
  <c r="CW87" i="9"/>
  <c r="CW69" i="9"/>
  <c r="CW50" i="9"/>
  <c r="CW60" i="9"/>
  <c r="CW92" i="9"/>
  <c r="CW49" i="9"/>
  <c r="CW64" i="9"/>
  <c r="CW71" i="9"/>
  <c r="CW75" i="9"/>
  <c r="CW51" i="9"/>
  <c r="CW68" i="9"/>
  <c r="CW59" i="9"/>
  <c r="CW74" i="9"/>
  <c r="CW35" i="9"/>
  <c r="CW89" i="9"/>
  <c r="CW77" i="9"/>
  <c r="CW55" i="9"/>
  <c r="CW57" i="9"/>
  <c r="CW67" i="9"/>
  <c r="CW63" i="9"/>
  <c r="CW38" i="9"/>
  <c r="CW46" i="9"/>
  <c r="CW47" i="9"/>
  <c r="CW98" i="9"/>
  <c r="CW65" i="9"/>
  <c r="CW85" i="9"/>
  <c r="CW44" i="9"/>
  <c r="CW72" i="9"/>
  <c r="CW97" i="9"/>
  <c r="CW43" i="9"/>
  <c r="CW45" i="9"/>
  <c r="CW36" i="9"/>
  <c r="CW93" i="9"/>
  <c r="CW37" i="9"/>
  <c r="CW48" i="9"/>
  <c r="CW58" i="9"/>
  <c r="CW32" i="9"/>
  <c r="CV76" i="9"/>
  <c r="CV40" i="9"/>
  <c r="CV89" i="9"/>
  <c r="CV42" i="9"/>
  <c r="CV39" i="9"/>
  <c r="CV36" i="9"/>
  <c r="CV67" i="9"/>
  <c r="CV75" i="9"/>
  <c r="CV94" i="9"/>
  <c r="CV86" i="9"/>
  <c r="CV92" i="9"/>
  <c r="CV35" i="9"/>
  <c r="CV31" i="9"/>
  <c r="CV84" i="9"/>
  <c r="CV54" i="9"/>
  <c r="CV74" i="9"/>
  <c r="CV30" i="9"/>
  <c r="CV95" i="9"/>
  <c r="CV61" i="9"/>
  <c r="CV87" i="9"/>
  <c r="CV82" i="9"/>
  <c r="CV78" i="9"/>
  <c r="CV93" i="9"/>
  <c r="CV81" i="9"/>
  <c r="CV88" i="9"/>
  <c r="CV41" i="9"/>
  <c r="CV29" i="9"/>
  <c r="CV70" i="9"/>
  <c r="CV69" i="9"/>
  <c r="CV79" i="9"/>
  <c r="CV44" i="9"/>
  <c r="CV80" i="9"/>
  <c r="CV72" i="9"/>
  <c r="CV53" i="9"/>
  <c r="CV51" i="9"/>
  <c r="CV85" i="9"/>
  <c r="CV97" i="9"/>
  <c r="CV62" i="9"/>
  <c r="CV47" i="9"/>
  <c r="CV60" i="9"/>
  <c r="CV65" i="9"/>
  <c r="CV96" i="9"/>
  <c r="CV64" i="9"/>
  <c r="CV55" i="9"/>
  <c r="CV66" i="9"/>
  <c r="CV91" i="9"/>
  <c r="CV32" i="9"/>
  <c r="CV38" i="9"/>
  <c r="CV83" i="9"/>
  <c r="CV58" i="9"/>
  <c r="CV37" i="9"/>
  <c r="CV77" i="9"/>
  <c r="CV56" i="9"/>
  <c r="CV34" i="9"/>
  <c r="CV52" i="9"/>
  <c r="CV68" i="9"/>
  <c r="CV73" i="9"/>
  <c r="CV50" i="9"/>
  <c r="CV57" i="9"/>
  <c r="CV59" i="9"/>
  <c r="CV43" i="9"/>
  <c r="CV46" i="9"/>
  <c r="CV49" i="9"/>
  <c r="CV48" i="9"/>
  <c r="CV45" i="9"/>
  <c r="CV63" i="9"/>
  <c r="CV98" i="9"/>
  <c r="CV71" i="9"/>
  <c r="CV90" i="9"/>
  <c r="CV33" i="9"/>
  <c r="CU28" i="9"/>
  <c r="CU71" i="9"/>
  <c r="CU96" i="9"/>
  <c r="CU29" i="9"/>
  <c r="CU35" i="9"/>
  <c r="CU49" i="9"/>
  <c r="CU91" i="9"/>
  <c r="CU50" i="9"/>
  <c r="CU94" i="9"/>
  <c r="CU30" i="9"/>
  <c r="CU40" i="9"/>
  <c r="CU44" i="9"/>
  <c r="CU78" i="9"/>
  <c r="CU77" i="9"/>
  <c r="CU95" i="9"/>
  <c r="CU83" i="9"/>
  <c r="CU34" i="9"/>
  <c r="CU90" i="9"/>
  <c r="CU87" i="9"/>
  <c r="CU74" i="9"/>
  <c r="CU46" i="9"/>
  <c r="CU62" i="9"/>
  <c r="CU84" i="9"/>
  <c r="CU80" i="9"/>
  <c r="CU53" i="9"/>
  <c r="CU88" i="9"/>
  <c r="CU41" i="9"/>
  <c r="CU75" i="9"/>
  <c r="CU45" i="9"/>
  <c r="CU97" i="9"/>
  <c r="CU60" i="9"/>
  <c r="CU76" i="9"/>
  <c r="CU81" i="9"/>
  <c r="CU68" i="9"/>
  <c r="CU92" i="9"/>
  <c r="CU85" i="9"/>
  <c r="CU93" i="9"/>
  <c r="CU57" i="9"/>
  <c r="CU63" i="9"/>
  <c r="CU56" i="9"/>
  <c r="CU38" i="9"/>
  <c r="CU79" i="9"/>
  <c r="CU32" i="9"/>
  <c r="CU51" i="9"/>
  <c r="CU72" i="9"/>
  <c r="CU73" i="9"/>
  <c r="CU52" i="9"/>
  <c r="CU65" i="9"/>
  <c r="CU69" i="9"/>
  <c r="CU66" i="9"/>
  <c r="CU39" i="9"/>
  <c r="CU59" i="9"/>
  <c r="CU54" i="9"/>
  <c r="CU70" i="9"/>
  <c r="CU86" i="9"/>
  <c r="CU37" i="9"/>
  <c r="CU48" i="9"/>
  <c r="CU64" i="9"/>
  <c r="CU61" i="9"/>
  <c r="CU58" i="9"/>
  <c r="CU89" i="9"/>
  <c r="CU33" i="9"/>
  <c r="CU47" i="9"/>
  <c r="CU43" i="9"/>
  <c r="CU42" i="9"/>
  <c r="CU67" i="9"/>
  <c r="CU82" i="9"/>
  <c r="CU31" i="9"/>
  <c r="CU55" i="9"/>
  <c r="CU36" i="9"/>
  <c r="CT41" i="9"/>
  <c r="CT73" i="9"/>
  <c r="CT81" i="9"/>
  <c r="CT83" i="9"/>
  <c r="CT78" i="9"/>
  <c r="CT55" i="9"/>
  <c r="CT59" i="9"/>
  <c r="CT62" i="9"/>
  <c r="CT92" i="9"/>
  <c r="CT43" i="9"/>
  <c r="CT31" i="9"/>
  <c r="CT61" i="9"/>
  <c r="CT66" i="9"/>
  <c r="CT93" i="9"/>
  <c r="CT84" i="9"/>
  <c r="CT48" i="9"/>
  <c r="CT32" i="9"/>
  <c r="CT54" i="9"/>
  <c r="CT91" i="9"/>
  <c r="CT44" i="9"/>
  <c r="CT45" i="9"/>
  <c r="CT38" i="9"/>
  <c r="CT51" i="9"/>
  <c r="CT70" i="9"/>
  <c r="CT69" i="9"/>
  <c r="CT67" i="9"/>
  <c r="CT82" i="9"/>
  <c r="CT35" i="9"/>
  <c r="CT34" i="9"/>
  <c r="CT47" i="9"/>
  <c r="CT86" i="9"/>
  <c r="CT33" i="9"/>
  <c r="CT75" i="9"/>
  <c r="CT36" i="9"/>
  <c r="CT50" i="9"/>
  <c r="CT65" i="9"/>
  <c r="CT89" i="9"/>
  <c r="CT96" i="9"/>
  <c r="CT85" i="9"/>
  <c r="CT60" i="9"/>
  <c r="CT42" i="9"/>
  <c r="CT40" i="9"/>
  <c r="CT94" i="9"/>
  <c r="CT29" i="9"/>
  <c r="CT57" i="9"/>
  <c r="CT56" i="9"/>
  <c r="CT77" i="9"/>
  <c r="CT71" i="9"/>
  <c r="CT53" i="9"/>
  <c r="CT58" i="9"/>
  <c r="CT90" i="9"/>
  <c r="CT63" i="9"/>
  <c r="CT74" i="9"/>
  <c r="CT76" i="9"/>
  <c r="CT37" i="9"/>
  <c r="CT52" i="9"/>
  <c r="CT72" i="9"/>
  <c r="CT95" i="9"/>
  <c r="CT28" i="9"/>
  <c r="CT49" i="9"/>
  <c r="CT88" i="9"/>
  <c r="CT39" i="9"/>
  <c r="CT87" i="9"/>
  <c r="CT68" i="9"/>
  <c r="CT27" i="9"/>
  <c r="CT46" i="9"/>
  <c r="CT64" i="9"/>
  <c r="CT79" i="9"/>
  <c r="CT80" i="9"/>
  <c r="CT30" i="9"/>
  <c r="CS69" i="9"/>
  <c r="CS34" i="9"/>
  <c r="CS37" i="9"/>
  <c r="CS40" i="9"/>
  <c r="CS45" i="9"/>
  <c r="CS36" i="9"/>
  <c r="CS94" i="9"/>
  <c r="CS71" i="9"/>
  <c r="CS83" i="9"/>
  <c r="CS54" i="9"/>
  <c r="CS68" i="9"/>
  <c r="CS33" i="9"/>
  <c r="CS95" i="9"/>
  <c r="CS35" i="9"/>
  <c r="CS50" i="9"/>
  <c r="CS90" i="9"/>
  <c r="CS57" i="9"/>
  <c r="CS72" i="9"/>
  <c r="CS76" i="9"/>
  <c r="CS89" i="9"/>
  <c r="CS32" i="9"/>
  <c r="CS29" i="9"/>
  <c r="CS31" i="9"/>
  <c r="CS91" i="9"/>
  <c r="CS60" i="9"/>
  <c r="CS39" i="9"/>
  <c r="CS64" i="9"/>
  <c r="CS30" i="9"/>
  <c r="CS51" i="9"/>
  <c r="CS79" i="9"/>
  <c r="CS70" i="9"/>
  <c r="CS58" i="9"/>
  <c r="CS67" i="9"/>
  <c r="CS77" i="9"/>
  <c r="CS55" i="9"/>
  <c r="CS52" i="9"/>
  <c r="CS82" i="9"/>
  <c r="CS73" i="9"/>
  <c r="CS88" i="9"/>
  <c r="CS93" i="9"/>
  <c r="CS56" i="9"/>
  <c r="CS27" i="9"/>
  <c r="CS26" i="9"/>
  <c r="CS47" i="9"/>
  <c r="CS81" i="9"/>
  <c r="CS84" i="9"/>
  <c r="CS48" i="9"/>
  <c r="CS28" i="9"/>
  <c r="CS49" i="9"/>
  <c r="CS59" i="9"/>
  <c r="CS46" i="9"/>
  <c r="CS85" i="9"/>
  <c r="CS78" i="9"/>
  <c r="CS38" i="9"/>
  <c r="CS63" i="9"/>
  <c r="CS42" i="9"/>
  <c r="CS44" i="9"/>
  <c r="CS80" i="9"/>
  <c r="CS65" i="9"/>
  <c r="CS87" i="9"/>
  <c r="CS62" i="9"/>
  <c r="CS66" i="9"/>
  <c r="CS86" i="9"/>
  <c r="CS41" i="9"/>
  <c r="CS53" i="9"/>
  <c r="CS74" i="9"/>
  <c r="CS43" i="9"/>
  <c r="CS92" i="9"/>
  <c r="CS61" i="9"/>
  <c r="CS75" i="9"/>
  <c r="CR39" i="9"/>
  <c r="CR73" i="9"/>
  <c r="CR40" i="9"/>
  <c r="CR27" i="9"/>
  <c r="CR54" i="9"/>
  <c r="CR45" i="9"/>
  <c r="CR44" i="9"/>
  <c r="CR25" i="9"/>
  <c r="CR43" i="9"/>
  <c r="CR62" i="9"/>
  <c r="CR57" i="9"/>
  <c r="CR29" i="9"/>
  <c r="CR83" i="9"/>
  <c r="CR81" i="9"/>
  <c r="CR34" i="9"/>
  <c r="CR84" i="9"/>
  <c r="CR31" i="9"/>
  <c r="CR36" i="9"/>
  <c r="CR74" i="9"/>
  <c r="CR75" i="9"/>
  <c r="CR53" i="9"/>
  <c r="CR82" i="9"/>
  <c r="CR65" i="9"/>
  <c r="CR72" i="9"/>
  <c r="CR94" i="9"/>
  <c r="CR79" i="9"/>
  <c r="CR48" i="9"/>
  <c r="CR30" i="9"/>
  <c r="CR55" i="9"/>
  <c r="CR76" i="9"/>
  <c r="CR60" i="9"/>
  <c r="CR67" i="9"/>
  <c r="CR42" i="9"/>
  <c r="CR41" i="9"/>
  <c r="CR33" i="9"/>
  <c r="CR89" i="9"/>
  <c r="CR26" i="9"/>
  <c r="CR51" i="9"/>
  <c r="CR92" i="9"/>
  <c r="CR87" i="9"/>
  <c r="CR70" i="9"/>
  <c r="CR28" i="9"/>
  <c r="CR32" i="9"/>
  <c r="CR77" i="9"/>
  <c r="CR80" i="9"/>
  <c r="CR66" i="9"/>
  <c r="CR91" i="9"/>
  <c r="CR88" i="9"/>
  <c r="CR86" i="9"/>
  <c r="CR49" i="9"/>
  <c r="CR37" i="9"/>
  <c r="CR46" i="9"/>
  <c r="CR64" i="9"/>
  <c r="CR78" i="9"/>
  <c r="CR61" i="9"/>
  <c r="CR68" i="9"/>
  <c r="CR63" i="9"/>
  <c r="CR90" i="9"/>
  <c r="CR85" i="9"/>
  <c r="CR58" i="9"/>
  <c r="CR56" i="9"/>
  <c r="CR71" i="9"/>
  <c r="CR35" i="9"/>
  <c r="CR50" i="9"/>
  <c r="CR93" i="9"/>
  <c r="CR47" i="9"/>
  <c r="CR59" i="9"/>
  <c r="CR52" i="9"/>
  <c r="CR69" i="9"/>
  <c r="CR38" i="9"/>
  <c r="CQ56" i="9"/>
  <c r="CQ60" i="9"/>
  <c r="CQ85" i="9"/>
  <c r="CQ71" i="9"/>
  <c r="CQ29" i="9"/>
  <c r="CQ46" i="9"/>
  <c r="CQ77" i="9"/>
  <c r="CQ57" i="9"/>
  <c r="CQ86" i="9"/>
  <c r="CQ34" i="9"/>
  <c r="CQ31" i="9"/>
  <c r="CQ38" i="9"/>
  <c r="CQ30" i="9"/>
  <c r="CQ73" i="9"/>
  <c r="CQ49" i="9"/>
  <c r="CQ55" i="9"/>
  <c r="CQ65" i="9"/>
  <c r="CQ72" i="9"/>
  <c r="CQ76" i="9"/>
  <c r="CQ82" i="9"/>
  <c r="CQ87" i="9"/>
  <c r="CQ32" i="9"/>
  <c r="CQ68" i="9"/>
  <c r="CQ53" i="9"/>
  <c r="CQ42" i="9"/>
  <c r="CQ27" i="9"/>
  <c r="CQ47" i="9"/>
  <c r="CQ59" i="9"/>
  <c r="CQ90" i="9"/>
  <c r="CQ89" i="9"/>
  <c r="CQ35" i="9"/>
  <c r="CQ83" i="9"/>
  <c r="CQ26" i="9"/>
  <c r="CQ39" i="9"/>
  <c r="CQ81" i="9"/>
  <c r="CQ61" i="9"/>
  <c r="CQ54" i="9"/>
  <c r="CQ48" i="9"/>
  <c r="CQ45" i="9"/>
  <c r="CQ50" i="9"/>
  <c r="CQ69" i="9"/>
  <c r="CQ88" i="9"/>
  <c r="CQ40" i="9"/>
  <c r="CQ43" i="9"/>
  <c r="CQ58" i="9"/>
  <c r="CQ91" i="9"/>
  <c r="CQ84" i="9"/>
  <c r="CQ75" i="9"/>
  <c r="CQ33" i="9"/>
  <c r="CQ36" i="9"/>
  <c r="CQ74" i="9"/>
  <c r="CQ93" i="9"/>
  <c r="CQ24" i="9"/>
  <c r="CQ52" i="9"/>
  <c r="CQ44" i="9"/>
  <c r="CQ64" i="9"/>
  <c r="CQ80" i="9"/>
  <c r="CQ79" i="9"/>
  <c r="CQ92" i="9"/>
  <c r="CQ41" i="9"/>
  <c r="CQ25" i="9"/>
  <c r="CQ63" i="9"/>
  <c r="CQ70" i="9"/>
  <c r="CQ28" i="9"/>
  <c r="CQ37" i="9"/>
  <c r="CQ51" i="9"/>
  <c r="CQ66" i="9"/>
  <c r="CQ78" i="9"/>
  <c r="CQ67" i="9"/>
  <c r="CQ62" i="9"/>
  <c r="CP89" i="9"/>
  <c r="CP66" i="9"/>
  <c r="CP82" i="9"/>
  <c r="CP58" i="9"/>
  <c r="CP41" i="9"/>
  <c r="CP31" i="9"/>
  <c r="CP54" i="9"/>
  <c r="CP44" i="9"/>
  <c r="CP76" i="9"/>
  <c r="CP61" i="9"/>
  <c r="CP80" i="9"/>
  <c r="CP56" i="9"/>
  <c r="CP32" i="9"/>
  <c r="CP26" i="9"/>
  <c r="CP40" i="9"/>
  <c r="CP73" i="9"/>
  <c r="CP75" i="9"/>
  <c r="CP72" i="9"/>
  <c r="CP38" i="9"/>
  <c r="CP90" i="9"/>
  <c r="CP43" i="9"/>
  <c r="CP63" i="9"/>
  <c r="CP29" i="9"/>
  <c r="CP77" i="9"/>
  <c r="CP91" i="9"/>
  <c r="CP30" i="9"/>
  <c r="CP62" i="9"/>
  <c r="CP51" i="9"/>
  <c r="CP64" i="9"/>
  <c r="CP48" i="9"/>
  <c r="CP65" i="9"/>
  <c r="CP52" i="9"/>
  <c r="CP24" i="9"/>
  <c r="CP79" i="9"/>
  <c r="CP92" i="9"/>
  <c r="CP74" i="9"/>
  <c r="CP42" i="9"/>
  <c r="CP39" i="9"/>
  <c r="CP55" i="9"/>
  <c r="CP68" i="9"/>
  <c r="CP49" i="9"/>
  <c r="CP69" i="9"/>
  <c r="CP34" i="9"/>
  <c r="CP78" i="9"/>
  <c r="CP70" i="9"/>
  <c r="CP57" i="9"/>
  <c r="CP71" i="9"/>
  <c r="CP27" i="9"/>
  <c r="CP28" i="9"/>
  <c r="CP50" i="9"/>
  <c r="CP60" i="9"/>
  <c r="CP83" i="9"/>
  <c r="CP37" i="9"/>
  <c r="CP36" i="9"/>
  <c r="CP46" i="9"/>
  <c r="CP67" i="9"/>
  <c r="CP86" i="9"/>
  <c r="CP23" i="9"/>
  <c r="CP81" i="9"/>
  <c r="CP33" i="9"/>
  <c r="CP59" i="9"/>
  <c r="CP88" i="9"/>
  <c r="CP25" i="9"/>
  <c r="CP84" i="9"/>
  <c r="CP53" i="9"/>
  <c r="CP35" i="9"/>
  <c r="CP85" i="9"/>
  <c r="CP87" i="9"/>
  <c r="CP47" i="9"/>
  <c r="CP45" i="9"/>
  <c r="CO40" i="9"/>
  <c r="CO77" i="9"/>
  <c r="CO62" i="9"/>
  <c r="CO52" i="9"/>
  <c r="CO78" i="9"/>
  <c r="CO25" i="9"/>
  <c r="CO53" i="9"/>
  <c r="CO57" i="9"/>
  <c r="CO91" i="9"/>
  <c r="CO45" i="9"/>
  <c r="CO88" i="9"/>
  <c r="CO66" i="9"/>
  <c r="CO56" i="9"/>
  <c r="CO84" i="9"/>
  <c r="CO33" i="9"/>
  <c r="CO27" i="9"/>
  <c r="CO61" i="9"/>
  <c r="CO86" i="9"/>
  <c r="CO50" i="9"/>
  <c r="CO48" i="9"/>
  <c r="CO44" i="9"/>
  <c r="CO41" i="9"/>
  <c r="CO31" i="9"/>
  <c r="CO38" i="9"/>
  <c r="CO68" i="9"/>
  <c r="CO83" i="9"/>
  <c r="CO23" i="9"/>
  <c r="CO24" i="9"/>
  <c r="CO65" i="9"/>
  <c r="CO85" i="9"/>
  <c r="CO26" i="9"/>
  <c r="CO34" i="9"/>
  <c r="CO42" i="9"/>
  <c r="CO46" i="9"/>
  <c r="CO69" i="9"/>
  <c r="CO79" i="9"/>
  <c r="CO75" i="9"/>
  <c r="CO36" i="9"/>
  <c r="CO58" i="9"/>
  <c r="CO43" i="9"/>
  <c r="CO63" i="9"/>
  <c r="CO28" i="9"/>
  <c r="CO30" i="9"/>
  <c r="CO64" i="9"/>
  <c r="CO54" i="9"/>
  <c r="CO70" i="9"/>
  <c r="CO47" i="9"/>
  <c r="CO76" i="9"/>
  <c r="CO37" i="9"/>
  <c r="CO59" i="9"/>
  <c r="CO90" i="9"/>
  <c r="CO32" i="9"/>
  <c r="CO74" i="9"/>
  <c r="CO51" i="9"/>
  <c r="CO60" i="9"/>
  <c r="CO67" i="9"/>
  <c r="CO72" i="9"/>
  <c r="CO29" i="9"/>
  <c r="CO22" i="9"/>
  <c r="CO39" i="9"/>
  <c r="CO82" i="9"/>
  <c r="CO89" i="9"/>
  <c r="CO81" i="9"/>
  <c r="CO80" i="9"/>
  <c r="CO87" i="9"/>
  <c r="CO35" i="9"/>
  <c r="CO49" i="9"/>
  <c r="CO73" i="9"/>
  <c r="CO71" i="9"/>
  <c r="CO55" i="9"/>
  <c r="CN51" i="9"/>
  <c r="CN83" i="9"/>
  <c r="CN75" i="9"/>
  <c r="CN35" i="9"/>
  <c r="CN65" i="9"/>
  <c r="CN88" i="9"/>
  <c r="CN71" i="9"/>
  <c r="CN44" i="9"/>
  <c r="CN54" i="9"/>
  <c r="CN78" i="9"/>
  <c r="CN69" i="9"/>
  <c r="CN61" i="9"/>
  <c r="CN55" i="9"/>
  <c r="CN89" i="9"/>
  <c r="CN25" i="9"/>
  <c r="CN85" i="9"/>
  <c r="CN46" i="9"/>
  <c r="CN84" i="9"/>
  <c r="CN38" i="9"/>
  <c r="CN67" i="9"/>
  <c r="CN43" i="9"/>
  <c r="CN31" i="9"/>
  <c r="CN77" i="9"/>
  <c r="CN53" i="9"/>
  <c r="CN62" i="9"/>
  <c r="CN66" i="9"/>
  <c r="CN87" i="9"/>
  <c r="CN48" i="9"/>
  <c r="CN37" i="9"/>
  <c r="CN82" i="9"/>
  <c r="CN33" i="9"/>
  <c r="CN90" i="9"/>
  <c r="CN73" i="9"/>
  <c r="CN30" i="9"/>
  <c r="CN50" i="9"/>
  <c r="CN52" i="9"/>
  <c r="CN81" i="9"/>
  <c r="CN86" i="9"/>
  <c r="CN42" i="9"/>
  <c r="CN60" i="9"/>
  <c r="CN26" i="9"/>
  <c r="CN70" i="9"/>
  <c r="CN64" i="9"/>
  <c r="CN63" i="9"/>
  <c r="CN22" i="9"/>
  <c r="CN47" i="9"/>
  <c r="CN68" i="9"/>
  <c r="CN74" i="9"/>
  <c r="CN79" i="9"/>
  <c r="CN49" i="9"/>
  <c r="CN72" i="9"/>
  <c r="CN40" i="9"/>
  <c r="CN56" i="9"/>
  <c r="CN32" i="9"/>
  <c r="CN27" i="9"/>
  <c r="CN29" i="9"/>
  <c r="CN36" i="9"/>
  <c r="CN80" i="9"/>
  <c r="CN21" i="9"/>
  <c r="CN39" i="9"/>
  <c r="CN28" i="9"/>
  <c r="CN58" i="9"/>
  <c r="CN34" i="9"/>
  <c r="CN24" i="9"/>
  <c r="CN57" i="9"/>
  <c r="CN41" i="9"/>
  <c r="CN59" i="9"/>
  <c r="CN45" i="9"/>
  <c r="CN76" i="9"/>
  <c r="CN23" i="9"/>
  <c r="CM68" i="9"/>
  <c r="CM71" i="9"/>
  <c r="CM65" i="9"/>
  <c r="CM73" i="9"/>
  <c r="CM77" i="9"/>
  <c r="CM55" i="9"/>
  <c r="CM32" i="9"/>
  <c r="CM57" i="9"/>
  <c r="CM85" i="9"/>
  <c r="CM88" i="9"/>
  <c r="CM48" i="9"/>
  <c r="CM74" i="9"/>
  <c r="CM36" i="9"/>
  <c r="CM64" i="9"/>
  <c r="CM67" i="9"/>
  <c r="CM49" i="9"/>
  <c r="CM28" i="9"/>
  <c r="CM62" i="9"/>
  <c r="CM87" i="9"/>
  <c r="CM80" i="9"/>
  <c r="CM41" i="9"/>
  <c r="CM45" i="9"/>
  <c r="CM54" i="9"/>
  <c r="CM30" i="9"/>
  <c r="CM56" i="9"/>
  <c r="CM31" i="9"/>
  <c r="CM69" i="9"/>
  <c r="CM61" i="9"/>
  <c r="CM70" i="9"/>
  <c r="CM78" i="9"/>
  <c r="CM27" i="9"/>
  <c r="CM43" i="9"/>
  <c r="CM38" i="9"/>
  <c r="CM42" i="9"/>
  <c r="CM58" i="9"/>
  <c r="CM40" i="9"/>
  <c r="CM89" i="9"/>
  <c r="CM50" i="9"/>
  <c r="CM51" i="9"/>
  <c r="CM53" i="9"/>
  <c r="CM82" i="9"/>
  <c r="CM22" i="9"/>
  <c r="CM46" i="9"/>
  <c r="CM26" i="9"/>
  <c r="CM39" i="9"/>
  <c r="CM21" i="9"/>
  <c r="CM66" i="9"/>
  <c r="CM44" i="9"/>
  <c r="CM52" i="9"/>
  <c r="CM75" i="9"/>
  <c r="CM23" i="9"/>
  <c r="CM72" i="9"/>
  <c r="CM29" i="9"/>
  <c r="CM35" i="9"/>
  <c r="CM34" i="9"/>
  <c r="CM76" i="9"/>
  <c r="CM20" i="9"/>
  <c r="CM25" i="9"/>
  <c r="CM47" i="9"/>
  <c r="CM60" i="9"/>
  <c r="CM84" i="9"/>
  <c r="CM37" i="9"/>
  <c r="CM33" i="9"/>
  <c r="CM83" i="9"/>
  <c r="CM63" i="9"/>
  <c r="CM81" i="9"/>
  <c r="CM59" i="9"/>
  <c r="CM79" i="9"/>
  <c r="CM86" i="9"/>
  <c r="CM24" i="9"/>
  <c r="CL58" i="9"/>
  <c r="CL41" i="9"/>
  <c r="CL26" i="9"/>
  <c r="CL44" i="9"/>
  <c r="CL56" i="9"/>
  <c r="CL67" i="9"/>
  <c r="CL66" i="9"/>
  <c r="CL68" i="9"/>
  <c r="CL28" i="9"/>
  <c r="CL36" i="9"/>
  <c r="CL43" i="9"/>
  <c r="CL80" i="9"/>
  <c r="CL29" i="9"/>
  <c r="CL54" i="9"/>
  <c r="CL51" i="9"/>
  <c r="CL87" i="9"/>
  <c r="CL82" i="9"/>
  <c r="CL21" i="9"/>
  <c r="CL31" i="9"/>
  <c r="CL76" i="9"/>
  <c r="CL50" i="9"/>
  <c r="CL30" i="9"/>
  <c r="CL75" i="9"/>
  <c r="CL20" i="9"/>
  <c r="CL37" i="9"/>
  <c r="CL42" i="9"/>
  <c r="CL65" i="9"/>
  <c r="CL62" i="9"/>
  <c r="CL71" i="9"/>
  <c r="CL83" i="9"/>
  <c r="CL85" i="9"/>
  <c r="CL19" i="9"/>
  <c r="CL70" i="9"/>
  <c r="CL73" i="9"/>
  <c r="CL27" i="9"/>
  <c r="CL23" i="9"/>
  <c r="CL55" i="9"/>
  <c r="CL64" i="9"/>
  <c r="CL52" i="9"/>
  <c r="CL84" i="9"/>
  <c r="CL72" i="9"/>
  <c r="CL77" i="9"/>
  <c r="CL53" i="9"/>
  <c r="CL57" i="9"/>
  <c r="CL78" i="9"/>
  <c r="CL38" i="9"/>
  <c r="CL46" i="9"/>
  <c r="CL39" i="9"/>
  <c r="CL61" i="9"/>
  <c r="CL48" i="9"/>
  <c r="CL74" i="9"/>
  <c r="CL47" i="9"/>
  <c r="CL24" i="9"/>
  <c r="CL59" i="9"/>
  <c r="CL69" i="9"/>
  <c r="CL81" i="9"/>
  <c r="CL22" i="9"/>
  <c r="CL33" i="9"/>
  <c r="CL49" i="9"/>
  <c r="CL34" i="9"/>
  <c r="CL79" i="9"/>
  <c r="CL60" i="9"/>
  <c r="CL86" i="9"/>
  <c r="CL45" i="9"/>
  <c r="CL63" i="9"/>
  <c r="CL88" i="9"/>
  <c r="CL40" i="9"/>
  <c r="CL35" i="9"/>
  <c r="CL32" i="9"/>
  <c r="CL25" i="9"/>
  <c r="CK85" i="9"/>
  <c r="CK84" i="9"/>
  <c r="CK60" i="9"/>
  <c r="CK42" i="9"/>
  <c r="CK22" i="9"/>
  <c r="CK58" i="9"/>
  <c r="CK27" i="9"/>
  <c r="CK28" i="9"/>
  <c r="CK61" i="9"/>
  <c r="CK49" i="9"/>
  <c r="CK87" i="9"/>
  <c r="CK86" i="9"/>
  <c r="CK57" i="9"/>
  <c r="CK81" i="9"/>
  <c r="CK74" i="9"/>
  <c r="CK66" i="9"/>
  <c r="CK39" i="9"/>
  <c r="CK38" i="9"/>
  <c r="CK78" i="9"/>
  <c r="CK71" i="9"/>
  <c r="CK34" i="9"/>
  <c r="CK55" i="9"/>
  <c r="CK30" i="9"/>
  <c r="CK25" i="9"/>
  <c r="CK56" i="9"/>
  <c r="CK47" i="9"/>
  <c r="CK72" i="9"/>
  <c r="CK76" i="9"/>
  <c r="CK69" i="9"/>
  <c r="CK46" i="9"/>
  <c r="CK59" i="9"/>
  <c r="CK35" i="9"/>
  <c r="CK52" i="9"/>
  <c r="CK83" i="9"/>
  <c r="CK21" i="9"/>
  <c r="CK33" i="9"/>
  <c r="CK45" i="9"/>
  <c r="CK48" i="9"/>
  <c r="CK53" i="9"/>
  <c r="CK80" i="9"/>
  <c r="CK18" i="9"/>
  <c r="CK67" i="9"/>
  <c r="CK26" i="9"/>
  <c r="CK62" i="9"/>
  <c r="CK20" i="9"/>
  <c r="CK31" i="9"/>
  <c r="CK41" i="9"/>
  <c r="CK50" i="9"/>
  <c r="CK44" i="9"/>
  <c r="CK37" i="9"/>
  <c r="CK63" i="9"/>
  <c r="CK51" i="9"/>
  <c r="CK79" i="9"/>
  <c r="CK19" i="9"/>
  <c r="CK32" i="9"/>
  <c r="CK23" i="9"/>
  <c r="CK43" i="9"/>
  <c r="CK54" i="9"/>
  <c r="CK77" i="9"/>
  <c r="CK68" i="9"/>
  <c r="CK64" i="9"/>
  <c r="CK75" i="9"/>
  <c r="CK70" i="9"/>
  <c r="CK24" i="9"/>
  <c r="CK40" i="9"/>
  <c r="CK29" i="9"/>
  <c r="CK73" i="9"/>
  <c r="CK82" i="9"/>
  <c r="CK65" i="9"/>
  <c r="CK36" i="9"/>
  <c r="CJ33" i="9"/>
  <c r="CJ54" i="9"/>
  <c r="CJ74" i="9"/>
  <c r="CJ29" i="9"/>
  <c r="CJ86" i="9"/>
  <c r="CJ23" i="9"/>
  <c r="CJ59" i="9"/>
  <c r="CJ60" i="9"/>
  <c r="CJ69" i="9"/>
  <c r="CJ32" i="9"/>
  <c r="CJ38" i="9"/>
  <c r="CJ48" i="9"/>
  <c r="CJ28" i="9"/>
  <c r="CJ30" i="9"/>
  <c r="CJ76" i="9"/>
  <c r="CJ70" i="9"/>
  <c r="CJ47" i="9"/>
  <c r="CJ57" i="9"/>
  <c r="CJ68" i="9"/>
  <c r="CJ44" i="9"/>
  <c r="CJ63" i="9"/>
  <c r="CJ62" i="9"/>
  <c r="CJ17" i="9"/>
  <c r="CJ82" i="9"/>
  <c r="CJ66" i="9"/>
  <c r="CJ61" i="9"/>
  <c r="CJ35" i="9"/>
  <c r="CJ45" i="9"/>
  <c r="CJ53" i="9"/>
  <c r="CJ65" i="9"/>
  <c r="CJ78" i="9"/>
  <c r="CJ67" i="9"/>
  <c r="CJ42" i="9"/>
  <c r="CJ85" i="9"/>
  <c r="CJ49" i="9"/>
  <c r="CJ72" i="9"/>
  <c r="CJ71" i="9"/>
  <c r="CJ34" i="9"/>
  <c r="CJ31" i="9"/>
  <c r="CJ56" i="9"/>
  <c r="CJ19" i="9"/>
  <c r="CJ55" i="9"/>
  <c r="CJ27" i="9"/>
  <c r="CJ73" i="9"/>
  <c r="CJ25" i="9"/>
  <c r="CJ50" i="9"/>
  <c r="CJ40" i="9"/>
  <c r="CJ22" i="9"/>
  <c r="CJ18" i="9"/>
  <c r="CJ36" i="9"/>
  <c r="CJ75" i="9"/>
  <c r="CJ77" i="9"/>
  <c r="CJ26" i="9"/>
  <c r="CJ51" i="9"/>
  <c r="CJ84" i="9"/>
  <c r="CJ46" i="9"/>
  <c r="CJ37" i="9"/>
  <c r="CJ83" i="9"/>
  <c r="CJ43" i="9"/>
  <c r="CJ20" i="9"/>
  <c r="CJ58" i="9"/>
  <c r="CJ79" i="9"/>
  <c r="CJ80" i="9"/>
  <c r="CJ39" i="9"/>
  <c r="CJ64" i="9"/>
  <c r="CJ41" i="9"/>
  <c r="CJ24" i="9"/>
  <c r="CJ52" i="9"/>
  <c r="CJ81" i="9"/>
  <c r="CJ21" i="9"/>
  <c r="CI19" i="9"/>
  <c r="CI83" i="9"/>
  <c r="CI21" i="9"/>
  <c r="CI42" i="9"/>
  <c r="CI60" i="9"/>
  <c r="CI23" i="9"/>
  <c r="CI82" i="9"/>
  <c r="CI16" i="9"/>
  <c r="CI40" i="9"/>
  <c r="CI52" i="9"/>
  <c r="CI31" i="9"/>
  <c r="CI41" i="9"/>
  <c r="CI18" i="9"/>
  <c r="CI45" i="9"/>
  <c r="CI71" i="9"/>
  <c r="CI28" i="9"/>
  <c r="CI78" i="9"/>
  <c r="CI64" i="9"/>
  <c r="CI25" i="9"/>
  <c r="CI49" i="9"/>
  <c r="CI55" i="9"/>
  <c r="CI70" i="9"/>
  <c r="CI32" i="9"/>
  <c r="CI44" i="9"/>
  <c r="CI43" i="9"/>
  <c r="CI63" i="9"/>
  <c r="CI75" i="9"/>
  <c r="CI48" i="9"/>
  <c r="CI58" i="9"/>
  <c r="CI74" i="9"/>
  <c r="CI17" i="9"/>
  <c r="CI37" i="9"/>
  <c r="CI77" i="9"/>
  <c r="CI53" i="9"/>
  <c r="CI39" i="9"/>
  <c r="CI61" i="9"/>
  <c r="CI30" i="9"/>
  <c r="CI67" i="9"/>
  <c r="CI24" i="9"/>
  <c r="CI62" i="9"/>
  <c r="CI68" i="9"/>
  <c r="CI72" i="9"/>
  <c r="CI85" i="9"/>
  <c r="CI29" i="9"/>
  <c r="CI65" i="9"/>
  <c r="CI76" i="9"/>
  <c r="CI46" i="9"/>
  <c r="CI57" i="9"/>
  <c r="CI20" i="9"/>
  <c r="CI36" i="9"/>
  <c r="CI34" i="9"/>
  <c r="CI33" i="9"/>
  <c r="CI59" i="9"/>
  <c r="CI50" i="9"/>
  <c r="CI47" i="9"/>
  <c r="CI69" i="9"/>
  <c r="CI22" i="9"/>
  <c r="CI51" i="9"/>
  <c r="CI80" i="9"/>
  <c r="CI84" i="9"/>
  <c r="CI38" i="9"/>
  <c r="CI35" i="9"/>
  <c r="CI27" i="9"/>
  <c r="CI81" i="9"/>
  <c r="CI79" i="9"/>
  <c r="CI56" i="9"/>
  <c r="CI73" i="9"/>
  <c r="CI26" i="9"/>
  <c r="CI66" i="9"/>
  <c r="CI54" i="9"/>
  <c r="CH15" i="9"/>
  <c r="CH53" i="9"/>
  <c r="CH49" i="9"/>
  <c r="CH16" i="9"/>
  <c r="CH72" i="9"/>
  <c r="CH71" i="9"/>
  <c r="CH39" i="9"/>
  <c r="CH47" i="9"/>
  <c r="CH81" i="9"/>
  <c r="CH21" i="9"/>
  <c r="CH46" i="9"/>
  <c r="CH70" i="9"/>
  <c r="CH63" i="9"/>
  <c r="CH56" i="9"/>
  <c r="CH57" i="9"/>
  <c r="CH68" i="9"/>
  <c r="CH38" i="9"/>
  <c r="CH60" i="9"/>
  <c r="CH36" i="9"/>
  <c r="CH26" i="9"/>
  <c r="CH37" i="9"/>
  <c r="CH62" i="9"/>
  <c r="CH51" i="9"/>
  <c r="CH45" i="9"/>
  <c r="CH61" i="9"/>
  <c r="CH42" i="9"/>
  <c r="CH30" i="9"/>
  <c r="CH24" i="9"/>
  <c r="CH43" i="9"/>
  <c r="CH64" i="9"/>
  <c r="CH40" i="9"/>
  <c r="CH18" i="9"/>
  <c r="CH84" i="9"/>
  <c r="CH32" i="9"/>
  <c r="CH73" i="9"/>
  <c r="CH80" i="9"/>
  <c r="CH74" i="9"/>
  <c r="CH25" i="9"/>
  <c r="CH41" i="9"/>
  <c r="CH27" i="9"/>
  <c r="CH20" i="9"/>
  <c r="CH35" i="9"/>
  <c r="CH44" i="9"/>
  <c r="CH78" i="9"/>
  <c r="CH55" i="9"/>
  <c r="CH82" i="9"/>
  <c r="CH17" i="9"/>
  <c r="CH77" i="9"/>
  <c r="CH23" i="9"/>
  <c r="CH83" i="9"/>
  <c r="CH66" i="9"/>
  <c r="CH29" i="9"/>
  <c r="CH50" i="9"/>
  <c r="CH54" i="9"/>
  <c r="CH65" i="9"/>
  <c r="CH48" i="9"/>
  <c r="CH76" i="9"/>
  <c r="CH52" i="9"/>
  <c r="CH31" i="9"/>
  <c r="CH75" i="9"/>
  <c r="CH28" i="9"/>
  <c r="CH69" i="9"/>
  <c r="CH33" i="9"/>
  <c r="CH67" i="9"/>
  <c r="CH19" i="9"/>
  <c r="CH59" i="9"/>
  <c r="CH79" i="9"/>
  <c r="CH34" i="9"/>
  <c r="CH58" i="9"/>
  <c r="CH22" i="9"/>
  <c r="CG63" i="9"/>
  <c r="CG55" i="9"/>
  <c r="CG50" i="9"/>
  <c r="CG45" i="9"/>
  <c r="CG36" i="9"/>
  <c r="CG80" i="9"/>
  <c r="CG74" i="9"/>
  <c r="CG79" i="9"/>
  <c r="CG43" i="9"/>
  <c r="CG31" i="9"/>
  <c r="CG19" i="9"/>
  <c r="CG16" i="9"/>
  <c r="CG23" i="9"/>
  <c r="CG61" i="9"/>
  <c r="CG82" i="9"/>
  <c r="CG65" i="9"/>
  <c r="CG53" i="9"/>
  <c r="CG76" i="9"/>
  <c r="CG39" i="9"/>
  <c r="CG18" i="9"/>
  <c r="CG46" i="9"/>
  <c r="CG38" i="9"/>
  <c r="CG57" i="9"/>
  <c r="CG70" i="9"/>
  <c r="CG51" i="9"/>
  <c r="CG41" i="9"/>
  <c r="CG48" i="9"/>
  <c r="CG58" i="9"/>
  <c r="CG24" i="9"/>
  <c r="CG81" i="9"/>
  <c r="CG78" i="9"/>
  <c r="CG59" i="9"/>
  <c r="CG54" i="9"/>
  <c r="CG49" i="9"/>
  <c r="CG66" i="9"/>
  <c r="CG42" i="9"/>
  <c r="CG28" i="9"/>
  <c r="CG17" i="9"/>
  <c r="CG69" i="9"/>
  <c r="CG47" i="9"/>
  <c r="CG60" i="9"/>
  <c r="CG29" i="9"/>
  <c r="CG25" i="9"/>
  <c r="CG67" i="9"/>
  <c r="CG77" i="9"/>
  <c r="CG75" i="9"/>
  <c r="CG64" i="9"/>
  <c r="CG33" i="9"/>
  <c r="CG83" i="9"/>
  <c r="CG26" i="9"/>
  <c r="CG62" i="9"/>
  <c r="CG40" i="9"/>
  <c r="CG30" i="9"/>
  <c r="CG56" i="9"/>
  <c r="CG71" i="9"/>
  <c r="CG34" i="9"/>
  <c r="CG32" i="9"/>
  <c r="CG68" i="9"/>
  <c r="CG27" i="9"/>
  <c r="CG21" i="9"/>
  <c r="CG15" i="9"/>
  <c r="CG20" i="9"/>
  <c r="CG52" i="9"/>
  <c r="CG44" i="9"/>
  <c r="CG14" i="9"/>
  <c r="CG35" i="9"/>
  <c r="CG73" i="9"/>
  <c r="CG37" i="9"/>
  <c r="CG72" i="9"/>
  <c r="CG22" i="9"/>
  <c r="CF46" i="9"/>
  <c r="CF29" i="9"/>
  <c r="CF48" i="9"/>
  <c r="CF60" i="9"/>
  <c r="CF77" i="9"/>
  <c r="CF24" i="9"/>
  <c r="CF17" i="9"/>
  <c r="CF82" i="9"/>
  <c r="CF58" i="9"/>
  <c r="CF28" i="9"/>
  <c r="CF37" i="9"/>
  <c r="CF66" i="9"/>
  <c r="CF34" i="9"/>
  <c r="CF65" i="9"/>
  <c r="CF56" i="9"/>
  <c r="CF70" i="9"/>
  <c r="CF31" i="9"/>
  <c r="CF67" i="9"/>
  <c r="CF75" i="9"/>
  <c r="CF15" i="9"/>
  <c r="CF61" i="9"/>
  <c r="CF76" i="9"/>
  <c r="CF40" i="9"/>
  <c r="CF32" i="9"/>
  <c r="CF57" i="9"/>
  <c r="CF68" i="9"/>
  <c r="CF73" i="9"/>
  <c r="CF72" i="9"/>
  <c r="CF79" i="9"/>
  <c r="CF63" i="9"/>
  <c r="CF78" i="9"/>
  <c r="CF74" i="9"/>
  <c r="CF16" i="9"/>
  <c r="CF36" i="9"/>
  <c r="CF39" i="9"/>
  <c r="CF64" i="9"/>
  <c r="CF38" i="9"/>
  <c r="CF59" i="9"/>
  <c r="CF30" i="9"/>
  <c r="CF80" i="9"/>
  <c r="CF55" i="9"/>
  <c r="CF53" i="9"/>
  <c r="CF33" i="9"/>
  <c r="CF14" i="9"/>
  <c r="CF43" i="9"/>
  <c r="CF49" i="9"/>
  <c r="CF20" i="9"/>
  <c r="CF26" i="9"/>
  <c r="CF62" i="9"/>
  <c r="CF45" i="9"/>
  <c r="CF69" i="9"/>
  <c r="CF41" i="9"/>
  <c r="CF52" i="9"/>
  <c r="CF54" i="9"/>
  <c r="CF42" i="9"/>
  <c r="CF71" i="9"/>
  <c r="CF19" i="9"/>
  <c r="CF50" i="9"/>
  <c r="CF35" i="9"/>
  <c r="CF47" i="9"/>
  <c r="CF21" i="9"/>
  <c r="CF44" i="9"/>
  <c r="CF25" i="9"/>
  <c r="CF18" i="9"/>
  <c r="CF81" i="9"/>
  <c r="CF13" i="9"/>
  <c r="CF27" i="9"/>
  <c r="CF22" i="9"/>
  <c r="CF51" i="9"/>
  <c r="CF23" i="9"/>
  <c r="CE12" i="9"/>
  <c r="CE58" i="9"/>
  <c r="CE49" i="9"/>
  <c r="CE56" i="9"/>
  <c r="CE53" i="9"/>
  <c r="CE46" i="9"/>
  <c r="CE25" i="9"/>
  <c r="CE76" i="9"/>
  <c r="CE61" i="9"/>
  <c r="CE54" i="9"/>
  <c r="CE34" i="9"/>
  <c r="CE65" i="9"/>
  <c r="CE64" i="9"/>
  <c r="CE79" i="9"/>
  <c r="CE24" i="9"/>
  <c r="CE81" i="9"/>
  <c r="CE36" i="9"/>
  <c r="CE59" i="9"/>
  <c r="CE35" i="9"/>
  <c r="CE20" i="9"/>
  <c r="CE33" i="9"/>
  <c r="CE32" i="9"/>
  <c r="CE75" i="9"/>
  <c r="CE77" i="9"/>
  <c r="CE68" i="9"/>
  <c r="CE47" i="9"/>
  <c r="CE27" i="9"/>
  <c r="CE80" i="9"/>
  <c r="CE21" i="9"/>
  <c r="CE48" i="9"/>
  <c r="CE44" i="9"/>
  <c r="CE71" i="9"/>
  <c r="CE57" i="9"/>
  <c r="CE62" i="9"/>
  <c r="CE60" i="9"/>
  <c r="CE15" i="9"/>
  <c r="CE69" i="9"/>
  <c r="CE14" i="9"/>
  <c r="CE31" i="9"/>
  <c r="CE40" i="9"/>
  <c r="CE66" i="9"/>
  <c r="CE45" i="9"/>
  <c r="CE43" i="9"/>
  <c r="CE78" i="9"/>
  <c r="CE72" i="9"/>
  <c r="CE63" i="9"/>
  <c r="CE42" i="9"/>
  <c r="CE41" i="9"/>
  <c r="CE19" i="9"/>
  <c r="CE52" i="9"/>
  <c r="CE30" i="9"/>
  <c r="CE26" i="9"/>
  <c r="CE28" i="9"/>
  <c r="CE67" i="9"/>
  <c r="CE39" i="9"/>
  <c r="CE38" i="9"/>
  <c r="CE16" i="9"/>
  <c r="CE73" i="9"/>
  <c r="CE50" i="9"/>
  <c r="CE29" i="9"/>
  <c r="CE18" i="9"/>
  <c r="CE22" i="9"/>
  <c r="CE70" i="9"/>
  <c r="CE55" i="9"/>
  <c r="CE74" i="9"/>
  <c r="CE13" i="9"/>
  <c r="CE51" i="9"/>
  <c r="CE37" i="9"/>
  <c r="CE17" i="9"/>
  <c r="CE23" i="9"/>
  <c r="CD75" i="9"/>
  <c r="CD36" i="9"/>
  <c r="CD37" i="9"/>
  <c r="CD65" i="9"/>
  <c r="CD68" i="9"/>
  <c r="CD32" i="9"/>
  <c r="CD41" i="9"/>
  <c r="CD64" i="9"/>
  <c r="CD51" i="9"/>
  <c r="CD70" i="9"/>
  <c r="CD66" i="9"/>
  <c r="CD52" i="9"/>
  <c r="CD45" i="9"/>
  <c r="CD26" i="9"/>
  <c r="CD57" i="9"/>
  <c r="CD30" i="9"/>
  <c r="CD13" i="9"/>
  <c r="CD58" i="9"/>
  <c r="CD28" i="9"/>
  <c r="CD69" i="9"/>
  <c r="CD35" i="9"/>
  <c r="CD78" i="9"/>
  <c r="CD19" i="9"/>
  <c r="CD49" i="9"/>
  <c r="CD74" i="9"/>
  <c r="CD21" i="9"/>
  <c r="CD27" i="9"/>
  <c r="CD22" i="9"/>
  <c r="CD39" i="9"/>
  <c r="CD18" i="9"/>
  <c r="CD59" i="9"/>
  <c r="CD63" i="9"/>
  <c r="CD34" i="9"/>
  <c r="CD71" i="9"/>
  <c r="CD33" i="9"/>
  <c r="CD55" i="9"/>
  <c r="CD15" i="9"/>
  <c r="CD61" i="9"/>
  <c r="CD12" i="9"/>
  <c r="CD40" i="9"/>
  <c r="CD14" i="9"/>
  <c r="CD20" i="9"/>
  <c r="CD60" i="9"/>
  <c r="CD25" i="9"/>
  <c r="CD23" i="9"/>
  <c r="CD11" i="9"/>
  <c r="CD46" i="9"/>
  <c r="CD77" i="9"/>
  <c r="CD62" i="9"/>
  <c r="CD73" i="9"/>
  <c r="CD24" i="9"/>
  <c r="CD48" i="9"/>
  <c r="CD56" i="9"/>
  <c r="CD16" i="9"/>
  <c r="CD79" i="9"/>
  <c r="CD76" i="9"/>
  <c r="CD44" i="9"/>
  <c r="CD38" i="9"/>
  <c r="CD50" i="9"/>
  <c r="CD53" i="9"/>
  <c r="CD31" i="9"/>
  <c r="CD47" i="9"/>
  <c r="CD80" i="9"/>
  <c r="CD42" i="9"/>
  <c r="CD67" i="9"/>
  <c r="CD43" i="9"/>
  <c r="CD54" i="9"/>
  <c r="CD72" i="9"/>
  <c r="CD17" i="9"/>
  <c r="CD29" i="9"/>
  <c r="CC35" i="9"/>
  <c r="CC42" i="9"/>
  <c r="CC78" i="9"/>
  <c r="CC26" i="9"/>
  <c r="CC40" i="9"/>
  <c r="CC52" i="9"/>
  <c r="CC53" i="9"/>
  <c r="CC67" i="9"/>
  <c r="CC74" i="9"/>
  <c r="CC45" i="9"/>
  <c r="CC37" i="9"/>
  <c r="CC55" i="9"/>
  <c r="CC46" i="9"/>
  <c r="CC70" i="9"/>
  <c r="CC59" i="9"/>
  <c r="CC41" i="9"/>
  <c r="CC63" i="9"/>
  <c r="CC65" i="9"/>
  <c r="CC47" i="9"/>
  <c r="CC17" i="9"/>
  <c r="CC27" i="9"/>
  <c r="CC28" i="9"/>
  <c r="CC56" i="9"/>
  <c r="CC49" i="9"/>
  <c r="CC23" i="9"/>
  <c r="CC71" i="9"/>
  <c r="CC54" i="9"/>
  <c r="CC61" i="9"/>
  <c r="CC57" i="9"/>
  <c r="CC58" i="9"/>
  <c r="CC76" i="9"/>
  <c r="CC11" i="9"/>
  <c r="CC15" i="9"/>
  <c r="CC69" i="9"/>
  <c r="CC72" i="9"/>
  <c r="CC20" i="9"/>
  <c r="CC51" i="9"/>
  <c r="CC75" i="9"/>
  <c r="CC16" i="9"/>
  <c r="CC30" i="9"/>
  <c r="CC50" i="9"/>
  <c r="CC48" i="9"/>
  <c r="CC38" i="9"/>
  <c r="CC14" i="9"/>
  <c r="CC36" i="9"/>
  <c r="CC18" i="9"/>
  <c r="CC77" i="9"/>
  <c r="CC10" i="9"/>
  <c r="CC21" i="9"/>
  <c r="CC33" i="9"/>
  <c r="CC44" i="9"/>
  <c r="CC68" i="9"/>
  <c r="CC79" i="9"/>
  <c r="CC66" i="9"/>
  <c r="CC22" i="9"/>
  <c r="CC60" i="9"/>
  <c r="CC13" i="9"/>
  <c r="CC12" i="9"/>
  <c r="CC31" i="9"/>
  <c r="CC29" i="9"/>
  <c r="CC24" i="9"/>
  <c r="CC64" i="9"/>
  <c r="CC25" i="9"/>
  <c r="CC73" i="9"/>
  <c r="CC19" i="9"/>
  <c r="CC32" i="9"/>
  <c r="CC39" i="9"/>
  <c r="CC43" i="9"/>
  <c r="CC34" i="9"/>
  <c r="CC62" i="9"/>
  <c r="CB73" i="9"/>
  <c r="CB17" i="9"/>
  <c r="CB25" i="9"/>
  <c r="CB24" i="9"/>
  <c r="CB37" i="9"/>
  <c r="CB72" i="9"/>
  <c r="CB62" i="9"/>
  <c r="CB75" i="9"/>
  <c r="CB71" i="9"/>
  <c r="CB69" i="9"/>
  <c r="CB11" i="9"/>
  <c r="CB70" i="9"/>
  <c r="CB33" i="9"/>
  <c r="CB67" i="9"/>
  <c r="CB77" i="9"/>
  <c r="CB26" i="9"/>
  <c r="CB56" i="9"/>
  <c r="CB49" i="9"/>
  <c r="CB27" i="9"/>
  <c r="CB36" i="9"/>
  <c r="CB48" i="9"/>
  <c r="CB55" i="9"/>
  <c r="CB65" i="9"/>
  <c r="CB34" i="9"/>
  <c r="CB16" i="9"/>
  <c r="CB21" i="9"/>
  <c r="CB30" i="9"/>
  <c r="CB28" i="9"/>
  <c r="CB60" i="9"/>
  <c r="CB50" i="9"/>
  <c r="CB53" i="9"/>
  <c r="CB63" i="9"/>
  <c r="CB66" i="9"/>
  <c r="CB51" i="9"/>
  <c r="CB35" i="9"/>
  <c r="CB61" i="9"/>
  <c r="CB44" i="9"/>
  <c r="CB12" i="9"/>
  <c r="CB18" i="9"/>
  <c r="CB38" i="9"/>
  <c r="CB59" i="9"/>
  <c r="CB45" i="9"/>
  <c r="CB29" i="9"/>
  <c r="CB57" i="9"/>
  <c r="CB68" i="9"/>
  <c r="CB9" i="9"/>
  <c r="CB41" i="9"/>
  <c r="CB43" i="9"/>
  <c r="CB54" i="9"/>
  <c r="CB76" i="9"/>
  <c r="CB15" i="9"/>
  <c r="CB64" i="9"/>
  <c r="CB20" i="9"/>
  <c r="CB19" i="9"/>
  <c r="CB31" i="9"/>
  <c r="CB22" i="9"/>
  <c r="CB32" i="9"/>
  <c r="CB39" i="9"/>
  <c r="CB52" i="9"/>
  <c r="CB10" i="9"/>
  <c r="CB40" i="9"/>
  <c r="CB58" i="9"/>
  <c r="CB74" i="9"/>
  <c r="CB14" i="9"/>
  <c r="CB13" i="9"/>
  <c r="CB46" i="9"/>
  <c r="CB78" i="9"/>
  <c r="CB23" i="9"/>
  <c r="CB47" i="9"/>
  <c r="CB42" i="9"/>
  <c r="CA23" i="9"/>
  <c r="CA26" i="9"/>
  <c r="CA53" i="9"/>
  <c r="CA34" i="9"/>
  <c r="CA8" i="9"/>
  <c r="CA47" i="9"/>
  <c r="CA58" i="9"/>
  <c r="CA46" i="9"/>
  <c r="CA28" i="9"/>
  <c r="CA69" i="9"/>
  <c r="CA61" i="9"/>
  <c r="CA70" i="9"/>
  <c r="CA41" i="9"/>
  <c r="CA13" i="9"/>
  <c r="CA72" i="9"/>
  <c r="CA59" i="9"/>
  <c r="CA48" i="9"/>
  <c r="CA12" i="9"/>
  <c r="CA77" i="9"/>
  <c r="CA39" i="9"/>
  <c r="CA15" i="9"/>
  <c r="CA22" i="9"/>
  <c r="CA43" i="9"/>
  <c r="CA36" i="9"/>
  <c r="CA33" i="9"/>
  <c r="CA35" i="9"/>
  <c r="CA30" i="9"/>
  <c r="CA55" i="9"/>
  <c r="CA40" i="9"/>
  <c r="CA24" i="9"/>
  <c r="CA29" i="9"/>
  <c r="CA18" i="9"/>
  <c r="CA66" i="9"/>
  <c r="CA64" i="9"/>
  <c r="CA11" i="9"/>
  <c r="CA27" i="9"/>
  <c r="CA67" i="9"/>
  <c r="CA56" i="9"/>
  <c r="CA42" i="9"/>
  <c r="CA75" i="9"/>
  <c r="CA68" i="9"/>
  <c r="CA60" i="9"/>
  <c r="CA9" i="9"/>
  <c r="CA14" i="9"/>
  <c r="CA38" i="9"/>
  <c r="CA65" i="9"/>
  <c r="CA51" i="9"/>
  <c r="CA10" i="9"/>
  <c r="CA16" i="9"/>
  <c r="CA63" i="9"/>
  <c r="CA19" i="9"/>
  <c r="CA54" i="9"/>
  <c r="CA76" i="9"/>
  <c r="CA74" i="9"/>
  <c r="CA50" i="9"/>
  <c r="CA44" i="9"/>
  <c r="CA21" i="9"/>
  <c r="CA57" i="9"/>
  <c r="CA20" i="9"/>
  <c r="CA52" i="9"/>
  <c r="CA49" i="9"/>
  <c r="CA37" i="9"/>
  <c r="CA73" i="9"/>
  <c r="CA45" i="9"/>
  <c r="CA32" i="9"/>
  <c r="CA25" i="9"/>
  <c r="CA17" i="9"/>
  <c r="CA62" i="9"/>
  <c r="CA71" i="9"/>
  <c r="CA31" i="9"/>
  <c r="BZ40" i="9"/>
  <c r="BZ43" i="9"/>
  <c r="BZ50" i="9"/>
  <c r="BZ21" i="9"/>
  <c r="BZ29" i="9"/>
  <c r="BZ48" i="9"/>
  <c r="BZ11" i="9"/>
  <c r="BZ73" i="9"/>
  <c r="BZ12" i="9"/>
  <c r="BZ57" i="9"/>
  <c r="BZ38" i="9"/>
  <c r="BZ37" i="9"/>
  <c r="BZ65" i="9"/>
  <c r="BZ47" i="9"/>
  <c r="BZ25" i="9"/>
  <c r="BZ62" i="9"/>
  <c r="BZ75" i="9"/>
  <c r="BZ31" i="9"/>
  <c r="BZ54" i="9"/>
  <c r="BZ64" i="9"/>
  <c r="BZ59" i="9"/>
  <c r="BZ35" i="9"/>
  <c r="BZ15" i="9"/>
  <c r="BZ76" i="9"/>
  <c r="BZ30" i="9"/>
  <c r="BZ9" i="9"/>
  <c r="BZ39" i="9"/>
  <c r="BZ67" i="9"/>
  <c r="BZ51" i="9"/>
  <c r="BZ63" i="9"/>
  <c r="BZ58" i="9"/>
  <c r="BZ74" i="9"/>
  <c r="BZ70" i="9"/>
  <c r="BZ24" i="9"/>
  <c r="BZ53" i="9"/>
  <c r="BZ45" i="9"/>
  <c r="BZ18" i="9"/>
  <c r="BZ44" i="9"/>
  <c r="BZ68" i="9"/>
  <c r="BZ42" i="9"/>
  <c r="BZ69" i="9"/>
  <c r="BZ46" i="9"/>
  <c r="BZ49" i="9"/>
  <c r="BZ14" i="9"/>
  <c r="BZ27" i="9"/>
  <c r="BZ28" i="9"/>
  <c r="BZ10" i="9"/>
  <c r="BZ26" i="9"/>
  <c r="BZ41" i="9"/>
  <c r="BZ60" i="9"/>
  <c r="BZ36" i="9"/>
  <c r="BZ52" i="9"/>
  <c r="BZ55" i="9"/>
  <c r="BZ19" i="9"/>
  <c r="BZ16" i="9"/>
  <c r="BZ17" i="9"/>
  <c r="BZ23" i="9"/>
  <c r="BZ72" i="9"/>
  <c r="BZ8" i="9"/>
  <c r="BZ13" i="9"/>
  <c r="BZ33" i="9"/>
  <c r="BZ34" i="9"/>
  <c r="BZ71" i="9"/>
  <c r="BZ61" i="9"/>
  <c r="BZ56" i="9"/>
  <c r="BZ66" i="9"/>
  <c r="BZ32" i="9"/>
  <c r="BZ22" i="9"/>
  <c r="BZ20" i="9"/>
  <c r="BZ7" i="9"/>
  <c r="F79" i="9" l="1"/>
  <c r="F8" i="9"/>
  <c r="F5" i="9"/>
  <c r="C5" i="9"/>
  <c r="A5" i="9" s="1"/>
  <c r="C4" i="9"/>
  <c r="A4" i="9" s="1"/>
  <c r="F1" i="9"/>
  <c r="F6" i="9"/>
  <c r="F98" i="9" l="1"/>
  <c r="F95" i="9"/>
  <c r="F74" i="9"/>
  <c r="F71" i="9"/>
  <c r="F102" i="9"/>
  <c r="F99" i="9"/>
  <c r="F94" i="9"/>
  <c r="F91" i="9"/>
  <c r="F78" i="9"/>
  <c r="F75" i="9"/>
  <c r="F70" i="9"/>
  <c r="F93" i="9"/>
  <c r="F87" i="9"/>
  <c r="F73" i="9"/>
  <c r="F65" i="9"/>
  <c r="F101" i="9"/>
  <c r="F89" i="9"/>
  <c r="F86" i="9"/>
  <c r="F68" i="9"/>
  <c r="F97" i="9"/>
  <c r="F69" i="9"/>
  <c r="F60" i="9"/>
  <c r="F50" i="9"/>
  <c r="F47" i="9"/>
  <c r="F83" i="9"/>
  <c r="F77" i="9"/>
  <c r="F72" i="9"/>
  <c r="F64" i="9"/>
  <c r="F52" i="9"/>
  <c r="F45" i="9"/>
  <c r="F90" i="9"/>
  <c r="F41" i="9"/>
  <c r="F33" i="9"/>
  <c r="F58" i="9"/>
  <c r="F49" i="9"/>
  <c r="F103" i="9"/>
  <c r="F88" i="9"/>
  <c r="F76" i="9"/>
  <c r="F46" i="9"/>
  <c r="F44" i="9"/>
  <c r="F42" i="9"/>
  <c r="F81" i="9"/>
  <c r="F48" i="9"/>
  <c r="F32" i="9"/>
  <c r="F96" i="9"/>
  <c r="F31" i="9"/>
  <c r="F18" i="9"/>
  <c r="F15" i="9"/>
  <c r="F10" i="9"/>
  <c r="F7" i="9"/>
  <c r="F104" i="9"/>
  <c r="F26" i="9"/>
  <c r="F23" i="9"/>
  <c r="F66" i="9"/>
  <c r="F57" i="9"/>
  <c r="F38" i="9"/>
  <c r="F24" i="9"/>
  <c r="F43" i="9"/>
  <c r="F34" i="9"/>
  <c r="F14" i="9"/>
  <c r="F11" i="9"/>
  <c r="F82" i="9"/>
  <c r="F92" i="9"/>
  <c r="F84" i="9"/>
  <c r="F51" i="9"/>
  <c r="F36" i="9"/>
  <c r="F30" i="9"/>
  <c r="F28" i="9"/>
  <c r="F27" i="9"/>
  <c r="F59" i="9"/>
  <c r="F54" i="9"/>
  <c r="F53" i="9"/>
  <c r="F85" i="9"/>
  <c r="F67" i="9"/>
  <c r="F19" i="9"/>
  <c r="F12" i="9"/>
  <c r="F61" i="9"/>
  <c r="F55" i="9"/>
  <c r="F56" i="9"/>
  <c r="F22" i="9"/>
  <c r="F16" i="9"/>
  <c r="F17" i="9"/>
  <c r="F13" i="9"/>
  <c r="F40" i="9"/>
  <c r="F100" i="9"/>
  <c r="F63" i="9"/>
  <c r="F37" i="9"/>
  <c r="F35" i="9"/>
  <c r="F20" i="9"/>
  <c r="G1" i="9"/>
  <c r="F9" i="9"/>
  <c r="F25" i="9"/>
  <c r="F21" i="9"/>
  <c r="F39" i="9"/>
  <c r="F80" i="9"/>
  <c r="F29" i="9"/>
  <c r="F62" i="9"/>
  <c r="G72" i="9" l="1"/>
  <c r="G82" i="9"/>
  <c r="G29" i="9"/>
  <c r="G55" i="9"/>
  <c r="G85" i="9"/>
  <c r="G97" i="9"/>
  <c r="G46" i="9"/>
  <c r="G16" i="9"/>
  <c r="G47" i="9"/>
  <c r="G78" i="9"/>
  <c r="G45" i="9"/>
  <c r="G68" i="9"/>
  <c r="G71" i="9"/>
  <c r="G93" i="9"/>
  <c r="G100" i="9"/>
  <c r="G34" i="9"/>
  <c r="G10" i="9"/>
  <c r="G74" i="9"/>
  <c r="G96" i="9"/>
  <c r="G83" i="9"/>
  <c r="G35" i="9"/>
  <c r="G53" i="9"/>
  <c r="G67" i="9"/>
  <c r="G33" i="9"/>
  <c r="G38" i="9"/>
  <c r="G51" i="9"/>
  <c r="G63" i="9"/>
  <c r="G75" i="9"/>
  <c r="G28" i="9"/>
  <c r="G23" i="9"/>
  <c r="G90" i="9"/>
  <c r="G24" i="9"/>
  <c r="G44" i="9"/>
  <c r="G21" i="9"/>
  <c r="G103" i="9"/>
  <c r="G20" i="9"/>
  <c r="G73" i="9"/>
  <c r="G42" i="9"/>
  <c r="G22" i="9"/>
  <c r="G91" i="9"/>
  <c r="G80" i="9"/>
  <c r="G7" i="9"/>
  <c r="G37" i="9"/>
  <c r="G61" i="9"/>
  <c r="G77" i="9"/>
  <c r="G30" i="9"/>
  <c r="G52" i="9"/>
  <c r="G86" i="9"/>
  <c r="G6" i="9"/>
  <c r="C6" i="9" s="1"/>
  <c r="G76" i="9"/>
  <c r="G8" i="9"/>
  <c r="G70" i="9"/>
  <c r="G48" i="9"/>
  <c r="G66" i="9"/>
  <c r="G56" i="9"/>
  <c r="G36" i="9"/>
  <c r="G84" i="9"/>
  <c r="G88" i="9"/>
  <c r="G69" i="9"/>
  <c r="G79" i="9"/>
  <c r="G50" i="9"/>
  <c r="G41" i="9"/>
  <c r="G87" i="9"/>
  <c r="G49" i="9"/>
  <c r="G31" i="9"/>
  <c r="G57" i="9"/>
  <c r="G9" i="9"/>
  <c r="G95" i="9"/>
  <c r="G39" i="9"/>
  <c r="G27" i="9"/>
  <c r="G64" i="9"/>
  <c r="G62" i="9"/>
  <c r="G89" i="9"/>
  <c r="G60" i="9"/>
  <c r="G65" i="9"/>
  <c r="G92" i="9"/>
  <c r="G26" i="9"/>
  <c r="G32" i="9"/>
  <c r="G43" i="9"/>
  <c r="G15" i="9"/>
  <c r="G40" i="9"/>
  <c r="G58" i="9"/>
  <c r="G59" i="9"/>
  <c r="G14" i="9"/>
  <c r="G17" i="9"/>
  <c r="G54" i="9"/>
  <c r="G102" i="9"/>
  <c r="G99" i="9"/>
  <c r="G98" i="9"/>
  <c r="G104" i="9"/>
  <c r="G13" i="9"/>
  <c r="G94" i="9"/>
  <c r="G11" i="9"/>
  <c r="G12" i="9"/>
  <c r="G18" i="9"/>
  <c r="G19" i="9"/>
  <c r="G25" i="9"/>
  <c r="G81" i="9"/>
  <c r="G101" i="9"/>
  <c r="A6" i="9" l="1"/>
  <c r="H1" i="9"/>
  <c r="H103" i="9" l="1"/>
  <c r="H33" i="9"/>
  <c r="H59" i="9"/>
  <c r="H89" i="9"/>
  <c r="H88" i="9"/>
  <c r="H17" i="9"/>
  <c r="H74" i="9"/>
  <c r="H104" i="9"/>
  <c r="H11" i="9"/>
  <c r="H46" i="9"/>
  <c r="H8" i="9"/>
  <c r="H18" i="9"/>
  <c r="H102" i="9"/>
  <c r="H68" i="9"/>
  <c r="H73" i="9"/>
  <c r="H63" i="9"/>
  <c r="H96" i="9"/>
  <c r="H91" i="9"/>
  <c r="H87" i="9"/>
  <c r="H9" i="9"/>
  <c r="H83" i="9"/>
  <c r="H61" i="9"/>
  <c r="H14" i="9"/>
  <c r="H20" i="9"/>
  <c r="H29" i="9"/>
  <c r="H70" i="9"/>
  <c r="H50" i="9"/>
  <c r="H53" i="9"/>
  <c r="H15" i="9"/>
  <c r="H71" i="9"/>
  <c r="H54" i="9"/>
  <c r="H7" i="9"/>
  <c r="C7" i="9" s="1"/>
  <c r="H93" i="9"/>
  <c r="H22" i="9"/>
  <c r="H27" i="9"/>
  <c r="H84" i="9"/>
  <c r="H41" i="9"/>
  <c r="H25" i="9"/>
  <c r="H81" i="9"/>
  <c r="H35" i="9"/>
  <c r="H30" i="9"/>
  <c r="H85" i="9"/>
  <c r="H39" i="9"/>
  <c r="H45" i="9"/>
  <c r="H62" i="9"/>
  <c r="H67" i="9"/>
  <c r="H26" i="9"/>
  <c r="H66" i="9"/>
  <c r="H32" i="9"/>
  <c r="H10" i="9"/>
  <c r="H80" i="9"/>
  <c r="H19" i="9"/>
  <c r="H23" i="9"/>
  <c r="H76" i="9"/>
  <c r="H56" i="9"/>
  <c r="H98" i="9"/>
  <c r="H38" i="9"/>
  <c r="H69" i="9"/>
  <c r="H65" i="9"/>
  <c r="H43" i="9"/>
  <c r="H36" i="9"/>
  <c r="H75" i="9"/>
  <c r="H13" i="9"/>
  <c r="H101" i="9"/>
  <c r="H92" i="9"/>
  <c r="H16" i="9"/>
  <c r="H49" i="9"/>
  <c r="H52" i="9"/>
  <c r="H40" i="9"/>
  <c r="H51" i="9"/>
  <c r="H94" i="9"/>
  <c r="H95" i="9"/>
  <c r="H82" i="9"/>
  <c r="H48" i="9"/>
  <c r="H31" i="9"/>
  <c r="H60" i="9"/>
  <c r="H42" i="9"/>
  <c r="H34" i="9"/>
  <c r="H97" i="9"/>
  <c r="H21" i="9"/>
  <c r="H90" i="9"/>
  <c r="H57" i="9"/>
  <c r="H55" i="9"/>
  <c r="H12" i="9"/>
  <c r="H58" i="9"/>
  <c r="H86" i="9"/>
  <c r="H77" i="9"/>
  <c r="H78" i="9"/>
  <c r="H24" i="9"/>
  <c r="H99" i="9"/>
  <c r="H72" i="9"/>
  <c r="H44" i="9"/>
  <c r="H64" i="9"/>
  <c r="H100" i="9"/>
  <c r="H79" i="9"/>
  <c r="H28" i="9"/>
  <c r="H47" i="9"/>
  <c r="H37" i="9"/>
  <c r="A7" i="9" l="1"/>
  <c r="I1" i="9"/>
  <c r="I52" i="9" l="1"/>
  <c r="I33" i="9"/>
  <c r="I86" i="9"/>
  <c r="I49" i="9"/>
  <c r="I101" i="9"/>
  <c r="I37" i="9"/>
  <c r="I43" i="9"/>
  <c r="I24" i="9"/>
  <c r="I80" i="9"/>
  <c r="I9" i="9"/>
  <c r="I18" i="9"/>
  <c r="I74" i="9"/>
  <c r="I30" i="9"/>
  <c r="I90" i="9"/>
  <c r="I42" i="9"/>
  <c r="I55" i="9"/>
  <c r="I61" i="9"/>
  <c r="I36" i="9"/>
  <c r="I41" i="9"/>
  <c r="I23" i="9"/>
  <c r="I39" i="9"/>
  <c r="I76" i="9"/>
  <c r="I46" i="9"/>
  <c r="I62" i="9"/>
  <c r="I38" i="9"/>
  <c r="I64" i="9"/>
  <c r="I79" i="9"/>
  <c r="I26" i="9"/>
  <c r="I65" i="9"/>
  <c r="I73" i="9"/>
  <c r="I29" i="9"/>
  <c r="I15" i="9"/>
  <c r="I10" i="9"/>
  <c r="I83" i="9"/>
  <c r="I75" i="9"/>
  <c r="I59" i="9"/>
  <c r="I56" i="9"/>
  <c r="I93" i="9"/>
  <c r="I54" i="9"/>
  <c r="I92" i="9"/>
  <c r="I51" i="9"/>
  <c r="I88" i="9"/>
  <c r="I98" i="9"/>
  <c r="I94" i="9"/>
  <c r="I103" i="9"/>
  <c r="I27" i="9"/>
  <c r="I47" i="9"/>
  <c r="I50" i="9"/>
  <c r="I100" i="9"/>
  <c r="I19" i="9"/>
  <c r="I69" i="9"/>
  <c r="I31" i="9"/>
  <c r="I81" i="9"/>
  <c r="I40" i="9"/>
  <c r="I70" i="9"/>
  <c r="I99" i="9"/>
  <c r="I97" i="9"/>
  <c r="I87" i="9"/>
  <c r="I102" i="9"/>
  <c r="I13" i="9"/>
  <c r="I96" i="9"/>
  <c r="I16" i="9"/>
  <c r="I11" i="9"/>
  <c r="I58" i="9"/>
  <c r="I72" i="9"/>
  <c r="I34" i="9"/>
  <c r="I85" i="9"/>
  <c r="I66" i="9"/>
  <c r="I67" i="9"/>
  <c r="I95" i="9"/>
  <c r="I53" i="9"/>
  <c r="I32" i="9"/>
  <c r="I8" i="9"/>
  <c r="C8" i="9" s="1"/>
  <c r="I25" i="9"/>
  <c r="I91" i="9"/>
  <c r="I71" i="9"/>
  <c r="I35" i="9"/>
  <c r="I20" i="9"/>
  <c r="I104" i="9"/>
  <c r="I77" i="9"/>
  <c r="I78" i="9"/>
  <c r="I12" i="9"/>
  <c r="I14" i="9"/>
  <c r="I28" i="9"/>
  <c r="I44" i="9"/>
  <c r="I82" i="9"/>
  <c r="I17" i="9"/>
  <c r="I63" i="9"/>
  <c r="I68" i="9"/>
  <c r="I45" i="9"/>
  <c r="I57" i="9"/>
  <c r="I22" i="9"/>
  <c r="I84" i="9"/>
  <c r="I48" i="9"/>
  <c r="I89" i="9"/>
  <c r="I21" i="9"/>
  <c r="I60" i="9"/>
  <c r="A8" i="9" l="1"/>
  <c r="J1" i="9"/>
  <c r="J64" i="9" l="1"/>
  <c r="J16" i="9"/>
  <c r="J84" i="9"/>
  <c r="J26" i="9"/>
  <c r="J75" i="9"/>
  <c r="J39" i="9"/>
  <c r="J43" i="9"/>
  <c r="J77" i="9"/>
  <c r="J35" i="9"/>
  <c r="J103" i="9"/>
  <c r="J68" i="9"/>
  <c r="J32" i="9"/>
  <c r="J76" i="9"/>
  <c r="J74" i="9"/>
  <c r="J38" i="9"/>
  <c r="J46" i="9"/>
  <c r="J50" i="9"/>
  <c r="J37" i="9"/>
  <c r="J81" i="9"/>
  <c r="J18" i="9"/>
  <c r="J53" i="9"/>
  <c r="J33" i="9"/>
  <c r="J9" i="9"/>
  <c r="C9" i="9" s="1"/>
  <c r="J31" i="9"/>
  <c r="J30" i="9"/>
  <c r="J66" i="9"/>
  <c r="J80" i="9"/>
  <c r="J69" i="9"/>
  <c r="J102" i="9"/>
  <c r="J14" i="9"/>
  <c r="J44" i="9"/>
  <c r="J93" i="9"/>
  <c r="J24" i="9"/>
  <c r="J95" i="9"/>
  <c r="J86" i="9"/>
  <c r="J91" i="9"/>
  <c r="J72" i="9"/>
  <c r="J40" i="9"/>
  <c r="J61" i="9"/>
  <c r="J17" i="9"/>
  <c r="J42" i="9"/>
  <c r="J22" i="9"/>
  <c r="J92" i="9"/>
  <c r="J27" i="9"/>
  <c r="J55" i="9"/>
  <c r="J99" i="9"/>
  <c r="J34" i="9"/>
  <c r="J41" i="9"/>
  <c r="J51" i="9"/>
  <c r="J96" i="9"/>
  <c r="J25" i="9"/>
  <c r="J82" i="9"/>
  <c r="J10" i="9"/>
  <c r="J98" i="9"/>
  <c r="J94" i="9"/>
  <c r="J78" i="9"/>
  <c r="J52" i="9"/>
  <c r="J71" i="9"/>
  <c r="J101" i="9"/>
  <c r="J104" i="9"/>
  <c r="J19" i="9"/>
  <c r="J90" i="9"/>
  <c r="J62" i="9"/>
  <c r="J23" i="9"/>
  <c r="J65" i="9"/>
  <c r="J70" i="9"/>
  <c r="J15" i="9"/>
  <c r="J28" i="9"/>
  <c r="J49" i="9"/>
  <c r="J21" i="9"/>
  <c r="J20" i="9"/>
  <c r="J59" i="9"/>
  <c r="J97" i="9"/>
  <c r="J45" i="9"/>
  <c r="J11" i="9"/>
  <c r="J47" i="9"/>
  <c r="J58" i="9"/>
  <c r="J67" i="9"/>
  <c r="J48" i="9"/>
  <c r="J100" i="9"/>
  <c r="J60" i="9"/>
  <c r="J36" i="9"/>
  <c r="J88" i="9"/>
  <c r="J89" i="9"/>
  <c r="J13" i="9"/>
  <c r="J87" i="9"/>
  <c r="J12" i="9"/>
  <c r="J57" i="9"/>
  <c r="J54" i="9"/>
  <c r="J63" i="9"/>
  <c r="J85" i="9"/>
  <c r="J79" i="9"/>
  <c r="J73" i="9"/>
  <c r="J83" i="9"/>
  <c r="J56" i="9"/>
  <c r="J29" i="9"/>
  <c r="A9" i="9" l="1"/>
  <c r="K1" i="9"/>
  <c r="K29" i="9" l="1"/>
  <c r="K21" i="9"/>
  <c r="K64" i="9"/>
  <c r="K92" i="9"/>
  <c r="K50" i="9"/>
  <c r="K32" i="9"/>
  <c r="K12" i="9"/>
  <c r="K69" i="9"/>
  <c r="K80" i="9"/>
  <c r="K17" i="9"/>
  <c r="K86" i="9"/>
  <c r="K39" i="9"/>
  <c r="K58" i="9"/>
  <c r="K15" i="9"/>
  <c r="K81" i="9"/>
  <c r="K90" i="9"/>
  <c r="K19" i="9"/>
  <c r="K52" i="9"/>
  <c r="K99" i="9"/>
  <c r="K72" i="9"/>
  <c r="K76" i="9"/>
  <c r="K101" i="9"/>
  <c r="K48" i="9"/>
  <c r="K63" i="9"/>
  <c r="K23" i="9"/>
  <c r="K71" i="9"/>
  <c r="K97" i="9"/>
  <c r="K31" i="9"/>
  <c r="K13" i="9"/>
  <c r="K61" i="9"/>
  <c r="K103" i="9"/>
  <c r="K66" i="9"/>
  <c r="K24" i="9"/>
  <c r="K46" i="9"/>
  <c r="K83" i="9"/>
  <c r="K65" i="9"/>
  <c r="K28" i="9"/>
  <c r="K78" i="9"/>
  <c r="K53" i="9"/>
  <c r="K57" i="9"/>
  <c r="K95" i="9"/>
  <c r="K27" i="9"/>
  <c r="K100" i="9"/>
  <c r="K42" i="9"/>
  <c r="K35" i="9"/>
  <c r="K44" i="9"/>
  <c r="K98" i="9"/>
  <c r="K73" i="9"/>
  <c r="K25" i="9"/>
  <c r="K55" i="9"/>
  <c r="K22" i="9"/>
  <c r="K47" i="9"/>
  <c r="K40" i="9"/>
  <c r="K84" i="9"/>
  <c r="K68" i="9"/>
  <c r="K82" i="9"/>
  <c r="K88" i="9"/>
  <c r="K43" i="9"/>
  <c r="K89" i="9"/>
  <c r="K51" i="9"/>
  <c r="K59" i="9"/>
  <c r="K37" i="9"/>
  <c r="K96" i="9"/>
  <c r="K91" i="9"/>
  <c r="K41" i="9"/>
  <c r="K87" i="9"/>
  <c r="K104" i="9"/>
  <c r="K34" i="9"/>
  <c r="K75" i="9"/>
  <c r="K20" i="9"/>
  <c r="K11" i="9"/>
  <c r="K56" i="9"/>
  <c r="K10" i="9"/>
  <c r="C10" i="9" s="1"/>
  <c r="K85" i="9"/>
  <c r="K18" i="9"/>
  <c r="K36" i="9"/>
  <c r="K70" i="9"/>
  <c r="K30" i="9"/>
  <c r="K49" i="9"/>
  <c r="K33" i="9"/>
  <c r="K102" i="9"/>
  <c r="K26" i="9"/>
  <c r="K14" i="9"/>
  <c r="K16" i="9"/>
  <c r="K62" i="9"/>
  <c r="K74" i="9"/>
  <c r="K38" i="9"/>
  <c r="K67" i="9"/>
  <c r="K54" i="9"/>
  <c r="K79" i="9"/>
  <c r="K45" i="9"/>
  <c r="K77" i="9"/>
  <c r="K60" i="9"/>
  <c r="K94" i="9"/>
  <c r="K93" i="9"/>
  <c r="L1" i="9" l="1"/>
  <c r="A10" i="9"/>
  <c r="L80" i="9" l="1"/>
  <c r="L63" i="9"/>
  <c r="L66" i="9"/>
  <c r="L55" i="9"/>
  <c r="L44" i="9"/>
  <c r="L48" i="9"/>
  <c r="L53" i="9"/>
  <c r="L41" i="9"/>
  <c r="L86" i="9"/>
  <c r="L12" i="9"/>
  <c r="L58" i="9"/>
  <c r="L88" i="9"/>
  <c r="L35" i="9"/>
  <c r="L82" i="9"/>
  <c r="L30" i="9"/>
  <c r="L77" i="9"/>
  <c r="L47" i="9"/>
  <c r="L79" i="9"/>
  <c r="L92" i="9"/>
  <c r="L93" i="9"/>
  <c r="L18" i="9"/>
  <c r="L25" i="9"/>
  <c r="L67" i="9"/>
  <c r="L22" i="9"/>
  <c r="L28" i="9"/>
  <c r="L13" i="9"/>
  <c r="L73" i="9"/>
  <c r="L81" i="9"/>
  <c r="L78" i="9"/>
  <c r="L61" i="9"/>
  <c r="L84" i="9"/>
  <c r="L54" i="9"/>
  <c r="L69" i="9"/>
  <c r="L95" i="9"/>
  <c r="L24" i="9"/>
  <c r="L21" i="9"/>
  <c r="L100" i="9"/>
  <c r="L49" i="9"/>
  <c r="L75" i="9"/>
  <c r="L16" i="9"/>
  <c r="L60" i="9"/>
  <c r="L11" i="9"/>
  <c r="C11" i="9" s="1"/>
  <c r="L43" i="9"/>
  <c r="L97" i="9"/>
  <c r="L62" i="9"/>
  <c r="L31" i="9"/>
  <c r="L76" i="9"/>
  <c r="L33" i="9"/>
  <c r="L37" i="9"/>
  <c r="L89" i="9"/>
  <c r="L27" i="9"/>
  <c r="L50" i="9"/>
  <c r="L70" i="9"/>
  <c r="L64" i="9"/>
  <c r="L32" i="9"/>
  <c r="L17" i="9"/>
  <c r="L59" i="9"/>
  <c r="L83" i="9"/>
  <c r="L74" i="9"/>
  <c r="L87" i="9"/>
  <c r="L98" i="9"/>
  <c r="L51" i="9"/>
  <c r="L45" i="9"/>
  <c r="L101" i="9"/>
  <c r="L104" i="9"/>
  <c r="L102" i="9"/>
  <c r="L15" i="9"/>
  <c r="L94" i="9"/>
  <c r="L96" i="9"/>
  <c r="L36" i="9"/>
  <c r="L71" i="9"/>
  <c r="L23" i="9"/>
  <c r="L34" i="9"/>
  <c r="L91" i="9"/>
  <c r="L39" i="9"/>
  <c r="L65" i="9"/>
  <c r="L40" i="9"/>
  <c r="L90" i="9"/>
  <c r="L19" i="9"/>
  <c r="L46" i="9"/>
  <c r="L57" i="9"/>
  <c r="L52" i="9"/>
  <c r="L68" i="9"/>
  <c r="L85" i="9"/>
  <c r="L72" i="9"/>
  <c r="L14" i="9"/>
  <c r="L38" i="9"/>
  <c r="L29" i="9"/>
  <c r="L103" i="9"/>
  <c r="L26" i="9"/>
  <c r="L20" i="9"/>
  <c r="L99" i="9"/>
  <c r="L56" i="9"/>
  <c r="L42" i="9"/>
  <c r="A11" i="9" l="1"/>
  <c r="M1" i="9"/>
  <c r="M14" i="9" l="1"/>
  <c r="M27" i="9"/>
  <c r="M40" i="9"/>
  <c r="M69" i="9"/>
  <c r="M102" i="9"/>
  <c r="M95" i="9"/>
  <c r="M72" i="9"/>
  <c r="M24" i="9"/>
  <c r="M13" i="9"/>
  <c r="M42" i="9"/>
  <c r="M34" i="9"/>
  <c r="M92" i="9"/>
  <c r="M54" i="9"/>
  <c r="M70" i="9"/>
  <c r="M52" i="9"/>
  <c r="M22" i="9"/>
  <c r="M89" i="9"/>
  <c r="M68" i="9"/>
  <c r="M23" i="9"/>
  <c r="M31" i="9"/>
  <c r="M39" i="9"/>
  <c r="M104" i="9"/>
  <c r="M36" i="9"/>
  <c r="M17" i="9"/>
  <c r="M43" i="9"/>
  <c r="M49" i="9"/>
  <c r="M45" i="9"/>
  <c r="M26" i="9"/>
  <c r="M79" i="9"/>
  <c r="M51" i="9"/>
  <c r="M77" i="9"/>
  <c r="M96" i="9"/>
  <c r="M16" i="9"/>
  <c r="M67" i="9"/>
  <c r="M66" i="9"/>
  <c r="M63" i="9"/>
  <c r="M64" i="9"/>
  <c r="M87" i="9"/>
  <c r="M100" i="9"/>
  <c r="M76" i="9"/>
  <c r="M18" i="9"/>
  <c r="M91" i="9"/>
  <c r="M25" i="9"/>
  <c r="M33" i="9"/>
  <c r="M50" i="9"/>
  <c r="M21" i="9"/>
  <c r="M19" i="9"/>
  <c r="M82" i="9"/>
  <c r="M12" i="9"/>
  <c r="C12" i="9" s="1"/>
  <c r="M56" i="9"/>
  <c r="M97" i="9"/>
  <c r="M20" i="9"/>
  <c r="M88" i="9"/>
  <c r="M46" i="9"/>
  <c r="M32" i="9"/>
  <c r="M98" i="9"/>
  <c r="M38" i="9"/>
  <c r="M15" i="9"/>
  <c r="M85" i="9"/>
  <c r="M57" i="9"/>
  <c r="M53" i="9"/>
  <c r="M103" i="9"/>
  <c r="M65" i="9"/>
  <c r="M83" i="9"/>
  <c r="M75" i="9"/>
  <c r="M58" i="9"/>
  <c r="M71" i="9"/>
  <c r="M48" i="9"/>
  <c r="M41" i="9"/>
  <c r="M86" i="9"/>
  <c r="M28" i="9"/>
  <c r="M60" i="9"/>
  <c r="M44" i="9"/>
  <c r="M84" i="9"/>
  <c r="M101" i="9"/>
  <c r="M90" i="9"/>
  <c r="M59" i="9"/>
  <c r="M35" i="9"/>
  <c r="M73" i="9"/>
  <c r="M62" i="9"/>
  <c r="M81" i="9"/>
  <c r="M74" i="9"/>
  <c r="M94" i="9"/>
  <c r="M78" i="9"/>
  <c r="M93" i="9"/>
  <c r="M29" i="9"/>
  <c r="M99" i="9"/>
  <c r="M55" i="9"/>
  <c r="M80" i="9"/>
  <c r="M47" i="9"/>
  <c r="M37" i="9"/>
  <c r="M61" i="9"/>
  <c r="M30" i="9"/>
  <c r="A12" i="9" l="1"/>
  <c r="N1" i="9"/>
  <c r="N103" i="9" l="1"/>
  <c r="N54" i="9"/>
  <c r="N75" i="9"/>
  <c r="N99" i="9"/>
  <c r="N34" i="9"/>
  <c r="N73" i="9"/>
  <c r="N49" i="9"/>
  <c r="N17" i="9"/>
  <c r="N60" i="9"/>
  <c r="N22" i="9"/>
  <c r="N31" i="9"/>
  <c r="N21" i="9"/>
  <c r="N57" i="9"/>
  <c r="N20" i="9"/>
  <c r="N93" i="9"/>
  <c r="N24" i="9"/>
  <c r="N63" i="9"/>
  <c r="N72" i="9"/>
  <c r="N76" i="9"/>
  <c r="N48" i="9"/>
  <c r="N50" i="9"/>
  <c r="N52" i="9"/>
  <c r="N62" i="9"/>
  <c r="N16" i="9"/>
  <c r="N81" i="9"/>
  <c r="N45" i="9"/>
  <c r="N29" i="9"/>
  <c r="N38" i="9"/>
  <c r="N18" i="9"/>
  <c r="N88" i="9"/>
  <c r="N96" i="9"/>
  <c r="N35" i="9"/>
  <c r="N37" i="9"/>
  <c r="N84" i="9"/>
  <c r="N82" i="9"/>
  <c r="N47" i="9"/>
  <c r="N65" i="9"/>
  <c r="N61" i="9"/>
  <c r="N87" i="9"/>
  <c r="N32" i="9"/>
  <c r="N89" i="9"/>
  <c r="N55" i="9"/>
  <c r="N53" i="9"/>
  <c r="N19" i="9"/>
  <c r="N28" i="9"/>
  <c r="N41" i="9"/>
  <c r="N80" i="9"/>
  <c r="N94" i="9"/>
  <c r="N86" i="9"/>
  <c r="N69" i="9"/>
  <c r="N26" i="9"/>
  <c r="N51" i="9"/>
  <c r="N92" i="9"/>
  <c r="N15" i="9"/>
  <c r="N27" i="9"/>
  <c r="N64" i="9"/>
  <c r="N23" i="9"/>
  <c r="N77" i="9"/>
  <c r="N71" i="9"/>
  <c r="N67" i="9"/>
  <c r="N90" i="9"/>
  <c r="N43" i="9"/>
  <c r="N30" i="9"/>
  <c r="N68" i="9"/>
  <c r="N91" i="9"/>
  <c r="N79" i="9"/>
  <c r="N100" i="9"/>
  <c r="N102" i="9"/>
  <c r="N40" i="9"/>
  <c r="N70" i="9"/>
  <c r="N36" i="9"/>
  <c r="N14" i="9"/>
  <c r="N59" i="9"/>
  <c r="N74" i="9"/>
  <c r="N13" i="9"/>
  <c r="C13" i="9" s="1"/>
  <c r="N58" i="9"/>
  <c r="N56" i="9"/>
  <c r="N33" i="9"/>
  <c r="N85" i="9"/>
  <c r="N39" i="9"/>
  <c r="N78" i="9"/>
  <c r="N83" i="9"/>
  <c r="N97" i="9"/>
  <c r="N95" i="9"/>
  <c r="N25" i="9"/>
  <c r="N44" i="9"/>
  <c r="N42" i="9"/>
  <c r="N104" i="9"/>
  <c r="N66" i="9"/>
  <c r="N46" i="9"/>
  <c r="N101" i="9"/>
  <c r="N98" i="9"/>
  <c r="A13" i="9" l="1"/>
  <c r="O1" i="9"/>
  <c r="O75" i="9" l="1"/>
  <c r="O65" i="9"/>
  <c r="O73" i="9"/>
  <c r="O70" i="9"/>
  <c r="O90" i="9"/>
  <c r="O61" i="9"/>
  <c r="O26" i="9"/>
  <c r="O21" i="9"/>
  <c r="O99" i="9"/>
  <c r="O60" i="9"/>
  <c r="O44" i="9"/>
  <c r="O96" i="9"/>
  <c r="O38" i="9"/>
  <c r="O16" i="9"/>
  <c r="O30" i="9"/>
  <c r="O76" i="9"/>
  <c r="O29" i="9"/>
  <c r="O43" i="9"/>
  <c r="O34" i="9"/>
  <c r="O83" i="9"/>
  <c r="O102" i="9"/>
  <c r="O82" i="9"/>
  <c r="O62" i="9"/>
  <c r="O67" i="9"/>
  <c r="O72" i="9"/>
  <c r="O53" i="9"/>
  <c r="O20" i="9"/>
  <c r="O79" i="9"/>
  <c r="O46" i="9"/>
  <c r="O87" i="9"/>
  <c r="O68" i="9"/>
  <c r="O63" i="9"/>
  <c r="O92" i="9"/>
  <c r="O52" i="9"/>
  <c r="O42" i="9"/>
  <c r="O97" i="9"/>
  <c r="O69" i="9"/>
  <c r="O91" i="9"/>
  <c r="O54" i="9"/>
  <c r="O64" i="9"/>
  <c r="O50" i="9"/>
  <c r="O104" i="9"/>
  <c r="O49" i="9"/>
  <c r="O28" i="9"/>
  <c r="O94" i="9"/>
  <c r="O41" i="9"/>
  <c r="O100" i="9"/>
  <c r="O66" i="9"/>
  <c r="O85" i="9"/>
  <c r="O33" i="9"/>
  <c r="O55" i="9"/>
  <c r="O18" i="9"/>
  <c r="O95" i="9"/>
  <c r="O59" i="9"/>
  <c r="O81" i="9"/>
  <c r="O35" i="9"/>
  <c r="O25" i="9"/>
  <c r="O103" i="9"/>
  <c r="O58" i="9"/>
  <c r="O84" i="9"/>
  <c r="O24" i="9"/>
  <c r="O19" i="9"/>
  <c r="O32" i="9"/>
  <c r="O78" i="9"/>
  <c r="O15" i="9"/>
  <c r="O89" i="9"/>
  <c r="O17" i="9"/>
  <c r="O40" i="9"/>
  <c r="O93" i="9"/>
  <c r="O101" i="9"/>
  <c r="O23" i="9"/>
  <c r="O39" i="9"/>
  <c r="O56" i="9"/>
  <c r="O22" i="9"/>
  <c r="O45" i="9"/>
  <c r="O74" i="9"/>
  <c r="O27" i="9"/>
  <c r="O51" i="9"/>
  <c r="O57" i="9"/>
  <c r="O71" i="9"/>
  <c r="O77" i="9"/>
  <c r="O80" i="9"/>
  <c r="O31" i="9"/>
  <c r="O37" i="9"/>
  <c r="O98" i="9"/>
  <c r="O48" i="9"/>
  <c r="O36" i="9"/>
  <c r="O47" i="9"/>
  <c r="O14" i="9"/>
  <c r="C14" i="9" s="1"/>
  <c r="O88" i="9"/>
  <c r="O86" i="9"/>
  <c r="A14" i="9" l="1"/>
  <c r="P1" i="9"/>
  <c r="P95" i="9" l="1"/>
  <c r="P49" i="9"/>
  <c r="P36" i="9"/>
  <c r="P52" i="9"/>
  <c r="P73" i="9"/>
  <c r="P16" i="9"/>
  <c r="P47" i="9"/>
  <c r="P28" i="9"/>
  <c r="P39" i="9"/>
  <c r="P43" i="9"/>
  <c r="P99" i="9"/>
  <c r="P78" i="9"/>
  <c r="P103" i="9"/>
  <c r="P83" i="9"/>
  <c r="P23" i="9"/>
  <c r="P27" i="9"/>
  <c r="P71" i="9"/>
  <c r="P98" i="9"/>
  <c r="P94" i="9"/>
  <c r="P65" i="9"/>
  <c r="P68" i="9"/>
  <c r="P40" i="9"/>
  <c r="P93" i="9"/>
  <c r="P30" i="9"/>
  <c r="P90" i="9"/>
  <c r="P58" i="9"/>
  <c r="P22" i="9"/>
  <c r="P79" i="9"/>
  <c r="P92" i="9"/>
  <c r="P61" i="9"/>
  <c r="P41" i="9"/>
  <c r="P101" i="9"/>
  <c r="P45" i="9"/>
  <c r="P55" i="9"/>
  <c r="P18" i="9"/>
  <c r="P59" i="9"/>
  <c r="P72" i="9"/>
  <c r="P80" i="9"/>
  <c r="P51" i="9"/>
  <c r="P76" i="9"/>
  <c r="P57" i="9"/>
  <c r="P84" i="9"/>
  <c r="P46" i="9"/>
  <c r="P34" i="9"/>
  <c r="P33" i="9"/>
  <c r="P35" i="9"/>
  <c r="P91" i="9"/>
  <c r="P38" i="9"/>
  <c r="P42" i="9"/>
  <c r="P87" i="9"/>
  <c r="P48" i="9"/>
  <c r="P67" i="9"/>
  <c r="P63" i="9"/>
  <c r="P69" i="9"/>
  <c r="P86" i="9"/>
  <c r="P50" i="9"/>
  <c r="P82" i="9"/>
  <c r="P62" i="9"/>
  <c r="P85" i="9"/>
  <c r="P56" i="9"/>
  <c r="P97" i="9"/>
  <c r="P100" i="9"/>
  <c r="P64" i="9"/>
  <c r="P54" i="9"/>
  <c r="P77" i="9"/>
  <c r="P19" i="9"/>
  <c r="P81" i="9"/>
  <c r="P70" i="9"/>
  <c r="P88" i="9"/>
  <c r="P102" i="9"/>
  <c r="P44" i="9"/>
  <c r="P53" i="9"/>
  <c r="P96" i="9"/>
  <c r="P31" i="9"/>
  <c r="P66" i="9"/>
  <c r="P21" i="9"/>
  <c r="P60" i="9"/>
  <c r="P20" i="9"/>
  <c r="P17" i="9"/>
  <c r="P74" i="9"/>
  <c r="P29" i="9"/>
  <c r="P15" i="9"/>
  <c r="C15" i="9" s="1"/>
  <c r="P37" i="9"/>
  <c r="P32" i="9"/>
  <c r="P26" i="9"/>
  <c r="P25" i="9"/>
  <c r="P75" i="9"/>
  <c r="P89" i="9"/>
  <c r="P104" i="9"/>
  <c r="P24" i="9"/>
  <c r="Q1" i="9" l="1"/>
  <c r="A15" i="9"/>
  <c r="Q30" i="9" l="1"/>
  <c r="Q99" i="9"/>
  <c r="Q17" i="9"/>
  <c r="Q44" i="9"/>
  <c r="Q34" i="9"/>
  <c r="Q53" i="9"/>
  <c r="Q39" i="9"/>
  <c r="Q57" i="9"/>
  <c r="Q82" i="9"/>
  <c r="Q61" i="9"/>
  <c r="Q104" i="9"/>
  <c r="Q66" i="9"/>
  <c r="Q74" i="9"/>
  <c r="Q37" i="9"/>
  <c r="Q36" i="9"/>
  <c r="Q78" i="9"/>
  <c r="Q48" i="9"/>
  <c r="Q21" i="9"/>
  <c r="Q67" i="9"/>
  <c r="Q23" i="9"/>
  <c r="Q25" i="9"/>
  <c r="Q93" i="9"/>
  <c r="Q20" i="9"/>
  <c r="Q63" i="9"/>
  <c r="Q90" i="9"/>
  <c r="Q40" i="9"/>
  <c r="Q60" i="9"/>
  <c r="Q87" i="9"/>
  <c r="Q29" i="9"/>
  <c r="Q52" i="9"/>
  <c r="Q38" i="9"/>
  <c r="Q70" i="9"/>
  <c r="Q18" i="9"/>
  <c r="Q76" i="9"/>
  <c r="Q59" i="9"/>
  <c r="Q50" i="9"/>
  <c r="Q68" i="9"/>
  <c r="Q89" i="9"/>
  <c r="Q101" i="9"/>
  <c r="Q71" i="9"/>
  <c r="Q42" i="9"/>
  <c r="Q81" i="9"/>
  <c r="Q91" i="9"/>
  <c r="Q33" i="9"/>
  <c r="Q79" i="9"/>
  <c r="Q19" i="9"/>
  <c r="Q85" i="9"/>
  <c r="Q86" i="9"/>
  <c r="Q32" i="9"/>
  <c r="Q96" i="9"/>
  <c r="Q46" i="9"/>
  <c r="Q84" i="9"/>
  <c r="Q55" i="9"/>
  <c r="Q26" i="9"/>
  <c r="Q35" i="9"/>
  <c r="Q100" i="9"/>
  <c r="Q98" i="9"/>
  <c r="Q49" i="9"/>
  <c r="Q24" i="9"/>
  <c r="Q28" i="9"/>
  <c r="Q95" i="9"/>
  <c r="Q47" i="9"/>
  <c r="Q73" i="9"/>
  <c r="Q31" i="9"/>
  <c r="Q45" i="9"/>
  <c r="Q102" i="9"/>
  <c r="Q75" i="9"/>
  <c r="Q103" i="9"/>
  <c r="Q51" i="9"/>
  <c r="Q69" i="9"/>
  <c r="Q64" i="9"/>
  <c r="Q58" i="9"/>
  <c r="Q83" i="9"/>
  <c r="Q88" i="9"/>
  <c r="Q97" i="9"/>
  <c r="Q16" i="9"/>
  <c r="C16" i="9" s="1"/>
  <c r="Q92" i="9"/>
  <c r="Q27" i="9"/>
  <c r="Q94" i="9"/>
  <c r="Q72" i="9"/>
  <c r="Q54" i="9"/>
  <c r="Q77" i="9"/>
  <c r="Q80" i="9"/>
  <c r="Q56" i="9"/>
  <c r="Q65" i="9"/>
  <c r="Q62" i="9"/>
  <c r="Q41" i="9"/>
  <c r="Q22" i="9"/>
  <c r="Q43" i="9"/>
  <c r="R1" i="9" l="1"/>
  <c r="A16" i="9"/>
  <c r="R49" i="9" l="1"/>
  <c r="R48" i="9"/>
  <c r="R59" i="9"/>
  <c r="R51" i="9"/>
  <c r="R30" i="9"/>
  <c r="R77" i="9"/>
  <c r="R44" i="9"/>
  <c r="R80" i="9"/>
  <c r="R102" i="9"/>
  <c r="R76" i="9"/>
  <c r="R100" i="9"/>
  <c r="R24" i="9"/>
  <c r="R67" i="9"/>
  <c r="R70" i="9"/>
  <c r="R52" i="9"/>
  <c r="R27" i="9"/>
  <c r="R75" i="9"/>
  <c r="R40" i="9"/>
  <c r="R29" i="9"/>
  <c r="R64" i="9"/>
  <c r="R39" i="9"/>
  <c r="R50" i="9"/>
  <c r="R91" i="9"/>
  <c r="R65" i="9"/>
  <c r="R23" i="9"/>
  <c r="R94" i="9"/>
  <c r="R55" i="9"/>
  <c r="R19" i="9"/>
  <c r="R87" i="9"/>
  <c r="R82" i="9"/>
  <c r="R33" i="9"/>
  <c r="R36" i="9"/>
  <c r="R62" i="9"/>
  <c r="R41" i="9"/>
  <c r="R61" i="9"/>
  <c r="R74" i="9"/>
  <c r="R90" i="9"/>
  <c r="R69" i="9"/>
  <c r="R32" i="9"/>
  <c r="R83" i="9"/>
  <c r="R73" i="9"/>
  <c r="R98" i="9"/>
  <c r="R81" i="9"/>
  <c r="R93" i="9"/>
  <c r="R18" i="9"/>
  <c r="R38" i="9"/>
  <c r="R84" i="9"/>
  <c r="R22" i="9"/>
  <c r="R43" i="9"/>
  <c r="R35" i="9"/>
  <c r="R88" i="9"/>
  <c r="R71" i="9"/>
  <c r="R101" i="9"/>
  <c r="R92" i="9"/>
  <c r="R20" i="9"/>
  <c r="R103" i="9"/>
  <c r="R78" i="9"/>
  <c r="R79" i="9"/>
  <c r="R60" i="9"/>
  <c r="R46" i="9"/>
  <c r="R54" i="9"/>
  <c r="R42" i="9"/>
  <c r="R57" i="9"/>
  <c r="R63" i="9"/>
  <c r="R45" i="9"/>
  <c r="R34" i="9"/>
  <c r="R86" i="9"/>
  <c r="R31" i="9"/>
  <c r="R37" i="9"/>
  <c r="R21" i="9"/>
  <c r="R58" i="9"/>
  <c r="R56" i="9"/>
  <c r="R99" i="9"/>
  <c r="R66" i="9"/>
  <c r="R89" i="9"/>
  <c r="R47" i="9"/>
  <c r="R95" i="9"/>
  <c r="R25" i="9"/>
  <c r="R17" i="9"/>
  <c r="C17" i="9" s="1"/>
  <c r="R26" i="9"/>
  <c r="R104" i="9"/>
  <c r="R97" i="9"/>
  <c r="R68" i="9"/>
  <c r="R72" i="9"/>
  <c r="R96" i="9"/>
  <c r="R53" i="9"/>
  <c r="R28" i="9"/>
  <c r="R85" i="9"/>
  <c r="S1" i="9" l="1"/>
  <c r="A17" i="9"/>
  <c r="S48" i="9" l="1"/>
  <c r="S26" i="9"/>
  <c r="S66" i="9"/>
  <c r="S54" i="9"/>
  <c r="S74" i="9"/>
  <c r="S42" i="9"/>
  <c r="S57" i="9"/>
  <c r="S69" i="9"/>
  <c r="S73" i="9"/>
  <c r="S27" i="9"/>
  <c r="S52" i="9"/>
  <c r="S58" i="9"/>
  <c r="S83" i="9"/>
  <c r="S84" i="9"/>
  <c r="S80" i="9"/>
  <c r="S29" i="9"/>
  <c r="S71" i="9"/>
  <c r="S90" i="9"/>
  <c r="S81" i="9"/>
  <c r="S68" i="9"/>
  <c r="S53" i="9"/>
  <c r="S61" i="9"/>
  <c r="S64" i="9"/>
  <c r="S93" i="9"/>
  <c r="S51" i="9"/>
  <c r="S96" i="9"/>
  <c r="S35" i="9"/>
  <c r="S99" i="9"/>
  <c r="S103" i="9"/>
  <c r="S77" i="9"/>
  <c r="S97" i="9"/>
  <c r="S46" i="9"/>
  <c r="S23" i="9"/>
  <c r="S82" i="9"/>
  <c r="S43" i="9"/>
  <c r="S24" i="9"/>
  <c r="S62" i="9"/>
  <c r="S30" i="9"/>
  <c r="S36" i="9"/>
  <c r="S37" i="9"/>
  <c r="S50" i="9"/>
  <c r="S47" i="9"/>
  <c r="S86" i="9"/>
  <c r="S34" i="9"/>
  <c r="S19" i="9"/>
  <c r="S32" i="9"/>
  <c r="S92" i="9"/>
  <c r="S98" i="9"/>
  <c r="S79" i="9"/>
  <c r="S87" i="9"/>
  <c r="S94" i="9"/>
  <c r="S21" i="9"/>
  <c r="S41" i="9"/>
  <c r="S89" i="9"/>
  <c r="S31" i="9"/>
  <c r="S63" i="9"/>
  <c r="S85" i="9"/>
  <c r="S59" i="9"/>
  <c r="S76" i="9"/>
  <c r="S40" i="9"/>
  <c r="S38" i="9"/>
  <c r="S100" i="9"/>
  <c r="S44" i="9"/>
  <c r="S75" i="9"/>
  <c r="S28" i="9"/>
  <c r="S33" i="9"/>
  <c r="S56" i="9"/>
  <c r="S101" i="9"/>
  <c r="S20" i="9"/>
  <c r="S70" i="9"/>
  <c r="S104" i="9"/>
  <c r="S18" i="9"/>
  <c r="C18" i="9" s="1"/>
  <c r="S67" i="9"/>
  <c r="S55" i="9"/>
  <c r="S45" i="9"/>
  <c r="S39" i="9"/>
  <c r="S78" i="9"/>
  <c r="S95" i="9"/>
  <c r="S91" i="9"/>
  <c r="S65" i="9"/>
  <c r="S102" i="9"/>
  <c r="S60" i="9"/>
  <c r="S49" i="9"/>
  <c r="S25" i="9"/>
  <c r="S88" i="9"/>
  <c r="S22" i="9"/>
  <c r="S72" i="9"/>
  <c r="A18" i="9" l="1"/>
  <c r="T1" i="9"/>
  <c r="T95" i="9" l="1"/>
  <c r="T62" i="9"/>
  <c r="T40" i="9"/>
  <c r="T35" i="9"/>
  <c r="T103" i="9"/>
  <c r="T99" i="9"/>
  <c r="T79" i="9"/>
  <c r="T94" i="9"/>
  <c r="T71" i="9"/>
  <c r="T69" i="9"/>
  <c r="T57" i="9"/>
  <c r="T89" i="9"/>
  <c r="T98" i="9"/>
  <c r="T86" i="9"/>
  <c r="T49" i="9"/>
  <c r="T104" i="9"/>
  <c r="T65" i="9"/>
  <c r="T41" i="9"/>
  <c r="T97" i="9"/>
  <c r="T22" i="9"/>
  <c r="T73" i="9"/>
  <c r="T96" i="9"/>
  <c r="T37" i="9"/>
  <c r="T87" i="9"/>
  <c r="T55" i="9"/>
  <c r="T76" i="9"/>
  <c r="T102" i="9"/>
  <c r="T56" i="9"/>
  <c r="T34" i="9"/>
  <c r="T33" i="9"/>
  <c r="T78" i="9"/>
  <c r="T66" i="9"/>
  <c r="T52" i="9"/>
  <c r="T63" i="9"/>
  <c r="T44" i="9"/>
  <c r="T84" i="9"/>
  <c r="T100" i="9"/>
  <c r="T64" i="9"/>
  <c r="T24" i="9"/>
  <c r="T26" i="9"/>
  <c r="T67" i="9"/>
  <c r="T61" i="9"/>
  <c r="T91" i="9"/>
  <c r="T48" i="9"/>
  <c r="T88" i="9"/>
  <c r="T46" i="9"/>
  <c r="T85" i="9"/>
  <c r="T25" i="9"/>
  <c r="T21" i="9"/>
  <c r="T29" i="9"/>
  <c r="T19" i="9"/>
  <c r="C19" i="9" s="1"/>
  <c r="T30" i="9"/>
  <c r="T74" i="9"/>
  <c r="T39" i="9"/>
  <c r="T47" i="9"/>
  <c r="T59" i="9"/>
  <c r="T51" i="9"/>
  <c r="T70" i="9"/>
  <c r="T54" i="9"/>
  <c r="T93" i="9"/>
  <c r="T92" i="9"/>
  <c r="T53" i="9"/>
  <c r="T101" i="9"/>
  <c r="T77" i="9"/>
  <c r="T38" i="9"/>
  <c r="T90" i="9"/>
  <c r="T81" i="9"/>
  <c r="T43" i="9"/>
  <c r="T75" i="9"/>
  <c r="T20" i="9"/>
  <c r="T58" i="9"/>
  <c r="T31" i="9"/>
  <c r="T32" i="9"/>
  <c r="T82" i="9"/>
  <c r="T72" i="9"/>
  <c r="T27" i="9"/>
  <c r="T36" i="9"/>
  <c r="T80" i="9"/>
  <c r="T60" i="9"/>
  <c r="T68" i="9"/>
  <c r="T28" i="9"/>
  <c r="T50" i="9"/>
  <c r="T23" i="9"/>
  <c r="T45" i="9"/>
  <c r="T83" i="9"/>
  <c r="T42" i="9"/>
  <c r="U1" i="9" l="1"/>
  <c r="A19" i="9"/>
  <c r="U27" i="9" l="1"/>
  <c r="U74" i="9"/>
  <c r="U80" i="9"/>
  <c r="U53" i="9"/>
  <c r="U101" i="9"/>
  <c r="U75" i="9"/>
  <c r="U36" i="9"/>
  <c r="U103" i="9"/>
  <c r="U47" i="9"/>
  <c r="U31" i="9"/>
  <c r="U42" i="9"/>
  <c r="U89" i="9"/>
  <c r="U91" i="9"/>
  <c r="U63" i="9"/>
  <c r="U73" i="9"/>
  <c r="U70" i="9"/>
  <c r="U49" i="9"/>
  <c r="U81" i="9"/>
  <c r="U32" i="9"/>
  <c r="U86" i="9"/>
  <c r="U93" i="9"/>
  <c r="U66" i="9"/>
  <c r="U85" i="9"/>
  <c r="U52" i="9"/>
  <c r="U60" i="9"/>
  <c r="U92" i="9"/>
  <c r="U95" i="9"/>
  <c r="U30" i="9"/>
  <c r="U69" i="9"/>
  <c r="U72" i="9"/>
  <c r="U41" i="9"/>
  <c r="U35" i="9"/>
  <c r="U64" i="9"/>
  <c r="U44" i="9"/>
  <c r="U87" i="9"/>
  <c r="U76" i="9"/>
  <c r="U67" i="9"/>
  <c r="U55" i="9"/>
  <c r="U59" i="9"/>
  <c r="U38" i="9"/>
  <c r="U78" i="9"/>
  <c r="U28" i="9"/>
  <c r="U54" i="9"/>
  <c r="U48" i="9"/>
  <c r="U34" i="9"/>
  <c r="U98" i="9"/>
  <c r="U99" i="9"/>
  <c r="U39" i="9"/>
  <c r="U22" i="9"/>
  <c r="U21" i="9"/>
  <c r="U40" i="9"/>
  <c r="U29" i="9"/>
  <c r="U96" i="9"/>
  <c r="U82" i="9"/>
  <c r="U23" i="9"/>
  <c r="U25" i="9"/>
  <c r="U68" i="9"/>
  <c r="U33" i="9"/>
  <c r="U94" i="9"/>
  <c r="U71" i="9"/>
  <c r="U45" i="9"/>
  <c r="U77" i="9"/>
  <c r="U20" i="9"/>
  <c r="C20" i="9" s="1"/>
  <c r="U90" i="9"/>
  <c r="U104" i="9"/>
  <c r="U83" i="9"/>
  <c r="U84" i="9"/>
  <c r="U65" i="9"/>
  <c r="U43" i="9"/>
  <c r="U26" i="9"/>
  <c r="U88" i="9"/>
  <c r="U102" i="9"/>
  <c r="U56" i="9"/>
  <c r="U24" i="9"/>
  <c r="U51" i="9"/>
  <c r="U61" i="9"/>
  <c r="U37" i="9"/>
  <c r="U46" i="9"/>
  <c r="U62" i="9"/>
  <c r="U97" i="9"/>
  <c r="U100" i="9"/>
  <c r="U57" i="9"/>
  <c r="U58" i="9"/>
  <c r="U79" i="9"/>
  <c r="U50" i="9"/>
  <c r="V1" i="9" l="1"/>
  <c r="A20" i="9"/>
  <c r="V88" i="9" l="1"/>
  <c r="V82" i="9"/>
  <c r="V50" i="9"/>
  <c r="V102" i="9"/>
  <c r="V25" i="9"/>
  <c r="V103" i="9"/>
  <c r="V98" i="9"/>
  <c r="V49" i="9"/>
  <c r="V23" i="9"/>
  <c r="V79" i="9"/>
  <c r="V46" i="9"/>
  <c r="V29" i="9"/>
  <c r="V47" i="9"/>
  <c r="V97" i="9"/>
  <c r="V40" i="9"/>
  <c r="V104" i="9"/>
  <c r="V45" i="9"/>
  <c r="V71" i="9"/>
  <c r="V95" i="9"/>
  <c r="V80" i="9"/>
  <c r="V26" i="9"/>
  <c r="V68" i="9"/>
  <c r="V61" i="9"/>
  <c r="V58" i="9"/>
  <c r="V74" i="9"/>
  <c r="V44" i="9"/>
  <c r="V22" i="9"/>
  <c r="V24" i="9"/>
  <c r="V101" i="9"/>
  <c r="V90" i="9"/>
  <c r="V91" i="9"/>
  <c r="V67" i="9"/>
  <c r="V69" i="9"/>
  <c r="V99" i="9"/>
  <c r="V53" i="9"/>
  <c r="V62" i="9"/>
  <c r="V56" i="9"/>
  <c r="V51" i="9"/>
  <c r="V86" i="9"/>
  <c r="V93" i="9"/>
  <c r="V21" i="9"/>
  <c r="C21" i="9" s="1"/>
  <c r="V31" i="9"/>
  <c r="V33" i="9"/>
  <c r="V96" i="9"/>
  <c r="V83" i="9"/>
  <c r="V55" i="9"/>
  <c r="V34" i="9"/>
  <c r="V38" i="9"/>
  <c r="V57" i="9"/>
  <c r="V41" i="9"/>
  <c r="V27" i="9"/>
  <c r="V36" i="9"/>
  <c r="V92" i="9"/>
  <c r="V52" i="9"/>
  <c r="V42" i="9"/>
  <c r="V78" i="9"/>
  <c r="V89" i="9"/>
  <c r="V76" i="9"/>
  <c r="V75" i="9"/>
  <c r="V43" i="9"/>
  <c r="V64" i="9"/>
  <c r="V87" i="9"/>
  <c r="V72" i="9"/>
  <c r="V32" i="9"/>
  <c r="V60" i="9"/>
  <c r="V70" i="9"/>
  <c r="V35" i="9"/>
  <c r="V81" i="9"/>
  <c r="V77" i="9"/>
  <c r="V39" i="9"/>
  <c r="V37" i="9"/>
  <c r="V65" i="9"/>
  <c r="V84" i="9"/>
  <c r="V54" i="9"/>
  <c r="V48" i="9"/>
  <c r="V73" i="9"/>
  <c r="V94" i="9"/>
  <c r="V30" i="9"/>
  <c r="V59" i="9"/>
  <c r="V28" i="9"/>
  <c r="V100" i="9"/>
  <c r="V66" i="9"/>
  <c r="V85" i="9"/>
  <c r="V63" i="9"/>
  <c r="A21" i="9" l="1"/>
  <c r="W1" i="9"/>
  <c r="W73" i="9" l="1"/>
  <c r="W59" i="9"/>
  <c r="W57" i="9"/>
  <c r="W36" i="9"/>
  <c r="W99" i="9"/>
  <c r="W60" i="9"/>
  <c r="W96" i="9"/>
  <c r="W79" i="9"/>
  <c r="W67" i="9"/>
  <c r="W55" i="9"/>
  <c r="W63" i="9"/>
  <c r="W53" i="9"/>
  <c r="W76" i="9"/>
  <c r="W35" i="9"/>
  <c r="W39" i="9"/>
  <c r="W75" i="9"/>
  <c r="W82" i="9"/>
  <c r="W87" i="9"/>
  <c r="W29" i="9"/>
  <c r="W103" i="9"/>
  <c r="W71" i="9"/>
  <c r="W25" i="9"/>
  <c r="W58" i="9"/>
  <c r="W101" i="9"/>
  <c r="W48" i="9"/>
  <c r="W61" i="9"/>
  <c r="W91" i="9"/>
  <c r="W42" i="9"/>
  <c r="W54" i="9"/>
  <c r="W81" i="9"/>
  <c r="W89" i="9"/>
  <c r="W43" i="9"/>
  <c r="W72" i="9"/>
  <c r="W49" i="9"/>
  <c r="W56" i="9"/>
  <c r="W84" i="9"/>
  <c r="W44" i="9"/>
  <c r="W37" i="9"/>
  <c r="W69" i="9"/>
  <c r="W32" i="9"/>
  <c r="W68" i="9"/>
  <c r="W62" i="9"/>
  <c r="W93" i="9"/>
  <c r="W24" i="9"/>
  <c r="W97" i="9"/>
  <c r="W83" i="9"/>
  <c r="W31" i="9"/>
  <c r="W23" i="9"/>
  <c r="W90" i="9"/>
  <c r="W22" i="9"/>
  <c r="C22" i="9" s="1"/>
  <c r="W104" i="9"/>
  <c r="W78" i="9"/>
  <c r="W85" i="9"/>
  <c r="W50" i="9"/>
  <c r="W65" i="9"/>
  <c r="W26" i="9"/>
  <c r="W41" i="9"/>
  <c r="W64" i="9"/>
  <c r="W66" i="9"/>
  <c r="W45" i="9"/>
  <c r="W88" i="9"/>
  <c r="W95" i="9"/>
  <c r="W34" i="9"/>
  <c r="W40" i="9"/>
  <c r="W94" i="9"/>
  <c r="W28" i="9"/>
  <c r="W38" i="9"/>
  <c r="W86" i="9"/>
  <c r="W51" i="9"/>
  <c r="W46" i="9"/>
  <c r="W98" i="9"/>
  <c r="W92" i="9"/>
  <c r="W30" i="9"/>
  <c r="W102" i="9"/>
  <c r="W33" i="9"/>
  <c r="W27" i="9"/>
  <c r="W47" i="9"/>
  <c r="W74" i="9"/>
  <c r="W77" i="9"/>
  <c r="W100" i="9"/>
  <c r="W70" i="9"/>
  <c r="W52" i="9"/>
  <c r="W80" i="9"/>
  <c r="X1" i="9" l="1"/>
  <c r="A22" i="9"/>
  <c r="X98" i="9" l="1"/>
  <c r="X78" i="9"/>
  <c r="X103" i="9"/>
  <c r="X54" i="9"/>
  <c r="X63" i="9"/>
  <c r="X45" i="9"/>
  <c r="X77" i="9"/>
  <c r="X74" i="9"/>
  <c r="X73" i="9"/>
  <c r="X71" i="9"/>
  <c r="X32" i="9"/>
  <c r="X104" i="9"/>
  <c r="X84" i="9"/>
  <c r="X62" i="9"/>
  <c r="X66" i="9"/>
  <c r="X41" i="9"/>
  <c r="X101" i="9"/>
  <c r="X67" i="9"/>
  <c r="X79" i="9"/>
  <c r="X91" i="9"/>
  <c r="X80" i="9"/>
  <c r="X60" i="9"/>
  <c r="X30" i="9"/>
  <c r="X92" i="9"/>
  <c r="X35" i="9"/>
  <c r="X56" i="9"/>
  <c r="X28" i="9"/>
  <c r="X42" i="9"/>
  <c r="X24" i="9"/>
  <c r="X76" i="9"/>
  <c r="X23" i="9"/>
  <c r="C23" i="9" s="1"/>
  <c r="X85" i="9"/>
  <c r="X36" i="9"/>
  <c r="X72" i="9"/>
  <c r="X26" i="9"/>
  <c r="X96" i="9"/>
  <c r="X65" i="9"/>
  <c r="X57" i="9"/>
  <c r="X69" i="9"/>
  <c r="X51" i="9"/>
  <c r="X53" i="9"/>
  <c r="X94" i="9"/>
  <c r="X75" i="9"/>
  <c r="X40" i="9"/>
  <c r="X49" i="9"/>
  <c r="X48" i="9"/>
  <c r="X39" i="9"/>
  <c r="X46" i="9"/>
  <c r="X90" i="9"/>
  <c r="X83" i="9"/>
  <c r="X59" i="9"/>
  <c r="X68" i="9"/>
  <c r="X61" i="9"/>
  <c r="X82" i="9"/>
  <c r="X29" i="9"/>
  <c r="X47" i="9"/>
  <c r="X95" i="9"/>
  <c r="X44" i="9"/>
  <c r="X102" i="9"/>
  <c r="X70" i="9"/>
  <c r="X64" i="9"/>
  <c r="X27" i="9"/>
  <c r="X34" i="9"/>
  <c r="X31" i="9"/>
  <c r="X52" i="9"/>
  <c r="X100" i="9"/>
  <c r="X58" i="9"/>
  <c r="X81" i="9"/>
  <c r="X38" i="9"/>
  <c r="X97" i="9"/>
  <c r="X88" i="9"/>
  <c r="X87" i="9"/>
  <c r="X55" i="9"/>
  <c r="X43" i="9"/>
  <c r="X93" i="9"/>
  <c r="X50" i="9"/>
  <c r="X89" i="9"/>
  <c r="X25" i="9"/>
  <c r="X86" i="9"/>
  <c r="X99" i="9"/>
  <c r="X37" i="9"/>
  <c r="X33" i="9"/>
  <c r="A23" i="9" l="1"/>
  <c r="Y1" i="9"/>
  <c r="Y36" i="9" l="1"/>
  <c r="Y98" i="9"/>
  <c r="Y60" i="9"/>
  <c r="Y86" i="9"/>
  <c r="Y74" i="9"/>
  <c r="Y69" i="9"/>
  <c r="Y52" i="9"/>
  <c r="Y103" i="9"/>
  <c r="Y39" i="9"/>
  <c r="Y50" i="9"/>
  <c r="Y81" i="9"/>
  <c r="Y30" i="9"/>
  <c r="Y64" i="9"/>
  <c r="Y43" i="9"/>
  <c r="Y53" i="9"/>
  <c r="Y46" i="9"/>
  <c r="Y91" i="9"/>
  <c r="Y31" i="9"/>
  <c r="Y61" i="9"/>
  <c r="Y90" i="9"/>
  <c r="Y54" i="9"/>
  <c r="Y27" i="9"/>
  <c r="Y94" i="9"/>
  <c r="Y93" i="9"/>
  <c r="Y58" i="9"/>
  <c r="Y29" i="9"/>
  <c r="Y70" i="9"/>
  <c r="Y89" i="9"/>
  <c r="Y76" i="9"/>
  <c r="Y26" i="9"/>
  <c r="Y84" i="9"/>
  <c r="Y80" i="9"/>
  <c r="Y49" i="9"/>
  <c r="Y62" i="9"/>
  <c r="Y83" i="9"/>
  <c r="Y75" i="9"/>
  <c r="Y87" i="9"/>
  <c r="Y68" i="9"/>
  <c r="Y77" i="9"/>
  <c r="Y40" i="9"/>
  <c r="Y79" i="9"/>
  <c r="Y38" i="9"/>
  <c r="Y88" i="9"/>
  <c r="Y24" i="9"/>
  <c r="C24" i="9" s="1"/>
  <c r="Y59" i="9"/>
  <c r="Y41" i="9"/>
  <c r="Y66" i="9"/>
  <c r="Y35" i="9"/>
  <c r="Y37" i="9"/>
  <c r="Y100" i="9"/>
  <c r="Y95" i="9"/>
  <c r="Y63" i="9"/>
  <c r="Y104" i="9"/>
  <c r="Y55" i="9"/>
  <c r="Y71" i="9"/>
  <c r="Y101" i="9"/>
  <c r="Y48" i="9"/>
  <c r="Y78" i="9"/>
  <c r="Y67" i="9"/>
  <c r="Y72" i="9"/>
  <c r="Y73" i="9"/>
  <c r="Y25" i="9"/>
  <c r="Y32" i="9"/>
  <c r="Y34" i="9"/>
  <c r="Y44" i="9"/>
  <c r="Y96" i="9"/>
  <c r="Y47" i="9"/>
  <c r="Y51" i="9"/>
  <c r="Y65" i="9"/>
  <c r="Y33" i="9"/>
  <c r="Y82" i="9"/>
  <c r="Y42" i="9"/>
  <c r="Y99" i="9"/>
  <c r="Y45" i="9"/>
  <c r="Y85" i="9"/>
  <c r="Y102" i="9"/>
  <c r="Y92" i="9"/>
  <c r="Y97" i="9"/>
  <c r="Y28" i="9"/>
  <c r="Y56" i="9"/>
  <c r="Y57" i="9"/>
  <c r="A24" i="9" l="1"/>
  <c r="Z1" i="9"/>
  <c r="Z37" i="9" l="1"/>
  <c r="Z93" i="9"/>
  <c r="Z80" i="9"/>
  <c r="Z33" i="9"/>
  <c r="Z101" i="9"/>
  <c r="Z68" i="9"/>
  <c r="Z49" i="9"/>
  <c r="Z86" i="9"/>
  <c r="Z56" i="9"/>
  <c r="Z46" i="9"/>
  <c r="Z51" i="9"/>
  <c r="Z98" i="9"/>
  <c r="Z39" i="9"/>
  <c r="Z54" i="9"/>
  <c r="Z41" i="9"/>
  <c r="Z27" i="9"/>
  <c r="Z81" i="9"/>
  <c r="Z64" i="9"/>
  <c r="Z48" i="9"/>
  <c r="Z94" i="9"/>
  <c r="Z60" i="9"/>
  <c r="Z99" i="9"/>
  <c r="Z44" i="9"/>
  <c r="Z79" i="9"/>
  <c r="Z26" i="9"/>
  <c r="Z30" i="9"/>
  <c r="Z91" i="9"/>
  <c r="Z102" i="9"/>
  <c r="Z29" i="9"/>
  <c r="Z77" i="9"/>
  <c r="Z73" i="9"/>
  <c r="Z65" i="9"/>
  <c r="Z35" i="9"/>
  <c r="Z47" i="9"/>
  <c r="Z62" i="9"/>
  <c r="Z67" i="9"/>
  <c r="Z88" i="9"/>
  <c r="Z53" i="9"/>
  <c r="Z36" i="9"/>
  <c r="Z89" i="9"/>
  <c r="Z45" i="9"/>
  <c r="Z92" i="9"/>
  <c r="Z40" i="9"/>
  <c r="Z55" i="9"/>
  <c r="Z69" i="9"/>
  <c r="Z52" i="9"/>
  <c r="Z63" i="9"/>
  <c r="Z71" i="9"/>
  <c r="Z43" i="9"/>
  <c r="Z83" i="9"/>
  <c r="Z103" i="9"/>
  <c r="Z84" i="9"/>
  <c r="Z42" i="9"/>
  <c r="Z34" i="9"/>
  <c r="Z104" i="9"/>
  <c r="Z76" i="9"/>
  <c r="Z96" i="9"/>
  <c r="Z87" i="9"/>
  <c r="Z50" i="9"/>
  <c r="Z75" i="9"/>
  <c r="Z72" i="9"/>
  <c r="Z31" i="9"/>
  <c r="Z82" i="9"/>
  <c r="Z95" i="9"/>
  <c r="Z58" i="9"/>
  <c r="Z59" i="9"/>
  <c r="Z90" i="9"/>
  <c r="Z97" i="9"/>
  <c r="Z100" i="9"/>
  <c r="Z70" i="9"/>
  <c r="Z32" i="9"/>
  <c r="Z66" i="9"/>
  <c r="Z28" i="9"/>
  <c r="Z85" i="9"/>
  <c r="Z38" i="9"/>
  <c r="Z78" i="9"/>
  <c r="Z25" i="9"/>
  <c r="C25" i="9" s="1"/>
  <c r="Z61" i="9"/>
  <c r="Z57" i="9"/>
  <c r="Z74" i="9"/>
  <c r="AA1" i="9" l="1"/>
  <c r="A25" i="9"/>
  <c r="AA80" i="9" l="1"/>
  <c r="AA55" i="9"/>
  <c r="AA57" i="9"/>
  <c r="AA56" i="9"/>
  <c r="AA72" i="9"/>
  <c r="AA29" i="9"/>
  <c r="AA35" i="9"/>
  <c r="AA51" i="9"/>
  <c r="AA74" i="9"/>
  <c r="AA97" i="9"/>
  <c r="AA41" i="9"/>
  <c r="AA89" i="9"/>
  <c r="AA60" i="9"/>
  <c r="AA77" i="9"/>
  <c r="AA70" i="9"/>
  <c r="AA88" i="9"/>
  <c r="AA86" i="9"/>
  <c r="AA103" i="9"/>
  <c r="AA53" i="9"/>
  <c r="AA30" i="9"/>
  <c r="AA96" i="9"/>
  <c r="AA34" i="9"/>
  <c r="AA58" i="9"/>
  <c r="AA48" i="9"/>
  <c r="AA81" i="9"/>
  <c r="AA54" i="9"/>
  <c r="AA65" i="9"/>
  <c r="AA82" i="9"/>
  <c r="AA104" i="9"/>
  <c r="AA31" i="9"/>
  <c r="AA63" i="9"/>
  <c r="AA100" i="9"/>
  <c r="AA40" i="9"/>
  <c r="AA64" i="9"/>
  <c r="AA102" i="9"/>
  <c r="AA62" i="9"/>
  <c r="AA69" i="9"/>
  <c r="AA36" i="9"/>
  <c r="AA90" i="9"/>
  <c r="AA76" i="9"/>
  <c r="AA37" i="9"/>
  <c r="AA68" i="9"/>
  <c r="AA45" i="9"/>
  <c r="AA85" i="9"/>
  <c r="AA33" i="9"/>
  <c r="AA78" i="9"/>
  <c r="AA71" i="9"/>
  <c r="AA95" i="9"/>
  <c r="AA47" i="9"/>
  <c r="AA87" i="9"/>
  <c r="AA39" i="9"/>
  <c r="AA84" i="9"/>
  <c r="AA43" i="9"/>
  <c r="AA93" i="9"/>
  <c r="AA50" i="9"/>
  <c r="AA79" i="9"/>
  <c r="AA67" i="9"/>
  <c r="AA94" i="9"/>
  <c r="AA52" i="9"/>
  <c r="AA92" i="9"/>
  <c r="AA38" i="9"/>
  <c r="AA27" i="9"/>
  <c r="AA73" i="9"/>
  <c r="AA99" i="9"/>
  <c r="AA66" i="9"/>
  <c r="AA83" i="9"/>
  <c r="AA59" i="9"/>
  <c r="AA75" i="9"/>
  <c r="AA28" i="9"/>
  <c r="AA44" i="9"/>
  <c r="AA98" i="9"/>
  <c r="AA42" i="9"/>
  <c r="AA26" i="9"/>
  <c r="C26" i="9" s="1"/>
  <c r="AA101" i="9"/>
  <c r="AA61" i="9"/>
  <c r="AA46" i="9"/>
  <c r="AA91" i="9"/>
  <c r="AA32" i="9"/>
  <c r="AA49" i="9"/>
  <c r="AB1" i="9" l="1"/>
  <c r="A26" i="9"/>
  <c r="AB42" i="9" l="1"/>
  <c r="AB62" i="9"/>
  <c r="AB30" i="9"/>
  <c r="AB76" i="9"/>
  <c r="AB35" i="9"/>
  <c r="AB81" i="9"/>
  <c r="AB61" i="9"/>
  <c r="AB52" i="9"/>
  <c r="AB57" i="9"/>
  <c r="AB46" i="9"/>
  <c r="AB104" i="9"/>
  <c r="AB87" i="9"/>
  <c r="AB51" i="9"/>
  <c r="AB34" i="9"/>
  <c r="AB45" i="9"/>
  <c r="AB58" i="9"/>
  <c r="AB48" i="9"/>
  <c r="AB32" i="9"/>
  <c r="AB71" i="9"/>
  <c r="AB68" i="9"/>
  <c r="AB63" i="9"/>
  <c r="AB85" i="9"/>
  <c r="AB69" i="9"/>
  <c r="AB101" i="9"/>
  <c r="AB83" i="9"/>
  <c r="AB77" i="9"/>
  <c r="AB31" i="9"/>
  <c r="AB56" i="9"/>
  <c r="AB64" i="9"/>
  <c r="AB74" i="9"/>
  <c r="AB47" i="9"/>
  <c r="AB41" i="9"/>
  <c r="AB72" i="9"/>
  <c r="AB55" i="9"/>
  <c r="AB95" i="9"/>
  <c r="AB100" i="9"/>
  <c r="AB94" i="9"/>
  <c r="AB38" i="9"/>
  <c r="AB43" i="9"/>
  <c r="AB82" i="9"/>
  <c r="AB50" i="9"/>
  <c r="AB88" i="9"/>
  <c r="AB79" i="9"/>
  <c r="AB97" i="9"/>
  <c r="AB70" i="9"/>
  <c r="AB54" i="9"/>
  <c r="AB80" i="9"/>
  <c r="AB37" i="9"/>
  <c r="AB103" i="9"/>
  <c r="AB28" i="9"/>
  <c r="AB98" i="9"/>
  <c r="AB39" i="9"/>
  <c r="AB65" i="9"/>
  <c r="AB66" i="9"/>
  <c r="AB102" i="9"/>
  <c r="AB27" i="9"/>
  <c r="C27" i="9" s="1"/>
  <c r="AB44" i="9"/>
  <c r="AB84" i="9"/>
  <c r="AB96" i="9"/>
  <c r="AB36" i="9"/>
  <c r="AB91" i="9"/>
  <c r="AB78" i="9"/>
  <c r="AB86" i="9"/>
  <c r="AB89" i="9"/>
  <c r="AB75" i="9"/>
  <c r="AB59" i="9"/>
  <c r="AB33" i="9"/>
  <c r="AB60" i="9"/>
  <c r="AB29" i="9"/>
  <c r="AB40" i="9"/>
  <c r="AB73" i="9"/>
  <c r="AB99" i="9"/>
  <c r="AB53" i="9"/>
  <c r="AB92" i="9"/>
  <c r="AB49" i="9"/>
  <c r="AB93" i="9"/>
  <c r="AB67" i="9"/>
  <c r="AB90" i="9"/>
  <c r="AC1" i="9" l="1"/>
  <c r="A27" i="9"/>
  <c r="AC69" i="9" l="1"/>
  <c r="AC47" i="9"/>
  <c r="AC49" i="9"/>
  <c r="AC63" i="9"/>
  <c r="AC96" i="9"/>
  <c r="AC95" i="9"/>
  <c r="AC68" i="9"/>
  <c r="AC42" i="9"/>
  <c r="AC89" i="9"/>
  <c r="AC41" i="9"/>
  <c r="AC77" i="9"/>
  <c r="AC71" i="9"/>
  <c r="AC81" i="9"/>
  <c r="AC30" i="9"/>
  <c r="AC85" i="9"/>
  <c r="AC80" i="9"/>
  <c r="AC93" i="9"/>
  <c r="AC29" i="9"/>
  <c r="AC90" i="9"/>
  <c r="AC94" i="9"/>
  <c r="AC32" i="9"/>
  <c r="AC88" i="9"/>
  <c r="AC40" i="9"/>
  <c r="AC43" i="9"/>
  <c r="AC98" i="9"/>
  <c r="AC65" i="9"/>
  <c r="AC62" i="9"/>
  <c r="AC54" i="9"/>
  <c r="AC61" i="9"/>
  <c r="AC39" i="9"/>
  <c r="AC84" i="9"/>
  <c r="AC74" i="9"/>
  <c r="AC33" i="9"/>
  <c r="AC56" i="9"/>
  <c r="AC58" i="9"/>
  <c r="AC46" i="9"/>
  <c r="AC44" i="9"/>
  <c r="AC75" i="9"/>
  <c r="AC48" i="9"/>
  <c r="AC83" i="9"/>
  <c r="AC76" i="9"/>
  <c r="AC38" i="9"/>
  <c r="AC104" i="9"/>
  <c r="AC92" i="9"/>
  <c r="AC50" i="9"/>
  <c r="AC34" i="9"/>
  <c r="AC97" i="9"/>
  <c r="AC73" i="9"/>
  <c r="AC67" i="9"/>
  <c r="AC37" i="9"/>
  <c r="AC102" i="9"/>
  <c r="AC91" i="9"/>
  <c r="AC51" i="9"/>
  <c r="AC28" i="9"/>
  <c r="C28" i="9" s="1"/>
  <c r="AC52" i="9"/>
  <c r="AC101" i="9"/>
  <c r="AC64" i="9"/>
  <c r="AC60" i="9"/>
  <c r="AC66" i="9"/>
  <c r="AC36" i="9"/>
  <c r="AC57" i="9"/>
  <c r="AC82" i="9"/>
  <c r="AC45" i="9"/>
  <c r="AC87" i="9"/>
  <c r="AC55" i="9"/>
  <c r="AC59" i="9"/>
  <c r="AC53" i="9"/>
  <c r="AC72" i="9"/>
  <c r="AC86" i="9"/>
  <c r="AC79" i="9"/>
  <c r="AC78" i="9"/>
  <c r="AC70" i="9"/>
  <c r="AC99" i="9"/>
  <c r="AC100" i="9"/>
  <c r="AC31" i="9"/>
  <c r="AC103" i="9"/>
  <c r="AC35" i="9"/>
  <c r="A28" i="9" l="1"/>
  <c r="AD1" i="9"/>
  <c r="AD80" i="9" l="1"/>
  <c r="AD64" i="9"/>
  <c r="AD62" i="9"/>
  <c r="AD32" i="9"/>
  <c r="AD98" i="9"/>
  <c r="AD92" i="9"/>
  <c r="AD59" i="9"/>
  <c r="AD90" i="9"/>
  <c r="AD60" i="9"/>
  <c r="AD41" i="9"/>
  <c r="AD31" i="9"/>
  <c r="AD67" i="9"/>
  <c r="AD101" i="9"/>
  <c r="AD56" i="9"/>
  <c r="AD54" i="9"/>
  <c r="AD39" i="9"/>
  <c r="AD68" i="9"/>
  <c r="AD81" i="9"/>
  <c r="AD84" i="9"/>
  <c r="AD38" i="9"/>
  <c r="AD88" i="9"/>
  <c r="AD43" i="9"/>
  <c r="AD42" i="9"/>
  <c r="AD74" i="9"/>
  <c r="AD85" i="9"/>
  <c r="AD69" i="9"/>
  <c r="AD46" i="9"/>
  <c r="AD79" i="9"/>
  <c r="AD87" i="9"/>
  <c r="AD89" i="9"/>
  <c r="AD63" i="9"/>
  <c r="AD100" i="9"/>
  <c r="AD86" i="9"/>
  <c r="AD40" i="9"/>
  <c r="AD104" i="9"/>
  <c r="AD93" i="9"/>
  <c r="AD97" i="9"/>
  <c r="AD95" i="9"/>
  <c r="AD73" i="9"/>
  <c r="AD29" i="9"/>
  <c r="C29" i="9" s="1"/>
  <c r="AD65" i="9"/>
  <c r="AD53" i="9"/>
  <c r="AD35" i="9"/>
  <c r="AD52" i="9"/>
  <c r="AD55" i="9"/>
  <c r="AD47" i="9"/>
  <c r="AD44" i="9"/>
  <c r="AD58" i="9"/>
  <c r="AD49" i="9"/>
  <c r="AD71" i="9"/>
  <c r="AD51" i="9"/>
  <c r="AD72" i="9"/>
  <c r="AD33" i="9"/>
  <c r="AD78" i="9"/>
  <c r="AD66" i="9"/>
  <c r="AD30" i="9"/>
  <c r="AD94" i="9"/>
  <c r="AD70" i="9"/>
  <c r="AD57" i="9"/>
  <c r="AD48" i="9"/>
  <c r="AD50" i="9"/>
  <c r="AD34" i="9"/>
  <c r="AD76" i="9"/>
  <c r="AD103" i="9"/>
  <c r="AD96" i="9"/>
  <c r="AD91" i="9"/>
  <c r="AD75" i="9"/>
  <c r="AD83" i="9"/>
  <c r="AD102" i="9"/>
  <c r="AD77" i="9"/>
  <c r="AD82" i="9"/>
  <c r="AD99" i="9"/>
  <c r="AD61" i="9"/>
  <c r="AD37" i="9"/>
  <c r="AD45" i="9"/>
  <c r="AD36" i="9"/>
  <c r="AE1" i="9" l="1"/>
  <c r="A29" i="9"/>
  <c r="AE50" i="9" l="1"/>
  <c r="AE65" i="9"/>
  <c r="AE89" i="9"/>
  <c r="AE101" i="9"/>
  <c r="AE99" i="9"/>
  <c r="AE90" i="9"/>
  <c r="AE98" i="9"/>
  <c r="AE86" i="9"/>
  <c r="AE38" i="9"/>
  <c r="AE39" i="9"/>
  <c r="AE57" i="9"/>
  <c r="AE36" i="9"/>
  <c r="AE52" i="9"/>
  <c r="AE42" i="9"/>
  <c r="AE31" i="9"/>
  <c r="AE78" i="9"/>
  <c r="AE104" i="9"/>
  <c r="AE54" i="9"/>
  <c r="AE77" i="9"/>
  <c r="AE91" i="9"/>
  <c r="AE60" i="9"/>
  <c r="AE97" i="9"/>
  <c r="AE30" i="9"/>
  <c r="C30" i="9" s="1"/>
  <c r="AE62" i="9"/>
  <c r="AE32" i="9"/>
  <c r="AE71" i="9"/>
  <c r="AE44" i="9"/>
  <c r="AE76" i="9"/>
  <c r="AE88" i="9"/>
  <c r="AE45" i="9"/>
  <c r="AE94" i="9"/>
  <c r="AE92" i="9"/>
  <c r="AE75" i="9"/>
  <c r="AE81" i="9"/>
  <c r="AE51" i="9"/>
  <c r="AE37" i="9"/>
  <c r="AE47" i="9"/>
  <c r="AE73" i="9"/>
  <c r="AE96" i="9"/>
  <c r="AE41" i="9"/>
  <c r="AE69" i="9"/>
  <c r="AE48" i="9"/>
  <c r="AE82" i="9"/>
  <c r="AE70" i="9"/>
  <c r="AE100" i="9"/>
  <c r="AE56" i="9"/>
  <c r="AE102" i="9"/>
  <c r="AE34" i="9"/>
  <c r="AE55" i="9"/>
  <c r="AE93" i="9"/>
  <c r="AE63" i="9"/>
  <c r="AE95" i="9"/>
  <c r="AE72" i="9"/>
  <c r="AE84" i="9"/>
  <c r="AE85" i="9"/>
  <c r="AE87" i="9"/>
  <c r="AE103" i="9"/>
  <c r="AE43" i="9"/>
  <c r="AE35" i="9"/>
  <c r="AE59" i="9"/>
  <c r="AE58" i="9"/>
  <c r="AE61" i="9"/>
  <c r="AE46" i="9"/>
  <c r="AE67" i="9"/>
  <c r="AE79" i="9"/>
  <c r="AE66" i="9"/>
  <c r="AE64" i="9"/>
  <c r="AE33" i="9"/>
  <c r="AE74" i="9"/>
  <c r="AE68" i="9"/>
  <c r="AE40" i="9"/>
  <c r="AE83" i="9"/>
  <c r="AE53" i="9"/>
  <c r="AE49" i="9"/>
  <c r="AE80" i="9"/>
  <c r="AF1" i="9" l="1"/>
  <c r="A30" i="9"/>
  <c r="AF98" i="9" l="1"/>
  <c r="AF93" i="9"/>
  <c r="AF99" i="9"/>
  <c r="AF77" i="9"/>
  <c r="AF83" i="9"/>
  <c r="AF52" i="9"/>
  <c r="AF90" i="9"/>
  <c r="AF76" i="9"/>
  <c r="AF62" i="9"/>
  <c r="AF42" i="9"/>
  <c r="AF47" i="9"/>
  <c r="AF45" i="9"/>
  <c r="AF44" i="9"/>
  <c r="AF84" i="9"/>
  <c r="AF81" i="9"/>
  <c r="AF72" i="9"/>
  <c r="AF96" i="9"/>
  <c r="AF71" i="9"/>
  <c r="AF66" i="9"/>
  <c r="AF78" i="9"/>
  <c r="AF101" i="9"/>
  <c r="AF50" i="9"/>
  <c r="AF48" i="9"/>
  <c r="AF65" i="9"/>
  <c r="AF41" i="9"/>
  <c r="AF82" i="9"/>
  <c r="AF35" i="9"/>
  <c r="AF38" i="9"/>
  <c r="AF102" i="9"/>
  <c r="AF88" i="9"/>
  <c r="AF61" i="9"/>
  <c r="AF89" i="9"/>
  <c r="AF104" i="9"/>
  <c r="AF54" i="9"/>
  <c r="AF91" i="9"/>
  <c r="AF85" i="9"/>
  <c r="AF31" i="9"/>
  <c r="C31" i="9" s="1"/>
  <c r="AF55" i="9"/>
  <c r="AF34" i="9"/>
  <c r="AF56" i="9"/>
  <c r="AF33" i="9"/>
  <c r="AF36" i="9"/>
  <c r="AF46" i="9"/>
  <c r="AF51" i="9"/>
  <c r="AF59" i="9"/>
  <c r="AF97" i="9"/>
  <c r="AF53" i="9"/>
  <c r="AF49" i="9"/>
  <c r="AF79" i="9"/>
  <c r="AF40" i="9"/>
  <c r="AF103" i="9"/>
  <c r="AF75" i="9"/>
  <c r="AF69" i="9"/>
  <c r="AF60" i="9"/>
  <c r="AF37" i="9"/>
  <c r="AF73" i="9"/>
  <c r="AF92" i="9"/>
  <c r="AF100" i="9"/>
  <c r="AF57" i="9"/>
  <c r="AF95" i="9"/>
  <c r="AF94" i="9"/>
  <c r="AF74" i="9"/>
  <c r="AF70" i="9"/>
  <c r="AF58" i="9"/>
  <c r="AF87" i="9"/>
  <c r="AF67" i="9"/>
  <c r="AF39" i="9"/>
  <c r="AF80" i="9"/>
  <c r="AF32" i="9"/>
  <c r="AF43" i="9"/>
  <c r="AF86" i="9"/>
  <c r="AF63" i="9"/>
  <c r="AF68" i="9"/>
  <c r="AF64" i="9"/>
  <c r="A31" i="9" l="1"/>
  <c r="AG1" i="9"/>
  <c r="AG87" i="9" l="1"/>
  <c r="AG33" i="9"/>
  <c r="AG67" i="9"/>
  <c r="AG104" i="9"/>
  <c r="AG93" i="9"/>
  <c r="AG39" i="9"/>
  <c r="AG66" i="9"/>
  <c r="AG59" i="9"/>
  <c r="AG86" i="9"/>
  <c r="AG34" i="9"/>
  <c r="AG80" i="9"/>
  <c r="AG64" i="9"/>
  <c r="AG98" i="9"/>
  <c r="AG88" i="9"/>
  <c r="AG96" i="9"/>
  <c r="AG90" i="9"/>
  <c r="AG32" i="9"/>
  <c r="C32" i="9" s="1"/>
  <c r="AG69" i="9"/>
  <c r="AG99" i="9"/>
  <c r="AG44" i="9"/>
  <c r="AG101" i="9"/>
  <c r="AG38" i="9"/>
  <c r="AG81" i="9"/>
  <c r="AG63" i="9"/>
  <c r="AG76" i="9"/>
  <c r="AG100" i="9"/>
  <c r="AG95" i="9"/>
  <c r="AG58" i="9"/>
  <c r="AG71" i="9"/>
  <c r="AG48" i="9"/>
  <c r="AG75" i="9"/>
  <c r="AG57" i="9"/>
  <c r="AG92" i="9"/>
  <c r="AG47" i="9"/>
  <c r="AG103" i="9"/>
  <c r="AG73" i="9"/>
  <c r="AG43" i="9"/>
  <c r="AG77" i="9"/>
  <c r="AG56" i="9"/>
  <c r="AG46" i="9"/>
  <c r="AG89" i="9"/>
  <c r="AG60" i="9"/>
  <c r="AG62" i="9"/>
  <c r="AG50" i="9"/>
  <c r="AG79" i="9"/>
  <c r="AG65" i="9"/>
  <c r="AG85" i="9"/>
  <c r="AG70" i="9"/>
  <c r="AG94" i="9"/>
  <c r="AG36" i="9"/>
  <c r="AG61" i="9"/>
  <c r="AG97" i="9"/>
  <c r="AG83" i="9"/>
  <c r="AG49" i="9"/>
  <c r="AG102" i="9"/>
  <c r="AG74" i="9"/>
  <c r="AG35" i="9"/>
  <c r="AG52" i="9"/>
  <c r="AG53" i="9"/>
  <c r="AG91" i="9"/>
  <c r="AG84" i="9"/>
  <c r="AG41" i="9"/>
  <c r="AG40" i="9"/>
  <c r="AG42" i="9"/>
  <c r="AG45" i="9"/>
  <c r="AG78" i="9"/>
  <c r="AG72" i="9"/>
  <c r="AG54" i="9"/>
  <c r="AG82" i="9"/>
  <c r="AG68" i="9"/>
  <c r="AG55" i="9"/>
  <c r="AG37" i="9"/>
  <c r="AG51" i="9"/>
  <c r="A32" i="9" l="1"/>
  <c r="AH1" i="9"/>
  <c r="AH69" i="9" l="1"/>
  <c r="AH94" i="9"/>
  <c r="AH35" i="9"/>
  <c r="AH88" i="9"/>
  <c r="AH43" i="9"/>
  <c r="AH63" i="9"/>
  <c r="AH101" i="9"/>
  <c r="AH38" i="9"/>
  <c r="AH97" i="9"/>
  <c r="AH50" i="9"/>
  <c r="AH36" i="9"/>
  <c r="AH80" i="9"/>
  <c r="AH79" i="9"/>
  <c r="AH68" i="9"/>
  <c r="AH90" i="9"/>
  <c r="AH91" i="9"/>
  <c r="AH76" i="9"/>
  <c r="AH70" i="9"/>
  <c r="AH83" i="9"/>
  <c r="AH41" i="9"/>
  <c r="AH51" i="9"/>
  <c r="AH58" i="9"/>
  <c r="AH72" i="9"/>
  <c r="AH86" i="9"/>
  <c r="AH47" i="9"/>
  <c r="AH78" i="9"/>
  <c r="AH55" i="9"/>
  <c r="AH48" i="9"/>
  <c r="AH75" i="9"/>
  <c r="AH82" i="9"/>
  <c r="AH62" i="9"/>
  <c r="AH60" i="9"/>
  <c r="AH73" i="9"/>
  <c r="AH66" i="9"/>
  <c r="AH93" i="9"/>
  <c r="AH64" i="9"/>
  <c r="AH34" i="9"/>
  <c r="AH98" i="9"/>
  <c r="AH96" i="9"/>
  <c r="AH84" i="9"/>
  <c r="AH87" i="9"/>
  <c r="AH37" i="9"/>
  <c r="AH56" i="9"/>
  <c r="AH95" i="9"/>
  <c r="AH44" i="9"/>
  <c r="AH89" i="9"/>
  <c r="AH102" i="9"/>
  <c r="AH57" i="9"/>
  <c r="AH74" i="9"/>
  <c r="AH40" i="9"/>
  <c r="AH45" i="9"/>
  <c r="AH71" i="9"/>
  <c r="AH65" i="9"/>
  <c r="AH42" i="9"/>
  <c r="AH67" i="9"/>
  <c r="AH77" i="9"/>
  <c r="AH49" i="9"/>
  <c r="AH99" i="9"/>
  <c r="AH92" i="9"/>
  <c r="AH54" i="9"/>
  <c r="AH52" i="9"/>
  <c r="AH39" i="9"/>
  <c r="AH59" i="9"/>
  <c r="AH61" i="9"/>
  <c r="AH100" i="9"/>
  <c r="AH81" i="9"/>
  <c r="AH53" i="9"/>
  <c r="AH104" i="9"/>
  <c r="AH103" i="9"/>
  <c r="AH85" i="9"/>
  <c r="AH33" i="9"/>
  <c r="C33" i="9" s="1"/>
  <c r="AH46" i="9"/>
  <c r="A33" i="9" l="1"/>
  <c r="AI1" i="9"/>
  <c r="AI86" i="9" l="1"/>
  <c r="AI61" i="9"/>
  <c r="AI67" i="9"/>
  <c r="AI72" i="9"/>
  <c r="AI62" i="9"/>
  <c r="AI64" i="9"/>
  <c r="AI36" i="9"/>
  <c r="AI43" i="9"/>
  <c r="AI88" i="9"/>
  <c r="AI39" i="9"/>
  <c r="AI38" i="9"/>
  <c r="AI60" i="9"/>
  <c r="AI50" i="9"/>
  <c r="AI98" i="9"/>
  <c r="AI73" i="9"/>
  <c r="AI80" i="9"/>
  <c r="AI56" i="9"/>
  <c r="AI44" i="9"/>
  <c r="AI55" i="9"/>
  <c r="AI85" i="9"/>
  <c r="AI101" i="9"/>
  <c r="AI42" i="9"/>
  <c r="AI95" i="9"/>
  <c r="AI99" i="9"/>
  <c r="AI63" i="9"/>
  <c r="AI93" i="9"/>
  <c r="AI70" i="9"/>
  <c r="AI51" i="9"/>
  <c r="AI49" i="9"/>
  <c r="AI82" i="9"/>
  <c r="AI92" i="9"/>
  <c r="AI100" i="9"/>
  <c r="AI40" i="9"/>
  <c r="AI47" i="9"/>
  <c r="AI97" i="9"/>
  <c r="AI41" i="9"/>
  <c r="AI96" i="9"/>
  <c r="AI71" i="9"/>
  <c r="AI77" i="9"/>
  <c r="AI68" i="9"/>
  <c r="AI53" i="9"/>
  <c r="AI34" i="9"/>
  <c r="C34" i="9" s="1"/>
  <c r="AI83" i="9"/>
  <c r="AI37" i="9"/>
  <c r="AI57" i="9"/>
  <c r="AI48" i="9"/>
  <c r="AI65" i="9"/>
  <c r="AI59" i="9"/>
  <c r="AI58" i="9"/>
  <c r="AI94" i="9"/>
  <c r="AI87" i="9"/>
  <c r="AI78" i="9"/>
  <c r="AI81" i="9"/>
  <c r="AI90" i="9"/>
  <c r="AI84" i="9"/>
  <c r="AI102" i="9"/>
  <c r="AI46" i="9"/>
  <c r="AI79" i="9"/>
  <c r="AI91" i="9"/>
  <c r="AI103" i="9"/>
  <c r="AI74" i="9"/>
  <c r="AI54" i="9"/>
  <c r="AI35" i="9"/>
  <c r="AI76" i="9"/>
  <c r="AI52" i="9"/>
  <c r="AI104" i="9"/>
  <c r="AI45" i="9"/>
  <c r="AI66" i="9"/>
  <c r="AI69" i="9"/>
  <c r="AI75" i="9"/>
  <c r="AI89" i="9"/>
  <c r="AJ1" i="9" l="1"/>
  <c r="A34" i="9"/>
  <c r="AJ59" i="9" l="1"/>
  <c r="AJ89" i="9"/>
  <c r="AJ99" i="9"/>
  <c r="AJ57" i="9"/>
  <c r="AJ45" i="9"/>
  <c r="AJ51" i="9"/>
  <c r="AJ93" i="9"/>
  <c r="AJ37" i="9"/>
  <c r="AJ96" i="9"/>
  <c r="AJ64" i="9"/>
  <c r="AJ63" i="9"/>
  <c r="AJ88" i="9"/>
  <c r="AJ72" i="9"/>
  <c r="AJ49" i="9"/>
  <c r="AJ103" i="9"/>
  <c r="AJ100" i="9"/>
  <c r="AJ102" i="9"/>
  <c r="AJ79" i="9"/>
  <c r="AJ68" i="9"/>
  <c r="AJ48" i="9"/>
  <c r="AJ47" i="9"/>
  <c r="AJ78" i="9"/>
  <c r="AJ91" i="9"/>
  <c r="AJ67" i="9"/>
  <c r="AJ92" i="9"/>
  <c r="AJ82" i="9"/>
  <c r="AJ85" i="9"/>
  <c r="AJ81" i="9"/>
  <c r="AJ42" i="9"/>
  <c r="AJ52" i="9"/>
  <c r="AJ95" i="9"/>
  <c r="AJ74" i="9"/>
  <c r="AJ84" i="9"/>
  <c r="AJ76" i="9"/>
  <c r="AJ97" i="9"/>
  <c r="AJ87" i="9"/>
  <c r="AJ46" i="9"/>
  <c r="AJ35" i="9"/>
  <c r="C35" i="9" s="1"/>
  <c r="AJ71" i="9"/>
  <c r="AJ73" i="9"/>
  <c r="AJ69" i="9"/>
  <c r="AJ38" i="9"/>
  <c r="AJ104" i="9"/>
  <c r="AJ94" i="9"/>
  <c r="AJ58" i="9"/>
  <c r="AJ39" i="9"/>
  <c r="AJ41" i="9"/>
  <c r="AJ54" i="9"/>
  <c r="AJ70" i="9"/>
  <c r="AJ77" i="9"/>
  <c r="AJ44" i="9"/>
  <c r="AJ50" i="9"/>
  <c r="AJ80" i="9"/>
  <c r="AJ40" i="9"/>
  <c r="AJ56" i="9"/>
  <c r="AJ62" i="9"/>
  <c r="AJ61" i="9"/>
  <c r="AJ90" i="9"/>
  <c r="AJ66" i="9"/>
  <c r="AJ86" i="9"/>
  <c r="AJ83" i="9"/>
  <c r="AJ101" i="9"/>
  <c r="AJ98" i="9"/>
  <c r="AJ43" i="9"/>
  <c r="AJ75" i="9"/>
  <c r="AJ65" i="9"/>
  <c r="AJ60" i="9"/>
  <c r="AJ55" i="9"/>
  <c r="AJ53" i="9"/>
  <c r="AJ36" i="9"/>
  <c r="AK1" i="9" l="1"/>
  <c r="A35" i="9"/>
  <c r="AK41" i="9" l="1"/>
  <c r="AK48" i="9"/>
  <c r="AK63" i="9"/>
  <c r="AK88" i="9"/>
  <c r="AK82" i="9"/>
  <c r="AK46" i="9"/>
  <c r="AK90" i="9"/>
  <c r="AK57" i="9"/>
  <c r="AK95" i="9"/>
  <c r="AK100" i="9"/>
  <c r="AK59" i="9"/>
  <c r="AK54" i="9"/>
  <c r="AK94" i="9"/>
  <c r="AK104" i="9"/>
  <c r="AK77" i="9"/>
  <c r="AK102" i="9"/>
  <c r="AK45" i="9"/>
  <c r="AK83" i="9"/>
  <c r="AK71" i="9"/>
  <c r="AK97" i="9"/>
  <c r="AK84" i="9"/>
  <c r="AK74" i="9"/>
  <c r="AK91" i="9"/>
  <c r="AK40" i="9"/>
  <c r="AK67" i="9"/>
  <c r="AK47" i="9"/>
  <c r="AK51" i="9"/>
  <c r="AK68" i="9"/>
  <c r="AK92" i="9"/>
  <c r="AK72" i="9"/>
  <c r="AK64" i="9"/>
  <c r="AK99" i="9"/>
  <c r="AK61" i="9"/>
  <c r="AK53" i="9"/>
  <c r="AK69" i="9"/>
  <c r="AK75" i="9"/>
  <c r="AK52" i="9"/>
  <c r="AK66" i="9"/>
  <c r="AK86" i="9"/>
  <c r="AK93" i="9"/>
  <c r="AK101" i="9"/>
  <c r="AK73" i="9"/>
  <c r="AK42" i="9"/>
  <c r="AK56" i="9"/>
  <c r="AK81" i="9"/>
  <c r="AK89" i="9"/>
  <c r="AK79" i="9"/>
  <c r="AK60" i="9"/>
  <c r="AK44" i="9"/>
  <c r="AK39" i="9"/>
  <c r="AK37" i="9"/>
  <c r="AK38" i="9"/>
  <c r="AK62" i="9"/>
  <c r="AK36" i="9"/>
  <c r="C36" i="9" s="1"/>
  <c r="AK76" i="9"/>
  <c r="AK65" i="9"/>
  <c r="AK55" i="9"/>
  <c r="AK85" i="9"/>
  <c r="AK96" i="9"/>
  <c r="AK50" i="9"/>
  <c r="AK98" i="9"/>
  <c r="AK58" i="9"/>
  <c r="AK78" i="9"/>
  <c r="AK103" i="9"/>
  <c r="AK87" i="9"/>
  <c r="AK80" i="9"/>
  <c r="AK70" i="9"/>
  <c r="AK49" i="9"/>
  <c r="AK43" i="9"/>
  <c r="A36" i="9" l="1"/>
  <c r="AL1" i="9"/>
  <c r="AL86" i="9" l="1"/>
  <c r="AL96" i="9"/>
  <c r="AL42" i="9"/>
  <c r="AL71" i="9"/>
  <c r="AL43" i="9"/>
  <c r="AL48" i="9"/>
  <c r="AL44" i="9"/>
  <c r="AL58" i="9"/>
  <c r="AL99" i="9"/>
  <c r="AL79" i="9"/>
  <c r="AL95" i="9"/>
  <c r="AL103" i="9"/>
  <c r="AL45" i="9"/>
  <c r="AL37" i="9"/>
  <c r="C37" i="9" s="1"/>
  <c r="AL54" i="9"/>
  <c r="AL57" i="9"/>
  <c r="AL76" i="9"/>
  <c r="AL101" i="9"/>
  <c r="AL49" i="9"/>
  <c r="AL94" i="9"/>
  <c r="AL73" i="9"/>
  <c r="AL84" i="9"/>
  <c r="AL91" i="9"/>
  <c r="AL46" i="9"/>
  <c r="AL52" i="9"/>
  <c r="AL62" i="9"/>
  <c r="AL47" i="9"/>
  <c r="AL61" i="9"/>
  <c r="AL80" i="9"/>
  <c r="AL74" i="9"/>
  <c r="AL68" i="9"/>
  <c r="AL59" i="9"/>
  <c r="AL51" i="9"/>
  <c r="AL69" i="9"/>
  <c r="AL64" i="9"/>
  <c r="AL55" i="9"/>
  <c r="AL104" i="9"/>
  <c r="AL66" i="9"/>
  <c r="AL97" i="9"/>
  <c r="AL81" i="9"/>
  <c r="AL41" i="9"/>
  <c r="AL63" i="9"/>
  <c r="AL89" i="9"/>
  <c r="AL87" i="9"/>
  <c r="AL93" i="9"/>
  <c r="AL60" i="9"/>
  <c r="AL88" i="9"/>
  <c r="AL65" i="9"/>
  <c r="AL85" i="9"/>
  <c r="AL39" i="9"/>
  <c r="AL72" i="9"/>
  <c r="AL56" i="9"/>
  <c r="AL92" i="9"/>
  <c r="AL75" i="9"/>
  <c r="AL102" i="9"/>
  <c r="AL67" i="9"/>
  <c r="AL70" i="9"/>
  <c r="AL50" i="9"/>
  <c r="AL77" i="9"/>
  <c r="AL100" i="9"/>
  <c r="AL82" i="9"/>
  <c r="AL98" i="9"/>
  <c r="AL38" i="9"/>
  <c r="AL83" i="9"/>
  <c r="AL53" i="9"/>
  <c r="AL90" i="9"/>
  <c r="AL40" i="9"/>
  <c r="AL78" i="9"/>
  <c r="A37" i="9" l="1"/>
  <c r="AM1" i="9"/>
  <c r="AM50" i="9" l="1"/>
  <c r="AM90" i="9"/>
  <c r="AM88" i="9"/>
  <c r="AM97" i="9"/>
  <c r="AM41" i="9"/>
  <c r="AM42" i="9"/>
  <c r="AM39" i="9"/>
  <c r="AM44" i="9"/>
  <c r="AM53" i="9"/>
  <c r="AM46" i="9"/>
  <c r="AM64" i="9"/>
  <c r="AM82" i="9"/>
  <c r="AM55" i="9"/>
  <c r="AM63" i="9"/>
  <c r="AM85" i="9"/>
  <c r="AM95" i="9"/>
  <c r="AM100" i="9"/>
  <c r="AM52" i="9"/>
  <c r="AM73" i="9"/>
  <c r="AM92" i="9"/>
  <c r="AM104" i="9"/>
  <c r="AM81" i="9"/>
  <c r="AM103" i="9"/>
  <c r="AM61" i="9"/>
  <c r="AM80" i="9"/>
  <c r="AM56" i="9"/>
  <c r="AM87" i="9"/>
  <c r="AM66" i="9"/>
  <c r="AM43" i="9"/>
  <c r="AM77" i="9"/>
  <c r="AM83" i="9"/>
  <c r="AM86" i="9"/>
  <c r="AM98" i="9"/>
  <c r="AM38" i="9"/>
  <c r="C38" i="9" s="1"/>
  <c r="AM78" i="9"/>
  <c r="AM57" i="9"/>
  <c r="AM65" i="9"/>
  <c r="AM67" i="9"/>
  <c r="AM94" i="9"/>
  <c r="AM69" i="9"/>
  <c r="AM59" i="9"/>
  <c r="AM89" i="9"/>
  <c r="AM40" i="9"/>
  <c r="AM68" i="9"/>
  <c r="AM71" i="9"/>
  <c r="AM58" i="9"/>
  <c r="AM93" i="9"/>
  <c r="AM70" i="9"/>
  <c r="AM99" i="9"/>
  <c r="AM49" i="9"/>
  <c r="AM72" i="9"/>
  <c r="AM96" i="9"/>
  <c r="AM51" i="9"/>
  <c r="AM54" i="9"/>
  <c r="AM79" i="9"/>
  <c r="AM60" i="9"/>
  <c r="AM62" i="9"/>
  <c r="AM45" i="9"/>
  <c r="AM101" i="9"/>
  <c r="AM75" i="9"/>
  <c r="AM48" i="9"/>
  <c r="AM84" i="9"/>
  <c r="AM91" i="9"/>
  <c r="AM102" i="9"/>
  <c r="AM47" i="9"/>
  <c r="AM76" i="9"/>
  <c r="AM74" i="9"/>
  <c r="AN1" i="9" l="1"/>
  <c r="A38" i="9"/>
  <c r="AN54" i="9" l="1"/>
  <c r="AN90" i="9"/>
  <c r="AN76" i="9"/>
  <c r="AN53" i="9"/>
  <c r="AN78" i="9"/>
  <c r="AN89" i="9"/>
  <c r="AN59" i="9"/>
  <c r="AN77" i="9"/>
  <c r="AN56" i="9"/>
  <c r="AN50" i="9"/>
  <c r="AN60" i="9"/>
  <c r="AN100" i="9"/>
  <c r="AN104" i="9"/>
  <c r="AN65" i="9"/>
  <c r="AN98" i="9"/>
  <c r="AN75" i="9"/>
  <c r="AN86" i="9"/>
  <c r="AN97" i="9"/>
  <c r="AN93" i="9"/>
  <c r="AN85" i="9"/>
  <c r="AN96" i="9"/>
  <c r="AN88" i="9"/>
  <c r="AN63" i="9"/>
  <c r="AN69" i="9"/>
  <c r="AN99" i="9"/>
  <c r="AN58" i="9"/>
  <c r="AN40" i="9"/>
  <c r="AN83" i="9"/>
  <c r="AN87" i="9"/>
  <c r="AN55" i="9"/>
  <c r="AN47" i="9"/>
  <c r="AN52" i="9"/>
  <c r="AN46" i="9"/>
  <c r="AN67" i="9"/>
  <c r="AN62" i="9"/>
  <c r="AN73" i="9"/>
  <c r="AN61" i="9"/>
  <c r="AN42" i="9"/>
  <c r="AN92" i="9"/>
  <c r="AN45" i="9"/>
  <c r="AN95" i="9"/>
  <c r="AN102" i="9"/>
  <c r="AN49" i="9"/>
  <c r="AN41" i="9"/>
  <c r="AN51" i="9"/>
  <c r="AN80" i="9"/>
  <c r="AN103" i="9"/>
  <c r="AN91" i="9"/>
  <c r="AN43" i="9"/>
  <c r="AN44" i="9"/>
  <c r="AN84" i="9"/>
  <c r="AN71" i="9"/>
  <c r="AN39" i="9"/>
  <c r="C39" i="9" s="1"/>
  <c r="AN82" i="9"/>
  <c r="AN64" i="9"/>
  <c r="AN72" i="9"/>
  <c r="AN94" i="9"/>
  <c r="AN101" i="9"/>
  <c r="AN66" i="9"/>
  <c r="AN74" i="9"/>
  <c r="AN68" i="9"/>
  <c r="AN79" i="9"/>
  <c r="AN70" i="9"/>
  <c r="AN57" i="9"/>
  <c r="AN81" i="9"/>
  <c r="AN48" i="9"/>
  <c r="AO1" i="9" l="1"/>
  <c r="A39" i="9"/>
  <c r="AO41" i="9" l="1"/>
  <c r="AO80" i="9"/>
  <c r="AO47" i="9"/>
  <c r="AO58" i="9"/>
  <c r="AO89" i="9"/>
  <c r="AO100" i="9"/>
  <c r="AO76" i="9"/>
  <c r="AO73" i="9"/>
  <c r="AO71" i="9"/>
  <c r="AO57" i="9"/>
  <c r="AO46" i="9"/>
  <c r="AO49" i="9"/>
  <c r="AO92" i="9"/>
  <c r="AO94" i="9"/>
  <c r="AO56" i="9"/>
  <c r="AO91" i="9"/>
  <c r="AO54" i="9"/>
  <c r="AO83" i="9"/>
  <c r="AO63" i="9"/>
  <c r="AO74" i="9"/>
  <c r="AO69" i="9"/>
  <c r="AO44" i="9"/>
  <c r="AO60" i="9"/>
  <c r="AO87" i="9"/>
  <c r="AO101" i="9"/>
  <c r="AO90" i="9"/>
  <c r="AO96" i="9"/>
  <c r="AO62" i="9"/>
  <c r="AO48" i="9"/>
  <c r="AO65" i="9"/>
  <c r="AO52" i="9"/>
  <c r="AO104" i="9"/>
  <c r="AO66" i="9"/>
  <c r="AO70" i="9"/>
  <c r="AO40" i="9"/>
  <c r="C40" i="9" s="1"/>
  <c r="AO61" i="9"/>
  <c r="AO43" i="9"/>
  <c r="AO103" i="9"/>
  <c r="AO82" i="9"/>
  <c r="AO55" i="9"/>
  <c r="AO97" i="9"/>
  <c r="AO81" i="9"/>
  <c r="AO86" i="9"/>
  <c r="AO84" i="9"/>
  <c r="AO95" i="9"/>
  <c r="AO72" i="9"/>
  <c r="AO42" i="9"/>
  <c r="AO102" i="9"/>
  <c r="AO99" i="9"/>
  <c r="AO75" i="9"/>
  <c r="AO78" i="9"/>
  <c r="AO88" i="9"/>
  <c r="AO67" i="9"/>
  <c r="AO77" i="9"/>
  <c r="AO53" i="9"/>
  <c r="AO64" i="9"/>
  <c r="AO93" i="9"/>
  <c r="AO85" i="9"/>
  <c r="AO50" i="9"/>
  <c r="AO98" i="9"/>
  <c r="AO45" i="9"/>
  <c r="AO51" i="9"/>
  <c r="AO68" i="9"/>
  <c r="AO59" i="9"/>
  <c r="AO79" i="9"/>
  <c r="A40" i="9" l="1"/>
  <c r="AP1" i="9"/>
  <c r="AP101" i="9" l="1"/>
  <c r="AP47" i="9"/>
  <c r="AP44" i="9"/>
  <c r="AP80" i="9"/>
  <c r="AP92" i="9"/>
  <c r="AP91" i="9"/>
  <c r="AP88" i="9"/>
  <c r="AP50" i="9"/>
  <c r="AP71" i="9"/>
  <c r="AP43" i="9"/>
  <c r="AP58" i="9"/>
  <c r="AP85" i="9"/>
  <c r="AP78" i="9"/>
  <c r="AP64" i="9"/>
  <c r="AP45" i="9"/>
  <c r="AP65" i="9"/>
  <c r="AP57" i="9"/>
  <c r="AP63" i="9"/>
  <c r="AP94" i="9"/>
  <c r="AP77" i="9"/>
  <c r="AP49" i="9"/>
  <c r="AP55" i="9"/>
  <c r="AP104" i="9"/>
  <c r="AP73" i="9"/>
  <c r="AP41" i="9"/>
  <c r="C41" i="9" s="1"/>
  <c r="AP51" i="9"/>
  <c r="AP93" i="9"/>
  <c r="AP103" i="9"/>
  <c r="AP69" i="9"/>
  <c r="AP87" i="9"/>
  <c r="AP48" i="9"/>
  <c r="AP62" i="9"/>
  <c r="AP66" i="9"/>
  <c r="AP53" i="9"/>
  <c r="AP99" i="9"/>
  <c r="AP59" i="9"/>
  <c r="AP98" i="9"/>
  <c r="AP42" i="9"/>
  <c r="AP70" i="9"/>
  <c r="AP76" i="9"/>
  <c r="AP56" i="9"/>
  <c r="AP61" i="9"/>
  <c r="AP97" i="9"/>
  <c r="AP72" i="9"/>
  <c r="AP95" i="9"/>
  <c r="AP75" i="9"/>
  <c r="AP52" i="9"/>
  <c r="AP90" i="9"/>
  <c r="AP82" i="9"/>
  <c r="AP60" i="9"/>
  <c r="AP68" i="9"/>
  <c r="AP96" i="9"/>
  <c r="AP74" i="9"/>
  <c r="AP89" i="9"/>
  <c r="AP84" i="9"/>
  <c r="AP81" i="9"/>
  <c r="AP86" i="9"/>
  <c r="AP100" i="9"/>
  <c r="AP46" i="9"/>
  <c r="AP79" i="9"/>
  <c r="AP102" i="9"/>
  <c r="AP54" i="9"/>
  <c r="AP83" i="9"/>
  <c r="AP67" i="9"/>
  <c r="AQ1" i="9" l="1"/>
  <c r="A41" i="9"/>
  <c r="AQ74" i="9" l="1"/>
  <c r="AQ73" i="9"/>
  <c r="AQ77" i="9"/>
  <c r="AQ65" i="9"/>
  <c r="AQ71" i="9"/>
  <c r="AQ98" i="9"/>
  <c r="AQ52" i="9"/>
  <c r="AQ46" i="9"/>
  <c r="AQ85" i="9"/>
  <c r="AQ90" i="9"/>
  <c r="AQ78" i="9"/>
  <c r="AQ61" i="9"/>
  <c r="AQ66" i="9"/>
  <c r="AQ100" i="9"/>
  <c r="AQ58" i="9"/>
  <c r="AQ48" i="9"/>
  <c r="AQ92" i="9"/>
  <c r="AQ79" i="9"/>
  <c r="AQ68" i="9"/>
  <c r="AQ59" i="9"/>
  <c r="AQ89" i="9"/>
  <c r="AQ103" i="9"/>
  <c r="AQ81" i="9"/>
  <c r="AQ80" i="9"/>
  <c r="AQ83" i="9"/>
  <c r="AQ53" i="9"/>
  <c r="AQ51" i="9"/>
  <c r="AQ96" i="9"/>
  <c r="AQ50" i="9"/>
  <c r="AQ75" i="9"/>
  <c r="AQ56" i="9"/>
  <c r="AQ62" i="9"/>
  <c r="AQ55" i="9"/>
  <c r="AQ67" i="9"/>
  <c r="AQ86" i="9"/>
  <c r="AQ102" i="9"/>
  <c r="AQ99" i="9"/>
  <c r="AQ91" i="9"/>
  <c r="AQ87" i="9"/>
  <c r="AQ104" i="9"/>
  <c r="AQ69" i="9"/>
  <c r="AQ88" i="9"/>
  <c r="AQ60" i="9"/>
  <c r="AQ94" i="9"/>
  <c r="AQ47" i="9"/>
  <c r="AQ44" i="9"/>
  <c r="AQ84" i="9"/>
  <c r="AQ93" i="9"/>
  <c r="AQ43" i="9"/>
  <c r="AQ63" i="9"/>
  <c r="AQ57" i="9"/>
  <c r="AQ49" i="9"/>
  <c r="AQ101" i="9"/>
  <c r="AQ54" i="9"/>
  <c r="AQ72" i="9"/>
  <c r="AQ82" i="9"/>
  <c r="AQ95" i="9"/>
  <c r="AQ97" i="9"/>
  <c r="AQ64" i="9"/>
  <c r="AQ76" i="9"/>
  <c r="AQ70" i="9"/>
  <c r="AQ42" i="9"/>
  <c r="C42" i="9" s="1"/>
  <c r="AQ45" i="9"/>
  <c r="A42" i="9" l="1"/>
  <c r="AR1" i="9"/>
  <c r="AR49" i="9" l="1"/>
  <c r="AR62" i="9"/>
  <c r="AR44" i="9"/>
  <c r="AR46" i="9"/>
  <c r="AR47" i="9"/>
  <c r="AR104" i="9"/>
  <c r="AR91" i="9"/>
  <c r="AR94" i="9"/>
  <c r="AR67" i="9"/>
  <c r="AR83" i="9"/>
  <c r="AR69" i="9"/>
  <c r="AR64" i="9"/>
  <c r="AR100" i="9"/>
  <c r="AR55" i="9"/>
  <c r="AR79" i="9"/>
  <c r="AR54" i="9"/>
  <c r="AR45" i="9"/>
  <c r="AR84" i="9"/>
  <c r="AR50" i="9"/>
  <c r="AR66" i="9"/>
  <c r="AR57" i="9"/>
  <c r="AR61" i="9"/>
  <c r="AR102" i="9"/>
  <c r="AR88" i="9"/>
  <c r="AR95" i="9"/>
  <c r="AR86" i="9"/>
  <c r="AR93" i="9"/>
  <c r="AR52" i="9"/>
  <c r="AR96" i="9"/>
  <c r="AR48" i="9"/>
  <c r="AR80" i="9"/>
  <c r="AR51" i="9"/>
  <c r="AR101" i="9"/>
  <c r="AR82" i="9"/>
  <c r="AR99" i="9"/>
  <c r="AR76" i="9"/>
  <c r="AR63" i="9"/>
  <c r="AR97" i="9"/>
  <c r="AR59" i="9"/>
  <c r="AR70" i="9"/>
  <c r="AR77" i="9"/>
  <c r="AR58" i="9"/>
  <c r="AR74" i="9"/>
  <c r="AR75" i="9"/>
  <c r="AR87" i="9"/>
  <c r="AR92" i="9"/>
  <c r="AR81" i="9"/>
  <c r="AR90" i="9"/>
  <c r="AR78" i="9"/>
  <c r="AR89" i="9"/>
  <c r="AR73" i="9"/>
  <c r="AR85" i="9"/>
  <c r="AR71" i="9"/>
  <c r="AR56" i="9"/>
  <c r="AR103" i="9"/>
  <c r="AR60" i="9"/>
  <c r="AR98" i="9"/>
  <c r="AR65" i="9"/>
  <c r="AR68" i="9"/>
  <c r="AR43" i="9"/>
  <c r="C43" i="9" s="1"/>
  <c r="AR53" i="9"/>
  <c r="AR72" i="9"/>
  <c r="AS1" i="9" l="1"/>
  <c r="A43" i="9"/>
  <c r="AS65" i="9" l="1"/>
  <c r="AS99" i="9"/>
  <c r="AS94" i="9"/>
  <c r="AS101" i="9"/>
  <c r="AS78" i="9"/>
  <c r="AS69" i="9"/>
  <c r="AS61" i="9"/>
  <c r="AS55" i="9"/>
  <c r="AS80" i="9"/>
  <c r="AS51" i="9"/>
  <c r="AS83" i="9"/>
  <c r="AS88" i="9"/>
  <c r="AS95" i="9"/>
  <c r="AS56" i="9"/>
  <c r="AS97" i="9"/>
  <c r="AS66" i="9"/>
  <c r="AS100" i="9"/>
  <c r="AS79" i="9"/>
  <c r="AS103" i="9"/>
  <c r="AS89" i="9"/>
  <c r="AS60" i="9"/>
  <c r="AS76" i="9"/>
  <c r="AS53" i="9"/>
  <c r="AS64" i="9"/>
  <c r="AS63" i="9"/>
  <c r="AS49" i="9"/>
  <c r="AS46" i="9"/>
  <c r="AS92" i="9"/>
  <c r="AS59" i="9"/>
  <c r="AS81" i="9"/>
  <c r="AS54" i="9"/>
  <c r="AS45" i="9"/>
  <c r="AS77" i="9"/>
  <c r="AS90" i="9"/>
  <c r="AS71" i="9"/>
  <c r="AS44" i="9"/>
  <c r="C44" i="9" s="1"/>
  <c r="AS70" i="9"/>
  <c r="AS84" i="9"/>
  <c r="AS73" i="9"/>
  <c r="AS91" i="9"/>
  <c r="AS58" i="9"/>
  <c r="AS98" i="9"/>
  <c r="AS68" i="9"/>
  <c r="AS50" i="9"/>
  <c r="AS104" i="9"/>
  <c r="AS75" i="9"/>
  <c r="AS67" i="9"/>
  <c r="AS62" i="9"/>
  <c r="AS47" i="9"/>
  <c r="AS82" i="9"/>
  <c r="AS102" i="9"/>
  <c r="AS57" i="9"/>
  <c r="AS48" i="9"/>
  <c r="AS52" i="9"/>
  <c r="AS85" i="9"/>
  <c r="AS86" i="9"/>
  <c r="AS87" i="9"/>
  <c r="AS74" i="9"/>
  <c r="AS93" i="9"/>
  <c r="AS96" i="9"/>
  <c r="AS72" i="9"/>
  <c r="A44" i="9" l="1"/>
  <c r="AT1" i="9"/>
  <c r="AT88" i="9" l="1"/>
  <c r="AT86" i="9"/>
  <c r="AT76" i="9"/>
  <c r="AT87" i="9"/>
  <c r="AT54" i="9"/>
  <c r="AT83" i="9"/>
  <c r="AT102" i="9"/>
  <c r="AT48" i="9"/>
  <c r="AT53" i="9"/>
  <c r="AT67" i="9"/>
  <c r="AT90" i="9"/>
  <c r="AT64" i="9"/>
  <c r="AT84" i="9"/>
  <c r="AT89" i="9"/>
  <c r="AT91" i="9"/>
  <c r="AT95" i="9"/>
  <c r="AT50" i="9"/>
  <c r="AT98" i="9"/>
  <c r="AT72" i="9"/>
  <c r="AT104" i="9"/>
  <c r="AT71" i="9"/>
  <c r="AT85" i="9"/>
  <c r="AT103" i="9"/>
  <c r="AT80" i="9"/>
  <c r="AT66" i="9"/>
  <c r="AT62" i="9"/>
  <c r="AT73" i="9"/>
  <c r="AT68" i="9"/>
  <c r="AT94" i="9"/>
  <c r="AT75" i="9"/>
  <c r="AT55" i="9"/>
  <c r="AT45" i="9"/>
  <c r="C45" i="9" s="1"/>
  <c r="AT96" i="9"/>
  <c r="AT99" i="9"/>
  <c r="AT70" i="9"/>
  <c r="AT60" i="9"/>
  <c r="AT100" i="9"/>
  <c r="AT63" i="9"/>
  <c r="AT58" i="9"/>
  <c r="AT92" i="9"/>
  <c r="AT77" i="9"/>
  <c r="AT74" i="9"/>
  <c r="AT82" i="9"/>
  <c r="AT52" i="9"/>
  <c r="AT51" i="9"/>
  <c r="AT47" i="9"/>
  <c r="AT81" i="9"/>
  <c r="AT46" i="9"/>
  <c r="AT101" i="9"/>
  <c r="AT56" i="9"/>
  <c r="AT49" i="9"/>
  <c r="AT69" i="9"/>
  <c r="AT79" i="9"/>
  <c r="AT93" i="9"/>
  <c r="AT78" i="9"/>
  <c r="AT97" i="9"/>
  <c r="AT57" i="9"/>
  <c r="AT59" i="9"/>
  <c r="AT61" i="9"/>
  <c r="AT65" i="9"/>
  <c r="AU1" i="9" l="1"/>
  <c r="A45" i="9"/>
  <c r="AU83" i="9" l="1"/>
  <c r="AU60" i="9"/>
  <c r="AU67" i="9"/>
  <c r="AU51" i="9"/>
  <c r="AU55" i="9"/>
  <c r="AU63" i="9"/>
  <c r="AU84" i="9"/>
  <c r="AU95" i="9"/>
  <c r="AU81" i="9"/>
  <c r="AU59" i="9"/>
  <c r="AU68" i="9"/>
  <c r="AU103" i="9"/>
  <c r="AU66" i="9"/>
  <c r="AU94" i="9"/>
  <c r="AU77" i="9"/>
  <c r="AU104" i="9"/>
  <c r="AU73" i="9"/>
  <c r="AU62" i="9"/>
  <c r="AU89" i="9"/>
  <c r="AU75" i="9"/>
  <c r="AU58" i="9"/>
  <c r="AU64" i="9"/>
  <c r="AU70" i="9"/>
  <c r="AU78" i="9"/>
  <c r="AU74" i="9"/>
  <c r="AU92" i="9"/>
  <c r="AU86" i="9"/>
  <c r="AU65" i="9"/>
  <c r="AU90" i="9"/>
  <c r="AU102" i="9"/>
  <c r="AU54" i="9"/>
  <c r="AU85" i="9"/>
  <c r="AU53" i="9"/>
  <c r="AU87" i="9"/>
  <c r="AU47" i="9"/>
  <c r="AU100" i="9"/>
  <c r="AU52" i="9"/>
  <c r="AU99" i="9"/>
  <c r="AU101" i="9"/>
  <c r="AU96" i="9"/>
  <c r="AU72" i="9"/>
  <c r="AU46" i="9"/>
  <c r="C46" i="9" s="1"/>
  <c r="AU71" i="9"/>
  <c r="AU80" i="9"/>
  <c r="AU69" i="9"/>
  <c r="AU56" i="9"/>
  <c r="AU82" i="9"/>
  <c r="AU57" i="9"/>
  <c r="AU76" i="9"/>
  <c r="AU61" i="9"/>
  <c r="AU98" i="9"/>
  <c r="AU97" i="9"/>
  <c r="AU79" i="9"/>
  <c r="AU88" i="9"/>
  <c r="AU48" i="9"/>
  <c r="AU93" i="9"/>
  <c r="AU91" i="9"/>
  <c r="AU50" i="9"/>
  <c r="AU49" i="9"/>
  <c r="AV1" i="9" l="1"/>
  <c r="A46" i="9"/>
  <c r="AV97" i="9" l="1"/>
  <c r="AV74" i="9"/>
  <c r="AV92" i="9"/>
  <c r="AV76" i="9"/>
  <c r="AV58" i="9"/>
  <c r="AV98" i="9"/>
  <c r="AV80" i="9"/>
  <c r="AV71" i="9"/>
  <c r="AV67" i="9"/>
  <c r="AV101" i="9"/>
  <c r="AV53" i="9"/>
  <c r="AV59" i="9"/>
  <c r="AV79" i="9"/>
  <c r="AV84" i="9"/>
  <c r="AV89" i="9"/>
  <c r="AV87" i="9"/>
  <c r="AV82" i="9"/>
  <c r="AV51" i="9"/>
  <c r="AV103" i="9"/>
  <c r="AV72" i="9"/>
  <c r="AV55" i="9"/>
  <c r="AV50" i="9"/>
  <c r="AV69" i="9"/>
  <c r="AV83" i="9"/>
  <c r="AV60" i="9"/>
  <c r="AV54" i="9"/>
  <c r="AV86" i="9"/>
  <c r="AV68" i="9"/>
  <c r="AV48" i="9"/>
  <c r="AV61" i="9"/>
  <c r="AV100" i="9"/>
  <c r="AV75" i="9"/>
  <c r="AV66" i="9"/>
  <c r="AV95" i="9"/>
  <c r="AV62" i="9"/>
  <c r="AV73" i="9"/>
  <c r="AV65" i="9"/>
  <c r="AV102" i="9"/>
  <c r="AV47" i="9"/>
  <c r="C47" i="9" s="1"/>
  <c r="AV49" i="9"/>
  <c r="AV91" i="9"/>
  <c r="AV57" i="9"/>
  <c r="AV78" i="9"/>
  <c r="AV104" i="9"/>
  <c r="AV94" i="9"/>
  <c r="AV85" i="9"/>
  <c r="AV64" i="9"/>
  <c r="AV81" i="9"/>
  <c r="AV52" i="9"/>
  <c r="AV96" i="9"/>
  <c r="AV70" i="9"/>
  <c r="AV56" i="9"/>
  <c r="AV93" i="9"/>
  <c r="AV99" i="9"/>
  <c r="AV77" i="9"/>
  <c r="AV63" i="9"/>
  <c r="AV88" i="9"/>
  <c r="AV90" i="9"/>
  <c r="A47" i="9" l="1"/>
  <c r="AW1" i="9"/>
  <c r="AW79" i="9" l="1"/>
  <c r="AW52" i="9"/>
  <c r="AW86" i="9"/>
  <c r="AW88" i="9"/>
  <c r="AW96" i="9"/>
  <c r="AW51" i="9"/>
  <c r="AW65" i="9"/>
  <c r="AW68" i="9"/>
  <c r="AW75" i="9"/>
  <c r="AW104" i="9"/>
  <c r="AW103" i="9"/>
  <c r="AW53" i="9"/>
  <c r="AW58" i="9"/>
  <c r="AW83" i="9"/>
  <c r="AW80" i="9"/>
  <c r="AW102" i="9"/>
  <c r="AW100" i="9"/>
  <c r="AW49" i="9"/>
  <c r="AW56" i="9"/>
  <c r="AW48" i="9"/>
  <c r="C48" i="9" s="1"/>
  <c r="AW101" i="9"/>
  <c r="AW91" i="9"/>
  <c r="AW89" i="9"/>
  <c r="AW64" i="9"/>
  <c r="AW71" i="9"/>
  <c r="AW90" i="9"/>
  <c r="AW62" i="9"/>
  <c r="AW55" i="9"/>
  <c r="AW92" i="9"/>
  <c r="AW61" i="9"/>
  <c r="AW77" i="9"/>
  <c r="AW98" i="9"/>
  <c r="AW57" i="9"/>
  <c r="AW78" i="9"/>
  <c r="AW84" i="9"/>
  <c r="AW66" i="9"/>
  <c r="AW82" i="9"/>
  <c r="AW69" i="9"/>
  <c r="AW95" i="9"/>
  <c r="AW94" i="9"/>
  <c r="AW93" i="9"/>
  <c r="AW72" i="9"/>
  <c r="AW85" i="9"/>
  <c r="AW59" i="9"/>
  <c r="AW50" i="9"/>
  <c r="AW54" i="9"/>
  <c r="AW60" i="9"/>
  <c r="AW73" i="9"/>
  <c r="AW81" i="9"/>
  <c r="AW67" i="9"/>
  <c r="AW87" i="9"/>
  <c r="AW63" i="9"/>
  <c r="AW99" i="9"/>
  <c r="AW74" i="9"/>
  <c r="AW76" i="9"/>
  <c r="AW70" i="9"/>
  <c r="AW97" i="9"/>
  <c r="A48" i="9" l="1"/>
  <c r="AX1" i="9"/>
  <c r="AX67" i="9" l="1"/>
  <c r="AX74" i="9"/>
  <c r="AX91" i="9"/>
  <c r="AX102" i="9"/>
  <c r="AX97" i="9"/>
  <c r="AX51" i="9"/>
  <c r="AX98" i="9"/>
  <c r="AX81" i="9"/>
  <c r="AX72" i="9"/>
  <c r="AX86" i="9"/>
  <c r="AX101" i="9"/>
  <c r="AX70" i="9"/>
  <c r="AX57" i="9"/>
  <c r="AX60" i="9"/>
  <c r="AX65" i="9"/>
  <c r="AX75" i="9"/>
  <c r="AX55" i="9"/>
  <c r="AX56" i="9"/>
  <c r="AX96" i="9"/>
  <c r="AX89" i="9"/>
  <c r="AX50" i="9"/>
  <c r="AX79" i="9"/>
  <c r="AX62" i="9"/>
  <c r="AX82" i="9"/>
  <c r="AX99" i="9"/>
  <c r="AX84" i="9"/>
  <c r="AX76" i="9"/>
  <c r="AX93" i="9"/>
  <c r="AX54" i="9"/>
  <c r="AX90" i="9"/>
  <c r="AX95" i="9"/>
  <c r="AX53" i="9"/>
  <c r="AX66" i="9"/>
  <c r="AX73" i="9"/>
  <c r="AX94" i="9"/>
  <c r="AX100" i="9"/>
  <c r="AX103" i="9"/>
  <c r="AX85" i="9"/>
  <c r="AX92" i="9"/>
  <c r="AX80" i="9"/>
  <c r="AX78" i="9"/>
  <c r="AX88" i="9"/>
  <c r="AX49" i="9"/>
  <c r="C49" i="9" s="1"/>
  <c r="AX71" i="9"/>
  <c r="AX83" i="9"/>
  <c r="AX59" i="9"/>
  <c r="AX68" i="9"/>
  <c r="AX77" i="9"/>
  <c r="AX61" i="9"/>
  <c r="AX104" i="9"/>
  <c r="AX69" i="9"/>
  <c r="AX87" i="9"/>
  <c r="AX58" i="9"/>
  <c r="AX64" i="9"/>
  <c r="AX63" i="9"/>
  <c r="AX52" i="9"/>
  <c r="A49" i="9" l="1"/>
  <c r="AY1" i="9"/>
  <c r="AY69" i="9" l="1"/>
  <c r="AY80" i="9"/>
  <c r="AY63" i="9"/>
  <c r="AY67" i="9"/>
  <c r="AY79" i="9"/>
  <c r="AY84" i="9"/>
  <c r="AY82" i="9"/>
  <c r="AY65" i="9"/>
  <c r="AY90" i="9"/>
  <c r="AY98" i="9"/>
  <c r="AY74" i="9"/>
  <c r="AY70" i="9"/>
  <c r="AY64" i="9"/>
  <c r="AY94" i="9"/>
  <c r="AY85" i="9"/>
  <c r="AY101" i="9"/>
  <c r="AY72" i="9"/>
  <c r="AY100" i="9"/>
  <c r="AY52" i="9"/>
  <c r="AY93" i="9"/>
  <c r="AY78" i="9"/>
  <c r="AY62" i="9"/>
  <c r="AY104" i="9"/>
  <c r="AY73" i="9"/>
  <c r="AY75" i="9"/>
  <c r="AY61" i="9"/>
  <c r="AY96" i="9"/>
  <c r="AY97" i="9"/>
  <c r="AY68" i="9"/>
  <c r="AY53" i="9"/>
  <c r="AY60" i="9"/>
  <c r="AY102" i="9"/>
  <c r="AY71" i="9"/>
  <c r="AY51" i="9"/>
  <c r="AY87" i="9"/>
  <c r="AY50" i="9"/>
  <c r="C50" i="9" s="1"/>
  <c r="AY58" i="9"/>
  <c r="AY56" i="9"/>
  <c r="AY83" i="9"/>
  <c r="AY54" i="9"/>
  <c r="AY81" i="9"/>
  <c r="AY95" i="9"/>
  <c r="AY66" i="9"/>
  <c r="AY55" i="9"/>
  <c r="AY59" i="9"/>
  <c r="AY76" i="9"/>
  <c r="AY91" i="9"/>
  <c r="AY99" i="9"/>
  <c r="AY88" i="9"/>
  <c r="AY89" i="9"/>
  <c r="AY86" i="9"/>
  <c r="AY92" i="9"/>
  <c r="AY103" i="9"/>
  <c r="AY57" i="9"/>
  <c r="AY77" i="9"/>
  <c r="A50" i="9" l="1"/>
  <c r="AZ1" i="9"/>
  <c r="AZ87" i="9" l="1"/>
  <c r="AZ57" i="9"/>
  <c r="AZ96" i="9"/>
  <c r="AZ98" i="9"/>
  <c r="AZ102" i="9"/>
  <c r="AZ79" i="9"/>
  <c r="AZ69" i="9"/>
  <c r="AZ67" i="9"/>
  <c r="AZ77" i="9"/>
  <c r="AZ68" i="9"/>
  <c r="AZ95" i="9"/>
  <c r="AZ78" i="9"/>
  <c r="AZ71" i="9"/>
  <c r="AZ66" i="9"/>
  <c r="AZ54" i="9"/>
  <c r="AZ104" i="9"/>
  <c r="AZ101" i="9"/>
  <c r="AZ85" i="9"/>
  <c r="AZ58" i="9"/>
  <c r="AZ76" i="9"/>
  <c r="AZ88" i="9"/>
  <c r="AZ90" i="9"/>
  <c r="AZ100" i="9"/>
  <c r="AZ73" i="9"/>
  <c r="AZ80" i="9"/>
  <c r="AZ63" i="9"/>
  <c r="AZ75" i="9"/>
  <c r="AZ74" i="9"/>
  <c r="AZ93" i="9"/>
  <c r="AZ51" i="9"/>
  <c r="C51" i="9" s="1"/>
  <c r="AZ84" i="9"/>
  <c r="AZ60" i="9"/>
  <c r="AZ70" i="9"/>
  <c r="AZ53" i="9"/>
  <c r="AZ83" i="9"/>
  <c r="AZ103" i="9"/>
  <c r="AZ97" i="9"/>
  <c r="AZ92" i="9"/>
  <c r="AZ81" i="9"/>
  <c r="AZ94" i="9"/>
  <c r="AZ64" i="9"/>
  <c r="AZ56" i="9"/>
  <c r="AZ89" i="9"/>
  <c r="AZ62" i="9"/>
  <c r="AZ65" i="9"/>
  <c r="AZ91" i="9"/>
  <c r="AZ99" i="9"/>
  <c r="AZ82" i="9"/>
  <c r="AZ52" i="9"/>
  <c r="AZ61" i="9"/>
  <c r="AZ59" i="9"/>
  <c r="AZ86" i="9"/>
  <c r="AZ72" i="9"/>
  <c r="AZ55" i="9"/>
  <c r="BA1" i="9" l="1"/>
  <c r="A51" i="9"/>
  <c r="BA99" i="9" l="1"/>
  <c r="BA64" i="9"/>
  <c r="BA92" i="9"/>
  <c r="BA62" i="9"/>
  <c r="BA78" i="9"/>
  <c r="BA85" i="9"/>
  <c r="BA83" i="9"/>
  <c r="BA73" i="9"/>
  <c r="BA81" i="9"/>
  <c r="BA96" i="9"/>
  <c r="BA68" i="9"/>
  <c r="BA80" i="9"/>
  <c r="BA75" i="9"/>
  <c r="BA63" i="9"/>
  <c r="BA55" i="9"/>
  <c r="BA56" i="9"/>
  <c r="BA77" i="9"/>
  <c r="BA60" i="9"/>
  <c r="BA69" i="9"/>
  <c r="BA53" i="9"/>
  <c r="BA100" i="9"/>
  <c r="BA59" i="9"/>
  <c r="BA76" i="9"/>
  <c r="BA70" i="9"/>
  <c r="BA101" i="9"/>
  <c r="BA104" i="9"/>
  <c r="BA72" i="9"/>
  <c r="BA66" i="9"/>
  <c r="BA71" i="9"/>
  <c r="BA65" i="9"/>
  <c r="BA57" i="9"/>
  <c r="BA74" i="9"/>
  <c r="BA61" i="9"/>
  <c r="BA86" i="9"/>
  <c r="BA58" i="9"/>
  <c r="BA103" i="9"/>
  <c r="BA97" i="9"/>
  <c r="BA82" i="9"/>
  <c r="BA95" i="9"/>
  <c r="BA67" i="9"/>
  <c r="BA52" i="9"/>
  <c r="C52" i="9" s="1"/>
  <c r="BA84" i="9"/>
  <c r="BA88" i="9"/>
  <c r="BA102" i="9"/>
  <c r="BA94" i="9"/>
  <c r="BA90" i="9"/>
  <c r="BA93" i="9"/>
  <c r="BA98" i="9"/>
  <c r="BA54" i="9"/>
  <c r="BA79" i="9"/>
  <c r="BA89" i="9"/>
  <c r="BA91" i="9"/>
  <c r="BA87" i="9"/>
  <c r="BB1" i="9" l="1"/>
  <c r="A52" i="9"/>
  <c r="BB65" i="9" l="1"/>
  <c r="BB91" i="9"/>
  <c r="BB69" i="9"/>
  <c r="BB57" i="9"/>
  <c r="BB55" i="9"/>
  <c r="BB78" i="9"/>
  <c r="BB58" i="9"/>
  <c r="BB97" i="9"/>
  <c r="BB67" i="9"/>
  <c r="BB81" i="9"/>
  <c r="BB60" i="9"/>
  <c r="BB98" i="9"/>
  <c r="BB72" i="9"/>
  <c r="BB92" i="9"/>
  <c r="BB82" i="9"/>
  <c r="BB76" i="9"/>
  <c r="BB94" i="9"/>
  <c r="BB77" i="9"/>
  <c r="BB66" i="9"/>
  <c r="BB102" i="9"/>
  <c r="BB59" i="9"/>
  <c r="BB79" i="9"/>
  <c r="BB84" i="9"/>
  <c r="BB61" i="9"/>
  <c r="BB87" i="9"/>
  <c r="BB56" i="9"/>
  <c r="BB71" i="9"/>
  <c r="BB64" i="9"/>
  <c r="BB70" i="9"/>
  <c r="BB88" i="9"/>
  <c r="BB73" i="9"/>
  <c r="BB90" i="9"/>
  <c r="BB100" i="9"/>
  <c r="BB103" i="9"/>
  <c r="BB74" i="9"/>
  <c r="BB80" i="9"/>
  <c r="BB83" i="9"/>
  <c r="BB89" i="9"/>
  <c r="BB96" i="9"/>
  <c r="BB85" i="9"/>
  <c r="BB68" i="9"/>
  <c r="BB86" i="9"/>
  <c r="BB75" i="9"/>
  <c r="BB104" i="9"/>
  <c r="BB54" i="9"/>
  <c r="BB53" i="9"/>
  <c r="C53" i="9" s="1"/>
  <c r="BB63" i="9"/>
  <c r="BB93" i="9"/>
  <c r="BB62" i="9"/>
  <c r="BB101" i="9"/>
  <c r="BB99" i="9"/>
  <c r="BB95" i="9"/>
  <c r="BC1" i="9" l="1"/>
  <c r="A53" i="9"/>
  <c r="BC67" i="9" l="1"/>
  <c r="BC63" i="9"/>
  <c r="BC70" i="9"/>
  <c r="BC85" i="9"/>
  <c r="BC94" i="9"/>
  <c r="BC65" i="9"/>
  <c r="BC99" i="9"/>
  <c r="BC96" i="9"/>
  <c r="BC81" i="9"/>
  <c r="BC77" i="9"/>
  <c r="BC87" i="9"/>
  <c r="BC84" i="9"/>
  <c r="BC74" i="9"/>
  <c r="BC80" i="9"/>
  <c r="BC56" i="9"/>
  <c r="BC69" i="9"/>
  <c r="BC76" i="9"/>
  <c r="BC66" i="9"/>
  <c r="BC79" i="9"/>
  <c r="BC86" i="9"/>
  <c r="BC55" i="9"/>
  <c r="BC61" i="9"/>
  <c r="BC89" i="9"/>
  <c r="BC104" i="9"/>
  <c r="BC82" i="9"/>
  <c r="BC90" i="9"/>
  <c r="BC57" i="9"/>
  <c r="BC97" i="9"/>
  <c r="BC103" i="9"/>
  <c r="BC64" i="9"/>
  <c r="BC59" i="9"/>
  <c r="BC54" i="9"/>
  <c r="C54" i="9" s="1"/>
  <c r="BC83" i="9"/>
  <c r="BC102" i="9"/>
  <c r="BC95" i="9"/>
  <c r="BC100" i="9"/>
  <c r="BC60" i="9"/>
  <c r="BC58" i="9"/>
  <c r="BC92" i="9"/>
  <c r="BC62" i="9"/>
  <c r="BC78" i="9"/>
  <c r="BC72" i="9"/>
  <c r="BC101" i="9"/>
  <c r="BC75" i="9"/>
  <c r="BC91" i="9"/>
  <c r="BC98" i="9"/>
  <c r="BC71" i="9"/>
  <c r="BC88" i="9"/>
  <c r="BC73" i="9"/>
  <c r="BC68" i="9"/>
  <c r="BC93" i="9"/>
  <c r="BD1" i="9" l="1"/>
  <c r="A54" i="9"/>
  <c r="BD102" i="9" l="1"/>
  <c r="BD66" i="9"/>
  <c r="BD99" i="9"/>
  <c r="BD75" i="9"/>
  <c r="BD80" i="9"/>
  <c r="BD73" i="9"/>
  <c r="BD91" i="9"/>
  <c r="BD63" i="9"/>
  <c r="BD93" i="9"/>
  <c r="BD90" i="9"/>
  <c r="BD72" i="9"/>
  <c r="BD69" i="9"/>
  <c r="BD101" i="9"/>
  <c r="BD77" i="9"/>
  <c r="BD100" i="9"/>
  <c r="BD62" i="9"/>
  <c r="BD76" i="9"/>
  <c r="BD79" i="9"/>
  <c r="BD89" i="9"/>
  <c r="BD82" i="9"/>
  <c r="BD104" i="9"/>
  <c r="BD92" i="9"/>
  <c r="BD57" i="9"/>
  <c r="BD95" i="9"/>
  <c r="BD83" i="9"/>
  <c r="BD61" i="9"/>
  <c r="BD97" i="9"/>
  <c r="BD103" i="9"/>
  <c r="BD87" i="9"/>
  <c r="BD65" i="9"/>
  <c r="BD74" i="9"/>
  <c r="BD64" i="9"/>
  <c r="BD96" i="9"/>
  <c r="BD58" i="9"/>
  <c r="BD55" i="9"/>
  <c r="C55" i="9" s="1"/>
  <c r="BD78" i="9"/>
  <c r="BD59" i="9"/>
  <c r="BD86" i="9"/>
  <c r="BD81" i="9"/>
  <c r="BD94" i="9"/>
  <c r="BD71" i="9"/>
  <c r="BD56" i="9"/>
  <c r="BD88" i="9"/>
  <c r="BD85" i="9"/>
  <c r="BD70" i="9"/>
  <c r="BD60" i="9"/>
  <c r="BD68" i="9"/>
  <c r="BD98" i="9"/>
  <c r="BD84" i="9"/>
  <c r="BD67" i="9"/>
  <c r="A55" i="9" l="1"/>
  <c r="BE1" i="9"/>
  <c r="BE77" i="9" l="1"/>
  <c r="BE84" i="9"/>
  <c r="BE57" i="9"/>
  <c r="BE58" i="9"/>
  <c r="BE79" i="9"/>
  <c r="BE102" i="9"/>
  <c r="BE82" i="9"/>
  <c r="BE103" i="9"/>
  <c r="BE56" i="9"/>
  <c r="C56" i="9" s="1"/>
  <c r="BE96" i="9"/>
  <c r="BE92" i="9"/>
  <c r="BE62" i="9"/>
  <c r="BE75" i="9"/>
  <c r="BE99" i="9"/>
  <c r="BE69" i="9"/>
  <c r="BE80" i="9"/>
  <c r="BE64" i="9"/>
  <c r="BE83" i="9"/>
  <c r="BE65" i="9"/>
  <c r="BE90" i="9"/>
  <c r="BE81" i="9"/>
  <c r="BE93" i="9"/>
  <c r="BE86" i="9"/>
  <c r="BE85" i="9"/>
  <c r="BE100" i="9"/>
  <c r="BE71" i="9"/>
  <c r="BE101" i="9"/>
  <c r="BE78" i="9"/>
  <c r="BE89" i="9"/>
  <c r="BE98" i="9"/>
  <c r="BE63" i="9"/>
  <c r="BE67" i="9"/>
  <c r="BE74" i="9"/>
  <c r="BE70" i="9"/>
  <c r="BE104" i="9"/>
  <c r="BE76" i="9"/>
  <c r="BE61" i="9"/>
  <c r="BE91" i="9"/>
  <c r="BE59" i="9"/>
  <c r="BE66" i="9"/>
  <c r="BE72" i="9"/>
  <c r="BE68" i="9"/>
  <c r="BE95" i="9"/>
  <c r="BE94" i="9"/>
  <c r="BE97" i="9"/>
  <c r="BE87" i="9"/>
  <c r="BE73" i="9"/>
  <c r="BE88" i="9"/>
  <c r="BE60" i="9"/>
  <c r="BF1" i="9" l="1"/>
  <c r="A56" i="9"/>
  <c r="BF96" i="9" l="1"/>
  <c r="BF81" i="9"/>
  <c r="BF101" i="9"/>
  <c r="BF103" i="9"/>
  <c r="BF87" i="9"/>
  <c r="BF63" i="9"/>
  <c r="BF83" i="9"/>
  <c r="BF61" i="9"/>
  <c r="BF62" i="9"/>
  <c r="BF82" i="9"/>
  <c r="BF65" i="9"/>
  <c r="BF102" i="9"/>
  <c r="BF76" i="9"/>
  <c r="BF71" i="9"/>
  <c r="BF77" i="9"/>
  <c r="BF66" i="9"/>
  <c r="BF78" i="9"/>
  <c r="BF79" i="9"/>
  <c r="BF104" i="9"/>
  <c r="BF90" i="9"/>
  <c r="BF93" i="9"/>
  <c r="BF60" i="9"/>
  <c r="BF88" i="9"/>
  <c r="BF86" i="9"/>
  <c r="BF69" i="9"/>
  <c r="BF57" i="9"/>
  <c r="C57" i="9" s="1"/>
  <c r="BF99" i="9"/>
  <c r="BF73" i="9"/>
  <c r="BF72" i="9"/>
  <c r="BF80" i="9"/>
  <c r="BF70" i="9"/>
  <c r="BF64" i="9"/>
  <c r="BF74" i="9"/>
  <c r="BF89" i="9"/>
  <c r="BF75" i="9"/>
  <c r="BF67" i="9"/>
  <c r="BF94" i="9"/>
  <c r="BF85" i="9"/>
  <c r="BF84" i="9"/>
  <c r="BF68" i="9"/>
  <c r="BF98" i="9"/>
  <c r="BF91" i="9"/>
  <c r="BF92" i="9"/>
  <c r="BF95" i="9"/>
  <c r="BF100" i="9"/>
  <c r="BF59" i="9"/>
  <c r="BF58" i="9"/>
  <c r="BF97" i="9"/>
  <c r="A57" i="9" l="1"/>
  <c r="BG1" i="9"/>
  <c r="BG83" i="9" l="1"/>
  <c r="BG103" i="9"/>
  <c r="BG101" i="9"/>
  <c r="BG84" i="9"/>
  <c r="BG78" i="9"/>
  <c r="BG85" i="9"/>
  <c r="BG73" i="9"/>
  <c r="BG75" i="9"/>
  <c r="BG62" i="9"/>
  <c r="BG94" i="9"/>
  <c r="BG96" i="9"/>
  <c r="BG102" i="9"/>
  <c r="BG80" i="9"/>
  <c r="BG89" i="9"/>
  <c r="BG60" i="9"/>
  <c r="BG100" i="9"/>
  <c r="BG61" i="9"/>
  <c r="BG86" i="9"/>
  <c r="BG91" i="9"/>
  <c r="BG81" i="9"/>
  <c r="BG104" i="9"/>
  <c r="BG66" i="9"/>
  <c r="BG59" i="9"/>
  <c r="BG69" i="9"/>
  <c r="BG76" i="9"/>
  <c r="BG64" i="9"/>
  <c r="BG65" i="9"/>
  <c r="BG68" i="9"/>
  <c r="BG87" i="9"/>
  <c r="BG72" i="9"/>
  <c r="BG90" i="9"/>
  <c r="BG74" i="9"/>
  <c r="BG70" i="9"/>
  <c r="BG92" i="9"/>
  <c r="BG98" i="9"/>
  <c r="BG58" i="9"/>
  <c r="C58" i="9" s="1"/>
  <c r="BG97" i="9"/>
  <c r="BG67" i="9"/>
  <c r="BG99" i="9"/>
  <c r="BG79" i="9"/>
  <c r="BG82" i="9"/>
  <c r="BG77" i="9"/>
  <c r="BG71" i="9"/>
  <c r="BG88" i="9"/>
  <c r="BG93" i="9"/>
  <c r="BG95" i="9"/>
  <c r="BG63" i="9"/>
  <c r="A58" i="9" l="1"/>
  <c r="BH1" i="9"/>
  <c r="BH61" i="9" l="1"/>
  <c r="BH72" i="9"/>
  <c r="BH81" i="9"/>
  <c r="BH96" i="9"/>
  <c r="BH83" i="9"/>
  <c r="BH82" i="9"/>
  <c r="BH68" i="9"/>
  <c r="BH99" i="9"/>
  <c r="BH84" i="9"/>
  <c r="BH77" i="9"/>
  <c r="BH97" i="9"/>
  <c r="BH63" i="9"/>
  <c r="BH66" i="9"/>
  <c r="BH69" i="9"/>
  <c r="BH93" i="9"/>
  <c r="BH94" i="9"/>
  <c r="BH79" i="9"/>
  <c r="BH70" i="9"/>
  <c r="BH65" i="9"/>
  <c r="BH80" i="9"/>
  <c r="BH103" i="9"/>
  <c r="BH86" i="9"/>
  <c r="BH85" i="9"/>
  <c r="BH62" i="9"/>
  <c r="BH75" i="9"/>
  <c r="BH59" i="9"/>
  <c r="C59" i="9" s="1"/>
  <c r="BH60" i="9"/>
  <c r="BH88" i="9"/>
  <c r="BH71" i="9"/>
  <c r="BH104" i="9"/>
  <c r="BH89" i="9"/>
  <c r="BH90" i="9"/>
  <c r="BH74" i="9"/>
  <c r="BH102" i="9"/>
  <c r="BH78" i="9"/>
  <c r="BH87" i="9"/>
  <c r="BH67" i="9"/>
  <c r="BH76" i="9"/>
  <c r="BH101" i="9"/>
  <c r="BH64" i="9"/>
  <c r="BH73" i="9"/>
  <c r="BH91" i="9"/>
  <c r="BH95" i="9"/>
  <c r="BH100" i="9"/>
  <c r="BH98" i="9"/>
  <c r="BH92" i="9"/>
  <c r="BI1" i="9" l="1"/>
  <c r="A59" i="9"/>
  <c r="BI79" i="9" l="1"/>
  <c r="BI104" i="9"/>
  <c r="BI82" i="9"/>
  <c r="BI98" i="9"/>
  <c r="BI86" i="9"/>
  <c r="BI85" i="9"/>
  <c r="BI64" i="9"/>
  <c r="BI84" i="9"/>
  <c r="BI90" i="9"/>
  <c r="BI91" i="9"/>
  <c r="BI89" i="9"/>
  <c r="BI99" i="9"/>
  <c r="BI95" i="9"/>
  <c r="BI96" i="9"/>
  <c r="BI66" i="9"/>
  <c r="BI77" i="9"/>
  <c r="BI80" i="9"/>
  <c r="BI76" i="9"/>
  <c r="BI75" i="9"/>
  <c r="BI93" i="9"/>
  <c r="BI71" i="9"/>
  <c r="BI63" i="9"/>
  <c r="BI102" i="9"/>
  <c r="BI92" i="9"/>
  <c r="BI67" i="9"/>
  <c r="BI62" i="9"/>
  <c r="BI60" i="9"/>
  <c r="C60" i="9" s="1"/>
  <c r="BI78" i="9"/>
  <c r="BI68" i="9"/>
  <c r="BI61" i="9"/>
  <c r="BI65" i="9"/>
  <c r="BI81" i="9"/>
  <c r="BI83" i="9"/>
  <c r="BI74" i="9"/>
  <c r="BI72" i="9"/>
  <c r="BI70" i="9"/>
  <c r="BI94" i="9"/>
  <c r="BI100" i="9"/>
  <c r="BI101" i="9"/>
  <c r="BI97" i="9"/>
  <c r="BI87" i="9"/>
  <c r="BI73" i="9"/>
  <c r="BI88" i="9"/>
  <c r="BI69" i="9"/>
  <c r="BI103" i="9"/>
  <c r="A60" i="9" l="1"/>
  <c r="BJ1" i="9"/>
  <c r="BJ66" i="9" l="1"/>
  <c r="BJ79" i="9"/>
  <c r="BJ88" i="9"/>
  <c r="BJ80" i="9"/>
  <c r="BJ70" i="9"/>
  <c r="BJ90" i="9"/>
  <c r="BJ64" i="9"/>
  <c r="BJ78" i="9"/>
  <c r="BJ100" i="9"/>
  <c r="BJ83" i="9"/>
  <c r="BJ61" i="9"/>
  <c r="C61" i="9" s="1"/>
  <c r="BJ95" i="9"/>
  <c r="BJ99" i="9"/>
  <c r="BJ67" i="9"/>
  <c r="BJ93" i="9"/>
  <c r="BJ77" i="9"/>
  <c r="BJ96" i="9"/>
  <c r="BJ85" i="9"/>
  <c r="BJ84" i="9"/>
  <c r="BJ82" i="9"/>
  <c r="BJ62" i="9"/>
  <c r="BJ68" i="9"/>
  <c r="BJ92" i="9"/>
  <c r="BJ74" i="9"/>
  <c r="BJ72" i="9"/>
  <c r="BJ91" i="9"/>
  <c r="BJ63" i="9"/>
  <c r="BJ71" i="9"/>
  <c r="BJ75" i="9"/>
  <c r="BJ94" i="9"/>
  <c r="BJ87" i="9"/>
  <c r="BJ101" i="9"/>
  <c r="BJ86" i="9"/>
  <c r="BJ103" i="9"/>
  <c r="BJ102" i="9"/>
  <c r="BJ65" i="9"/>
  <c r="BJ89" i="9"/>
  <c r="BJ76" i="9"/>
  <c r="BJ69" i="9"/>
  <c r="BJ97" i="9"/>
  <c r="BJ104" i="9"/>
  <c r="BJ73" i="9"/>
  <c r="BJ98" i="9"/>
  <c r="BJ81" i="9"/>
  <c r="BK1" i="9" l="1"/>
  <c r="A61" i="9"/>
  <c r="BK85" i="9" l="1"/>
  <c r="BK103" i="9"/>
  <c r="BK67" i="9"/>
  <c r="BK84" i="9"/>
  <c r="BK97" i="9"/>
  <c r="BK75" i="9"/>
  <c r="BK82" i="9"/>
  <c r="BK76" i="9"/>
  <c r="BK77" i="9"/>
  <c r="BK69" i="9"/>
  <c r="BK98" i="9"/>
  <c r="BK79" i="9"/>
  <c r="BK70" i="9"/>
  <c r="BK89" i="9"/>
  <c r="BK68" i="9"/>
  <c r="BK87" i="9"/>
  <c r="BK83" i="9"/>
  <c r="BK93" i="9"/>
  <c r="BK94" i="9"/>
  <c r="BK92" i="9"/>
  <c r="BK101" i="9"/>
  <c r="BK88" i="9"/>
  <c r="BK78" i="9"/>
  <c r="BK73" i="9"/>
  <c r="BK74" i="9"/>
  <c r="BK64" i="9"/>
  <c r="BK72" i="9"/>
  <c r="BK65" i="9"/>
  <c r="BK102" i="9"/>
  <c r="BK96" i="9"/>
  <c r="BK86" i="9"/>
  <c r="BK100" i="9"/>
  <c r="BK63" i="9"/>
  <c r="BK95" i="9"/>
  <c r="BK99" i="9"/>
  <c r="BK62" i="9"/>
  <c r="C62" i="9" s="1"/>
  <c r="BK66" i="9"/>
  <c r="BK80" i="9"/>
  <c r="BK71" i="9"/>
  <c r="BK91" i="9"/>
  <c r="BK81" i="9"/>
  <c r="BK90" i="9"/>
  <c r="BK104" i="9"/>
  <c r="A62" i="9" l="1"/>
  <c r="BL1" i="9"/>
  <c r="BL80" i="9" l="1"/>
  <c r="BL87" i="9"/>
  <c r="BL67" i="9"/>
  <c r="BL79" i="9"/>
  <c r="BL100" i="9"/>
  <c r="BL104" i="9"/>
  <c r="BL65" i="9"/>
  <c r="BL68" i="9"/>
  <c r="BL77" i="9"/>
  <c r="BL72" i="9"/>
  <c r="BL92" i="9"/>
  <c r="BL71" i="9"/>
  <c r="BL98" i="9"/>
  <c r="BL78" i="9"/>
  <c r="BL69" i="9"/>
  <c r="BL102" i="9"/>
  <c r="BL76" i="9"/>
  <c r="BL85" i="9"/>
  <c r="BL75" i="9"/>
  <c r="BL74" i="9"/>
  <c r="BL82" i="9"/>
  <c r="BL73" i="9"/>
  <c r="BL81" i="9"/>
  <c r="BL64" i="9"/>
  <c r="BL95" i="9"/>
  <c r="BL86" i="9"/>
  <c r="BL88" i="9"/>
  <c r="BL63" i="9"/>
  <c r="C63" i="9" s="1"/>
  <c r="BL66" i="9"/>
  <c r="BL101" i="9"/>
  <c r="BL83" i="9"/>
  <c r="BL84" i="9"/>
  <c r="BL93" i="9"/>
  <c r="BL96" i="9"/>
  <c r="BL91" i="9"/>
  <c r="BL99" i="9"/>
  <c r="BL103" i="9"/>
  <c r="BL70" i="9"/>
  <c r="BL97" i="9"/>
  <c r="BL94" i="9"/>
  <c r="BL90" i="9"/>
  <c r="BL89" i="9"/>
  <c r="BM1" i="9" l="1"/>
  <c r="A63" i="9"/>
  <c r="BM103" i="9" l="1"/>
  <c r="BM94" i="9"/>
  <c r="BM86" i="9"/>
  <c r="BM79" i="9"/>
  <c r="BM66" i="9"/>
  <c r="BM68" i="9"/>
  <c r="BM81" i="9"/>
  <c r="BM99" i="9"/>
  <c r="BM74" i="9"/>
  <c r="BM78" i="9"/>
  <c r="BM65" i="9"/>
  <c r="BM76" i="9"/>
  <c r="BM72" i="9"/>
  <c r="BM77" i="9"/>
  <c r="BM87" i="9"/>
  <c r="BM102" i="9"/>
  <c r="BM75" i="9"/>
  <c r="BM83" i="9"/>
  <c r="BM92" i="9"/>
  <c r="BM100" i="9"/>
  <c r="BM93" i="9"/>
  <c r="BM97" i="9"/>
  <c r="BM70" i="9"/>
  <c r="BM82" i="9"/>
  <c r="BM64" i="9"/>
  <c r="C64" i="9" s="1"/>
  <c r="BM91" i="9"/>
  <c r="BM69" i="9"/>
  <c r="BM98" i="9"/>
  <c r="BM67" i="9"/>
  <c r="BM89" i="9"/>
  <c r="BM104" i="9"/>
  <c r="BM101" i="9"/>
  <c r="BM88" i="9"/>
  <c r="BM85" i="9"/>
  <c r="BM80" i="9"/>
  <c r="BM95" i="9"/>
  <c r="BM84" i="9"/>
  <c r="BM96" i="9"/>
  <c r="BM73" i="9"/>
  <c r="BM71" i="9"/>
  <c r="BM90" i="9"/>
  <c r="A64" i="9" l="1"/>
  <c r="BN1" i="9"/>
  <c r="BN87" i="9" l="1"/>
  <c r="BN103" i="9"/>
  <c r="BN90" i="9"/>
  <c r="BN97" i="9"/>
  <c r="BN74" i="9"/>
  <c r="BN100" i="9"/>
  <c r="BN65" i="9"/>
  <c r="C65" i="9" s="1"/>
  <c r="BN96" i="9"/>
  <c r="BN80" i="9"/>
  <c r="BN69" i="9"/>
  <c r="BN81" i="9"/>
  <c r="BN76" i="9"/>
  <c r="BN102" i="9"/>
  <c r="BN95" i="9"/>
  <c r="BN91" i="9"/>
  <c r="BN94" i="9"/>
  <c r="BN66" i="9"/>
  <c r="BN98" i="9"/>
  <c r="BN70" i="9"/>
  <c r="BN89" i="9"/>
  <c r="BN82" i="9"/>
  <c r="BN99" i="9"/>
  <c r="BN72" i="9"/>
  <c r="BN67" i="9"/>
  <c r="BN86" i="9"/>
  <c r="BN79" i="9"/>
  <c r="BN71" i="9"/>
  <c r="BN83" i="9"/>
  <c r="BN77" i="9"/>
  <c r="BN75" i="9"/>
  <c r="BN104" i="9"/>
  <c r="BN84" i="9"/>
  <c r="BN101" i="9"/>
  <c r="BN78" i="9"/>
  <c r="BN85" i="9"/>
  <c r="BN88" i="9"/>
  <c r="BN92" i="9"/>
  <c r="BN93" i="9"/>
  <c r="BN73" i="9"/>
  <c r="BN68" i="9"/>
  <c r="BO1" i="9" l="1"/>
  <c r="A65" i="9"/>
  <c r="BO93" i="9" l="1"/>
  <c r="BO69" i="9"/>
  <c r="BO79" i="9"/>
  <c r="BO96" i="9"/>
  <c r="BO85" i="9"/>
  <c r="BO68" i="9"/>
  <c r="BO80" i="9"/>
  <c r="BO100" i="9"/>
  <c r="BO70" i="9"/>
  <c r="BO71" i="9"/>
  <c r="BO89" i="9"/>
  <c r="BO102" i="9"/>
  <c r="BO99" i="9"/>
  <c r="BO88" i="9"/>
  <c r="BO87" i="9"/>
  <c r="BO103" i="9"/>
  <c r="BO67" i="9"/>
  <c r="BO84" i="9"/>
  <c r="BO91" i="9"/>
  <c r="BO78" i="9"/>
  <c r="BO97" i="9"/>
  <c r="BO77" i="9"/>
  <c r="BO95" i="9"/>
  <c r="BO81" i="9"/>
  <c r="BO66" i="9"/>
  <c r="C66" i="9" s="1"/>
  <c r="BO83" i="9"/>
  <c r="BO98" i="9"/>
  <c r="BO104" i="9"/>
  <c r="BO74" i="9"/>
  <c r="BO101" i="9"/>
  <c r="BO76" i="9"/>
  <c r="BO90" i="9"/>
  <c r="BO75" i="9"/>
  <c r="BO86" i="9"/>
  <c r="BO82" i="9"/>
  <c r="BO72" i="9"/>
  <c r="BO94" i="9"/>
  <c r="BO73" i="9"/>
  <c r="BO92" i="9"/>
  <c r="BP1" i="9" l="1"/>
  <c r="A66" i="9"/>
  <c r="BP74" i="9" l="1"/>
  <c r="BP103" i="9"/>
  <c r="BP81" i="9"/>
  <c r="BP91" i="9"/>
  <c r="BP69" i="9"/>
  <c r="BP86" i="9"/>
  <c r="BP92" i="9"/>
  <c r="BP78" i="9"/>
  <c r="BP84" i="9"/>
  <c r="BP104" i="9"/>
  <c r="BP97" i="9"/>
  <c r="BP77" i="9"/>
  <c r="BP95" i="9"/>
  <c r="BP70" i="9"/>
  <c r="BP85" i="9"/>
  <c r="BP80" i="9"/>
  <c r="BP68" i="9"/>
  <c r="BP75" i="9"/>
  <c r="BP94" i="9"/>
  <c r="BP83" i="9"/>
  <c r="BP90" i="9"/>
  <c r="BP67" i="9"/>
  <c r="C67" i="9" s="1"/>
  <c r="BP82" i="9"/>
  <c r="BP102" i="9"/>
  <c r="BP71" i="9"/>
  <c r="BP96" i="9"/>
  <c r="BP101" i="9"/>
  <c r="BP79" i="9"/>
  <c r="BP88" i="9"/>
  <c r="BP100" i="9"/>
  <c r="BP89" i="9"/>
  <c r="BP72" i="9"/>
  <c r="BP93" i="9"/>
  <c r="BP76" i="9"/>
  <c r="BP99" i="9"/>
  <c r="BP73" i="9"/>
  <c r="BP98" i="9"/>
  <c r="BP87" i="9"/>
  <c r="BQ1" i="9" l="1"/>
  <c r="A67" i="9"/>
  <c r="BQ72" i="9" l="1"/>
  <c r="BQ98" i="9"/>
  <c r="BQ103" i="9"/>
  <c r="BQ85" i="9"/>
  <c r="BQ88" i="9"/>
  <c r="BQ87" i="9"/>
  <c r="BQ90" i="9"/>
  <c r="BQ79" i="9"/>
  <c r="BQ78" i="9"/>
  <c r="BQ96" i="9"/>
  <c r="BQ101" i="9"/>
  <c r="BQ77" i="9"/>
  <c r="BQ68" i="9"/>
  <c r="C68" i="9" s="1"/>
  <c r="BQ93" i="9"/>
  <c r="BQ75" i="9"/>
  <c r="BQ102" i="9"/>
  <c r="BQ92" i="9"/>
  <c r="BQ74" i="9"/>
  <c r="BQ91" i="9"/>
  <c r="BQ81" i="9"/>
  <c r="BQ73" i="9"/>
  <c r="BQ86" i="9"/>
  <c r="BQ104" i="9"/>
  <c r="BQ94" i="9"/>
  <c r="BQ71" i="9"/>
  <c r="BQ80" i="9"/>
  <c r="BQ69" i="9"/>
  <c r="BQ83" i="9"/>
  <c r="BQ70" i="9"/>
  <c r="BQ76" i="9"/>
  <c r="BQ95" i="9"/>
  <c r="BQ84" i="9"/>
  <c r="BQ89" i="9"/>
  <c r="BQ82" i="9"/>
  <c r="BQ99" i="9"/>
  <c r="BQ97" i="9"/>
  <c r="BQ100" i="9"/>
  <c r="A68" i="9" l="1"/>
  <c r="BR1" i="9"/>
  <c r="BR88" i="9" l="1"/>
  <c r="BR83" i="9"/>
  <c r="BR87" i="9"/>
  <c r="BR70" i="9"/>
  <c r="BR79" i="9"/>
  <c r="BR104" i="9"/>
  <c r="BR82" i="9"/>
  <c r="BR77" i="9"/>
  <c r="BR81" i="9"/>
  <c r="BR96" i="9"/>
  <c r="BR101" i="9"/>
  <c r="BR97" i="9"/>
  <c r="BR103" i="9"/>
  <c r="BR73" i="9"/>
  <c r="BR75" i="9"/>
  <c r="BR71" i="9"/>
  <c r="BR94" i="9"/>
  <c r="BR89" i="9"/>
  <c r="BR92" i="9"/>
  <c r="BR85" i="9"/>
  <c r="BR102" i="9"/>
  <c r="BR84" i="9"/>
  <c r="BR95" i="9"/>
  <c r="BR93" i="9"/>
  <c r="BR100" i="9"/>
  <c r="BR90" i="9"/>
  <c r="BR74" i="9"/>
  <c r="BR86" i="9"/>
  <c r="BR98" i="9"/>
  <c r="BR99" i="9"/>
  <c r="BR91" i="9"/>
  <c r="BR69" i="9"/>
  <c r="C69" i="9" s="1"/>
  <c r="BR80" i="9"/>
  <c r="BR76" i="9"/>
  <c r="BR72" i="9"/>
  <c r="BR78" i="9"/>
  <c r="BS1" i="9" l="1"/>
  <c r="A69" i="9"/>
  <c r="BS72" i="9" l="1"/>
  <c r="BS89" i="9"/>
  <c r="BS79" i="9"/>
  <c r="BS82" i="9"/>
  <c r="BS97" i="9"/>
  <c r="BS74" i="9"/>
  <c r="BS92" i="9"/>
  <c r="BS84" i="9"/>
  <c r="BS81" i="9"/>
  <c r="BS90" i="9"/>
  <c r="BS77" i="9"/>
  <c r="BS73" i="9"/>
  <c r="BS103" i="9"/>
  <c r="BS95" i="9"/>
  <c r="BS88" i="9"/>
  <c r="BS75" i="9"/>
  <c r="BS83" i="9"/>
  <c r="BS71" i="9"/>
  <c r="BS101" i="9"/>
  <c r="BS70" i="9"/>
  <c r="C70" i="9" s="1"/>
  <c r="BS86" i="9"/>
  <c r="BS100" i="9"/>
  <c r="BS78" i="9"/>
  <c r="BS99" i="9"/>
  <c r="BS102" i="9"/>
  <c r="BS94" i="9"/>
  <c r="BS98" i="9"/>
  <c r="BS104" i="9"/>
  <c r="BS87" i="9"/>
  <c r="BS76" i="9"/>
  <c r="BS85" i="9"/>
  <c r="BS93" i="9"/>
  <c r="BS91" i="9"/>
  <c r="BS96" i="9"/>
  <c r="BS80" i="9"/>
  <c r="BT1" i="9" l="1"/>
  <c r="A70" i="9"/>
  <c r="BT103" i="9" l="1"/>
  <c r="BT101" i="9"/>
  <c r="BT95" i="9"/>
  <c r="BT79" i="9"/>
  <c r="BT104" i="9"/>
  <c r="BT102" i="9"/>
  <c r="BT76" i="9"/>
  <c r="BT85" i="9"/>
  <c r="BT75" i="9"/>
  <c r="BT93" i="9"/>
  <c r="BT89" i="9"/>
  <c r="BT87" i="9"/>
  <c r="BT80" i="9"/>
  <c r="BT100" i="9"/>
  <c r="BT90" i="9"/>
  <c r="BT91" i="9"/>
  <c r="BT92" i="9"/>
  <c r="BT88" i="9"/>
  <c r="BT83" i="9"/>
  <c r="BT78" i="9"/>
  <c r="BT84" i="9"/>
  <c r="BT82" i="9"/>
  <c r="BT74" i="9"/>
  <c r="BT97" i="9"/>
  <c r="BT72" i="9"/>
  <c r="BT73" i="9"/>
  <c r="BT98" i="9"/>
  <c r="BT94" i="9"/>
  <c r="BT77" i="9"/>
  <c r="BT96" i="9"/>
  <c r="BT81" i="9"/>
  <c r="BT71" i="9"/>
  <c r="C71" i="9" s="1"/>
  <c r="BT99" i="9"/>
  <c r="BT86" i="9"/>
  <c r="A71" i="9" l="1"/>
  <c r="BU1" i="9"/>
  <c r="BU96" i="9" l="1"/>
  <c r="BU103" i="9"/>
  <c r="BU99" i="9"/>
  <c r="BU92" i="9"/>
  <c r="BU78" i="9"/>
  <c r="BU82" i="9"/>
  <c r="BU101" i="9"/>
  <c r="BU94" i="9"/>
  <c r="BU93" i="9"/>
  <c r="BU86" i="9"/>
  <c r="BU73" i="9"/>
  <c r="BU87" i="9"/>
  <c r="BU98" i="9"/>
  <c r="BU80" i="9"/>
  <c r="BU81" i="9"/>
  <c r="BU76" i="9"/>
  <c r="BU84" i="9"/>
  <c r="BU83" i="9"/>
  <c r="BU75" i="9"/>
  <c r="BU102" i="9"/>
  <c r="BU72" i="9"/>
  <c r="C72" i="9" s="1"/>
  <c r="BU79" i="9"/>
  <c r="BU91" i="9"/>
  <c r="BU74" i="9"/>
  <c r="BU90" i="9"/>
  <c r="BU77" i="9"/>
  <c r="BU89" i="9"/>
  <c r="BU88" i="9"/>
  <c r="BU95" i="9"/>
  <c r="BU100" i="9"/>
  <c r="BU97" i="9"/>
  <c r="BU85" i="9"/>
  <c r="BU104" i="9"/>
  <c r="A72" i="9" l="1"/>
  <c r="BV1" i="9"/>
  <c r="BV100" i="9" l="1"/>
  <c r="BV90" i="9"/>
  <c r="BV86" i="9"/>
  <c r="BV98" i="9"/>
  <c r="BV83" i="9"/>
  <c r="BV82" i="9"/>
  <c r="BV95" i="9"/>
  <c r="BV74" i="9"/>
  <c r="BV81" i="9"/>
  <c r="BV91" i="9"/>
  <c r="BV102" i="9"/>
  <c r="BV85" i="9"/>
  <c r="BV99" i="9"/>
  <c r="BV80" i="9"/>
  <c r="BV94" i="9"/>
  <c r="BV104" i="9"/>
  <c r="BV73" i="9"/>
  <c r="C73" i="9" s="1"/>
  <c r="BV92" i="9"/>
  <c r="BV88" i="9"/>
  <c r="BV77" i="9"/>
  <c r="BV96" i="9"/>
  <c r="BV75" i="9"/>
  <c r="BV87" i="9"/>
  <c r="BV79" i="9"/>
  <c r="BV89" i="9"/>
  <c r="BV101" i="9"/>
  <c r="BV84" i="9"/>
  <c r="BV103" i="9"/>
  <c r="BV78" i="9"/>
  <c r="BV76" i="9"/>
  <c r="BV93" i="9"/>
  <c r="BV97" i="9"/>
  <c r="A73" i="9" l="1"/>
  <c r="BW1" i="9"/>
  <c r="BW95" i="9" l="1"/>
  <c r="BW100" i="9"/>
  <c r="BW77" i="9"/>
  <c r="BW76" i="9"/>
  <c r="BW84" i="9"/>
  <c r="BW83" i="9"/>
  <c r="BW102" i="9"/>
  <c r="BW78" i="9"/>
  <c r="BW75" i="9"/>
  <c r="BW79" i="9"/>
  <c r="BW82" i="9"/>
  <c r="BW99" i="9"/>
  <c r="BW86" i="9"/>
  <c r="BW85" i="9"/>
  <c r="BW104" i="9"/>
  <c r="BW97" i="9"/>
  <c r="BW92" i="9"/>
  <c r="BW93" i="9"/>
  <c r="BW94" i="9"/>
  <c r="BW90" i="9"/>
  <c r="BW74" i="9"/>
  <c r="C74" i="9" s="1"/>
  <c r="BW96" i="9"/>
  <c r="BW81" i="9"/>
  <c r="BW89" i="9"/>
  <c r="BW101" i="9"/>
  <c r="BW91" i="9"/>
  <c r="BW80" i="9"/>
  <c r="BW103" i="9"/>
  <c r="BW98" i="9"/>
  <c r="BW87" i="9"/>
  <c r="BW88" i="9"/>
  <c r="A74" i="9" l="1"/>
  <c r="BX1" i="9"/>
  <c r="BX102" i="9" l="1"/>
  <c r="BX101" i="9"/>
  <c r="BX93" i="9"/>
  <c r="BX91" i="9"/>
  <c r="BX86" i="9"/>
  <c r="BX104" i="9"/>
  <c r="BX81" i="9"/>
  <c r="BX98" i="9"/>
  <c r="BX100" i="9"/>
  <c r="BX97" i="9"/>
  <c r="BX92" i="9"/>
  <c r="BX87" i="9"/>
  <c r="BX94" i="9"/>
  <c r="BX96" i="9"/>
  <c r="BX85" i="9"/>
  <c r="BX80" i="9"/>
  <c r="BX77" i="9"/>
  <c r="BX83" i="9"/>
  <c r="BX79" i="9"/>
  <c r="BX99" i="9"/>
  <c r="BX76" i="9"/>
  <c r="BX82" i="9"/>
  <c r="BX90" i="9"/>
  <c r="BX84" i="9"/>
  <c r="BX103" i="9"/>
  <c r="BX89" i="9"/>
  <c r="BX78" i="9"/>
  <c r="BX88" i="9"/>
  <c r="BX95" i="9"/>
  <c r="BX75" i="9"/>
  <c r="C75" i="9" s="1"/>
  <c r="BY1" i="9" l="1"/>
  <c r="A75" i="9"/>
  <c r="BY87" i="9" l="1"/>
  <c r="BY83" i="9"/>
  <c r="BY93" i="9"/>
  <c r="BY102" i="9"/>
  <c r="BY81" i="9"/>
  <c r="BY79" i="9"/>
  <c r="BY89" i="9"/>
  <c r="BY95" i="9"/>
  <c r="BY96" i="9"/>
  <c r="BY85" i="9"/>
  <c r="BY94" i="9"/>
  <c r="BY101" i="9"/>
  <c r="BY77" i="9"/>
  <c r="BY97" i="9"/>
  <c r="BY80" i="9"/>
  <c r="BY90" i="9"/>
  <c r="BY88" i="9"/>
  <c r="BY103" i="9"/>
  <c r="BY98" i="9"/>
  <c r="BY99" i="9"/>
  <c r="BY86" i="9"/>
  <c r="BY104" i="9"/>
  <c r="BY92" i="9"/>
  <c r="BY100" i="9"/>
  <c r="BY78" i="9"/>
  <c r="BY82" i="9"/>
  <c r="BY76" i="9"/>
  <c r="C76" i="9" s="1"/>
  <c r="BY84" i="9"/>
  <c r="BY91" i="9"/>
  <c r="BZ1" i="9" l="1"/>
  <c r="A76" i="9"/>
  <c r="BZ78" i="9" l="1"/>
  <c r="BZ100" i="9"/>
  <c r="BZ92" i="9"/>
  <c r="BZ90" i="9"/>
  <c r="BZ88" i="9"/>
  <c r="BZ87" i="9"/>
  <c r="BZ94" i="9"/>
  <c r="BZ86" i="9"/>
  <c r="BZ97" i="9"/>
  <c r="BZ96" i="9"/>
  <c r="BZ101" i="9"/>
  <c r="BZ103" i="9"/>
  <c r="BZ81" i="9"/>
  <c r="BZ95" i="9"/>
  <c r="BZ80" i="9"/>
  <c r="BZ104" i="9"/>
  <c r="BZ93" i="9"/>
  <c r="BZ83" i="9"/>
  <c r="BZ84" i="9"/>
  <c r="BZ89" i="9"/>
  <c r="BZ91" i="9"/>
  <c r="BZ102" i="9"/>
  <c r="BZ82" i="9"/>
  <c r="BZ99" i="9"/>
  <c r="BZ85" i="9"/>
  <c r="BZ77" i="9"/>
  <c r="C77" i="9" s="1"/>
  <c r="BZ98" i="9"/>
  <c r="BZ79" i="9"/>
  <c r="CA1" i="9" l="1"/>
  <c r="A77" i="9"/>
  <c r="CA95" i="9" l="1"/>
  <c r="CA81" i="9"/>
  <c r="CA103" i="9"/>
  <c r="CA100" i="9"/>
  <c r="CA79" i="9"/>
  <c r="CA99" i="9"/>
  <c r="CA96" i="9"/>
  <c r="CA98" i="9"/>
  <c r="CA94" i="9"/>
  <c r="CA86" i="9"/>
  <c r="CA93" i="9"/>
  <c r="CA82" i="9"/>
  <c r="CA83" i="9"/>
  <c r="CA90" i="9"/>
  <c r="CA78" i="9"/>
  <c r="C78" i="9" s="1"/>
  <c r="CA97" i="9"/>
  <c r="CA101" i="9"/>
  <c r="CA104" i="9"/>
  <c r="CA84" i="9"/>
  <c r="CA80" i="9"/>
  <c r="CA91" i="9"/>
  <c r="CA102" i="9"/>
  <c r="CA88" i="9"/>
  <c r="CA85" i="9"/>
  <c r="CA92" i="9"/>
  <c r="CA89" i="9"/>
  <c r="CA87" i="9"/>
  <c r="CB1" i="9" l="1"/>
  <c r="A78" i="9"/>
  <c r="CB104" i="9" l="1"/>
  <c r="CB90" i="9"/>
  <c r="CB88" i="9"/>
  <c r="CB84" i="9"/>
  <c r="CB80" i="9"/>
  <c r="CB99" i="9"/>
  <c r="CB89" i="9"/>
  <c r="CB93" i="9"/>
  <c r="CB83" i="9"/>
  <c r="CB98" i="9"/>
  <c r="CB100" i="9"/>
  <c r="CB101" i="9"/>
  <c r="CB86" i="9"/>
  <c r="CB96" i="9"/>
  <c r="CB97" i="9"/>
  <c r="CB82" i="9"/>
  <c r="CB87" i="9"/>
  <c r="CB95" i="9"/>
  <c r="CB94" i="9"/>
  <c r="CB79" i="9"/>
  <c r="C79" i="9" s="1"/>
  <c r="CB81" i="9"/>
  <c r="CB92" i="9"/>
  <c r="CB91" i="9"/>
  <c r="CB85" i="9"/>
  <c r="CB102" i="9"/>
  <c r="CB103" i="9"/>
  <c r="A79" i="9" l="1"/>
  <c r="CC1" i="9"/>
  <c r="CC104" i="9" l="1"/>
  <c r="CC100" i="9"/>
  <c r="CC93" i="9"/>
  <c r="CC94" i="9"/>
  <c r="CC98" i="9"/>
  <c r="CC99" i="9"/>
  <c r="CC85" i="9"/>
  <c r="CC80" i="9"/>
  <c r="C80" i="9" s="1"/>
  <c r="CC83" i="9"/>
  <c r="CC103" i="9"/>
  <c r="CC81" i="9"/>
  <c r="CC101" i="9"/>
  <c r="CC90" i="9"/>
  <c r="CC96" i="9"/>
  <c r="CC87" i="9"/>
  <c r="CC89" i="9"/>
  <c r="CC97" i="9"/>
  <c r="CC84" i="9"/>
  <c r="CC92" i="9"/>
  <c r="CC91" i="9"/>
  <c r="CC95" i="9"/>
  <c r="CC88" i="9"/>
  <c r="CC102" i="9"/>
  <c r="CC82" i="9"/>
  <c r="CC86" i="9"/>
  <c r="CD1" i="9" l="1"/>
  <c r="A80" i="9"/>
  <c r="CD95" i="9" l="1"/>
  <c r="CD83" i="9"/>
  <c r="CD82" i="9"/>
  <c r="CD97" i="9"/>
  <c r="CD90" i="9"/>
  <c r="CD84" i="9"/>
  <c r="CD85" i="9"/>
  <c r="CD98" i="9"/>
  <c r="CD89" i="9"/>
  <c r="CD91" i="9"/>
  <c r="CD103" i="9"/>
  <c r="CD81" i="9"/>
  <c r="C81" i="9" s="1"/>
  <c r="CD101" i="9"/>
  <c r="CD87" i="9"/>
  <c r="CD104" i="9"/>
  <c r="CD99" i="9"/>
  <c r="CD94" i="9"/>
  <c r="CD102" i="9"/>
  <c r="CD86" i="9"/>
  <c r="CD88" i="9"/>
  <c r="CD93" i="9"/>
  <c r="CD96" i="9"/>
  <c r="CD92" i="9"/>
  <c r="CD100" i="9"/>
  <c r="A81" i="9" l="1"/>
  <c r="CE1" i="9"/>
  <c r="CE94" i="9" l="1"/>
  <c r="CE93" i="9"/>
  <c r="CE99" i="9"/>
  <c r="CE84" i="9"/>
  <c r="CE86" i="9"/>
  <c r="CE88" i="9"/>
  <c r="CE91" i="9"/>
  <c r="CE101" i="9"/>
  <c r="CE83" i="9"/>
  <c r="CE104" i="9"/>
  <c r="CE98" i="9"/>
  <c r="CE92" i="9"/>
  <c r="CE85" i="9"/>
  <c r="CE102" i="9"/>
  <c r="CE87" i="9"/>
  <c r="CE82" i="9"/>
  <c r="C82" i="9" s="1"/>
  <c r="CE100" i="9"/>
  <c r="CE89" i="9"/>
  <c r="CE96" i="9"/>
  <c r="CE90" i="9"/>
  <c r="CE97" i="9"/>
  <c r="CE103" i="9"/>
  <c r="CE95" i="9"/>
  <c r="CF1" i="9" l="1"/>
  <c r="A82" i="9"/>
  <c r="CF87" i="9" l="1"/>
  <c r="CF83" i="9"/>
  <c r="C83" i="9" s="1"/>
  <c r="CF99" i="9"/>
  <c r="CF102" i="9"/>
  <c r="CF101" i="9"/>
  <c r="CF86" i="9"/>
  <c r="CF89" i="9"/>
  <c r="CF94" i="9"/>
  <c r="CF84" i="9"/>
  <c r="CF92" i="9"/>
  <c r="CF91" i="9"/>
  <c r="CF96" i="9"/>
  <c r="CF85" i="9"/>
  <c r="CF90" i="9"/>
  <c r="CF95" i="9"/>
  <c r="CF103" i="9"/>
  <c r="CF93" i="9"/>
  <c r="CF88" i="9"/>
  <c r="CF98" i="9"/>
  <c r="CF97" i="9"/>
  <c r="CF100" i="9"/>
  <c r="CF104" i="9"/>
  <c r="A83" i="9" l="1"/>
  <c r="CG1" i="9"/>
  <c r="CG101" i="9" l="1"/>
  <c r="CG103" i="9"/>
  <c r="CG94" i="9"/>
  <c r="CG98" i="9"/>
  <c r="CG90" i="9"/>
  <c r="CG102" i="9"/>
  <c r="CG99" i="9"/>
  <c r="CG100" i="9"/>
  <c r="CG95" i="9"/>
  <c r="CG92" i="9"/>
  <c r="CG86" i="9"/>
  <c r="CG88" i="9"/>
  <c r="CG85" i="9"/>
  <c r="CG91" i="9"/>
  <c r="CG96" i="9"/>
  <c r="CG97" i="9"/>
  <c r="CG93" i="9"/>
  <c r="CG84" i="9"/>
  <c r="C84" i="9" s="1"/>
  <c r="CG104" i="9"/>
  <c r="CG87" i="9"/>
  <c r="CG89" i="9"/>
  <c r="A84" i="9" l="1"/>
  <c r="CH1" i="9"/>
  <c r="CH91" i="9" l="1"/>
  <c r="CH102" i="9"/>
  <c r="CH100" i="9"/>
  <c r="CH89" i="9"/>
  <c r="CH87" i="9"/>
  <c r="CH101" i="9"/>
  <c r="CH86" i="9"/>
  <c r="CH96" i="9"/>
  <c r="CH90" i="9"/>
  <c r="CH99" i="9"/>
  <c r="CH104" i="9"/>
  <c r="CH88" i="9"/>
  <c r="CH95" i="9"/>
  <c r="CH85" i="9"/>
  <c r="C85" i="9" s="1"/>
  <c r="CH92" i="9"/>
  <c r="CH103" i="9"/>
  <c r="CH97" i="9"/>
  <c r="CH93" i="9"/>
  <c r="CH98" i="9"/>
  <c r="CH94" i="9"/>
  <c r="A85" i="9" l="1"/>
  <c r="CI1" i="9"/>
  <c r="CI87" i="9" l="1"/>
  <c r="CI102" i="9"/>
  <c r="CI96" i="9"/>
  <c r="CI88" i="9"/>
  <c r="CI98" i="9"/>
  <c r="CI94" i="9"/>
  <c r="CI97" i="9"/>
  <c r="CI91" i="9"/>
  <c r="CI101" i="9"/>
  <c r="CI99" i="9"/>
  <c r="CI100" i="9"/>
  <c r="CI93" i="9"/>
  <c r="CI95" i="9"/>
  <c r="CI86" i="9"/>
  <c r="C86" i="9" s="1"/>
  <c r="CI92" i="9"/>
  <c r="CI104" i="9"/>
  <c r="CI103" i="9"/>
  <c r="CI89" i="9"/>
  <c r="CI90" i="9"/>
  <c r="CJ1" i="9" l="1"/>
  <c r="A86" i="9"/>
  <c r="CJ97" i="9" l="1"/>
  <c r="CJ92" i="9"/>
  <c r="CJ100" i="9"/>
  <c r="CJ95" i="9"/>
  <c r="CJ98" i="9"/>
  <c r="CJ88" i="9"/>
  <c r="CJ91" i="9"/>
  <c r="CJ104" i="9"/>
  <c r="CJ101" i="9"/>
  <c r="CJ96" i="9"/>
  <c r="CJ93" i="9"/>
  <c r="CJ102" i="9"/>
  <c r="CJ89" i="9"/>
  <c r="CJ99" i="9"/>
  <c r="CJ87" i="9"/>
  <c r="C87" i="9" s="1"/>
  <c r="CJ103" i="9"/>
  <c r="CJ94" i="9"/>
  <c r="CJ90" i="9"/>
  <c r="CK1" i="9" l="1"/>
  <c r="A87" i="9"/>
  <c r="CK97" i="9" l="1"/>
  <c r="CK101" i="9"/>
  <c r="CK93" i="9"/>
  <c r="CK89" i="9"/>
  <c r="CK104" i="9"/>
  <c r="CK94" i="9"/>
  <c r="CK100" i="9"/>
  <c r="CK102" i="9"/>
  <c r="CK88" i="9"/>
  <c r="C88" i="9" s="1"/>
  <c r="CK90" i="9"/>
  <c r="CK92" i="9"/>
  <c r="CK103" i="9"/>
  <c r="CK98" i="9"/>
  <c r="CK95" i="9"/>
  <c r="CK91" i="9"/>
  <c r="CK99" i="9"/>
  <c r="CK96" i="9"/>
  <c r="A88" i="9" l="1"/>
  <c r="CL1" i="9"/>
  <c r="CL90" i="9" l="1"/>
  <c r="CL99" i="9"/>
  <c r="CL100" i="9"/>
  <c r="CL89" i="9"/>
  <c r="C89" i="9" s="1"/>
  <c r="CL101" i="9"/>
  <c r="CL98" i="9"/>
  <c r="CL93" i="9"/>
  <c r="CL94" i="9"/>
  <c r="CL92" i="9"/>
  <c r="CL103" i="9"/>
  <c r="CL95" i="9"/>
  <c r="CL96" i="9"/>
  <c r="CL91" i="9"/>
  <c r="CL97" i="9"/>
  <c r="CL102" i="9"/>
  <c r="CL104" i="9"/>
  <c r="CM1" i="9" l="1"/>
  <c r="A89" i="9"/>
  <c r="CM90" i="9" l="1"/>
  <c r="C90" i="9" s="1"/>
  <c r="CM104" i="9"/>
  <c r="CM92" i="9"/>
  <c r="CM98" i="9"/>
  <c r="CM103" i="9"/>
  <c r="CM96" i="9"/>
  <c r="CM94" i="9"/>
  <c r="CM102" i="9"/>
  <c r="CM99" i="9"/>
  <c r="CM95" i="9"/>
  <c r="CM101" i="9"/>
  <c r="CM93" i="9"/>
  <c r="CM100" i="9"/>
  <c r="CM97" i="9"/>
  <c r="CM91" i="9"/>
  <c r="A90" i="9" l="1"/>
  <c r="CN1" i="9"/>
  <c r="CN93" i="9" l="1"/>
  <c r="CN101" i="9"/>
  <c r="CN92" i="9"/>
  <c r="CN98" i="9"/>
  <c r="CN102" i="9"/>
  <c r="CN94" i="9"/>
  <c r="CN91" i="9"/>
  <c r="C91" i="9" s="1"/>
  <c r="CN95" i="9"/>
  <c r="CN99" i="9"/>
  <c r="CN103" i="9"/>
  <c r="CN100" i="9"/>
  <c r="CN97" i="9"/>
  <c r="CN96" i="9"/>
  <c r="CN104" i="9"/>
  <c r="CO1" i="9" l="1"/>
  <c r="A91" i="9"/>
  <c r="CO98" i="9" l="1"/>
  <c r="CO104" i="9"/>
  <c r="CO94" i="9"/>
  <c r="CO93" i="9"/>
  <c r="CO92" i="9"/>
  <c r="C92" i="9" s="1"/>
  <c r="CO95" i="9"/>
  <c r="CO102" i="9"/>
  <c r="CO99" i="9"/>
  <c r="CO97" i="9"/>
  <c r="CO103" i="9"/>
  <c r="CO100" i="9"/>
  <c r="CO101" i="9"/>
  <c r="CO96" i="9"/>
  <c r="CP1" i="9" l="1"/>
  <c r="A92" i="9"/>
  <c r="CP93" i="9" l="1"/>
  <c r="C93" i="9" s="1"/>
  <c r="CP98" i="9"/>
  <c r="CP103" i="9"/>
  <c r="CP95" i="9"/>
  <c r="CP102" i="9"/>
  <c r="CP96" i="9"/>
  <c r="CP99" i="9"/>
  <c r="CP100" i="9"/>
  <c r="CP104" i="9"/>
  <c r="CP94" i="9"/>
  <c r="CP101" i="9"/>
  <c r="CP97" i="9"/>
  <c r="CQ1" i="9" l="1"/>
  <c r="A93" i="9"/>
  <c r="CQ98" i="9" l="1"/>
  <c r="CQ104" i="9"/>
  <c r="CQ95" i="9"/>
  <c r="CQ94" i="9"/>
  <c r="C94" i="9" s="1"/>
  <c r="CQ102" i="9"/>
  <c r="CQ97" i="9"/>
  <c r="CQ96" i="9"/>
  <c r="CQ101" i="9"/>
  <c r="CQ100" i="9"/>
  <c r="CQ103" i="9"/>
  <c r="CQ99" i="9"/>
  <c r="CR1" i="9" l="1"/>
  <c r="A94" i="9"/>
  <c r="CR95" i="9" l="1"/>
  <c r="C95" i="9" s="1"/>
  <c r="CR103" i="9"/>
  <c r="CR99" i="9"/>
  <c r="CR98" i="9"/>
  <c r="CR96" i="9"/>
  <c r="CR102" i="9"/>
  <c r="CR97" i="9"/>
  <c r="CR104" i="9"/>
  <c r="CR100" i="9"/>
  <c r="CR101" i="9"/>
  <c r="A95" i="9" l="1"/>
  <c r="CS1" i="9"/>
  <c r="CS102" i="9" l="1"/>
  <c r="CS96" i="9"/>
  <c r="C96" i="9" s="1"/>
  <c r="CS101" i="9"/>
  <c r="CS99" i="9"/>
  <c r="CS103" i="9"/>
  <c r="CS104" i="9"/>
  <c r="CS97" i="9"/>
  <c r="CS98" i="9"/>
  <c r="CS100" i="9"/>
  <c r="A96" i="9" l="1"/>
  <c r="CT1" i="9"/>
  <c r="CT100" i="9" l="1"/>
  <c r="CT97" i="9"/>
  <c r="C97" i="9" s="1"/>
  <c r="CT102" i="9"/>
  <c r="CT98" i="9"/>
  <c r="CT101" i="9"/>
  <c r="CT104" i="9"/>
  <c r="CT99" i="9"/>
  <c r="CT103" i="9"/>
  <c r="A97" i="9" l="1"/>
  <c r="CU1" i="9"/>
  <c r="CU100" i="9" l="1"/>
  <c r="CU98" i="9"/>
  <c r="C98" i="9" s="1"/>
  <c r="CU101" i="9"/>
  <c r="CU102" i="9"/>
  <c r="CU104" i="9"/>
  <c r="CU99" i="9"/>
  <c r="CU103" i="9"/>
  <c r="A98" i="9" l="1"/>
  <c r="CV1" i="9"/>
  <c r="CV99" i="9" l="1"/>
  <c r="C99" i="9" s="1"/>
  <c r="CV102" i="9"/>
  <c r="CV101" i="9"/>
  <c r="CV104" i="9"/>
  <c r="CV103" i="9"/>
  <c r="CV100" i="9"/>
  <c r="CW1" i="9" l="1"/>
  <c r="A99" i="9"/>
  <c r="CW104" i="9" l="1"/>
  <c r="CW100" i="9"/>
  <c r="C100" i="9" s="1"/>
  <c r="CW103" i="9"/>
  <c r="CW101" i="9"/>
  <c r="CW102" i="9"/>
  <c r="A100" i="9" l="1"/>
  <c r="CX1" i="9"/>
  <c r="CX104" i="9" l="1"/>
  <c r="CX101" i="9"/>
  <c r="C101" i="9" s="1"/>
  <c r="CX102" i="9"/>
  <c r="CX103" i="9"/>
  <c r="CY1" i="9" l="1"/>
  <c r="A101" i="9"/>
  <c r="CY103" i="9" l="1"/>
  <c r="CY102" i="9"/>
  <c r="C102" i="9" s="1"/>
  <c r="CY104" i="9"/>
  <c r="CZ1" i="9" l="1"/>
  <c r="A102" i="9"/>
  <c r="CZ104" i="9" l="1"/>
  <c r="CZ103" i="9"/>
  <c r="C103" i="9" s="1"/>
  <c r="A103" i="9" l="1"/>
  <c r="DA1" i="9"/>
  <c r="DA104" i="9" s="1"/>
  <c r="C104" i="9" s="1"/>
  <c r="A104" i="9" l="1"/>
  <c r="DB1" i="9"/>
</calcChain>
</file>

<file path=xl/sharedStrings.xml><?xml version="1.0" encoding="utf-8"?>
<sst xmlns="http://schemas.openxmlformats.org/spreadsheetml/2006/main" count="31" uniqueCount="30">
  <si>
    <t>survival curve</t>
  </si>
  <si>
    <t>σ (standard deviation)</t>
  </si>
  <si>
    <t>inflows</t>
  </si>
  <si>
    <t>stocks</t>
  </si>
  <si>
    <t>outflows</t>
  </si>
  <si>
    <t>survival curve:</t>
  </si>
  <si>
    <t>Contact:</t>
  </si>
  <si>
    <t>Simple description:</t>
  </si>
  <si>
    <t>nas (net addition to stocks)</t>
  </si>
  <si>
    <t>It produces one main output:</t>
  </si>
  <si>
    <t>And three secondary outputs:</t>
  </si>
  <si>
    <t>The model takes three inputs:</t>
  </si>
  <si>
    <t>-&gt;</t>
  </si>
  <si>
    <t>stock (Mt)</t>
  </si>
  <si>
    <t>nas (Mt/y)</t>
  </si>
  <si>
    <t>outflows (Mt/y)</t>
  </si>
  <si>
    <t>inflows (Mt/y) [transposed]:</t>
  </si>
  <si>
    <t>time (years):</t>
  </si>
  <si>
    <t>Normal distribution survival curve parameters:</t>
  </si>
  <si>
    <t>μ (mean, years)</t>
  </si>
  <si>
    <t>t.fishman@cml.leidenuniv.nl</t>
  </si>
  <si>
    <t>Data inputs (and their units)</t>
  </si>
  <si>
    <t>age (years):</t>
  </si>
  <si>
    <t>years</t>
  </si>
  <si>
    <t>cohorts -&gt;</t>
  </si>
  <si>
    <t>Inflow cohorts' survival or depreciation (as a matrix)</t>
  </si>
  <si>
    <t>inflows (Mt/y)</t>
  </si>
  <si>
    <r>
      <t xml:space="preserve">Calculation of the main output, </t>
    </r>
    <r>
      <rPr>
        <b/>
        <sz val="11"/>
        <color theme="4"/>
        <rFont val="Calibri"/>
        <family val="2"/>
        <scheme val="minor"/>
      </rPr>
      <t>inflows</t>
    </r>
    <r>
      <rPr>
        <sz val="11"/>
        <color theme="1"/>
        <rFont val="Calibri"/>
        <family val="2"/>
        <charset val="128"/>
        <scheme val="minor"/>
      </rPr>
      <t>, is a step-by-step recreation of the equation:</t>
    </r>
  </si>
  <si>
    <t>The default data is a variant of the iron stocks in the USA from Fishman et al. 2014</t>
  </si>
  <si>
    <t>Stock-driven dynamic MFA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</si>
</sst>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0" fillId="6" borderId="0" xfId="0" applyNumberFormat="1" applyFill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11" fillId="0" borderId="0" xfId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4" borderId="0" xfId="0" applyNumberFormat="1" applyFill="1"/>
    <xf numFmtId="2" fontId="9" fillId="0" borderId="0" xfId="0" applyNumberFormat="1" applyFont="1"/>
    <xf numFmtId="0" fontId="0" fillId="0" borderId="0" xfId="0" quotePrefix="1" applyAlignment="1">
      <alignment horizontal="center"/>
    </xf>
    <xf numFmtId="1" fontId="9" fillId="0" borderId="0" xfId="0" applyNumberFormat="1" applyFont="1"/>
    <xf numFmtId="1" fontId="0" fillId="3" borderId="0" xfId="0" applyNumberFormat="1" applyFill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1" fontId="12" fillId="8" borderId="0" xfId="0" applyNumberFormat="1" applyFon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Data_Inputs!$C$3</c:f>
              <c:strCache>
                <c:ptCount val="1"/>
                <c:pt idx="0">
                  <c:v>stock (Mt)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Data_Inputs!$B$4:$B$104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Data_Inputs!$C$4:$C$104</c:f>
              <c:numCache>
                <c:formatCode>0.00</c:formatCode>
                <c:ptCount val="101"/>
                <c:pt idx="0">
                  <c:v>12974.34947704156</c:v>
                </c:pt>
                <c:pt idx="1">
                  <c:v>18560.429173477172</c:v>
                </c:pt>
                <c:pt idx="2">
                  <c:v>27991.839784507079</c:v>
                </c:pt>
                <c:pt idx="3">
                  <c:v>42201.680438677009</c:v>
                </c:pt>
                <c:pt idx="4">
                  <c:v>53253.16181387502</c:v>
                </c:pt>
                <c:pt idx="5">
                  <c:v>65927.637464876156</c:v>
                </c:pt>
                <c:pt idx="6">
                  <c:v>79722.013998716924</c:v>
                </c:pt>
                <c:pt idx="7">
                  <c:v>91754.904737905614</c:v>
                </c:pt>
                <c:pt idx="8">
                  <c:v>104209.85762645725</c:v>
                </c:pt>
                <c:pt idx="9">
                  <c:v>118958.67481652614</c:v>
                </c:pt>
                <c:pt idx="10">
                  <c:v>130944.11794741823</c:v>
                </c:pt>
                <c:pt idx="11">
                  <c:v>137303.18670718939</c:v>
                </c:pt>
                <c:pt idx="12">
                  <c:v>139220.01336323356</c:v>
                </c:pt>
                <c:pt idx="13">
                  <c:v>142755.91944040888</c:v>
                </c:pt>
                <c:pt idx="14">
                  <c:v>147264.61333199084</c:v>
                </c:pt>
                <c:pt idx="15">
                  <c:v>152931.64065657975</c:v>
                </c:pt>
                <c:pt idx="16">
                  <c:v>162443.77633755229</c:v>
                </c:pt>
                <c:pt idx="17">
                  <c:v>176232.49475285332</c:v>
                </c:pt>
                <c:pt idx="18">
                  <c:v>181398.50853130303</c:v>
                </c:pt>
                <c:pt idx="19">
                  <c:v>190704.77551935412</c:v>
                </c:pt>
                <c:pt idx="20">
                  <c:v>203484.30809557933</c:v>
                </c:pt>
                <c:pt idx="21">
                  <c:v>220447.3341969226</c:v>
                </c:pt>
                <c:pt idx="22">
                  <c:v>239724.53086699353</c:v>
                </c:pt>
                <c:pt idx="23">
                  <c:v>258060.2948093765</c:v>
                </c:pt>
                <c:pt idx="24">
                  <c:v>275144.14367748518</c:v>
                </c:pt>
                <c:pt idx="25">
                  <c:v>291828.11426198023</c:v>
                </c:pt>
                <c:pt idx="26">
                  <c:v>305306.26547893812</c:v>
                </c:pt>
                <c:pt idx="27">
                  <c:v>323190.54693015636</c:v>
                </c:pt>
                <c:pt idx="28">
                  <c:v>343037.65508952818</c:v>
                </c:pt>
                <c:pt idx="29">
                  <c:v>359989.51701433357</c:v>
                </c:pt>
                <c:pt idx="30">
                  <c:v>380013.31867456337</c:v>
                </c:pt>
                <c:pt idx="31">
                  <c:v>403827.74459299346</c:v>
                </c:pt>
                <c:pt idx="32">
                  <c:v>422580.62472308252</c:v>
                </c:pt>
                <c:pt idx="33">
                  <c:v>446043.4847671988</c:v>
                </c:pt>
                <c:pt idx="34">
                  <c:v>462013.67419502989</c:v>
                </c:pt>
                <c:pt idx="35">
                  <c:v>483295.46959392587</c:v>
                </c:pt>
                <c:pt idx="36">
                  <c:v>504382.00491772208</c:v>
                </c:pt>
                <c:pt idx="37">
                  <c:v>527358.69484452275</c:v>
                </c:pt>
                <c:pt idx="38">
                  <c:v>542667.17210324772</c:v>
                </c:pt>
                <c:pt idx="39">
                  <c:v>558464.30362895015</c:v>
                </c:pt>
                <c:pt idx="40">
                  <c:v>578057.04131787864</c:v>
                </c:pt>
                <c:pt idx="41">
                  <c:v>592004.51422006334</c:v>
                </c:pt>
                <c:pt idx="42">
                  <c:v>608162.75526603858</c:v>
                </c:pt>
                <c:pt idx="43">
                  <c:v>624180.74783645943</c:v>
                </c:pt>
                <c:pt idx="44">
                  <c:v>643706.40887687192</c:v>
                </c:pt>
                <c:pt idx="45">
                  <c:v>665240.98621137382</c:v>
                </c:pt>
                <c:pt idx="46">
                  <c:v>687509.79655688792</c:v>
                </c:pt>
                <c:pt idx="47">
                  <c:v>707996.05791866989</c:v>
                </c:pt>
                <c:pt idx="48">
                  <c:v>729684.22458936914</c:v>
                </c:pt>
                <c:pt idx="49">
                  <c:v>749174.56983033987</c:v>
                </c:pt>
                <c:pt idx="50">
                  <c:v>768807.33454354538</c:v>
                </c:pt>
                <c:pt idx="51">
                  <c:v>788172.44127654936</c:v>
                </c:pt>
                <c:pt idx="52">
                  <c:v>805167.43538084952</c:v>
                </c:pt>
                <c:pt idx="53">
                  <c:v>824280.48321715649</c:v>
                </c:pt>
                <c:pt idx="54">
                  <c:v>843555.13898691256</c:v>
                </c:pt>
                <c:pt idx="55">
                  <c:v>860729.12895787926</c:v>
                </c:pt>
                <c:pt idx="56">
                  <c:v>878022.72791151283</c:v>
                </c:pt>
                <c:pt idx="57">
                  <c:v>890229.67520494969</c:v>
                </c:pt>
                <c:pt idx="58">
                  <c:v>905865.25701689033</c:v>
                </c:pt>
                <c:pt idx="59">
                  <c:v>920691.66062508663</c:v>
                </c:pt>
                <c:pt idx="60">
                  <c:v>929292.0492347019</c:v>
                </c:pt>
                <c:pt idx="61">
                  <c:v>940792.95765272691</c:v>
                </c:pt>
                <c:pt idx="62">
                  <c:v>941375.44119355164</c:v>
                </c:pt>
                <c:pt idx="63">
                  <c:v>941752.5726779633</c:v>
                </c:pt>
                <c:pt idx="64">
                  <c:v>946413.14503518376</c:v>
                </c:pt>
                <c:pt idx="65">
                  <c:v>949517.67660759808</c:v>
                </c:pt>
                <c:pt idx="66">
                  <c:v>949672.5951249823</c:v>
                </c:pt>
                <c:pt idx="67">
                  <c:v>950840.97762349667</c:v>
                </c:pt>
                <c:pt idx="68">
                  <c:v>954392.33802995703</c:v>
                </c:pt>
                <c:pt idx="69">
                  <c:v>956189.37434203795</c:v>
                </c:pt>
                <c:pt idx="70">
                  <c:v>957221.84884534043</c:v>
                </c:pt>
                <c:pt idx="71">
                  <c:v>956572.40194416908</c:v>
                </c:pt>
                <c:pt idx="72">
                  <c:v>955673.12315032771</c:v>
                </c:pt>
                <c:pt idx="73">
                  <c:v>955317.44036673917</c:v>
                </c:pt>
                <c:pt idx="74">
                  <c:v>958397.85014631355</c:v>
                </c:pt>
                <c:pt idx="75">
                  <c:v>960032.56464067928</c:v>
                </c:pt>
                <c:pt idx="76">
                  <c:v>962958.05918956723</c:v>
                </c:pt>
                <c:pt idx="77">
                  <c:v>965995.14913829637</c:v>
                </c:pt>
                <c:pt idx="78">
                  <c:v>971504.57219800854</c:v>
                </c:pt>
                <c:pt idx="79">
                  <c:v>974250.29645448516</c:v>
                </c:pt>
                <c:pt idx="80">
                  <c:v>978172.5288713316</c:v>
                </c:pt>
                <c:pt idx="81">
                  <c:v>975934.62517443427</c:v>
                </c:pt>
                <c:pt idx="82">
                  <c:v>974703.24367248407</c:v>
                </c:pt>
                <c:pt idx="83">
                  <c:v>970032.72552037984</c:v>
                </c:pt>
                <c:pt idx="84">
                  <c:v>968809.82122092089</c:v>
                </c:pt>
                <c:pt idx="85">
                  <c:v>965503.10859212</c:v>
                </c:pt>
                <c:pt idx="86">
                  <c:v>964515.27556077577</c:v>
                </c:pt>
                <c:pt idx="87">
                  <c:v>963307.46897131065</c:v>
                </c:pt>
                <c:pt idx="88">
                  <c:v>961896.45229386666</c:v>
                </c:pt>
                <c:pt idx="89">
                  <c:v>960299.41199091438</c:v>
                </c:pt>
                <c:pt idx="90">
                  <c:v>958533.87585539336</c:v>
                </c:pt>
                <c:pt idx="91">
                  <c:v>956617.62572982616</c:v>
                </c:pt>
                <c:pt idx="92">
                  <c:v>954568.60527503316</c:v>
                </c:pt>
                <c:pt idx="93">
                  <c:v>952404.82355723099</c:v>
                </c:pt>
                <c:pt idx="94">
                  <c:v>950144.25531818217</c:v>
                </c:pt>
                <c:pt idx="95">
                  <c:v>947804.73888282536</c:v>
                </c:pt>
                <c:pt idx="96">
                  <c:v>945403.87274036615</c:v>
                </c:pt>
                <c:pt idx="97">
                  <c:v>942958.91190580453</c:v>
                </c:pt>
                <c:pt idx="98">
                  <c:v>940486.66522690316</c:v>
                </c:pt>
                <c:pt idx="99">
                  <c:v>938003.39484409557</c:v>
                </c:pt>
                <c:pt idx="100">
                  <c:v>935524.71903543279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Data_Inputs!$I$3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Data_Inputs!$H$4:$H$104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Data_Inputs!$I$4:$I$104</c:f>
              <c:numCache>
                <c:formatCode>0.000</c:formatCode>
                <c:ptCount val="101"/>
                <c:pt idx="0">
                  <c:v>0.9986501019683699</c:v>
                </c:pt>
                <c:pt idx="1">
                  <c:v>0.99835893876584303</c:v>
                </c:pt>
                <c:pt idx="2">
                  <c:v>0.99801162414510569</c:v>
                </c:pt>
                <c:pt idx="3">
                  <c:v>0.9975988175258107</c:v>
                </c:pt>
                <c:pt idx="4">
                  <c:v>0.99710993192377384</c:v>
                </c:pt>
                <c:pt idx="5">
                  <c:v>0.99653302619695938</c:v>
                </c:pt>
                <c:pt idx="6">
                  <c:v>0.99585469863896392</c:v>
                </c:pt>
                <c:pt idx="7">
                  <c:v>0.9950599842422293</c:v>
                </c:pt>
                <c:pt idx="8">
                  <c:v>0.99413225828466745</c:v>
                </c:pt>
                <c:pt idx="9">
                  <c:v>0.99305314921137566</c:v>
                </c:pt>
                <c:pt idx="10">
                  <c:v>0.99180246407540384</c:v>
                </c:pt>
                <c:pt idx="11">
                  <c:v>0.99035813005464168</c:v>
                </c:pt>
                <c:pt idx="12">
                  <c:v>0.9886961557614472</c:v>
                </c:pt>
                <c:pt idx="13">
                  <c:v>0.98679061619274366</c:v>
                </c:pt>
                <c:pt idx="14">
                  <c:v>0.98461366521607452</c:v>
                </c:pt>
                <c:pt idx="15">
                  <c:v>0.98213557943718344</c:v>
                </c:pt>
                <c:pt idx="16">
                  <c:v>0.97932483713392993</c:v>
                </c:pt>
                <c:pt idx="17">
                  <c:v>0.97614823565849151</c:v>
                </c:pt>
                <c:pt idx="18">
                  <c:v>0.9725710502961632</c:v>
                </c:pt>
                <c:pt idx="19">
                  <c:v>0.96855723701924723</c:v>
                </c:pt>
                <c:pt idx="20">
                  <c:v>0.96406968088707423</c:v>
                </c:pt>
                <c:pt idx="21">
                  <c:v>0.95907049102119268</c:v>
                </c:pt>
                <c:pt idx="22">
                  <c:v>0.95352134213627993</c:v>
                </c:pt>
                <c:pt idx="23">
                  <c:v>0.94738386154574794</c:v>
                </c:pt>
                <c:pt idx="24">
                  <c:v>0.94062005940520699</c:v>
                </c:pt>
                <c:pt idx="25">
                  <c:v>0.93319279873114191</c:v>
                </c:pt>
                <c:pt idx="26">
                  <c:v>0.92506630046567295</c:v>
                </c:pt>
                <c:pt idx="27">
                  <c:v>0.91620667758498575</c:v>
                </c:pt>
                <c:pt idx="28">
                  <c:v>0.90658249100652821</c:v>
                </c:pt>
                <c:pt idx="29">
                  <c:v>0.89616531887869966</c:v>
                </c:pt>
                <c:pt idx="30">
                  <c:v>0.88493032977829178</c:v>
                </c:pt>
                <c:pt idx="31">
                  <c:v>0.87285684943720176</c:v>
                </c:pt>
                <c:pt idx="32">
                  <c:v>0.85992890991123094</c:v>
                </c:pt>
                <c:pt idx="33">
                  <c:v>0.84613576962726511</c:v>
                </c:pt>
                <c:pt idx="34">
                  <c:v>0.83147239253316219</c:v>
                </c:pt>
                <c:pt idx="35">
                  <c:v>0.81593987465324047</c:v>
                </c:pt>
                <c:pt idx="36">
                  <c:v>0.79954580673955034</c:v>
                </c:pt>
                <c:pt idx="37">
                  <c:v>0.78230456241426682</c:v>
                </c:pt>
                <c:pt idx="38">
                  <c:v>0.76423750222074882</c:v>
                </c:pt>
                <c:pt idx="39">
                  <c:v>0.74537308532866386</c:v>
                </c:pt>
                <c:pt idx="40">
                  <c:v>0.72574688224992645</c:v>
                </c:pt>
                <c:pt idx="41">
                  <c:v>0.70540148378430201</c:v>
                </c:pt>
                <c:pt idx="42">
                  <c:v>0.68438630348377738</c:v>
                </c:pt>
                <c:pt idx="43">
                  <c:v>0.66275727315175048</c:v>
                </c:pt>
                <c:pt idx="44">
                  <c:v>0.64057643321799129</c:v>
                </c:pt>
                <c:pt idx="45">
                  <c:v>0.61791142218895267</c:v>
                </c:pt>
                <c:pt idx="46">
                  <c:v>0.59483487169779581</c:v>
                </c:pt>
                <c:pt idx="47">
                  <c:v>0.5714237159009008</c:v>
                </c:pt>
                <c:pt idx="48">
                  <c:v>0.54775842602058389</c:v>
                </c:pt>
                <c:pt idx="49">
                  <c:v>0.52392218265410684</c:v>
                </c:pt>
                <c:pt idx="50">
                  <c:v>0.5</c:v>
                </c:pt>
                <c:pt idx="51">
                  <c:v>0.47607781734589316</c:v>
                </c:pt>
                <c:pt idx="52">
                  <c:v>0.45224157397941611</c:v>
                </c:pt>
                <c:pt idx="53">
                  <c:v>0.4285762840990992</c:v>
                </c:pt>
                <c:pt idx="54">
                  <c:v>0.40516512830220419</c:v>
                </c:pt>
                <c:pt idx="55">
                  <c:v>0.38208857781104733</c:v>
                </c:pt>
                <c:pt idx="56">
                  <c:v>0.35942356678200871</c:v>
                </c:pt>
                <c:pt idx="57">
                  <c:v>0.33724272684824952</c:v>
                </c:pt>
                <c:pt idx="58">
                  <c:v>0.31561369651622262</c:v>
                </c:pt>
                <c:pt idx="59">
                  <c:v>0.29459851621569799</c:v>
                </c:pt>
                <c:pt idx="60">
                  <c:v>0.27425311775007355</c:v>
                </c:pt>
                <c:pt idx="61">
                  <c:v>0.25462691467133614</c:v>
                </c:pt>
                <c:pt idx="62">
                  <c:v>0.23576249777925118</c:v>
                </c:pt>
                <c:pt idx="63">
                  <c:v>0.21769543758573318</c:v>
                </c:pt>
                <c:pt idx="64">
                  <c:v>0.20045419326044966</c:v>
                </c:pt>
                <c:pt idx="65">
                  <c:v>0.18406012534675953</c:v>
                </c:pt>
                <c:pt idx="66">
                  <c:v>0.16852760746683781</c:v>
                </c:pt>
                <c:pt idx="67">
                  <c:v>0.15386423037273489</c:v>
                </c:pt>
                <c:pt idx="68">
                  <c:v>0.14007109008876906</c:v>
                </c:pt>
                <c:pt idx="69">
                  <c:v>0.12714315056279824</c:v>
                </c:pt>
                <c:pt idx="70">
                  <c:v>0.11506967022170822</c:v>
                </c:pt>
                <c:pt idx="71">
                  <c:v>0.10383468112130034</c:v>
                </c:pt>
                <c:pt idx="72">
                  <c:v>9.3417508993471787E-2</c:v>
                </c:pt>
                <c:pt idx="73">
                  <c:v>8.3793322415014249E-2</c:v>
                </c:pt>
                <c:pt idx="74">
                  <c:v>7.4933699534327047E-2</c:v>
                </c:pt>
                <c:pt idx="75">
                  <c:v>6.6807201268858085E-2</c:v>
                </c:pt>
                <c:pt idx="76">
                  <c:v>5.9379940594793013E-2</c:v>
                </c:pt>
                <c:pt idx="77">
                  <c:v>5.2616138454252059E-2</c:v>
                </c:pt>
                <c:pt idx="78">
                  <c:v>4.6478657863720074E-2</c:v>
                </c:pt>
                <c:pt idx="79">
                  <c:v>4.0929508978807316E-2</c:v>
                </c:pt>
                <c:pt idx="80">
                  <c:v>3.5930319112925768E-2</c:v>
                </c:pt>
                <c:pt idx="81">
                  <c:v>3.144276298075277E-2</c:v>
                </c:pt>
                <c:pt idx="82">
                  <c:v>2.7428949703836802E-2</c:v>
                </c:pt>
                <c:pt idx="83">
                  <c:v>2.3851764341508486E-2</c:v>
                </c:pt>
                <c:pt idx="84">
                  <c:v>2.0675162866070074E-2</c:v>
                </c:pt>
                <c:pt idx="85">
                  <c:v>1.7864420562816563E-2</c:v>
                </c:pt>
                <c:pt idx="86">
                  <c:v>1.5386334783925482E-2</c:v>
                </c:pt>
                <c:pt idx="87">
                  <c:v>1.3209383807256336E-2</c:v>
                </c:pt>
                <c:pt idx="88">
                  <c:v>1.1303844238552796E-2</c:v>
                </c:pt>
                <c:pt idx="89">
                  <c:v>9.6418699453583168E-3</c:v>
                </c:pt>
                <c:pt idx="90">
                  <c:v>8.1975359245961554E-3</c:v>
                </c:pt>
                <c:pt idx="91">
                  <c:v>6.9468507886243369E-3</c:v>
                </c:pt>
                <c:pt idx="92">
                  <c:v>5.8677417153325528E-3</c:v>
                </c:pt>
                <c:pt idx="93">
                  <c:v>4.9400157577706993E-3</c:v>
                </c:pt>
                <c:pt idx="94">
                  <c:v>4.14530136103608E-3</c:v>
                </c:pt>
                <c:pt idx="95">
                  <c:v>3.4669738030406183E-3</c:v>
                </c:pt>
                <c:pt idx="96">
                  <c:v>2.8900680762261599E-3</c:v>
                </c:pt>
                <c:pt idx="97">
                  <c:v>2.4011824741893006E-3</c:v>
                </c:pt>
                <c:pt idx="98">
                  <c:v>1.9883758548943087E-3</c:v>
                </c:pt>
                <c:pt idx="99">
                  <c:v>1.6410612341569708E-3</c:v>
                </c:pt>
                <c:pt idx="100">
                  <c:v>1.3498980316301035E-3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by cohorts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'Cohort_survival_matrix_&amp;Outputs'!$F$3</c:f>
              <c:strCache>
                <c:ptCount val="1"/>
                <c:pt idx="0">
                  <c:v>1920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'Cohort_survival_matrix_&amp;Outputs'!$F$4:$F$104</c:f>
              <c:numCache>
                <c:formatCode>0</c:formatCode>
                <c:ptCount val="101"/>
                <c:pt idx="0">
                  <c:v>0</c:v>
                </c:pt>
                <c:pt idx="1">
                  <c:v>12970.566717557542</c:v>
                </c:pt>
                <c:pt idx="2">
                  <c:v>12966.054445182011</c:v>
                </c:pt>
                <c:pt idx="3">
                  <c:v>12960.691308148716</c:v>
                </c:pt>
                <c:pt idx="4">
                  <c:v>12954.33976155335</c:v>
                </c:pt>
                <c:pt idx="5">
                  <c:v>12946.844667425543</c:v>
                </c:pt>
                <c:pt idx="6">
                  <c:v>12938.031912307413</c:v>
                </c:pt>
                <c:pt idx="7">
                  <c:v>12927.707072508822</c:v>
                </c:pt>
                <c:pt idx="8">
                  <c:v>12915.654161515666</c:v>
                </c:pt>
                <c:pt idx="9">
                  <c:v>12901.634498158963</c:v>
                </c:pt>
                <c:pt idx="10">
                  <c:v>12885.3857379497</c:v>
                </c:pt>
                <c:pt idx="11">
                  <c:v>12866.621113272835</c:v>
                </c:pt>
                <c:pt idx="12">
                  <c:v>12845.028930726354</c:v>
                </c:pt>
                <c:pt idx="13">
                  <c:v>12820.272375594621</c:v>
                </c:pt>
                <c:pt idx="14">
                  <c:v>12791.989674065804</c:v>
                </c:pt>
                <c:pt idx="15">
                  <c:v>12759.794663154527</c:v>
                </c:pt>
                <c:pt idx="16">
                  <c:v>12723.27781620239</c:v>
                </c:pt>
                <c:pt idx="17">
                  <c:v>12682.007768154141</c:v>
                </c:pt>
                <c:pt idx="18">
                  <c:v>12635.53337943328</c:v>
                </c:pt>
                <c:pt idx="19">
                  <c:v>12583.386370097725</c:v>
                </c:pt>
                <c:pt idx="20">
                  <c:v>12525.084547024866</c:v>
                </c:pt>
                <c:pt idx="21">
                  <c:v>12460.13563619595</c:v>
                </c:pt>
                <c:pt idx="22">
                  <c:v>12388.041719827157</c:v>
                </c:pt>
                <c:pt idx="23">
                  <c:v>12308.304264302777</c:v>
                </c:pt>
                <c:pt idx="24">
                  <c:v>12220.42970984975</c:v>
                </c:pt>
                <c:pt idx="25">
                  <c:v>12123.9355769673</c:v>
                </c:pt>
                <c:pt idx="26">
                  <c:v>12018.357028171331</c:v>
                </c:pt>
                <c:pt idx="27">
                  <c:v>11903.253807070903</c:v>
                </c:pt>
                <c:pt idx="28">
                  <c:v>11778.217460651829</c:v>
                </c:pt>
                <c:pt idx="29">
                  <c:v>11642.878735424098</c:v>
                </c:pt>
                <c:pt idx="30">
                  <c:v>11496.915024338368</c:v>
                </c:pt>
                <c:pt idx="31">
                  <c:v>11340.05772963551</c:v>
                </c:pt>
                <c:pt idx="32">
                  <c:v>11172.099397585675</c:v>
                </c:pt>
                <c:pt idx="33">
                  <c:v>10992.900474882616</c:v>
                </c:pt>
                <c:pt idx="34">
                  <c:v>10802.395533704967</c:v>
                </c:pt>
                <c:pt idx="35">
                  <c:v>10600.59881347704</c:v>
                </c:pt>
                <c:pt idx="36">
                  <c:v>10387.608932393239</c:v>
                </c:pt>
                <c:pt idx="37">
                  <c:v>10163.612630931515</c:v>
                </c:pt>
                <c:pt idx="38">
                  <c:v>9928.8874228617187</c:v>
                </c:pt>
                <c:pt idx="39">
                  <c:v>9683.8030465059765</c:v>
                </c:pt>
                <c:pt idx="40">
                  <c:v>9428.8216299427277</c:v>
                </c:pt>
                <c:pt idx="41">
                  <c:v>9164.4965080382808</c:v>
                </c:pt>
                <c:pt idx="42">
                  <c:v>8891.469656086203</c:v>
                </c:pt>
                <c:pt idx="43">
                  <c:v>8610.467733767131</c:v>
                </c:pt>
                <c:pt idx="44">
                  <c:v>8322.2967633464759</c:v>
                </c:pt>
                <c:pt idx="45">
                  <c:v>8027.835496670451</c:v>
                </c:pt>
                <c:pt idx="46">
                  <c:v>7728.0275557242367</c:v>
                </c:pt>
                <c:pt idx="47">
                  <c:v>7423.8724603893497</c:v>
                </c:pt>
                <c:pt idx="48">
                  <c:v>7116.4156837089713</c:v>
                </c:pt>
                <c:pt idx="49">
                  <c:v>6806.7378986199528</c:v>
                </c:pt>
                <c:pt idx="50">
                  <c:v>6495.9436000000005</c:v>
                </c:pt>
                <c:pt idx="51">
                  <c:v>6185.1493013800482</c:v>
                </c:pt>
                <c:pt idx="52">
                  <c:v>5875.4715162910297</c:v>
                </c:pt>
                <c:pt idx="53">
                  <c:v>5568.0147396106513</c:v>
                </c:pt>
                <c:pt idx="54">
                  <c:v>5263.8596442757644</c:v>
                </c:pt>
                <c:pt idx="55">
                  <c:v>4964.05170332955</c:v>
                </c:pt>
                <c:pt idx="56">
                  <c:v>4669.5904366535242</c:v>
                </c:pt>
                <c:pt idx="57">
                  <c:v>4381.41946623287</c:v>
                </c:pt>
                <c:pt idx="58">
                  <c:v>4100.417543913798</c:v>
                </c:pt>
                <c:pt idx="59">
                  <c:v>3827.3906919617193</c:v>
                </c:pt>
                <c:pt idx="60">
                  <c:v>3563.0655700572738</c:v>
                </c:pt>
                <c:pt idx="61">
                  <c:v>3308.0841534940246</c:v>
                </c:pt>
                <c:pt idx="62">
                  <c:v>3062.9997771382818</c:v>
                </c:pt>
                <c:pt idx="63">
                  <c:v>2828.274569068486</c:v>
                </c:pt>
                <c:pt idx="64">
                  <c:v>2604.2782676067623</c:v>
                </c:pt>
                <c:pt idx="65">
                  <c:v>2391.288386522961</c:v>
                </c:pt>
                <c:pt idx="66">
                  <c:v>2189.491666295035</c:v>
                </c:pt>
                <c:pt idx="67">
                  <c:v>1998.9867251173857</c:v>
                </c:pt>
                <c:pt idx="68">
                  <c:v>1819.7878024143258</c:v>
                </c:pt>
                <c:pt idx="69">
                  <c:v>1651.8294703644913</c:v>
                </c:pt>
                <c:pt idx="70">
                  <c:v>1494.9721756616323</c:v>
                </c:pt>
                <c:pt idx="71">
                  <c:v>1349.0084645759036</c:v>
                </c:pt>
                <c:pt idx="72">
                  <c:v>1213.6697393481711</c:v>
                </c:pt>
                <c:pt idx="73">
                  <c:v>1088.6333929290968</c:v>
                </c:pt>
                <c:pt idx="74">
                  <c:v>973.53017182866961</c:v>
                </c:pt>
                <c:pt idx="75">
                  <c:v>867.95162303270115</c:v>
                </c:pt>
                <c:pt idx="76">
                  <c:v>771.45749015025183</c:v>
                </c:pt>
                <c:pt idx="77">
                  <c:v>683.58293569722514</c:v>
                </c:pt>
                <c:pt idx="78">
                  <c:v>603.84548017284419</c:v>
                </c:pt>
                <c:pt idx="79">
                  <c:v>531.7515638040519</c:v>
                </c:pt>
                <c:pt idx="80">
                  <c:v>466.80265297513569</c:v>
                </c:pt>
                <c:pt idx="81">
                  <c:v>408.50082990227577</c:v>
                </c:pt>
                <c:pt idx="82">
                  <c:v>356.3538205667212</c:v>
                </c:pt>
                <c:pt idx="83">
                  <c:v>309.87943184586055</c:v>
                </c:pt>
                <c:pt idx="84">
                  <c:v>268.60938379761114</c:v>
                </c:pt>
                <c:pt idx="85">
                  <c:v>232.09253684547332</c:v>
                </c:pt>
                <c:pt idx="86">
                  <c:v>199.89752593419624</c:v>
                </c:pt>
                <c:pt idx="87">
                  <c:v>171.61482440538089</c:v>
                </c:pt>
                <c:pt idx="88">
                  <c:v>146.85826927364784</c:v>
                </c:pt>
                <c:pt idx="89">
                  <c:v>125.26608672716543</c:v>
                </c:pt>
                <c:pt idx="90">
                  <c:v>106.50146205030097</c:v>
                </c:pt>
                <c:pt idx="91">
                  <c:v>90.25270184103843</c:v>
                </c:pt>
                <c:pt idx="92">
                  <c:v>76.23303848433504</c:v>
                </c:pt>
                <c:pt idx="93">
                  <c:v>64.180127491179448</c:v>
                </c:pt>
                <c:pt idx="94">
                  <c:v>53.855287692587233</c:v>
                </c:pt>
                <c:pt idx="95">
                  <c:v>45.042532574458733</c:v>
                </c:pt>
                <c:pt idx="96">
                  <c:v>37.547438446651277</c:v>
                </c:pt>
                <c:pt idx="97">
                  <c:v>31.195891851284308</c:v>
                </c:pt>
                <c:pt idx="98">
                  <c:v>25.832754817990427</c:v>
                </c:pt>
                <c:pt idx="99">
                  <c:v>21.320482442460154</c:v>
                </c:pt>
                <c:pt idx="100">
                  <c:v>17.537722958440337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B67-ACEC-AE2BF9C3EE04}"/>
            </c:ext>
          </c:extLst>
        </c:ser>
        <c:ser>
          <c:idx val="1"/>
          <c:order val="1"/>
          <c:tx>
            <c:strRef>
              <c:f>'Cohort_survival_matrix_&amp;Outputs'!$G$3</c:f>
              <c:strCache>
                <c:ptCount val="1"/>
                <c:pt idx="0">
                  <c:v>1921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'Cohort_survival_matrix_&amp;Outputs'!$G$4:$G$104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5588.2326936524032</c:v>
                </c:pt>
                <c:pt idx="3">
                  <c:v>5586.2886284036995</c:v>
                </c:pt>
                <c:pt idx="4">
                  <c:v>5583.9779770372161</c:v>
                </c:pt>
                <c:pt idx="5">
                  <c:v>5581.2414797728798</c:v>
                </c:pt>
                <c:pt idx="6">
                  <c:v>5578.0122970425427</c:v>
                </c:pt>
                <c:pt idx="7">
                  <c:v>5574.2154138881924</c:v>
                </c:pt>
                <c:pt idx="8">
                  <c:v>5569.7670649011652</c:v>
                </c:pt>
                <c:pt idx="9">
                  <c:v>5564.5741945561504</c:v>
                </c:pt>
                <c:pt idx="10">
                  <c:v>5558.5339695737002</c:v>
                </c:pt>
                <c:pt idx="11">
                  <c:v>5551.533361581005</c:v>
                </c:pt>
                <c:pt idx="12">
                  <c:v>5543.4488197574447</c:v>
                </c:pt>
                <c:pt idx="13">
                  <c:v>5534.1460542683908</c:v>
                </c:pt>
                <c:pt idx="14">
                  <c:v>5523.4799520246015</c:v>
                </c:pt>
                <c:pt idx="15">
                  <c:v>5511.294646571896</c:v>
                </c:pt>
                <c:pt idx="16">
                  <c:v>5497.4237636363523</c:v>
                </c:pt>
                <c:pt idx="17">
                  <c:v>5481.6908629504633</c:v>
                </c:pt>
                <c:pt idx="18">
                  <c:v>5463.910095402377</c:v>
                </c:pt>
                <c:pt idx="19">
                  <c:v>5443.8870922350698</c:v>
                </c:pt>
                <c:pt idx="20">
                  <c:v>5421.4200999446957</c:v>
                </c:pt>
                <c:pt idx="21">
                  <c:v>5396.3013706794382</c:v>
                </c:pt>
                <c:pt idx="22">
                  <c:v>5368.3188133390595</c:v>
                </c:pt>
                <c:pt idx="23">
                  <c:v>5337.2579052663086</c:v>
                </c:pt>
                <c:pt idx="24">
                  <c:v>5302.9038584792224</c:v>
                </c:pt>
                <c:pt idx="25">
                  <c:v>5265.0440279237991</c:v>
                </c:pt>
                <c:pt idx="26">
                  <c:v>5223.4705423651912</c:v>
                </c:pt>
                <c:pt idx="27">
                  <c:v>5177.9831314464864</c:v>
                </c:pt>
                <c:pt idx="28">
                  <c:v>5128.3921153170677</c:v>
                </c:pt>
                <c:pt idx="29">
                  <c:v>5074.5215162777758</c:v>
                </c:pt>
                <c:pt idx="30">
                  <c:v>5016.2122453335014</c:v>
                </c:pt>
                <c:pt idx="31">
                  <c:v>4953.3253106190787</c:v>
                </c:pt>
                <c:pt idx="32">
                  <c:v>4885.7449896058233</c:v>
                </c:pt>
                <c:pt idx="33">
                  <c:v>4813.381903029067</c:v>
                </c:pt>
                <c:pt idx="34">
                  <c:v>4736.1759258098155</c:v>
                </c:pt>
                <c:pt idx="35">
                  <c:v>4654.0988690571448</c:v>
                </c:pt>
                <c:pt idx="36">
                  <c:v>4567.1568676777424</c:v>
                </c:pt>
                <c:pt idx="37">
                  <c:v>4475.3924102868032</c:v>
                </c:pt>
                <c:pt idx="38">
                  <c:v>4378.8859520615661</c:v>
                </c:pt>
                <c:pt idx="39">
                  <c:v>4277.7570569004611</c:v>
                </c:pt>
                <c:pt idx="40">
                  <c:v>4172.1650226834336</c:v>
                </c:pt>
                <c:pt idx="41">
                  <c:v>4062.3089524483721</c:v>
                </c:pt>
                <c:pt idx="42">
                  <c:v>3948.427244721554</c:v>
                </c:pt>
                <c:pt idx="43">
                  <c:v>3830.79648782808</c:v>
                </c:pt>
                <c:pt idx="44">
                  <c:v>3709.7297554734346</c:v>
                </c:pt>
                <c:pt idx="45">
                  <c:v>3585.5743139007559</c:v>
                </c:pt>
                <c:pt idx="46">
                  <c:v>3458.7087641306121</c:v>
                </c:pt>
                <c:pt idx="47">
                  <c:v>3329.539655802882</c:v>
                </c:pt>
                <c:pt idx="48">
                  <c:v>3198.4976215800748</c:v>
                </c:pt>
                <c:pt idx="49">
                  <c:v>3066.0330925626554</c:v>
                </c:pt>
                <c:pt idx="50">
                  <c:v>2932.6116653562585</c:v>
                </c:pt>
                <c:pt idx="51">
                  <c:v>2798.7092000000002</c:v>
                </c:pt>
                <c:pt idx="52">
                  <c:v>2664.8067346437419</c:v>
                </c:pt>
                <c:pt idx="53">
                  <c:v>2531.3853074373451</c:v>
                </c:pt>
                <c:pt idx="54">
                  <c:v>2398.9207784199257</c:v>
                </c:pt>
                <c:pt idx="55">
                  <c:v>2267.8787441971185</c:v>
                </c:pt>
                <c:pt idx="56">
                  <c:v>2138.7096358693884</c:v>
                </c:pt>
                <c:pt idx="57">
                  <c:v>2011.8440860992446</c:v>
                </c:pt>
                <c:pt idx="58">
                  <c:v>1887.6886445265661</c:v>
                </c:pt>
                <c:pt idx="59">
                  <c:v>1766.6219121719205</c:v>
                </c:pt>
                <c:pt idx="60">
                  <c:v>1648.9911552784465</c:v>
                </c:pt>
                <c:pt idx="61">
                  <c:v>1535.1094475516284</c:v>
                </c:pt>
                <c:pt idx="62">
                  <c:v>1425.2533773165669</c:v>
                </c:pt>
                <c:pt idx="63">
                  <c:v>1319.6613430995399</c:v>
                </c:pt>
                <c:pt idx="64">
                  <c:v>1218.5324479384346</c:v>
                </c:pt>
                <c:pt idx="65">
                  <c:v>1122.0259897131971</c:v>
                </c:pt>
                <c:pt idx="66">
                  <c:v>1030.2615323222583</c:v>
                </c:pt>
                <c:pt idx="67">
                  <c:v>943.31953094285541</c:v>
                </c:pt>
                <c:pt idx="68">
                  <c:v>861.24247419018525</c:v>
                </c:pt>
                <c:pt idx="69">
                  <c:v>784.03649697093363</c:v>
                </c:pt>
                <c:pt idx="70">
                  <c:v>711.67341039417727</c:v>
                </c:pt>
                <c:pt idx="71">
                  <c:v>644.0930893809217</c:v>
                </c:pt>
                <c:pt idx="72">
                  <c:v>581.20615466649917</c:v>
                </c:pt>
                <c:pt idx="73">
                  <c:v>522.89688372222452</c:v>
                </c:pt>
                <c:pt idx="74">
                  <c:v>469.02628468293324</c:v>
                </c:pt>
                <c:pt idx="75">
                  <c:v>419.43526855351371</c:v>
                </c:pt>
                <c:pt idx="76">
                  <c:v>373.94785763480962</c:v>
                </c:pt>
                <c:pt idx="77">
                  <c:v>332.37437207620138</c:v>
                </c:pt>
                <c:pt idx="78">
                  <c:v>294.51454152077804</c:v>
                </c:pt>
                <c:pt idx="79">
                  <c:v>260.16049473369145</c:v>
                </c:pt>
                <c:pt idx="80">
                  <c:v>229.0995866609413</c:v>
                </c:pt>
                <c:pt idx="81">
                  <c:v>201.11702932056238</c:v>
                </c:pt>
                <c:pt idx="82">
                  <c:v>175.99830005530441</c:v>
                </c:pt>
                <c:pt idx="83">
                  <c:v>153.53130776493069</c:v>
                </c:pt>
                <c:pt idx="84">
                  <c:v>133.50830459762349</c:v>
                </c:pt>
                <c:pt idx="85">
                  <c:v>115.72753704953737</c:v>
                </c:pt>
                <c:pt idx="86">
                  <c:v>99.9946363636478</c:v>
                </c:pt>
                <c:pt idx="87">
                  <c:v>86.123753428104521</c:v>
                </c:pt>
                <c:pt idx="88">
                  <c:v>73.938447975398674</c:v>
                </c:pt>
                <c:pt idx="89">
                  <c:v>63.272345731609413</c:v>
                </c:pt>
                <c:pt idx="90">
                  <c:v>53.969580242555644</c:v>
                </c:pt>
                <c:pt idx="91">
                  <c:v>45.885038418995535</c:v>
                </c:pt>
                <c:pt idx="92">
                  <c:v>38.884430426300376</c:v>
                </c:pt>
                <c:pt idx="93">
                  <c:v>32.844205443849994</c:v>
                </c:pt>
                <c:pt idx="94">
                  <c:v>27.651335098835659</c:v>
                </c:pt>
                <c:pt idx="95">
                  <c:v>23.2029861118084</c:v>
                </c:pt>
                <c:pt idx="96">
                  <c:v>19.406102957457534</c:v>
                </c:pt>
                <c:pt idx="97">
                  <c:v>16.176920227120913</c:v>
                </c:pt>
                <c:pt idx="98">
                  <c:v>13.440422962784718</c:v>
                </c:pt>
                <c:pt idx="99">
                  <c:v>11.129771596301135</c:v>
                </c:pt>
                <c:pt idx="100">
                  <c:v>9.1857063475969376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8-4B67-ACEC-AE2BF9C3EE04}"/>
            </c:ext>
          </c:extLst>
        </c:ser>
        <c:ser>
          <c:idx val="2"/>
          <c:order val="2"/>
          <c:tx>
            <c:strRef>
              <c:f>'Cohort_survival_matrix_&amp;Outputs'!$H$3</c:f>
              <c:strCache>
                <c:ptCount val="1"/>
                <c:pt idx="0">
                  <c:v>1922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'Cohort_survival_matrix_&amp;Outputs'!$H$4:$H$104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9434.8010632646583</c:v>
                </c:pt>
                <c:pt idx="4">
                  <c:v>9431.5188325700838</c:v>
                </c:pt>
                <c:pt idx="5">
                  <c:v>9427.6176822128182</c:v>
                </c:pt>
                <c:pt idx="6">
                  <c:v>9422.9975619145862</c:v>
                </c:pt>
                <c:pt idx="7">
                  <c:v>9417.5456241861775</c:v>
                </c:pt>
                <c:pt idx="8">
                  <c:v>9411.1352187529083</c:v>
                </c:pt>
                <c:pt idx="9">
                  <c:v>9403.6249216601882</c:v>
                </c:pt>
                <c:pt idx="10">
                  <c:v>9394.8576241372721</c:v>
                </c:pt>
                <c:pt idx="11">
                  <c:v>9384.6597093024957</c:v>
                </c:pt>
                <c:pt idx="12">
                  <c:v>9372.8403475554442</c:v>
                </c:pt>
                <c:pt idx="13">
                  <c:v>9359.190943893429</c:v>
                </c:pt>
                <c:pt idx="14">
                  <c:v>9343.4847722755003</c:v>
                </c:pt>
                <c:pt idx="15">
                  <c:v>9325.476833396202</c:v>
                </c:pt>
                <c:pt idx="16">
                  <c:v>9304.9039726826559</c:v>
                </c:pt>
                <c:pt idx="17">
                  <c:v>9281.4852948567768</c:v>
                </c:pt>
                <c:pt idx="18">
                  <c:v>9254.9229098852156</c:v>
                </c:pt>
                <c:pt idx="19">
                  <c:v>9224.9030424665052</c:v>
                </c:pt>
                <c:pt idx="20">
                  <c:v>9191.0975332959151</c:v>
                </c:pt>
                <c:pt idx="21">
                  <c:v>9153.1657551524677</c:v>
                </c:pt>
                <c:pt idx="22">
                  <c:v>9110.7569603560551</c:v>
                </c:pt>
                <c:pt idx="23">
                  <c:v>9063.5130683742918</c:v>
                </c:pt>
                <c:pt idx="24">
                  <c:v>9011.0718933953704</c:v>
                </c:pt>
                <c:pt idx="25">
                  <c:v>8953.0708016508524</c:v>
                </c:pt>
                <c:pt idx="26">
                  <c:v>8889.1507773495978</c:v>
                </c:pt>
                <c:pt idx="27">
                  <c:v>8818.9608644997788</c:v>
                </c:pt>
                <c:pt idx="28">
                  <c:v>8742.1629399272333</c:v>
                </c:pt>
                <c:pt idx="29">
                  <c:v>8658.4367607654967</c:v>
                </c:pt>
                <c:pt idx="30">
                  <c:v>8567.4852179509071</c:v>
                </c:pt>
                <c:pt idx="31">
                  <c:v>8469.0397161864366</c:v>
                </c:pt>
                <c:pt idx="32">
                  <c:v>8362.8655908349574</c:v>
                </c:pt>
                <c:pt idx="33">
                  <c:v>8248.7674636621432</c:v>
                </c:pt>
                <c:pt idx="34">
                  <c:v>8126.594432651641</c:v>
                </c:pt>
                <c:pt idx="35">
                  <c:v>7996.2449866119323</c:v>
                </c:pt>
                <c:pt idx="36">
                  <c:v>7857.6715332911117</c:v>
                </c:pt>
                <c:pt idx="37">
                  <c:v>7710.8844304583154</c:v>
                </c:pt>
                <c:pt idx="38">
                  <c:v>7555.9554130705174</c:v>
                </c:pt>
                <c:pt idx="39">
                  <c:v>7393.0203163073456</c:v>
                </c:pt>
                <c:pt idx="40">
                  <c:v>7222.2810039167643</c:v>
                </c:pt>
                <c:pt idx="41">
                  <c:v>7044.0064238630921</c:v>
                </c:pt>
                <c:pt idx="42">
                  <c:v>6858.5327284965497</c:v>
                </c:pt>
                <c:pt idx="43">
                  <c:v>6666.2624140610342</c:v>
                </c:pt>
                <c:pt idx="44">
                  <c:v>6467.6624539212553</c:v>
                </c:pt>
                <c:pt idx="45">
                  <c:v>6263.2614209358098</c:v>
                </c:pt>
                <c:pt idx="46">
                  <c:v>6053.6456163737421</c:v>
                </c:pt>
                <c:pt idx="47">
                  <c:v>5839.4542450619128</c:v>
                </c:pt>
                <c:pt idx="48">
                  <c:v>5621.3736984204479</c:v>
                </c:pt>
                <c:pt idx="49">
                  <c:v>5400.1310280459556</c:v>
                </c:pt>
                <c:pt idx="50">
                  <c:v>5176.4867119032142</c:v>
                </c:pt>
                <c:pt idx="51">
                  <c:v>4951.2268323890594</c:v>
                </c:pt>
                <c:pt idx="52">
                  <c:v>4725.1548000000003</c:v>
                </c:pt>
                <c:pt idx="53">
                  <c:v>4499.0827676109411</c:v>
                </c:pt>
                <c:pt idx="54">
                  <c:v>4273.8228880967863</c:v>
                </c:pt>
                <c:pt idx="55">
                  <c:v>4050.1785719540449</c:v>
                </c:pt>
                <c:pt idx="56">
                  <c:v>3828.9359015795521</c:v>
                </c:pt>
                <c:pt idx="57">
                  <c:v>3610.8553549380877</c:v>
                </c:pt>
                <c:pt idx="58">
                  <c:v>3396.663983626258</c:v>
                </c:pt>
                <c:pt idx="59">
                  <c:v>3187.0481790641902</c:v>
                </c:pt>
                <c:pt idx="60">
                  <c:v>2982.6471460787452</c:v>
                </c:pt>
                <c:pt idx="61">
                  <c:v>2784.0471859389668</c:v>
                </c:pt>
                <c:pt idx="62">
                  <c:v>2591.7768715034508</c:v>
                </c:pt>
                <c:pt idx="63">
                  <c:v>2406.3031761369089</c:v>
                </c:pt>
                <c:pt idx="64">
                  <c:v>2228.0285960832362</c:v>
                </c:pt>
                <c:pt idx="65">
                  <c:v>2057.2892836926553</c:v>
                </c:pt>
                <c:pt idx="66">
                  <c:v>1894.3541869294829</c:v>
                </c:pt>
                <c:pt idx="67">
                  <c:v>1739.4251695416849</c:v>
                </c:pt>
                <c:pt idx="68">
                  <c:v>1592.6380667088893</c:v>
                </c:pt>
                <c:pt idx="69">
                  <c:v>1454.0646133880682</c:v>
                </c:pt>
                <c:pt idx="70">
                  <c:v>1323.715167348359</c:v>
                </c:pt>
                <c:pt idx="71">
                  <c:v>1201.5421363378575</c:v>
                </c:pt>
                <c:pt idx="72">
                  <c:v>1087.4440091650433</c:v>
                </c:pt>
                <c:pt idx="73">
                  <c:v>981.26988381356341</c:v>
                </c:pt>
                <c:pt idx="74">
                  <c:v>882.82438204909283</c:v>
                </c:pt>
                <c:pt idx="75">
                  <c:v>791.87283923450434</c:v>
                </c:pt>
                <c:pt idx="76">
                  <c:v>708.14666007276651</c:v>
                </c:pt>
                <c:pt idx="77">
                  <c:v>631.34873550022178</c:v>
                </c:pt>
                <c:pt idx="78">
                  <c:v>561.15882265040216</c:v>
                </c:pt>
                <c:pt idx="79">
                  <c:v>497.23879834914743</c:v>
                </c:pt>
                <c:pt idx="80">
                  <c:v>439.23770660462935</c:v>
                </c:pt>
                <c:pt idx="81">
                  <c:v>386.79653162570901</c:v>
                </c:pt>
                <c:pt idx="82">
                  <c:v>339.55263964394589</c:v>
                </c:pt>
                <c:pt idx="83">
                  <c:v>297.14384484753253</c:v>
                </c:pt>
                <c:pt idx="84">
                  <c:v>259.21206670408611</c:v>
                </c:pt>
                <c:pt idx="85">
                  <c:v>225.40655753349535</c:v>
                </c:pt>
                <c:pt idx="86">
                  <c:v>195.38669011478555</c:v>
                </c:pt>
                <c:pt idx="87">
                  <c:v>168.82430514322277</c:v>
                </c:pt>
                <c:pt idx="88">
                  <c:v>145.40562731734491</c:v>
                </c:pt>
                <c:pt idx="89">
                  <c:v>124.83276660379912</c:v>
                </c:pt>
                <c:pt idx="90">
                  <c:v>106.82482772450018</c:v>
                </c:pt>
                <c:pt idx="91">
                  <c:v>91.11865610657118</c:v>
                </c:pt>
                <c:pt idx="92">
                  <c:v>77.469252444555934</c:v>
                </c:pt>
                <c:pt idx="93">
                  <c:v>65.649890697504148</c:v>
                </c:pt>
                <c:pt idx="94">
                  <c:v>55.451975862727693</c:v>
                </c:pt>
                <c:pt idx="95">
                  <c:v>46.684678339811718</c:v>
                </c:pt>
                <c:pt idx="96">
                  <c:v>39.174381247092334</c:v>
                </c:pt>
                <c:pt idx="97">
                  <c:v>32.763975813823265</c:v>
                </c:pt>
                <c:pt idx="98">
                  <c:v>27.312038085413612</c:v>
                </c:pt>
                <c:pt idx="99">
                  <c:v>22.691917787182902</c:v>
                </c:pt>
                <c:pt idx="100">
                  <c:v>18.790767429915892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8-4B67-ACEC-AE2BF9C3EE04}"/>
            </c:ext>
          </c:extLst>
        </c:ser>
        <c:ser>
          <c:idx val="3"/>
          <c:order val="3"/>
          <c:tx>
            <c:strRef>
              <c:f>'Cohort_survival_matrix_&amp;Outputs'!$I$3</c:f>
              <c:strCache>
                <c:ptCount val="1"/>
                <c:pt idx="0">
                  <c:v>1923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'Cohort_survival_matrix_&amp;Outputs'!$I$4:$I$104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14215.753530846641</c:v>
                </c:pt>
                <c:pt idx="5">
                  <c:v>14210.808076006355</c:v>
                </c:pt>
                <c:pt idx="6">
                  <c:v>14204.930072687175</c:v>
                </c:pt>
                <c:pt idx="7">
                  <c:v>14197.968771542392</c:v>
                </c:pt>
                <c:pt idx="8">
                  <c:v>14189.754141208068</c:v>
                </c:pt>
                <c:pt idx="9">
                  <c:v>14180.095353167802</c:v>
                </c:pt>
                <c:pt idx="10">
                  <c:v>14168.779318871198</c:v>
                </c:pt>
                <c:pt idx="11">
                  <c:v>14155.569316892179</c:v>
                </c:pt>
                <c:pt idx="12">
                  <c:v>14140.203752441201</c:v>
                </c:pt>
                <c:pt idx="13">
                  <c:v>14122.395095707334</c:v>
                </c:pt>
                <c:pt idx="14">
                  <c:v>14101.829049110152</c:v>
                </c:pt>
                <c:pt idx="15">
                  <c:v>14078.163996382862</c:v>
                </c:pt>
                <c:pt idx="16">
                  <c:v>14051.030788274911</c:v>
                </c:pt>
                <c:pt idx="17">
                  <c:v>14020.032920342443</c:v>
                </c:pt>
                <c:pt idx="18">
                  <c:v>13984.74715758405</c:v>
                </c:pt>
                <c:pt idx="19">
                  <c:v>13944.724658390352</c:v>
                </c:pt>
                <c:pt idx="20">
                  <c:v>13899.492646248127</c:v>
                </c:pt>
                <c:pt idx="21">
                  <c:v>13848.556671749942</c:v>
                </c:pt>
                <c:pt idx="22">
                  <c:v>13791.403499631291</c:v>
                </c:pt>
                <c:pt idx="23">
                  <c:v>13727.5046457685</c:v>
                </c:pt>
                <c:pt idx="24">
                  <c:v>13656.320577366077</c:v>
                </c:pt>
                <c:pt idx="25">
                  <c:v>13577.305576056619</c:v>
                </c:pt>
                <c:pt idx="26">
                  <c:v>13489.913248520379</c:v>
                </c:pt>
                <c:pt idx="27">
                  <c:v>13393.602652773918</c:v>
                </c:pt>
                <c:pt idx="28">
                  <c:v>13287.844990822816</c:v>
                </c:pt>
                <c:pt idx="29">
                  <c:v>13172.130800339812</c:v>
                </c:pt>
                <c:pt idx="30">
                  <c:v>13045.977559899264</c:v>
                </c:pt>
                <c:pt idx="31">
                  <c:v>12908.937604606868</c:v>
                </c:pt>
                <c:pt idx="32">
                  <c:v>12760.606232284325</c:v>
                </c:pt>
                <c:pt idx="33">
                  <c:v>12600.629865296933</c:v>
                </c:pt>
                <c:pt idx="34">
                  <c:v>12428.714120243727</c:v>
                </c:pt>
                <c:pt idx="35">
                  <c:v>12244.631627638333</c:v>
                </c:pt>
                <c:pt idx="36">
                  <c:v>12048.229436923597</c:v>
                </c:pt>
                <c:pt idx="37">
                  <c:v>11839.435839144713</c:v>
                </c:pt>
                <c:pt idx="38">
                  <c:v>11618.266440724348</c:v>
                </c:pt>
                <c:pt idx="39">
                  <c:v>11384.82932729791</c:v>
                </c:pt>
                <c:pt idx="40">
                  <c:v>11139.329166607884</c:v>
                </c:pt>
                <c:pt idx="41">
                  <c:v>10882.070114011511</c:v>
                </c:pt>
                <c:pt idx="42">
                  <c:v>10613.457403063552</c:v>
                </c:pt>
                <c:pt idx="43">
                  <c:v>10333.997526580077</c:v>
                </c:pt>
                <c:pt idx="44">
                  <c:v>10044.296940103917</c:v>
                </c:pt>
                <c:pt idx="45">
                  <c:v>9745.0592491709667</c:v>
                </c:pt>
                <c:pt idx="46">
                  <c:v>9437.0808734863713</c:v>
                </c:pt>
                <c:pt idx="47">
                  <c:v>9121.2452142241091</c:v>
                </c:pt>
                <c:pt idx="48">
                  <c:v>8798.515384248296</c:v>
                </c:pt>
                <c:pt idx="49">
                  <c:v>8469.9255941574156</c:v>
                </c:pt>
                <c:pt idx="50">
                  <c:v>8136.5713186978064</c:v>
                </c:pt>
                <c:pt idx="51">
                  <c:v>7799.5983973249567</c:v>
                </c:pt>
                <c:pt idx="52">
                  <c:v>7460.1912486114916</c:v>
                </c:pt>
                <c:pt idx="53">
                  <c:v>7119.5603999999994</c:v>
                </c:pt>
                <c:pt idx="54">
                  <c:v>6778.9295513885072</c:v>
                </c:pt>
                <c:pt idx="55">
                  <c:v>6439.522402675042</c:v>
                </c:pt>
                <c:pt idx="56">
                  <c:v>6102.5494813021924</c:v>
                </c:pt>
                <c:pt idx="57">
                  <c:v>5769.1952058425841</c:v>
                </c:pt>
                <c:pt idx="58">
                  <c:v>5440.6054157517019</c:v>
                </c:pt>
                <c:pt idx="59">
                  <c:v>5117.8755857758888</c:v>
                </c:pt>
                <c:pt idx="60">
                  <c:v>4802.0399265136275</c:v>
                </c:pt>
                <c:pt idx="61">
                  <c:v>4494.061550829033</c:v>
                </c:pt>
                <c:pt idx="62">
                  <c:v>4194.8238598960825</c:v>
                </c:pt>
                <c:pt idx="63">
                  <c:v>3905.1232734199211</c:v>
                </c:pt>
                <c:pt idx="64">
                  <c:v>3625.663396936447</c:v>
                </c:pt>
                <c:pt idx="65">
                  <c:v>3357.050685988489</c:v>
                </c:pt>
                <c:pt idx="66">
                  <c:v>3099.7916333921148</c:v>
                </c:pt>
                <c:pt idx="67">
                  <c:v>2854.2914727020884</c:v>
                </c:pt>
                <c:pt idx="68">
                  <c:v>2620.8543592756505</c:v>
                </c:pt>
                <c:pt idx="69">
                  <c:v>2399.6849608552852</c:v>
                </c:pt>
                <c:pt idx="70">
                  <c:v>2190.8913630764009</c:v>
                </c:pt>
                <c:pt idx="71">
                  <c:v>1994.4891723616652</c:v>
                </c:pt>
                <c:pt idx="72">
                  <c:v>1810.4066797562718</c:v>
                </c:pt>
                <c:pt idx="73">
                  <c:v>1638.4909347030659</c:v>
                </c:pt>
                <c:pt idx="74">
                  <c:v>1478.514567715675</c:v>
                </c:pt>
                <c:pt idx="75">
                  <c:v>1330.183195393131</c:v>
                </c:pt>
                <c:pt idx="76">
                  <c:v>1193.1432401007355</c:v>
                </c:pt>
                <c:pt idx="77">
                  <c:v>1066.9899996601864</c:v>
                </c:pt>
                <c:pt idx="78">
                  <c:v>951.27580917718342</c:v>
                </c:pt>
                <c:pt idx="79">
                  <c:v>845.51814722608151</c:v>
                </c:pt>
                <c:pt idx="80">
                  <c:v>749.20755147962029</c:v>
                </c:pt>
                <c:pt idx="81">
                  <c:v>661.81522394338003</c:v>
                </c:pt>
                <c:pt idx="82">
                  <c:v>582.80022263392198</c:v>
                </c:pt>
                <c:pt idx="83">
                  <c:v>511.6161542314988</c:v>
                </c:pt>
                <c:pt idx="84">
                  <c:v>447.71730036870673</c:v>
                </c:pt>
                <c:pt idx="85">
                  <c:v>390.5641282500564</c:v>
                </c:pt>
                <c:pt idx="86">
                  <c:v>339.62815375187176</c:v>
                </c:pt>
                <c:pt idx="87">
                  <c:v>294.39614160964595</c:v>
                </c:pt>
                <c:pt idx="88">
                  <c:v>254.37364241594901</c:v>
                </c:pt>
                <c:pt idx="89">
                  <c:v>219.08787965755681</c:v>
                </c:pt>
                <c:pt idx="90">
                  <c:v>188.09001172508687</c:v>
                </c:pt>
                <c:pt idx="91">
                  <c:v>160.95680361713727</c:v>
                </c:pt>
                <c:pt idx="92">
                  <c:v>137.29175088984647</c:v>
                </c:pt>
                <c:pt idx="93">
                  <c:v>116.72570429266433</c:v>
                </c:pt>
                <c:pt idx="94">
                  <c:v>98.917047558797194</c:v>
                </c:pt>
                <c:pt idx="95">
                  <c:v>83.551483107819422</c:v>
                </c:pt>
                <c:pt idx="96">
                  <c:v>70.341481128800524</c:v>
                </c:pt>
                <c:pt idx="97">
                  <c:v>59.025446832197154</c:v>
                </c:pt>
                <c:pt idx="98">
                  <c:v>49.366658791930767</c:v>
                </c:pt>
                <c:pt idx="99">
                  <c:v>41.152028457607898</c:v>
                </c:pt>
                <c:pt idx="100">
                  <c:v>34.190727312824329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8-4B67-ACEC-AE2BF9C3EE04}"/>
            </c:ext>
          </c:extLst>
        </c:ser>
        <c:ser>
          <c:idx val="4"/>
          <c:order val="4"/>
          <c:tx>
            <c:strRef>
              <c:f>'Cohort_survival_matrix_&amp;Outputs'!$J$3</c:f>
              <c:strCache>
                <c:ptCount val="1"/>
                <c:pt idx="0">
                  <c:v>1924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'Cohort_survival_matrix_&amp;Outputs'!$J$4:$J$104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11064.3448863585</c:v>
                </c:pt>
                <c:pt idx="6">
                  <c:v>11060.495760960112</c:v>
                </c:pt>
                <c:pt idx="7">
                  <c:v>11055.920818391962</c:v>
                </c:pt>
                <c:pt idx="8">
                  <c:v>11050.502728063049</c:v>
                </c:pt>
                <c:pt idx="9">
                  <c:v>11044.109151884646</c:v>
                </c:pt>
                <c:pt idx="10">
                  <c:v>11036.591565016679</c:v>
                </c:pt>
                <c:pt idx="11">
                  <c:v>11027.784117284007</c:v>
                </c:pt>
                <c:pt idx="12">
                  <c:v>11017.502564672097</c:v>
                </c:pt>
                <c:pt idx="13">
                  <c:v>11005.54330383585</c:v>
                </c:pt>
                <c:pt idx="14">
                  <c:v>10991.682545794518</c:v>
                </c:pt>
                <c:pt idx="15">
                  <c:v>10975.675667790732</c:v>
                </c:pt>
                <c:pt idx="16">
                  <c:v>10957.256784503228</c:v>
                </c:pt>
                <c:pt idx="17">
                  <c:v>10936.138581255804</c:v>
                </c:pt>
                <c:pt idx="18">
                  <c:v>10912.012452394438</c:v>
                </c:pt>
                <c:pt idx="19">
                  <c:v>10884.548987451131</c:v>
                </c:pt>
                <c:pt idx="20">
                  <c:v>10853.398845931571</c:v>
                </c:pt>
                <c:pt idx="21">
                  <c:v>10818.194058428779</c:v>
                </c:pt>
                <c:pt idx="22">
                  <c:v>10778.549787180842</c:v>
                </c:pt>
                <c:pt idx="23">
                  <c:v>10734.066573097396</c:v>
                </c:pt>
                <c:pt idx="24">
                  <c:v>10684.333088660793</c:v>
                </c:pt>
                <c:pt idx="25">
                  <c:v>10628.929406998084</c:v>
                </c:pt>
                <c:pt idx="26">
                  <c:v>10567.430786908275</c:v>
                </c:pt>
                <c:pt idx="27">
                  <c:v>10499.411961864325</c:v>
                </c:pt>
                <c:pt idx="28">
                  <c:v>10424.451908200112</c:v>
                </c:pt>
                <c:pt idx="29">
                  <c:v>10342.139054107443</c:v>
                </c:pt>
                <c:pt idx="30">
                  <c:v>10252.076877032439</c:v>
                </c:pt>
                <c:pt idx="31">
                  <c:v>10153.889822949292</c:v>
                </c:pt>
                <c:pt idx="32">
                  <c:v>10047.229467219566</c:v>
                </c:pt>
                <c:pt idx="33">
                  <c:v>9931.7808237633981</c:v>
                </c:pt>
                <c:pt idx="34">
                  <c:v>9807.268697538475</c:v>
                </c:pt>
                <c:pt idx="35">
                  <c:v>9673.4639653069753</c:v>
                </c:pt>
                <c:pt idx="36">
                  <c:v>9530.1896618163373</c:v>
                </c:pt>
                <c:pt idx="37">
                  <c:v>9377.3267432387984</c:v>
                </c:pt>
                <c:pt idx="38">
                  <c:v>9214.8193973653342</c:v>
                </c:pt>
                <c:pt idx="39">
                  <c:v>9042.6797709205312</c:v>
                </c:pt>
                <c:pt idx="40">
                  <c:v>8860.991988656886</c:v>
                </c:pt>
                <c:pt idx="41">
                  <c:v>8669.9153467021133</c:v>
                </c:pt>
                <c:pt idx="42">
                  <c:v>8469.6865739615241</c:v>
                </c:pt>
                <c:pt idx="43">
                  <c:v>8260.6210700936517</c:v>
                </c:pt>
                <c:pt idx="44">
                  <c:v>8043.1130464350454</c:v>
                </c:pt>
                <c:pt idx="45">
                  <c:v>7817.6345168870112</c:v>
                </c:pt>
                <c:pt idx="46">
                  <c:v>7584.7331087206776</c:v>
                </c:pt>
                <c:pt idx="47">
                  <c:v>7345.0286879370187</c:v>
                </c:pt>
                <c:pt idx="48">
                  <c:v>7099.2088195842543</c:v>
                </c:pt>
                <c:pt idx="49">
                  <c:v>6848.0231095745812</c:v>
                </c:pt>
                <c:pt idx="50">
                  <c:v>6592.2765003067188</c:v>
                </c:pt>
                <c:pt idx="51">
                  <c:v>6332.821617030645</c:v>
                </c:pt>
                <c:pt idx="52">
                  <c:v>6070.5502846427562</c:v>
                </c:pt>
                <c:pt idx="53">
                  <c:v>5806.3843547739862</c:v>
                </c:pt>
                <c:pt idx="54">
                  <c:v>5541.2660000000024</c:v>
                </c:pt>
                <c:pt idx="55">
                  <c:v>5276.1476452260185</c:v>
                </c:pt>
                <c:pt idx="56">
                  <c:v>5011.9817153572485</c:v>
                </c:pt>
                <c:pt idx="57">
                  <c:v>4749.7103829693597</c:v>
                </c:pt>
                <c:pt idx="58">
                  <c:v>4490.2554996932859</c:v>
                </c:pt>
                <c:pt idx="59">
                  <c:v>4234.5088904254235</c:v>
                </c:pt>
                <c:pt idx="60">
                  <c:v>3983.3231804157504</c:v>
                </c:pt>
                <c:pt idx="61">
                  <c:v>3737.503312062986</c:v>
                </c:pt>
                <c:pt idx="62">
                  <c:v>3497.7988912793271</c:v>
                </c:pt>
                <c:pt idx="63">
                  <c:v>3264.8974831129931</c:v>
                </c:pt>
                <c:pt idx="64">
                  <c:v>3039.4189535649593</c:v>
                </c:pt>
                <c:pt idx="65">
                  <c:v>2821.9109299063534</c:v>
                </c:pt>
                <c:pt idx="66">
                  <c:v>2612.845426038481</c:v>
                </c:pt>
                <c:pt idx="67">
                  <c:v>2412.6166532978918</c:v>
                </c:pt>
                <c:pt idx="68">
                  <c:v>2221.5400113431187</c:v>
                </c:pt>
                <c:pt idx="69">
                  <c:v>2039.8522290794745</c:v>
                </c:pt>
                <c:pt idx="70">
                  <c:v>1867.7126026346698</c:v>
                </c:pt>
                <c:pt idx="71">
                  <c:v>1705.205256761207</c:v>
                </c:pt>
                <c:pt idx="72">
                  <c:v>1552.3423381836665</c:v>
                </c:pt>
                <c:pt idx="73">
                  <c:v>1409.0680346930301</c:v>
                </c:pt>
                <c:pt idx="74">
                  <c:v>1275.2633024615291</c:v>
                </c:pt>
                <c:pt idx="75">
                  <c:v>1150.7511762366073</c:v>
                </c:pt>
                <c:pt idx="76">
                  <c:v>1035.3025327804394</c:v>
                </c:pt>
                <c:pt idx="77">
                  <c:v>928.64217705071303</c:v>
                </c:pt>
                <c:pt idx="78">
                  <c:v>830.45512296756499</c:v>
                </c:pt>
                <c:pt idx="79">
                  <c:v>740.39294589256065</c:v>
                </c:pt>
                <c:pt idx="80">
                  <c:v>658.0800917998929</c:v>
                </c:pt>
                <c:pt idx="81">
                  <c:v>583.12003813567924</c:v>
                </c:pt>
                <c:pt idx="82">
                  <c:v>515.10121309172962</c:v>
                </c:pt>
                <c:pt idx="83">
                  <c:v>453.60259300191962</c:v>
                </c:pt>
                <c:pt idx="84">
                  <c:v>398.19891133921163</c:v>
                </c:pt>
                <c:pt idx="85">
                  <c:v>348.4654269026081</c:v>
                </c:pt>
                <c:pt idx="86">
                  <c:v>303.98221281916199</c:v>
                </c:pt>
                <c:pt idx="87">
                  <c:v>264.33794157122685</c:v>
                </c:pt>
                <c:pt idx="88">
                  <c:v>229.13315406843341</c:v>
                </c:pt>
                <c:pt idx="89">
                  <c:v>197.98301254887267</c:v>
                </c:pt>
                <c:pt idx="90">
                  <c:v>170.51954760556731</c:v>
                </c:pt>
                <c:pt idx="91">
                  <c:v>146.39341874420023</c:v>
                </c:pt>
                <c:pt idx="92">
                  <c:v>125.27521549677705</c:v>
                </c:pt>
                <c:pt idx="93">
                  <c:v>106.85633220927184</c:v>
                </c:pt>
                <c:pt idx="94">
                  <c:v>90.849454205486524</c:v>
                </c:pt>
                <c:pt idx="95">
                  <c:v>76.988696164154476</c:v>
                </c:pt>
                <c:pt idx="96">
                  <c:v>65.029435327907933</c:v>
                </c:pt>
                <c:pt idx="97">
                  <c:v>54.747882715998045</c:v>
                </c:pt>
                <c:pt idx="98">
                  <c:v>45.940434983325929</c:v>
                </c:pt>
                <c:pt idx="99">
                  <c:v>38.422848115359365</c:v>
                </c:pt>
                <c:pt idx="100">
                  <c:v>32.029271936954871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8-4B67-ACEC-AE2BF9C3EE04}"/>
            </c:ext>
          </c:extLst>
        </c:ser>
        <c:ser>
          <c:idx val="5"/>
          <c:order val="5"/>
          <c:tx>
            <c:strRef>
              <c:f>'Cohort_survival_matrix_&amp;Outputs'!$K$3</c:f>
              <c:strCache>
                <c:ptCount val="1"/>
                <c:pt idx="0">
                  <c:v>1925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'Cohort_survival_matrix_&amp;Outputs'!$K$4:$K$104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12693.078840681204</c:v>
                </c:pt>
                <c:pt idx="7">
                  <c:v>12688.663102320621</c:v>
                </c:pt>
                <c:pt idx="8">
                  <c:v>12683.41470241032</c:v>
                </c:pt>
                <c:pt idx="9">
                  <c:v>12677.199038634726</c:v>
                </c:pt>
                <c:pt idx="10">
                  <c:v>12669.864291992251</c:v>
                </c:pt>
                <c:pt idx="11">
                  <c:v>12661.240073948902</c:v>
                </c:pt>
                <c:pt idx="12">
                  <c:v>12651.136120248597</c:v>
                </c:pt>
                <c:pt idx="13">
                  <c:v>12639.34106511899</c:v>
                </c:pt>
                <c:pt idx="14">
                  <c:v>12625.621333654553</c:v>
                </c:pt>
                <c:pt idx="15">
                  <c:v>12609.720193874722</c:v>
                </c:pt>
                <c:pt idx="16">
                  <c:v>12591.357013172925</c:v>
                </c:pt>
                <c:pt idx="17">
                  <c:v>12570.226766409391</c:v>
                </c:pt>
                <c:pt idx="18">
                  <c:v>12545.999844567541</c:v>
                </c:pt>
                <c:pt idx="19">
                  <c:v>12518.322213500986</c:v>
                </c:pt>
                <c:pt idx="20">
                  <c:v>12486.815971663436</c:v>
                </c:pt>
                <c:pt idx="21">
                  <c:v>12451.080353670033</c:v>
                </c:pt>
                <c:pt idx="22">
                  <c:v>12410.693222942273</c:v>
                </c:pt>
                <c:pt idx="23">
                  <c:v>12365.21309142976</c:v>
                </c:pt>
                <c:pt idx="24">
                  <c:v>12314.181697411645</c:v>
                </c:pt>
                <c:pt idx="25">
                  <c:v>12257.127163640385</c:v>
                </c:pt>
                <c:pt idx="26">
                  <c:v>12193.567747639552</c:v>
                </c:pt>
                <c:pt idx="27">
                  <c:v>12123.016183908429</c:v>
                </c:pt>
                <c:pt idx="28">
                  <c:v>12044.984604289302</c:v>
                </c:pt>
                <c:pt idx="29">
                  <c:v>11958.990008058425</c:v>
                </c:pt>
                <c:pt idx="30">
                  <c:v>11864.560237716769</c:v>
                </c:pt>
                <c:pt idx="31">
                  <c:v>11761.240400354698</c:v>
                </c:pt>
                <c:pt idx="32">
                  <c:v>11648.59965827622</c:v>
                </c:pt>
                <c:pt idx="33">
                  <c:v>11526.238296771509</c:v>
                </c:pt>
                <c:pt idx="34">
                  <c:v>11393.794962033673</c:v>
                </c:pt>
                <c:pt idx="35">
                  <c:v>11250.953948758468</c:v>
                </c:pt>
                <c:pt idx="36">
                  <c:v>11097.452405475533</c:v>
                </c:pt>
                <c:pt idx="37">
                  <c:v>10933.087316649306</c:v>
                </c:pt>
                <c:pt idx="38">
                  <c:v>10757.722114529332</c:v>
                </c:pt>
                <c:pt idx="39">
                  <c:v>10571.292771034727</c:v>
                </c:pt>
                <c:pt idx="40">
                  <c:v>10373.813220956417</c:v>
                </c:pt>
                <c:pt idx="41">
                  <c:v>10165.379972684819</c:v>
                </c:pt>
                <c:pt idx="42">
                  <c:v>9946.1757716358425</c:v>
                </c:pt>
                <c:pt idx="43">
                  <c:v>9716.4721945444726</c:v>
                </c:pt>
                <c:pt idx="44">
                  <c:v>9476.6310696773835</c:v>
                </c:pt>
                <c:pt idx="45">
                  <c:v>9227.1046385026511</c:v>
                </c:pt>
                <c:pt idx="46">
                  <c:v>8968.4343980293361</c:v>
                </c:pt>
                <c:pt idx="47">
                  <c:v>8701.2485893507055</c:v>
                </c:pt>
                <c:pt idx="48">
                  <c:v>8426.2583262382395</c:v>
                </c:pt>
                <c:pt idx="49">
                  <c:v>8144.252387192133</c:v>
                </c:pt>
                <c:pt idx="50">
                  <c:v>7856.0907243415622</c:v>
                </c:pt>
                <c:pt idx="51">
                  <c:v>7562.6967721450619</c:v>
                </c:pt>
                <c:pt idx="52">
                  <c:v>7265.0486670969885</c:v>
                </c:pt>
                <c:pt idx="53">
                  <c:v>6964.169515747104</c:v>
                </c:pt>
                <c:pt idx="54">
                  <c:v>6661.1168714843388</c:v>
                </c:pt>
                <c:pt idx="55">
                  <c:v>6356.9715999999989</c:v>
                </c:pt>
                <c:pt idx="56">
                  <c:v>6052.826328515659</c:v>
                </c:pt>
                <c:pt idx="57">
                  <c:v>5749.7736842528939</c:v>
                </c:pt>
                <c:pt idx="58">
                  <c:v>5448.8945329030093</c:v>
                </c:pt>
                <c:pt idx="59">
                  <c:v>5151.246427854936</c:v>
                </c:pt>
                <c:pt idx="60">
                  <c:v>4857.8524756584357</c:v>
                </c:pt>
                <c:pt idx="61">
                  <c:v>4569.6908128078649</c:v>
                </c:pt>
                <c:pt idx="62">
                  <c:v>4287.6848737617584</c:v>
                </c:pt>
                <c:pt idx="63">
                  <c:v>4012.6946106492915</c:v>
                </c:pt>
                <c:pt idx="64">
                  <c:v>3745.5088019706627</c:v>
                </c:pt>
                <c:pt idx="65">
                  <c:v>3486.8385614973463</c:v>
                </c:pt>
                <c:pt idx="66">
                  <c:v>3237.3121303226139</c:v>
                </c:pt>
                <c:pt idx="67">
                  <c:v>2997.4710054555253</c:v>
                </c:pt>
                <c:pt idx="68">
                  <c:v>2767.7674283641563</c:v>
                </c:pt>
                <c:pt idx="69">
                  <c:v>2548.5632273151796</c:v>
                </c:pt>
                <c:pt idx="70">
                  <c:v>2340.1299790435805</c:v>
                </c:pt>
                <c:pt idx="71">
                  <c:v>2142.6504289652717</c:v>
                </c:pt>
                <c:pt idx="72">
                  <c:v>1956.2210854706659</c:v>
                </c:pt>
                <c:pt idx="73">
                  <c:v>1780.8558833506925</c:v>
                </c:pt>
                <c:pt idx="74">
                  <c:v>1616.4907945244645</c:v>
                </c:pt>
                <c:pt idx="75">
                  <c:v>1462.9892512415295</c:v>
                </c:pt>
                <c:pt idx="76">
                  <c:v>1320.1482379663246</c:v>
                </c:pt>
                <c:pt idx="77">
                  <c:v>1187.7049032284892</c:v>
                </c:pt>
                <c:pt idx="78">
                  <c:v>1065.3435417237779</c:v>
                </c:pt>
                <c:pt idx="79">
                  <c:v>952.70279964530039</c:v>
                </c:pt>
                <c:pt idx="80">
                  <c:v>849.38296228322952</c:v>
                </c:pt>
                <c:pt idx="81">
                  <c:v>754.95319194157241</c:v>
                </c:pt>
                <c:pt idx="82">
                  <c:v>668.95859571069639</c:v>
                </c:pt>
                <c:pt idx="83">
                  <c:v>590.92701609157029</c:v>
                </c:pt>
                <c:pt idx="84">
                  <c:v>520.37545236044616</c:v>
                </c:pt>
                <c:pt idx="85">
                  <c:v>456.81603635961255</c:v>
                </c:pt>
                <c:pt idx="86">
                  <c:v>399.76150258835332</c:v>
                </c:pt>
                <c:pt idx="87">
                  <c:v>348.73010857023786</c:v>
                </c:pt>
                <c:pt idx="88">
                  <c:v>303.24997705772427</c:v>
                </c:pt>
                <c:pt idx="89">
                  <c:v>262.8628463299641</c:v>
                </c:pt>
                <c:pt idx="90">
                  <c:v>227.12722833656179</c:v>
                </c:pt>
                <c:pt idx="91">
                  <c:v>195.62098649901282</c:v>
                </c:pt>
                <c:pt idx="92">
                  <c:v>167.94335543245677</c:v>
                </c:pt>
                <c:pt idx="93">
                  <c:v>143.71643359060747</c:v>
                </c:pt>
                <c:pt idx="94">
                  <c:v>122.58618682707272</c:v>
                </c:pt>
                <c:pt idx="95">
                  <c:v>104.22300612527499</c:v>
                </c:pt>
                <c:pt idx="96">
                  <c:v>88.321866345445017</c:v>
                </c:pt>
                <c:pt idx="97">
                  <c:v>74.602134881008638</c:v>
                </c:pt>
                <c:pt idx="98">
                  <c:v>62.807079751401616</c:v>
                </c:pt>
                <c:pt idx="99">
                  <c:v>52.703126051095403</c:v>
                </c:pt>
                <c:pt idx="100">
                  <c:v>44.078908007746399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8-4B67-ACEC-AE2BF9C3EE04}"/>
            </c:ext>
          </c:extLst>
        </c:ser>
        <c:ser>
          <c:idx val="6"/>
          <c:order val="6"/>
          <c:tx>
            <c:strRef>
              <c:f>'Cohort_survival_matrix_&amp;Outputs'!$L$3</c:f>
              <c:strCache>
                <c:ptCount val="1"/>
                <c:pt idx="0">
                  <c:v>1926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'Cohort_survival_matrix_&amp;Outputs'!$L$4:$L$104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13820.436935955711</c:v>
                </c:pt>
                <c:pt idx="8">
                  <c:v>13815.629006035468</c:v>
                </c:pt>
                <c:pt idx="9">
                  <c:v>13809.914460267224</c:v>
                </c:pt>
                <c:pt idx="10">
                  <c:v>13803.146741394292</c:v>
                </c:pt>
                <c:pt idx="11">
                  <c:v>13795.160546343755</c:v>
                </c:pt>
                <c:pt idx="12">
                  <c:v>13785.770353224649</c:v>
                </c:pt>
                <c:pt idx="13">
                  <c:v>13774.768999126749</c:v>
                </c:pt>
                <c:pt idx="14">
                  <c:v>13761.926345455331</c:v>
                </c:pt>
                <c:pt idx="15">
                  <c:v>13746.988071939313</c:v>
                </c:pt>
                <c:pt idx="16">
                  <c:v>13729.67464449627</c:v>
                </c:pt>
                <c:pt idx="17">
                  <c:v>13709.680505641687</c:v>
                </c:pt>
                <c:pt idx="18">
                  <c:v>13686.673538892164</c:v>
                </c:pt>
                <c:pt idx="19">
                  <c:v>13660.294860427291</c:v>
                </c:pt>
                <c:pt idx="20">
                  <c:v>13630.15899193603</c:v>
                </c:pt>
                <c:pt idx="21">
                  <c:v>13595.854467882396</c:v>
                </c:pt>
                <c:pt idx="22">
                  <c:v>13556.944928199846</c:v>
                </c:pt>
                <c:pt idx="23">
                  <c:v>13512.970743508085</c:v>
                </c:pt>
                <c:pt idx="24">
                  <c:v>13463.451214219955</c:v>
                </c:pt>
                <c:pt idx="25">
                  <c:v>13407.887377294837</c:v>
                </c:pt>
                <c:pt idx="26">
                  <c:v>13345.765444878498</c:v>
                </c:pt>
                <c:pt idx="27">
                  <c:v>13276.560887690186</c:v>
                </c:pt>
                <c:pt idx="28">
                  <c:v>13199.743162887749</c:v>
                </c:pt>
                <c:pt idx="29">
                  <c:v>13114.781071446012</c:v>
                </c:pt>
                <c:pt idx="30">
                  <c:v>13021.148714083454</c:v>
                </c:pt>
                <c:pt idx="31">
                  <c:v>12918.331997803323</c:v>
                </c:pt>
                <c:pt idx="32">
                  <c:v>12805.835627583103</c:v>
                </c:pt>
                <c:pt idx="33">
                  <c:v>12683.190500119978</c:v>
                </c:pt>
                <c:pt idx="34">
                  <c:v>12549.961399339983</c:v>
                </c:pt>
                <c:pt idx="35">
                  <c:v>12405.754877163075</c:v>
                </c:pt>
                <c:pt idx="36">
                  <c:v>12250.227188363811</c:v>
                </c:pt>
                <c:pt idx="37">
                  <c:v>12083.092135856738</c:v>
                </c:pt>
                <c:pt idx="38">
                  <c:v>11904.12867292486</c:v>
                </c:pt>
                <c:pt idx="39">
                  <c:v>11713.188102313063</c:v>
                </c:pt>
                <c:pt idx="40">
                  <c:v>11510.200709173972</c:v>
                </c:pt>
                <c:pt idx="41">
                  <c:v>11295.181665941456</c:v>
                </c:pt>
                <c:pt idx="42">
                  <c:v>11068.236052568156</c:v>
                </c:pt>
                <c:pt idx="43">
                  <c:v>10829.562845325134</c:v>
                </c:pt>
                <c:pt idx="44">
                  <c:v>10579.457741512169</c:v>
                </c:pt>
                <c:pt idx="45">
                  <c:v>10318.314705809069</c:v>
                </c:pt>
                <c:pt idx="46">
                  <c:v>10046.626146304352</c:v>
                </c:pt>
                <c:pt idx="47">
                  <c:v>9764.9816540151896</c:v>
                </c:pt>
                <c:pt idx="48">
                  <c:v>9474.0652683711887</c:v>
                </c:pt>
                <c:pt idx="49">
                  <c:v>9174.6512619626574</c:v>
                </c:pt>
                <c:pt idx="50">
                  <c:v>8867.5984700379431</c:v>
                </c:pt>
                <c:pt idx="51">
                  <c:v>8553.843222885258</c:v>
                </c:pt>
                <c:pt idx="52">
                  <c:v>8234.3909714167785</c:v>
                </c:pt>
                <c:pt idx="53">
                  <c:v>7910.3067270379051</c:v>
                </c:pt>
                <c:pt idx="54">
                  <c:v>7582.7044653039211</c:v>
                </c:pt>
                <c:pt idx="55">
                  <c:v>7252.7356680658031</c:v>
                </c:pt>
                <c:pt idx="56">
                  <c:v>6921.5772000000006</c:v>
                </c:pt>
                <c:pt idx="57">
                  <c:v>6590.4187319341981</c:v>
                </c:pt>
                <c:pt idx="58">
                  <c:v>6260.4499346960802</c:v>
                </c:pt>
                <c:pt idx="59">
                  <c:v>5932.8476729620961</c:v>
                </c:pt>
                <c:pt idx="60">
                  <c:v>5608.7634285832228</c:v>
                </c:pt>
                <c:pt idx="61">
                  <c:v>5289.3111771147423</c:v>
                </c:pt>
                <c:pt idx="62">
                  <c:v>4975.5559299620581</c:v>
                </c:pt>
                <c:pt idx="63">
                  <c:v>4668.5031380373439</c:v>
                </c:pt>
                <c:pt idx="64">
                  <c:v>4369.0891316288125</c:v>
                </c:pt>
                <c:pt idx="65">
                  <c:v>4078.1727459848112</c:v>
                </c:pt>
                <c:pt idx="66">
                  <c:v>3796.5282536956493</c:v>
                </c:pt>
                <c:pt idx="67">
                  <c:v>3524.8396941909318</c:v>
                </c:pt>
                <c:pt idx="68">
                  <c:v>3263.6966584878314</c:v>
                </c:pt>
                <c:pt idx="69">
                  <c:v>3013.5915546748679</c:v>
                </c:pt>
                <c:pt idx="70">
                  <c:v>2774.9183474318443</c:v>
                </c:pt>
                <c:pt idx="71">
                  <c:v>2547.9727340585459</c:v>
                </c:pt>
                <c:pt idx="72">
                  <c:v>2332.9536908260288</c:v>
                </c:pt>
                <c:pt idx="73">
                  <c:v>2129.966297686939</c:v>
                </c:pt>
                <c:pt idx="74">
                  <c:v>1939.0257270751399</c:v>
                </c:pt>
                <c:pt idx="75">
                  <c:v>1760.0622641432631</c:v>
                </c:pt>
                <c:pt idx="76">
                  <c:v>1592.9272116361892</c:v>
                </c:pt>
                <c:pt idx="77">
                  <c:v>1437.3995228369258</c:v>
                </c:pt>
                <c:pt idx="78">
                  <c:v>1293.1930006600187</c:v>
                </c:pt>
                <c:pt idx="79">
                  <c:v>1159.9638998800233</c:v>
                </c:pt>
                <c:pt idx="80">
                  <c:v>1037.3187724168974</c:v>
                </c:pt>
                <c:pt idx="81">
                  <c:v>924.82240219667847</c:v>
                </c:pt>
                <c:pt idx="82">
                  <c:v>822.00568591654758</c:v>
                </c:pt>
                <c:pt idx="83">
                  <c:v>728.3733285539887</c:v>
                </c:pt>
                <c:pt idx="84">
                  <c:v>643.41123711225123</c:v>
                </c:pt>
                <c:pt idx="85">
                  <c:v>566.59351230981611</c:v>
                </c:pt>
                <c:pt idx="86">
                  <c:v>497.38895512150248</c:v>
                </c:pt>
                <c:pt idx="87">
                  <c:v>435.26702270516483</c:v>
                </c:pt>
                <c:pt idx="88">
                  <c:v>379.70318578004714</c:v>
                </c:pt>
                <c:pt idx="89">
                  <c:v>330.18365649191634</c:v>
                </c:pt>
                <c:pt idx="90">
                  <c:v>286.20947180015457</c:v>
                </c:pt>
                <c:pt idx="91">
                  <c:v>247.29993211760461</c:v>
                </c:pt>
                <c:pt idx="92">
                  <c:v>212.9954080639711</c:v>
                </c:pt>
                <c:pt idx="93">
                  <c:v>182.85953957270931</c:v>
                </c:pt>
                <c:pt idx="94">
                  <c:v>156.4808611078368</c:v>
                </c:pt>
                <c:pt idx="95">
                  <c:v>133.47389435831477</c:v>
                </c:pt>
                <c:pt idx="96">
                  <c:v>113.47975550373135</c:v>
                </c:pt>
                <c:pt idx="97">
                  <c:v>96.166328060688471</c:v>
                </c:pt>
                <c:pt idx="98">
                  <c:v>81.228054544669391</c:v>
                </c:pt>
                <c:pt idx="99">
                  <c:v>68.385400873252792</c:v>
                </c:pt>
                <c:pt idx="100">
                  <c:v>57.384046775352608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8-4B67-ACEC-AE2BF9C3EE04}"/>
            </c:ext>
          </c:extLst>
        </c:ser>
        <c:ser>
          <c:idx val="7"/>
          <c:order val="7"/>
          <c:tx>
            <c:strRef>
              <c:f>'Cohort_survival_matrix_&amp;Outputs'!$M$3</c:f>
              <c:strCache>
                <c:ptCount val="1"/>
                <c:pt idx="0">
                  <c:v>1927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'Cohort_survival_matrix_&amp;Outputs'!$M$4:$M$104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12068.927195405031</c:v>
                </c:pt>
                <c:pt idx="9">
                  <c:v>12064.728590365483</c:v>
                </c:pt>
                <c:pt idx="10">
                  <c:v>12059.738267906698</c:v>
                </c:pt>
                <c:pt idx="11">
                  <c:v>12053.82824445846</c:v>
                </c:pt>
                <c:pt idx="12">
                  <c:v>12046.854166353702</c:v>
                </c:pt>
                <c:pt idx="13">
                  <c:v>12038.654023505074</c:v>
                </c:pt>
                <c:pt idx="14">
                  <c:v>12029.046907444004</c:v>
                </c:pt>
                <c:pt idx="15">
                  <c:v>12017.831845802004</c:v>
                </c:pt>
                <c:pt idx="16">
                  <c:v>12004.786749158146</c:v>
                </c:pt>
                <c:pt idx="17">
                  <c:v>11989.667509709978</c:v>
                </c:pt>
                <c:pt idx="18">
                  <c:v>11972.207294284879</c:v>
                </c:pt>
                <c:pt idx="19">
                  <c:v>11952.116076621225</c:v>
                </c:pt>
                <c:pt idx="20">
                  <c:v>11929.080455433643</c:v>
                </c:pt>
                <c:pt idx="21">
                  <c:v>11902.763805353999</c:v>
                </c:pt>
                <c:pt idx="22">
                  <c:v>11872.806807236291</c:v>
                </c:pt>
                <c:pt idx="23">
                  <c:v>11838.828402370254</c:v>
                </c:pt>
                <c:pt idx="24">
                  <c:v>11800.427211729066</c:v>
                </c:pt>
                <c:pt idx="25">
                  <c:v>11757.183456376128</c:v>
                </c:pt>
                <c:pt idx="26">
                  <c:v>11708.661408509322</c:v>
                </c:pt>
                <c:pt idx="27">
                  <c:v>11654.412394310641</c:v>
                </c:pt>
                <c:pt idx="28">
                  <c:v>11593.978359832103</c:v>
                </c:pt>
                <c:pt idx="29">
                  <c:v>11526.895999682893</c:v>
                </c:pt>
                <c:pt idx="30">
                  <c:v>11452.7014354494</c:v>
                </c:pt>
                <c:pt idx="31">
                  <c:v>11370.935416807622</c:v>
                </c:pt>
                <c:pt idx="32">
                  <c:v>11281.149003468752</c:v>
                </c:pt>
                <c:pt idx="33">
                  <c:v>11182.909670788691</c:v>
                </c:pt>
                <c:pt idx="34">
                  <c:v>11075.807766479667</c:v>
                </c:pt>
                <c:pt idx="35">
                  <c:v>10959.463230842028</c:v>
                </c:pt>
                <c:pt idx="36">
                  <c:v>10833.532478773855</c:v>
                </c:pt>
                <c:pt idx="37">
                  <c:v>10697.71532902047</c:v>
                </c:pt>
                <c:pt idx="38">
                  <c:v>10551.761855200824</c:v>
                </c:pt>
                <c:pt idx="39">
                  <c:v>10395.479024580389</c:v>
                </c:pt>
                <c:pt idx="40">
                  <c:v>10228.736984799607</c:v>
                </c:pt>
                <c:pt idx="41">
                  <c:v>10051.474856204588</c:v>
                </c:pt>
                <c:pt idx="42">
                  <c:v>9863.7058883764057</c:v>
                </c:pt>
                <c:pt idx="43">
                  <c:v>9665.5218441373254</c:v>
                </c:pt>
                <c:pt idx="44">
                  <c:v>9457.0964828366414</c:v>
                </c:pt>
                <c:pt idx="45">
                  <c:v>9238.6880270761121</c:v>
                </c:pt>
                <c:pt idx="46">
                  <c:v>9010.6405130870171</c:v>
                </c:pt>
                <c:pt idx="47">
                  <c:v>8773.3839444501627</c:v>
                </c:pt>
                <c:pt idx="48">
                  <c:v>8527.4331913606293</c:v>
                </c:pt>
                <c:pt idx="49">
                  <c:v>8273.3856026658486</c:v>
                </c:pt>
                <c:pt idx="50">
                  <c:v>8011.9173248266852</c:v>
                </c:pt>
                <c:pt idx="51">
                  <c:v>7743.778350056351</c:v>
                </c:pt>
                <c:pt idx="52">
                  <c:v>7469.786344404888</c:v>
                </c:pt>
                <c:pt idx="53">
                  <c:v>7190.8193346607277</c:v>
                </c:pt>
                <c:pt idx="54">
                  <c:v>6907.8073598069832</c:v>
                </c:pt>
                <c:pt idx="55">
                  <c:v>6621.7232175877798</c:v>
                </c:pt>
                <c:pt idx="56">
                  <c:v>6333.5724587458835</c:v>
                </c:pt>
                <c:pt idx="57">
                  <c:v>6044.3828000000003</c:v>
                </c:pt>
                <c:pt idx="58">
                  <c:v>5755.1931412541171</c:v>
                </c:pt>
                <c:pt idx="59">
                  <c:v>5467.0423824122208</c:v>
                </c:pt>
                <c:pt idx="60">
                  <c:v>5180.9582401930174</c:v>
                </c:pt>
                <c:pt idx="61">
                  <c:v>4897.9462653392729</c:v>
                </c:pt>
                <c:pt idx="62">
                  <c:v>4618.9792555951126</c:v>
                </c:pt>
                <c:pt idx="63">
                  <c:v>4344.9872499436497</c:v>
                </c:pt>
                <c:pt idx="64">
                  <c:v>4076.8482751733154</c:v>
                </c:pt>
                <c:pt idx="65">
                  <c:v>3815.379997334152</c:v>
                </c:pt>
                <c:pt idx="66">
                  <c:v>3561.3324086393723</c:v>
                </c:pt>
                <c:pt idx="67">
                  <c:v>3315.3816555498388</c:v>
                </c:pt>
                <c:pt idx="68">
                  <c:v>3078.1250869129835</c:v>
                </c:pt>
                <c:pt idx="69">
                  <c:v>2850.0775729238881</c:v>
                </c:pt>
                <c:pt idx="70">
                  <c:v>2631.6691171633584</c:v>
                </c:pt>
                <c:pt idx="71">
                  <c:v>2423.2437558626757</c:v>
                </c:pt>
                <c:pt idx="72">
                  <c:v>2225.0597116235949</c:v>
                </c:pt>
                <c:pt idx="73">
                  <c:v>2037.2907437954123</c:v>
                </c:pt>
                <c:pt idx="74">
                  <c:v>1860.0286152003928</c:v>
                </c:pt>
                <c:pt idx="75">
                  <c:v>1693.2865754196125</c:v>
                </c:pt>
                <c:pt idx="76">
                  <c:v>1537.003744799176</c:v>
                </c:pt>
                <c:pt idx="77">
                  <c:v>1391.0502709795308</c:v>
                </c:pt>
                <c:pt idx="78">
                  <c:v>1255.2331212261452</c:v>
                </c:pt>
                <c:pt idx="79">
                  <c:v>1129.3023691579724</c:v>
                </c:pt>
                <c:pt idx="80">
                  <c:v>1012.9578335203332</c:v>
                </c:pt>
                <c:pt idx="81">
                  <c:v>905.85592921130888</c:v>
                </c:pt>
                <c:pt idx="82">
                  <c:v>807.61659653124798</c:v>
                </c:pt>
                <c:pt idx="83">
                  <c:v>717.83018319237738</c:v>
                </c:pt>
                <c:pt idx="84">
                  <c:v>636.06416455059946</c:v>
                </c:pt>
                <c:pt idx="85">
                  <c:v>561.86960031710873</c:v>
                </c:pt>
                <c:pt idx="86">
                  <c:v>494.78724016789704</c:v>
                </c:pt>
                <c:pt idx="87">
                  <c:v>434.35320568935958</c:v>
                </c:pt>
                <c:pt idx="88">
                  <c:v>380.10419149067758</c:v>
                </c:pt>
                <c:pt idx="89">
                  <c:v>331.58214362387253</c:v>
                </c:pt>
                <c:pt idx="90">
                  <c:v>288.33838827093444</c:v>
                </c:pt>
                <c:pt idx="91">
                  <c:v>249.93719762974533</c:v>
                </c:pt>
                <c:pt idx="92">
                  <c:v>215.95879276370951</c:v>
                </c:pt>
                <c:pt idx="93">
                  <c:v>186.0017946460018</c:v>
                </c:pt>
                <c:pt idx="94">
                  <c:v>159.68514456635745</c:v>
                </c:pt>
                <c:pt idx="95">
                  <c:v>136.64952337877523</c:v>
                </c:pt>
                <c:pt idx="96">
                  <c:v>116.55830571512151</c:v>
                </c:pt>
                <c:pt idx="97">
                  <c:v>99.098090290022199</c:v>
                </c:pt>
                <c:pt idx="98">
                  <c:v>83.978850841854765</c:v>
                </c:pt>
                <c:pt idx="99">
                  <c:v>70.93375419799716</c:v>
                </c:pt>
                <c:pt idx="100">
                  <c:v>59.718692555996363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8-4B67-ACEC-AE2BF9C3EE04}"/>
            </c:ext>
          </c:extLst>
        </c:ser>
        <c:ser>
          <c:idx val="8"/>
          <c:order val="8"/>
          <c:tx>
            <c:strRef>
              <c:f>'Cohort_survival_matrix_&amp;Outputs'!$N$3</c:f>
              <c:strCache>
                <c:ptCount val="1"/>
                <c:pt idx="0">
                  <c:v>1928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'Cohort_survival_matrix_&amp;Outputs'!$N$4:$N$104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12501.427469298527</c:v>
                </c:pt>
                <c:pt idx="10">
                  <c:v>12497.078403675354</c:v>
                </c:pt>
                <c:pt idx="11">
                  <c:v>12491.909248765654</c:v>
                </c:pt>
                <c:pt idx="12">
                  <c:v>12485.787434599095</c:v>
                </c:pt>
                <c:pt idx="13">
                  <c:v>12478.563434472138</c:v>
                </c:pt>
                <c:pt idx="14">
                  <c:v>12470.069432528118</c:v>
                </c:pt>
                <c:pt idx="15">
                  <c:v>12460.118037289581</c:v>
                </c:pt>
                <c:pt idx="16">
                  <c:v>12448.501074372234</c:v>
                </c:pt>
                <c:pt idx="17">
                  <c:v>12434.988495591804</c:v>
                </c:pt>
                <c:pt idx="18">
                  <c:v>12419.32744533506</c:v>
                </c:pt>
                <c:pt idx="19">
                  <c:v>12401.241528235627</c:v>
                </c:pt>
                <c:pt idx="20">
                  <c:v>12380.430324694049</c:v>
                </c:pt>
                <c:pt idx="21">
                  <c:v>12356.569202423261</c:v>
                </c:pt>
                <c:pt idx="22">
                  <c:v>12329.309472798672</c:v>
                </c:pt>
                <c:pt idx="23">
                  <c:v>12298.278940166989</c:v>
                </c:pt>
                <c:pt idx="24">
                  <c:v>12263.082890254869</c:v>
                </c:pt>
                <c:pt idx="25">
                  <c:v>12223.305560276583</c:v>
                </c:pt>
                <c:pt idx="26">
                  <c:v>12178.512128160208</c:v>
                </c:pt>
                <c:pt idx="27">
                  <c:v>12128.251251427135</c:v>
                </c:pt>
                <c:pt idx="28">
                  <c:v>12072.058177651366</c:v>
                </c:pt>
                <c:pt idx="29">
                  <c:v>12009.458438132002</c:v>
                </c:pt>
                <c:pt idx="30">
                  <c:v>11939.972124535379</c:v>
                </c:pt>
                <c:pt idx="31">
                  <c:v>11863.118734970287</c:v>
                </c:pt>
                <c:pt idx="32">
                  <c:v>11778.422561486643</c:v>
                </c:pt>
                <c:pt idx="33">
                  <c:v>11685.418575638447</c:v>
                </c:pt>
                <c:pt idx="34">
                  <c:v>11583.658752893005</c:v>
                </c:pt>
                <c:pt idx="35">
                  <c:v>11472.71876072429</c:v>
                </c:pt>
                <c:pt idx="36">
                  <c:v>11352.204919669974</c:v>
                </c:pt>
                <c:pt idx="37">
                  <c:v>11221.761331963697</c:v>
                </c:pt>
                <c:pt idx="38">
                  <c:v>11081.077059100136</c:v>
                </c:pt>
                <c:pt idx="39">
                  <c:v>10929.893218373751</c:v>
                </c:pt>
                <c:pt idx="40">
                  <c:v>10768.009859557742</c:v>
                </c:pt>
                <c:pt idx="41">
                  <c:v>10595.292476922776</c:v>
                </c:pt>
                <c:pt idx="42">
                  <c:v>10411.678009140767</c:v>
                </c:pt>
                <c:pt idx="43">
                  <c:v>10217.180180602802</c:v>
                </c:pt>
                <c:pt idx="44">
                  <c:v>10011.89404252995</c:v>
                </c:pt>
                <c:pt idx="45">
                  <c:v>9795.9995810856162</c:v>
                </c:pt>
                <c:pt idx="46">
                  <c:v>9569.7642724981815</c:v>
                </c:pt>
                <c:pt idx="47">
                  <c:v>9333.5444818299638</c:v>
                </c:pt>
                <c:pt idx="48">
                  <c:v>9087.7856222059254</c:v>
                </c:pt>
                <c:pt idx="49">
                  <c:v>8833.0210146326208</c:v>
                </c:pt>
                <c:pt idx="50">
                  <c:v>8569.8694144616329</c:v>
                </c:pt>
                <c:pt idx="51">
                  <c:v>8299.0311984374966</c:v>
                </c:pt>
                <c:pt idx="52">
                  <c:v>8021.2832353824497</c:v>
                </c:pt>
                <c:pt idx="53">
                  <c:v>7737.4724931050832</c:v>
                </c:pt>
                <c:pt idx="54">
                  <c:v>7448.508463230788</c:v>
                </c:pt>
                <c:pt idx="55">
                  <c:v>7155.3545134808828</c:v>
                </c:pt>
                <c:pt idx="56">
                  <c:v>6859.0183026342793</c:v>
                </c:pt>
                <c:pt idx="57">
                  <c:v>6560.5414162000989</c:v>
                </c:pt>
                <c:pt idx="58">
                  <c:v>6260.9884000000102</c:v>
                </c:pt>
                <c:pt idx="59">
                  <c:v>5961.4353837999215</c:v>
                </c:pt>
                <c:pt idx="60">
                  <c:v>5662.9584973657411</c:v>
                </c:pt>
                <c:pt idx="61">
                  <c:v>5366.6222865191376</c:v>
                </c:pt>
                <c:pt idx="62">
                  <c:v>5073.4683367692323</c:v>
                </c:pt>
                <c:pt idx="63">
                  <c:v>4784.5043068949371</c:v>
                </c:pt>
                <c:pt idx="64">
                  <c:v>4500.6935646175707</c:v>
                </c:pt>
                <c:pt idx="65">
                  <c:v>4222.9456015625246</c:v>
                </c:pt>
                <c:pt idx="66">
                  <c:v>3952.107385538387</c:v>
                </c:pt>
                <c:pt idx="67">
                  <c:v>3688.9557853674</c:v>
                </c:pt>
                <c:pt idx="68">
                  <c:v>3434.191177794095</c:v>
                </c:pt>
                <c:pt idx="69">
                  <c:v>3188.4323181700561</c:v>
                </c:pt>
                <c:pt idx="70">
                  <c:v>2952.2125275018398</c:v>
                </c:pt>
                <c:pt idx="71">
                  <c:v>2725.9772189144032</c:v>
                </c:pt>
                <c:pt idx="72">
                  <c:v>2510.0827574700711</c:v>
                </c:pt>
                <c:pt idx="73">
                  <c:v>2304.7966193972184</c:v>
                </c:pt>
                <c:pt idx="74">
                  <c:v>2110.2987908592531</c:v>
                </c:pt>
                <c:pt idx="75">
                  <c:v>1926.6843230772447</c:v>
                </c:pt>
                <c:pt idx="76">
                  <c:v>1753.9669404422789</c:v>
                </c:pt>
                <c:pt idx="77">
                  <c:v>1592.0835816262691</c:v>
                </c:pt>
                <c:pt idx="78">
                  <c:v>1440.8997408998835</c:v>
                </c:pt>
                <c:pt idx="79">
                  <c:v>1300.215468036323</c:v>
                </c:pt>
                <c:pt idx="80">
                  <c:v>1169.771880330047</c:v>
                </c:pt>
                <c:pt idx="81">
                  <c:v>1049.2580392757302</c:v>
                </c:pt>
                <c:pt idx="82">
                  <c:v>938.31804710701567</c:v>
                </c:pt>
                <c:pt idx="83">
                  <c:v>836.55822436157291</c:v>
                </c:pt>
                <c:pt idx="84">
                  <c:v>743.55423851337753</c:v>
                </c:pt>
                <c:pt idx="85">
                  <c:v>658.85806502973321</c:v>
                </c:pt>
                <c:pt idx="86">
                  <c:v>582.00467546464131</c:v>
                </c:pt>
                <c:pt idx="87">
                  <c:v>512.51836186801779</c:v>
                </c:pt>
                <c:pt idx="88">
                  <c:v>449.9186223486538</c:v>
                </c:pt>
                <c:pt idx="89">
                  <c:v>393.72554857288566</c:v>
                </c:pt>
                <c:pt idx="90">
                  <c:v>343.46467183981184</c:v>
                </c:pt>
                <c:pt idx="91">
                  <c:v>298.671239723437</c:v>
                </c:pt>
                <c:pt idx="92">
                  <c:v>258.8939097451514</c:v>
                </c:pt>
                <c:pt idx="93">
                  <c:v>223.69785983303231</c:v>
                </c:pt>
                <c:pt idx="94">
                  <c:v>192.6673272013482</c:v>
                </c:pt>
                <c:pt idx="95">
                  <c:v>165.4075975767598</c:v>
                </c:pt>
                <c:pt idx="96">
                  <c:v>141.546475305972</c:v>
                </c:pt>
                <c:pt idx="97">
                  <c:v>120.73527176439431</c:v>
                </c:pt>
                <c:pt idx="98">
                  <c:v>102.64935466495977</c:v>
                </c:pt>
                <c:pt idx="99">
                  <c:v>86.988304408215797</c:v>
                </c:pt>
                <c:pt idx="100">
                  <c:v>73.475725627786545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8-4B67-ACEC-AE2BF9C3EE04}"/>
            </c:ext>
          </c:extLst>
        </c:ser>
        <c:ser>
          <c:idx val="9"/>
          <c:order val="9"/>
          <c:tx>
            <c:strRef>
              <c:f>'Cohort_survival_matrix_&amp;Outputs'!$O$3</c:f>
              <c:strCache>
                <c:ptCount val="1"/>
                <c:pt idx="0">
                  <c:v>1929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'Cohort_survival_matrix_&amp;Outputs'!$O$4:$O$104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14807.048784104443</c:v>
                </c:pt>
                <c:pt idx="11">
                  <c:v>14801.897626206215</c:v>
                </c:pt>
                <c:pt idx="12">
                  <c:v>14795.775131066483</c:v>
                </c:pt>
                <c:pt idx="13">
                  <c:v>14788.524279015061</c:v>
                </c:pt>
                <c:pt idx="14">
                  <c:v>14779.967966341253</c:v>
                </c:pt>
                <c:pt idx="15">
                  <c:v>14769.90742713753</c:v>
                </c:pt>
                <c:pt idx="16">
                  <c:v>14758.120709570374</c:v>
                </c:pt>
                <c:pt idx="17">
                  <c:v>14744.361245936101</c:v>
                </c:pt>
                <c:pt idx="18">
                  <c:v>14728.35656057579</c:v>
                </c:pt>
                <c:pt idx="19">
                  <c:v>14709.80716405836</c:v>
                </c:pt>
                <c:pt idx="20">
                  <c:v>14688.385685794836</c:v>
                </c:pt>
                <c:pt idx="21">
                  <c:v>14663.736300206443</c:v>
                </c:pt>
                <c:pt idx="22">
                  <c:v>14635.474503513649</c:v>
                </c:pt>
                <c:pt idx="23">
                  <c:v>14603.18729892169</c:v>
                </c:pt>
                <c:pt idx="24">
                  <c:v>14566.433847237673</c:v>
                </c:pt>
                <c:pt idx="25">
                  <c:v>14524.746637570108</c:v>
                </c:pt>
                <c:pt idx="26">
                  <c:v>14477.633228566508</c:v>
                </c:pt>
                <c:pt idx="27">
                  <c:v>14424.578604509896</c:v>
                </c:pt>
                <c:pt idx="28">
                  <c:v>14365.048182440403</c:v>
                </c:pt>
                <c:pt idx="29">
                  <c:v>14298.491496272367</c:v>
                </c:pt>
                <c:pt idx="30">
                  <c:v>14224.34657168581</c:v>
                </c:pt>
                <c:pt idx="31">
                  <c:v>14142.044991503901</c:v>
                </c:pt>
                <c:pt idx="32">
                  <c:v>14051.017635523252</c:v>
                </c:pt>
                <c:pt idx="33">
                  <c:v>13950.701061621659</c:v>
                </c:pt>
                <c:pt idx="34">
                  <c:v>13840.54447678746</c:v>
                </c:pt>
                <c:pt idx="35">
                  <c:v>13720.017227930963</c:v>
                </c:pt>
                <c:pt idx="36">
                  <c:v>13588.616723453812</c:v>
                </c:pt>
                <c:pt idx="37">
                  <c:v>13445.876678124316</c:v>
                </c:pt>
                <c:pt idx="38">
                  <c:v>13291.375556433706</c:v>
                </c:pt>
                <c:pt idx="39">
                  <c:v>13124.745073909786</c:v>
                </c:pt>
                <c:pt idx="40">
                  <c:v>12945.678602460708</c:v>
                </c:pt>
                <c:pt idx="41">
                  <c:v>12753.939315310497</c:v>
                </c:pt>
                <c:pt idx="42">
                  <c:v>12549.36790002057</c:v>
                </c:pt>
                <c:pt idx="43">
                  <c:v>12331.889664947619</c:v>
                </c:pt>
                <c:pt idx="44">
                  <c:v>12101.520865653561</c:v>
                </c:pt>
                <c:pt idx="45">
                  <c:v>11858.374083527273</c:v>
                </c:pt>
                <c:pt idx="46">
                  <c:v>11602.662499336197</c:v>
                </c:pt>
                <c:pt idx="47">
                  <c:v>11334.702919586776</c:v>
                </c:pt>
                <c:pt idx="48">
                  <c:v>11054.91743326651</c:v>
                </c:pt>
                <c:pt idx="49">
                  <c:v>10763.83360043896</c:v>
                </c:pt>
                <c:pt idx="50">
                  <c:v>10462.083101780681</c:v>
                </c:pt>
                <c:pt idx="51">
                  <c:v>10150.398808853643</c:v>
                </c:pt>
                <c:pt idx="52">
                  <c:v>9829.6102679355845</c:v>
                </c:pt>
                <c:pt idx="53">
                  <c:v>9500.6376247121079</c:v>
                </c:pt>
                <c:pt idx="54">
                  <c:v>9164.4840521161568</c:v>
                </c:pt>
                <c:pt idx="55">
                  <c:v>8822.2267780802194</c:v>
                </c:pt>
                <c:pt idx="56">
                  <c:v>8475.00684292802</c:v>
                </c:pt>
                <c:pt idx="57">
                  <c:v>8124.0177465805673</c:v>
                </c:pt>
                <c:pt idx="58">
                  <c:v>7770.4931727499197</c:v>
                </c:pt>
                <c:pt idx="59">
                  <c:v>7415.6939999999922</c:v>
                </c:pt>
                <c:pt idx="60">
                  <c:v>7060.8948272500647</c:v>
                </c:pt>
                <c:pt idx="61">
                  <c:v>6707.3702534194172</c:v>
                </c:pt>
                <c:pt idx="62">
                  <c:v>6356.3811570719645</c:v>
                </c:pt>
                <c:pt idx="63">
                  <c:v>6009.161221919765</c:v>
                </c:pt>
                <c:pt idx="64">
                  <c:v>5666.9039478838276</c:v>
                </c:pt>
                <c:pt idx="65">
                  <c:v>5330.7503752878765</c:v>
                </c:pt>
                <c:pt idx="66">
                  <c:v>5001.7777320644009</c:v>
                </c:pt>
                <c:pt idx="67">
                  <c:v>4680.989191146341</c:v>
                </c:pt>
                <c:pt idx="68">
                  <c:v>4369.3048982193041</c:v>
                </c:pt>
                <c:pt idx="69">
                  <c:v>4067.5543995610237</c:v>
                </c:pt>
                <c:pt idx="70">
                  <c:v>3776.4705667334747</c:v>
                </c:pt>
                <c:pt idx="71">
                  <c:v>3496.6850804132091</c:v>
                </c:pt>
                <c:pt idx="72">
                  <c:v>3228.7255006637888</c:v>
                </c:pt>
                <c:pt idx="73">
                  <c:v>2973.0139164727111</c:v>
                </c:pt>
                <c:pt idx="74">
                  <c:v>2729.8671343464221</c:v>
                </c:pt>
                <c:pt idx="75">
                  <c:v>2499.4983350523662</c:v>
                </c:pt>
                <c:pt idx="76">
                  <c:v>2282.0200999794133</c:v>
                </c:pt>
                <c:pt idx="77">
                  <c:v>2077.4486846894861</c:v>
                </c:pt>
                <c:pt idx="78">
                  <c:v>1885.709397539277</c:v>
                </c:pt>
                <c:pt idx="79">
                  <c:v>1706.6429260901989</c:v>
                </c:pt>
                <c:pt idx="80">
                  <c:v>1540.0124435662788</c:v>
                </c:pt>
                <c:pt idx="81">
                  <c:v>1385.511321875668</c:v>
                </c:pt>
                <c:pt idx="82">
                  <c:v>1242.771276546172</c:v>
                </c:pt>
                <c:pt idx="83">
                  <c:v>1111.3707720690227</c:v>
                </c:pt>
                <c:pt idx="84">
                  <c:v>990.8435232125255</c:v>
                </c:pt>
                <c:pt idx="85">
                  <c:v>880.68693837832507</c:v>
                </c:pt>
                <c:pt idx="86">
                  <c:v>780.37036447673177</c:v>
                </c:pt>
                <c:pt idx="87">
                  <c:v>689.3430084960828</c:v>
                </c:pt>
                <c:pt idx="88">
                  <c:v>607.04142831417448</c:v>
                </c:pt>
                <c:pt idx="89">
                  <c:v>532.8965037276173</c:v>
                </c:pt>
                <c:pt idx="90">
                  <c:v>466.33981755958035</c:v>
                </c:pt>
                <c:pt idx="91">
                  <c:v>406.80939549008826</c:v>
                </c:pt>
                <c:pt idx="92">
                  <c:v>353.75477143347649</c:v>
                </c:pt>
                <c:pt idx="93">
                  <c:v>306.64136242987695</c:v>
                </c:pt>
                <c:pt idx="94">
                  <c:v>264.95415276231057</c:v>
                </c:pt>
                <c:pt idx="95">
                  <c:v>228.20070107829474</c:v>
                </c:pt>
                <c:pt idx="96">
                  <c:v>195.91349648633573</c:v>
                </c:pt>
                <c:pt idx="97">
                  <c:v>167.6516997935409</c:v>
                </c:pt>
                <c:pt idx="98">
                  <c:v>143.00231420514785</c:v>
                </c:pt>
                <c:pt idx="99">
                  <c:v>121.5808359416242</c:v>
                </c:pt>
                <c:pt idx="100">
                  <c:v>103.03143942419342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B8-4B67-ACEC-AE2BF9C3EE04}"/>
            </c:ext>
          </c:extLst>
        </c:ser>
        <c:ser>
          <c:idx val="10"/>
          <c:order val="10"/>
          <c:tx>
            <c:strRef>
              <c:f>'Cohort_survival_matrix_&amp;Outputs'!$P$3</c:f>
              <c:strCache>
                <c:ptCount val="1"/>
                <c:pt idx="0">
                  <c:v>1930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'Cohort_survival_matrix_&amp;Outputs'!$P$4:$P$104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12059.576166240975</c:v>
                </c:pt>
                <c:pt idx="12">
                  <c:v>12055.380814289092</c:v>
                </c:pt>
                <c:pt idx="13">
                  <c:v>12050.394358342226</c:v>
                </c:pt>
                <c:pt idx="14">
                  <c:v>12044.488913992091</c:v>
                </c:pt>
                <c:pt idx="15">
                  <c:v>12037.520239417132</c:v>
                </c:pt>
                <c:pt idx="16">
                  <c:v>12029.326450055743</c:v>
                </c:pt>
                <c:pt idx="17">
                  <c:v>12019.726777607599</c:v>
                </c:pt>
                <c:pt idx="18">
                  <c:v>12008.520405418007</c:v>
                </c:pt>
                <c:pt idx="19">
                  <c:v>11995.485416141373</c:v>
                </c:pt>
                <c:pt idx="20">
                  <c:v>11980.377891110464</c:v>
                </c:pt>
                <c:pt idx="21">
                  <c:v>11962.931203895536</c:v>
                </c:pt>
                <c:pt idx="22">
                  <c:v>11942.855552947902</c:v>
                </c:pt>
                <c:pt idx="23">
                  <c:v>11919.837779806136</c:v>
                </c:pt>
                <c:pt idx="24">
                  <c:v>11893.54151992012</c:v>
                </c:pt>
                <c:pt idx="25">
                  <c:v>11863.607732545051</c:v>
                </c:pt>
                <c:pt idx="26">
                  <c:v>11829.655654215725</c:v>
                </c:pt>
                <c:pt idx="27">
                  <c:v>11791.284216894595</c:v>
                </c:pt>
                <c:pt idx="28">
                  <c:v>11748.073966890635</c:v>
                </c:pt>
                <c:pt idx="29">
                  <c:v>11699.589514004507</c:v>
                </c:pt>
                <c:pt idx="30">
                  <c:v>11645.382532051581</c:v>
                </c:pt>
                <c:pt idx="31">
                  <c:v>11584.995321985003</c:v>
                </c:pt>
                <c:pt idx="32">
                  <c:v>11517.964937383907</c:v>
                </c:pt>
                <c:pt idx="33">
                  <c:v>11443.82785924862</c:v>
                </c:pt>
                <c:pt idx="34">
                  <c:v>11362.125193083211</c:v>
                </c:pt>
                <c:pt idx="35">
                  <c:v>11272.408346438719</c:v>
                </c:pt>
                <c:pt idx="36">
                  <c:v>11174.245129792011</c:v>
                </c:pt>
                <c:pt idx="37">
                  <c:v>11067.226208254737</c:v>
                </c:pt>
                <c:pt idx="38">
                  <c:v>10950.971816598265</c:v>
                </c:pt>
                <c:pt idx="39">
                  <c:v>10825.138635931111</c:v>
                </c:pt>
                <c:pt idx="40">
                  <c:v>10689.426717579636</c:v>
                </c:pt>
                <c:pt idx="41">
                  <c:v>10543.586328806257</c:v>
                </c:pt>
                <c:pt idx="42">
                  <c:v>10387.424586438596</c:v>
                </c:pt>
                <c:pt idx="43">
                  <c:v>10220.811738726972</c:v>
                </c:pt>
                <c:pt idx="44">
                  <c:v>10043.686953187167</c:v>
                </c:pt>
                <c:pt idx="45">
                  <c:v>9856.0634691344549</c:v>
                </c:pt>
                <c:pt idx="46">
                  <c:v>9658.0329782930803</c:v>
                </c:pt>
                <c:pt idx="47">
                  <c:v>9449.7691053832459</c:v>
                </c:pt>
                <c:pt idx="48">
                  <c:v>9231.5298729353126</c:v>
                </c:pt>
                <c:pt idx="49">
                  <c:v>9003.6590506205957</c:v>
                </c:pt>
                <c:pt idx="50">
                  <c:v>8766.5863088522565</c:v>
                </c:pt>
                <c:pt idx="51">
                  <c:v>8520.8261189029126</c:v>
                </c:pt>
                <c:pt idx="52">
                  <c:v>8266.9753667928981</c:v>
                </c:pt>
                <c:pt idx="53">
                  <c:v>8005.7096751034369</c:v>
                </c:pt>
                <c:pt idx="54">
                  <c:v>7737.7784549522585</c:v>
                </c:pt>
                <c:pt idx="55">
                  <c:v>7463.9987388600985</c:v>
                </c:pt>
                <c:pt idx="56">
                  <c:v>7185.247873318458</c:v>
                </c:pt>
                <c:pt idx="57">
                  <c:v>6902.4551767143694</c:v>
                </c:pt>
                <c:pt idx="58">
                  <c:v>6616.5926930663009</c:v>
                </c:pt>
                <c:pt idx="59">
                  <c:v>6328.6651940142729</c:v>
                </c:pt>
                <c:pt idx="60">
                  <c:v>6039.6996000000008</c:v>
                </c:pt>
                <c:pt idx="61">
                  <c:v>5750.7340059857288</c:v>
                </c:pt>
                <c:pt idx="62">
                  <c:v>5462.8065069337008</c:v>
                </c:pt>
                <c:pt idx="63">
                  <c:v>5176.9440232856323</c:v>
                </c:pt>
                <c:pt idx="64">
                  <c:v>4894.1513266815437</c:v>
                </c:pt>
                <c:pt idx="65">
                  <c:v>4615.4004611399032</c:v>
                </c:pt>
                <c:pt idx="66">
                  <c:v>4341.6207450477432</c:v>
                </c:pt>
                <c:pt idx="67">
                  <c:v>4073.6895248965643</c:v>
                </c:pt>
                <c:pt idx="68">
                  <c:v>3812.4238332071027</c:v>
                </c:pt>
                <c:pt idx="69">
                  <c:v>3558.5730810970899</c:v>
                </c:pt>
                <c:pt idx="70">
                  <c:v>3312.8128911477447</c:v>
                </c:pt>
                <c:pt idx="71">
                  <c:v>3075.7401493794064</c:v>
                </c:pt>
                <c:pt idx="72">
                  <c:v>2847.8693270646891</c:v>
                </c:pt>
                <c:pt idx="73">
                  <c:v>2629.6300946167557</c:v>
                </c:pt>
                <c:pt idx="74">
                  <c:v>2421.3662217069214</c:v>
                </c:pt>
                <c:pt idx="75">
                  <c:v>2223.3357308655472</c:v>
                </c:pt>
                <c:pt idx="76">
                  <c:v>2035.712246812835</c:v>
                </c:pt>
                <c:pt idx="77">
                  <c:v>1858.5874612730297</c:v>
                </c:pt>
                <c:pt idx="78">
                  <c:v>1691.974613561405</c:v>
                </c:pt>
                <c:pt idx="79">
                  <c:v>1535.8128711937447</c:v>
                </c:pt>
                <c:pt idx="80">
                  <c:v>1389.9724824203663</c:v>
                </c:pt>
                <c:pt idx="81">
                  <c:v>1254.2605640688907</c:v>
                </c:pt>
                <c:pt idx="82">
                  <c:v>1128.4273834017361</c:v>
                </c:pt>
                <c:pt idx="83">
                  <c:v>1012.1729917452653</c:v>
                </c:pt>
                <c:pt idx="84">
                  <c:v>905.15407020799069</c:v>
                </c:pt>
                <c:pt idx="85">
                  <c:v>806.99085356128342</c:v>
                </c:pt>
                <c:pt idx="86">
                  <c:v>717.27400691679031</c:v>
                </c:pt>
                <c:pt idx="87">
                  <c:v>635.57134075138163</c:v>
                </c:pt>
                <c:pt idx="88">
                  <c:v>561.43426261609409</c:v>
                </c:pt>
                <c:pt idx="89">
                  <c:v>494.40387801499799</c:v>
                </c:pt>
                <c:pt idx="90">
                  <c:v>434.01666794842032</c:v>
                </c:pt>
                <c:pt idx="91">
                  <c:v>379.80968599549465</c:v>
                </c:pt>
                <c:pt idx="92">
                  <c:v>331.32523310936654</c:v>
                </c:pt>
                <c:pt idx="93">
                  <c:v>288.11498310540617</c:v>
                </c:pt>
                <c:pt idx="94">
                  <c:v>249.74354578427659</c:v>
                </c:pt>
                <c:pt idx="95">
                  <c:v>215.79146745494998</c:v>
                </c:pt>
                <c:pt idx="96">
                  <c:v>185.85768007988167</c:v>
                </c:pt>
                <c:pt idx="97">
                  <c:v>159.56142019386516</c:v>
                </c:pt>
                <c:pt idx="98">
                  <c:v>136.54364705209926</c:v>
                </c:pt>
                <c:pt idx="99">
                  <c:v>116.46799610446531</c:v>
                </c:pt>
                <c:pt idx="100">
                  <c:v>99.021308889538076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B8-4B67-ACEC-AE2BF9C3EE04}"/>
            </c:ext>
          </c:extLst>
        </c:ser>
        <c:ser>
          <c:idx val="11"/>
          <c:order val="11"/>
          <c:tx>
            <c:strRef>
              <c:f>'Cohort_survival_matrix_&amp;Outputs'!$Q$3</c:f>
              <c:strCache>
                <c:ptCount val="1"/>
                <c:pt idx="0">
                  <c:v>1931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'Cohort_survival_matrix_&amp;Outputs'!$Q$4:$Q$104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6451.5256483104913</c:v>
                </c:pt>
                <c:pt idx="13">
                  <c:v>6449.2812559414597</c:v>
                </c:pt>
                <c:pt idx="14">
                  <c:v>6446.6136457375924</c:v>
                </c:pt>
                <c:pt idx="15">
                  <c:v>6443.4544032265476</c:v>
                </c:pt>
                <c:pt idx="16">
                  <c:v>6439.7263631913656</c:v>
                </c:pt>
                <c:pt idx="17">
                  <c:v>6435.3429220576854</c:v>
                </c:pt>
                <c:pt idx="18">
                  <c:v>6430.2073739952293</c:v>
                </c:pt>
                <c:pt idx="19">
                  <c:v>6424.2122878819991</c:v>
                </c:pt>
                <c:pt idx="20">
                  <c:v>6417.2389443345646</c:v>
                </c:pt>
                <c:pt idx="21">
                  <c:v>6409.156853896573</c:v>
                </c:pt>
                <c:pt idx="22">
                  <c:v>6399.8233791132516</c:v>
                </c:pt>
                <c:pt idx="23">
                  <c:v>6389.0834845091813</c:v>
                </c:pt>
                <c:pt idx="24">
                  <c:v>6376.7696393338592</c:v>
                </c:pt>
                <c:pt idx="25">
                  <c:v>6362.7018982482159</c:v>
                </c:pt>
                <c:pt idx="26">
                  <c:v>6346.688184802636</c:v>
                </c:pt>
                <c:pt idx="27">
                  <c:v>6328.524801518216</c:v>
                </c:pt>
                <c:pt idx="28">
                  <c:v>6307.9971885551004</c:v>
                </c:pt>
                <c:pt idx="29">
                  <c:v>6284.8809502787635</c:v>
                </c:pt>
                <c:pt idx="30">
                  <c:v>6258.943165482081</c:v>
                </c:pt>
                <c:pt idx="31">
                  <c:v>6229.9439925786592</c:v>
                </c:pt>
                <c:pt idx="32">
                  <c:v>6197.638575770975</c:v>
                </c:pt>
                <c:pt idx="33">
                  <c:v>6161.7792520676539</c:v>
                </c:pt>
                <c:pt idx="34">
                  <c:v>6122.1180521641672</c:v>
                </c:pt>
                <c:pt idx="35">
                  <c:v>6078.4094807321926</c:v>
                </c:pt>
                <c:pt idx="36">
                  <c:v>6030.4135537415923</c:v>
                </c:pt>
                <c:pt idx="37">
                  <c:v>5977.8990622547581</c:v>
                </c:pt>
                <c:pt idx="38">
                  <c:v>5920.6470239049331</c:v>
                </c:pt>
                <c:pt idx="39">
                  <c:v>5858.4542752410107</c:v>
                </c:pt>
                <c:pt idx="40">
                  <c:v>5791.1371505517372</c:v>
                </c:pt>
                <c:pt idx="41">
                  <c:v>5718.5351859423226</c:v>
                </c:pt>
                <c:pt idx="42">
                  <c:v>5640.5147815963628</c:v>
                </c:pt>
                <c:pt idx="43">
                  <c:v>5556.9727505762248</c:v>
                </c:pt>
                <c:pt idx="44">
                  <c:v>5467.839679435745</c:v>
                </c:pt>
                <c:pt idx="45">
                  <c:v>5373.0830245492789</c:v>
                </c:pt>
                <c:pt idx="46">
                  <c:v>5272.7098685688934</c:v>
                </c:pt>
                <c:pt idx="47">
                  <c:v>5166.7692639241714</c:v>
                </c:pt>
                <c:pt idx="48">
                  <c:v>5055.3540948359296</c:v>
                </c:pt>
                <c:pt idx="49">
                  <c:v>4938.6023959207669</c:v>
                </c:pt>
                <c:pt idx="50">
                  <c:v>4816.6980740441513</c:v>
                </c:pt>
                <c:pt idx="51">
                  <c:v>4689.870990492469</c:v>
                </c:pt>
                <c:pt idx="52">
                  <c:v>4558.396372567644</c:v>
                </c:pt>
                <c:pt idx="53">
                  <c:v>4422.5935370861425</c:v>
                </c:pt>
                <c:pt idx="54">
                  <c:v>4282.8239226550295</c:v>
                </c:pt>
                <c:pt idx="55">
                  <c:v>4139.4884426215503</c:v>
                </c:pt>
                <c:pt idx="56">
                  <c:v>3993.0241858344643</c:v>
                </c:pt>
                <c:pt idx="57">
                  <c:v>3843.9005073784247</c:v>
                </c:pt>
                <c:pt idx="58">
                  <c:v>3692.6145658041733</c:v>
                </c:pt>
                <c:pt idx="59">
                  <c:v>3539.686376643765</c:v>
                </c:pt>
                <c:pt idx="60">
                  <c:v>3385.6534637634554</c:v>
                </c:pt>
                <c:pt idx="61">
                  <c:v>3231.0651999999991</c:v>
                </c:pt>
                <c:pt idx="62">
                  <c:v>3076.4769362365428</c:v>
                </c:pt>
                <c:pt idx="63">
                  <c:v>2922.4440233562332</c:v>
                </c:pt>
                <c:pt idx="64">
                  <c:v>2769.5158341958249</c:v>
                </c:pt>
                <c:pt idx="65">
                  <c:v>2618.2298926215735</c:v>
                </c:pt>
                <c:pt idx="66">
                  <c:v>2469.1062141655339</c:v>
                </c:pt>
                <c:pt idx="67">
                  <c:v>2322.6419573784478</c:v>
                </c:pt>
                <c:pt idx="68">
                  <c:v>2179.3064773449687</c:v>
                </c:pt>
                <c:pt idx="69">
                  <c:v>2039.5368629138557</c:v>
                </c:pt>
                <c:pt idx="70">
                  <c:v>1903.7340274323544</c:v>
                </c:pt>
                <c:pt idx="71">
                  <c:v>1772.2594095075294</c:v>
                </c:pt>
                <c:pt idx="72">
                  <c:v>1645.4323259558469</c:v>
                </c:pt>
                <c:pt idx="73">
                  <c:v>1523.5280040792311</c:v>
                </c:pt>
                <c:pt idx="74">
                  <c:v>1406.7763051640686</c:v>
                </c:pt>
                <c:pt idx="75">
                  <c:v>1295.3611360758266</c:v>
                </c:pt>
                <c:pt idx="76">
                  <c:v>1189.420531431105</c:v>
                </c:pt>
                <c:pt idx="77">
                  <c:v>1089.0473754507193</c:v>
                </c:pt>
                <c:pt idx="78">
                  <c:v>994.29072056425321</c:v>
                </c:pt>
                <c:pt idx="79">
                  <c:v>905.15764942377302</c:v>
                </c:pt>
                <c:pt idx="80">
                  <c:v>821.61561840363538</c:v>
                </c:pt>
                <c:pt idx="81">
                  <c:v>743.59521405767521</c:v>
                </c:pt>
                <c:pt idx="82">
                  <c:v>670.99324944826083</c:v>
                </c:pt>
                <c:pt idx="83">
                  <c:v>603.67612475898727</c:v>
                </c:pt>
                <c:pt idx="84">
                  <c:v>541.48337609506484</c:v>
                </c:pt>
                <c:pt idx="85">
                  <c:v>484.23133774524052</c:v>
                </c:pt>
                <c:pt idx="86">
                  <c:v>431.71684625840629</c:v>
                </c:pt>
                <c:pt idx="87">
                  <c:v>383.72091926780593</c:v>
                </c:pt>
                <c:pt idx="88">
                  <c:v>340.01234783583112</c:v>
                </c:pt>
                <c:pt idx="89">
                  <c:v>300.35114793234447</c:v>
                </c:pt>
                <c:pt idx="90">
                  <c:v>264.49182422902362</c:v>
                </c:pt>
                <c:pt idx="91">
                  <c:v>232.18640742133857</c:v>
                </c:pt>
                <c:pt idx="92">
                  <c:v>203.18723451791703</c:v>
                </c:pt>
                <c:pt idx="93">
                  <c:v>177.24944972123475</c:v>
                </c:pt>
                <c:pt idx="94">
                  <c:v>154.13321144489791</c:v>
                </c:pt>
                <c:pt idx="95">
                  <c:v>133.60559848178252</c:v>
                </c:pt>
                <c:pt idx="96">
                  <c:v>115.44221519736199</c:v>
                </c:pt>
                <c:pt idx="97">
                  <c:v>99.428501751782264</c:v>
                </c:pt>
                <c:pt idx="98">
                  <c:v>85.360760666138887</c:v>
                </c:pt>
                <c:pt idx="99">
                  <c:v>73.046915490816858</c:v>
                </c:pt>
                <c:pt idx="100">
                  <c:v>62.307020886746301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B8-4B67-ACEC-AE2BF9C3EE04}"/>
            </c:ext>
          </c:extLst>
        </c:ser>
        <c:ser>
          <c:idx val="12"/>
          <c:order val="12"/>
          <c:tx>
            <c:strRef>
              <c:f>'Cohort_survival_matrix_&amp;Outputs'!$R$3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'Cohort_survival_matrix_&amp;Outputs'!$R$4:$R$104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2028.1677814771153</c:v>
                </c:pt>
                <c:pt idx="14">
                  <c:v>2027.4622112693842</c:v>
                </c:pt>
                <c:pt idx="15">
                  <c:v>2026.6235939617957</c:v>
                </c:pt>
                <c:pt idx="16">
                  <c:v>2025.630422079041</c:v>
                </c:pt>
                <c:pt idx="17">
                  <c:v>2024.4584371719682</c:v>
                </c:pt>
                <c:pt idx="18">
                  <c:v>2023.0804136525762</c:v>
                </c:pt>
                <c:pt idx="19">
                  <c:v>2021.4659500840669</c:v>
                </c:pt>
                <c:pt idx="20">
                  <c:v>2019.5812733169184</c:v>
                </c:pt>
                <c:pt idx="21">
                  <c:v>2017.3890615079515</c:v>
                </c:pt>
                <c:pt idx="22">
                  <c:v>2014.8482926531287</c:v>
                </c:pt>
                <c:pt idx="23">
                  <c:v>2011.9141257790159</c:v>
                </c:pt>
                <c:pt idx="24">
                  <c:v>2008.5378223432324</c:v>
                </c:pt>
                <c:pt idx="25">
                  <c:v>2004.6667156605479</c:v>
                </c:pt>
                <c:pt idx="26">
                  <c:v>2000.244236268323</c:v>
                </c:pt>
                <c:pt idx="27">
                  <c:v>1995.2100010435684</c:v>
                </c:pt>
                <c:pt idx="28">
                  <c:v>1989.4999735573213</c:v>
                </c:pt>
                <c:pt idx="29">
                  <c:v>1983.0467025774058</c:v>
                </c:pt>
                <c:pt idx="30">
                  <c:v>1975.7796447903393</c:v>
                </c:pt>
                <c:pt idx="31">
                  <c:v>1967.6255766961831</c:v>
                </c:pt>
                <c:pt idx="32">
                  <c:v>1958.5090992335838</c:v>
                </c:pt>
                <c:pt idx="33">
                  <c:v>1948.3532370223418</c:v>
                </c:pt>
                <c:pt idx="34">
                  <c:v>1937.0801321840031</c:v>
                </c:pt>
                <c:pt idx="35">
                  <c:v>1924.6118305443686</c:v>
                </c:pt>
                <c:pt idx="36">
                  <c:v>1910.871155673776</c:v>
                </c:pt>
                <c:pt idx="37">
                  <c:v>1895.7826637307958</c:v>
                </c:pt>
                <c:pt idx="38">
                  <c:v>1879.2736695020983</c:v>
                </c:pt>
                <c:pt idx="39">
                  <c:v>1861.2753314445856</c:v>
                </c:pt>
                <c:pt idx="40">
                  <c:v>1841.7237810117506</c:v>
                </c:pt>
                <c:pt idx="41">
                  <c:v>1820.5612791665915</c:v>
                </c:pt>
                <c:pt idx="42">
                  <c:v>1797.7373808331304</c:v>
                </c:pt>
                <c:pt idx="43">
                  <c:v>1773.2100862026373</c:v>
                </c:pt>
                <c:pt idx="44">
                  <c:v>1746.9469563709242</c:v>
                </c:pt>
                <c:pt idx="45">
                  <c:v>1718.9261698150233</c:v>
                </c:pt>
                <c:pt idx="46">
                  <c:v>1689.1374957869498</c:v>
                </c:pt>
                <c:pt idx="47">
                  <c:v>1657.5831608618601</c:v>
                </c:pt>
                <c:pt idx="48">
                  <c:v>1624.2785856646899</c:v>
                </c:pt>
                <c:pt idx="49">
                  <c:v>1589.2529702318855</c:v>
                </c:pt>
                <c:pt idx="50">
                  <c:v>1552.5497085414572</c:v>
                </c:pt>
                <c:pt idx="51">
                  <c:v>1514.2266154421195</c:v>
                </c:pt>
                <c:pt idx="52">
                  <c:v>1474.3559524857396</c:v>
                </c:pt>
                <c:pt idx="53">
                  <c:v>1433.0242429501859</c:v>
                </c:pt>
                <c:pt idx="54">
                  <c:v>1390.3318705453814</c:v>
                </c:pt>
                <c:pt idx="55">
                  <c:v>1346.3924608194202</c:v>
                </c:pt>
                <c:pt idx="56">
                  <c:v>1301.3320490046444</c:v>
                </c:pt>
                <c:pt idx="57">
                  <c:v>1255.2880428351348</c:v>
                </c:pt>
                <c:pt idx="58">
                  <c:v>1208.4079935898687</c:v>
                </c:pt>
                <c:pt idx="59">
                  <c:v>1160.8481931306274</c:v>
                </c:pt>
                <c:pt idx="60">
                  <c:v>1112.7721188742996</c:v>
                </c:pt>
                <c:pt idx="61">
                  <c:v>1064.3487523373119</c:v>
                </c:pt>
                <c:pt idx="62">
                  <c:v>1015.7508000000016</c:v>
                </c:pt>
                <c:pt idx="63">
                  <c:v>967.15284766269122</c:v>
                </c:pt>
                <c:pt idx="64">
                  <c:v>918.72948112570361</c:v>
                </c:pt>
                <c:pt idx="65">
                  <c:v>870.653406869376</c:v>
                </c:pt>
                <c:pt idx="66">
                  <c:v>823.09360641013438</c:v>
                </c:pt>
                <c:pt idx="67">
                  <c:v>776.21355716486835</c:v>
                </c:pt>
                <c:pt idx="68">
                  <c:v>730.16955099535869</c:v>
                </c:pt>
                <c:pt idx="69">
                  <c:v>685.10913918058293</c:v>
                </c:pt>
                <c:pt idx="70">
                  <c:v>641.16972945462169</c:v>
                </c:pt>
                <c:pt idx="71">
                  <c:v>598.47735704981733</c:v>
                </c:pt>
                <c:pt idx="72">
                  <c:v>557.14564751426371</c:v>
                </c:pt>
                <c:pt idx="73">
                  <c:v>517.27498455788361</c:v>
                </c:pt>
                <c:pt idx="74">
                  <c:v>478.95189145854596</c:v>
                </c:pt>
                <c:pt idx="75">
                  <c:v>442.24862976811778</c:v>
                </c:pt>
                <c:pt idx="76">
                  <c:v>407.22301433531334</c:v>
                </c:pt>
                <c:pt idx="77">
                  <c:v>373.91843913814313</c:v>
                </c:pt>
                <c:pt idx="78">
                  <c:v>342.36410421305351</c:v>
                </c:pt>
                <c:pt idx="79">
                  <c:v>312.57543018498001</c:v>
                </c:pt>
                <c:pt idx="80">
                  <c:v>284.55464362907895</c:v>
                </c:pt>
                <c:pt idx="81">
                  <c:v>258.29151379736595</c:v>
                </c:pt>
                <c:pt idx="82">
                  <c:v>233.76421916687298</c:v>
                </c:pt>
                <c:pt idx="83">
                  <c:v>210.94032083341179</c:v>
                </c:pt>
                <c:pt idx="84">
                  <c:v>189.77781898825262</c:v>
                </c:pt>
                <c:pt idx="85">
                  <c:v>170.22626855541759</c:v>
                </c:pt>
                <c:pt idx="86">
                  <c:v>152.22793049790491</c:v>
                </c:pt>
                <c:pt idx="87">
                  <c:v>135.71893626920743</c:v>
                </c:pt>
                <c:pt idx="88">
                  <c:v>120.63044432622715</c:v>
                </c:pt>
                <c:pt idx="89">
                  <c:v>106.88976945563475</c:v>
                </c:pt>
                <c:pt idx="90">
                  <c:v>94.42146781600006</c:v>
                </c:pt>
                <c:pt idx="91">
                  <c:v>83.148362977661563</c:v>
                </c:pt>
                <c:pt idx="92">
                  <c:v>72.992500766419397</c:v>
                </c:pt>
                <c:pt idx="93">
                  <c:v>63.876023303820119</c:v>
                </c:pt>
                <c:pt idx="94">
                  <c:v>55.721955209664081</c:v>
                </c:pt>
                <c:pt idx="95">
                  <c:v>48.454897422597512</c:v>
                </c:pt>
                <c:pt idx="96">
                  <c:v>42.00162644268201</c:v>
                </c:pt>
                <c:pt idx="97">
                  <c:v>36.291598956434804</c:v>
                </c:pt>
                <c:pt idx="98">
                  <c:v>31.257363731680321</c:v>
                </c:pt>
                <c:pt idx="99">
                  <c:v>26.834884339455382</c:v>
                </c:pt>
                <c:pt idx="100">
                  <c:v>22.963777656770823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8-4B67-ACEC-AE2BF9C3EE04}"/>
            </c:ext>
          </c:extLst>
        </c:ser>
        <c:ser>
          <c:idx val="13"/>
          <c:order val="13"/>
          <c:tx>
            <c:strRef>
              <c:f>'Cohort_survival_matrix_&amp;Outputs'!$S$3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'Cohort_survival_matrix_&amp;Outputs'!$S$4:$S$104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3665.6074257458754</c:v>
                </c:pt>
                <c:pt idx="15">
                  <c:v>3664.3322139924562</c:v>
                </c:pt>
                <c:pt idx="16">
                  <c:v>3662.8165396689956</c:v>
                </c:pt>
                <c:pt idx="17">
                  <c:v>3661.0215312571095</c:v>
                </c:pt>
                <c:pt idx="18">
                  <c:v>3658.9033452680296</c:v>
                </c:pt>
                <c:pt idx="19">
                  <c:v>3656.4127755569498</c:v>
                </c:pt>
                <c:pt idx="20">
                  <c:v>3653.4948761112664</c:v>
                </c:pt>
                <c:pt idx="21">
                  <c:v>3650.0886070560709</c:v>
                </c:pt>
                <c:pt idx="22">
                  <c:v>3646.1265147877953</c:v>
                </c:pt>
                <c:pt idx="23">
                  <c:v>3641.5344582200887</c:v>
                </c:pt>
                <c:pt idx="24">
                  <c:v>3636.2313940553026</c:v>
                </c:pt>
                <c:pt idx="25">
                  <c:v>3630.1292347276526</c:v>
                </c:pt>
                <c:pt idx="26">
                  <c:v>3623.132793145503</c:v>
                </c:pt>
                <c:pt idx="27">
                  <c:v>3615.1398285355726</c:v>
                </c:pt>
                <c:pt idx="28">
                  <c:v>3606.0412075085824</c:v>
                </c:pt>
                <c:pt idx="29">
                  <c:v>3595.7211938756091</c:v>
                </c:pt>
                <c:pt idx="30">
                  <c:v>3584.0578797058611</c:v>
                </c:pt>
                <c:pt idx="31">
                  <c:v>3570.9237685978565</c:v>
                </c:pt>
                <c:pt idx="32">
                  <c:v>3556.1865201172564</c:v>
                </c:pt>
                <c:pt idx="33">
                  <c:v>3539.7098618305286</c:v>
                </c:pt>
                <c:pt idx="34">
                  <c:v>3521.3546723455302</c:v>
                </c:pt>
                <c:pt idx="35">
                  <c:v>3500.9802352876013</c:v>
                </c:pt>
                <c:pt idx="36">
                  <c:v>3478.4456602420405</c:v>
                </c:pt>
                <c:pt idx="37">
                  <c:v>3453.6114624501201</c:v>
                </c:pt>
                <c:pt idx="38">
                  <c:v>3426.3412885450725</c:v>
                </c:pt>
                <c:pt idx="39">
                  <c:v>3396.5037709644334</c:v>
                </c:pt>
                <c:pt idx="40">
                  <c:v>3363.9744890000716</c:v>
                </c:pt>
                <c:pt idx="41">
                  <c:v>3328.6380098852869</c:v>
                </c:pt>
                <c:pt idx="42">
                  <c:v>3290.389979017506</c:v>
                </c:pt>
                <c:pt idx="43">
                  <c:v>3249.1392245288057</c:v>
                </c:pt>
                <c:pt idx="44">
                  <c:v>3204.8098380983042</c:v>
                </c:pt>
                <c:pt idx="45">
                  <c:v>3157.3431912983328</c:v>
                </c:pt>
                <c:pt idx="46">
                  <c:v>3106.6998450167225</c:v>
                </c:pt>
                <c:pt idx="47">
                  <c:v>3052.8613087192452</c:v>
                </c:pt>
                <c:pt idx="48">
                  <c:v>2995.8316066047382</c:v>
                </c:pt>
                <c:pt idx="49">
                  <c:v>2935.6386091274057</c:v>
                </c:pt>
                <c:pt idx="50">
                  <c:v>2872.3350909498804</c:v>
                </c:pt>
                <c:pt idx="51">
                  <c:v>2805.9994801437851</c:v>
                </c:pt>
                <c:pt idx="52">
                  <c:v>2736.7362683299316</c:v>
                </c:pt>
                <c:pt idx="53">
                  <c:v>2664.6760573665783</c:v>
                </c:pt>
                <c:pt idx="54">
                  <c:v>2589.9752250311217</c:v>
                </c:pt>
                <c:pt idx="55">
                  <c:v>2512.8151997418013</c:v>
                </c:pt>
                <c:pt idx="56">
                  <c:v>2433.401342542536</c:v>
                </c:pt>
                <c:pt idx="57">
                  <c:v>2351.9614431101954</c:v>
                </c:pt>
                <c:pt idx="58">
                  <c:v>2268.7438452036154</c:v>
                </c:pt>
                <c:pt idx="59">
                  <c:v>2184.0152255094272</c:v>
                </c:pt>
                <c:pt idx="60">
                  <c:v>2098.0580579996372</c:v>
                </c:pt>
                <c:pt idx="61">
                  <c:v>2011.1678034535571</c:v>
                </c:pt>
                <c:pt idx="62">
                  <c:v>1923.6498704804173</c:v>
                </c:pt>
                <c:pt idx="63">
                  <c:v>1835.8164000000072</c:v>
                </c:pt>
                <c:pt idx="64">
                  <c:v>1747.9829295195971</c:v>
                </c:pt>
                <c:pt idx="65">
                  <c:v>1660.4649965464573</c:v>
                </c:pt>
                <c:pt idx="66">
                  <c:v>1573.5747420003772</c:v>
                </c:pt>
                <c:pt idx="67">
                  <c:v>1487.617574490587</c:v>
                </c:pt>
                <c:pt idx="68">
                  <c:v>1402.888954796399</c:v>
                </c:pt>
                <c:pt idx="69">
                  <c:v>1319.6713568898188</c:v>
                </c:pt>
                <c:pt idx="70">
                  <c:v>1238.2314574574784</c:v>
                </c:pt>
                <c:pt idx="71">
                  <c:v>1158.8176002582134</c:v>
                </c:pt>
                <c:pt idx="72">
                  <c:v>1081.657574968893</c:v>
                </c:pt>
                <c:pt idx="73">
                  <c:v>1006.9567426334362</c:v>
                </c:pt>
                <c:pt idx="74">
                  <c:v>934.8965316700826</c:v>
                </c:pt>
                <c:pt idx="75">
                  <c:v>865.63331985622915</c:v>
                </c:pt>
                <c:pt idx="76">
                  <c:v>799.2977090501339</c:v>
                </c:pt>
                <c:pt idx="77">
                  <c:v>735.99419087260878</c:v>
                </c:pt>
                <c:pt idx="78">
                  <c:v>675.8011933952763</c:v>
                </c:pt>
                <c:pt idx="79">
                  <c:v>618.77149128076906</c:v>
                </c:pt>
                <c:pt idx="80">
                  <c:v>564.93295498329189</c:v>
                </c:pt>
                <c:pt idx="81">
                  <c:v>514.28960870168135</c:v>
                </c:pt>
                <c:pt idx="82">
                  <c:v>466.8229619017103</c:v>
                </c:pt>
                <c:pt idx="83">
                  <c:v>422.49357547120883</c:v>
                </c:pt>
                <c:pt idx="84">
                  <c:v>381.24282098250859</c:v>
                </c:pt>
                <c:pt idx="85">
                  <c:v>342.99479011472732</c:v>
                </c:pt>
                <c:pt idx="86">
                  <c:v>307.65831099994273</c:v>
                </c:pt>
                <c:pt idx="87">
                  <c:v>275.12902903558097</c:v>
                </c:pt>
                <c:pt idx="88">
                  <c:v>245.29151145494194</c:v>
                </c:pt>
                <c:pt idx="89">
                  <c:v>218.02133754989438</c:v>
                </c:pt>
                <c:pt idx="90">
                  <c:v>193.18713975797391</c:v>
                </c:pt>
                <c:pt idx="91">
                  <c:v>170.65256471241324</c:v>
                </c:pt>
                <c:pt idx="92">
                  <c:v>150.27812765448402</c:v>
                </c:pt>
                <c:pt idx="93">
                  <c:v>131.92293816948566</c:v>
                </c:pt>
                <c:pt idx="94">
                  <c:v>115.44627988275809</c:v>
                </c:pt>
                <c:pt idx="95">
                  <c:v>100.70903140215789</c:v>
                </c:pt>
                <c:pt idx="96">
                  <c:v>87.574920294153301</c:v>
                </c:pt>
                <c:pt idx="97">
                  <c:v>75.911606124405182</c:v>
                </c:pt>
                <c:pt idx="98">
                  <c:v>65.59159249143201</c:v>
                </c:pt>
                <c:pt idx="99">
                  <c:v>56.492971464441936</c:v>
                </c:pt>
                <c:pt idx="100">
                  <c:v>48.500006854511433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B8-4B67-ACEC-AE2BF9C3EE04}"/>
            </c:ext>
          </c:extLst>
        </c:ser>
        <c:ser>
          <c:idx val="14"/>
          <c:order val="14"/>
          <c:tx>
            <c:strRef>
              <c:f>'Cohort_survival_matrix_&amp;Outputs'!$T$3</c:f>
              <c:strCache>
                <c:ptCount val="1"/>
                <c:pt idx="0">
                  <c:v>1934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'Cohort_survival_matrix_&amp;Outputs'!$T$4:$T$104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4659.9841103767631</c:v>
                </c:pt>
                <c:pt idx="16">
                  <c:v>4658.3629693711664</c:v>
                </c:pt>
                <c:pt idx="17">
                  <c:v>4656.4361350314539</c:v>
                </c:pt>
                <c:pt idx="18">
                  <c:v>4654.1541910844198</c:v>
                </c:pt>
                <c:pt idx="19">
                  <c:v>4651.4614005300882</c:v>
                </c:pt>
                <c:pt idx="20">
                  <c:v>4648.2952089739765</c:v>
                </c:pt>
                <c:pt idx="21">
                  <c:v>4644.5857650883445</c:v>
                </c:pt>
                <c:pt idx="22">
                  <c:v>4640.255470588887</c:v>
                </c:pt>
                <c:pt idx="23">
                  <c:v>4635.2185735975909</c:v>
                </c:pt>
                <c:pt idx="24">
                  <c:v>4629.3808206267822</c:v>
                </c:pt>
                <c:pt idx="25">
                  <c:v>4622.6391836007761</c:v>
                </c:pt>
                <c:pt idx="26">
                  <c:v>4614.8816792629932</c:v>
                </c:pt>
                <c:pt idx="27">
                  <c:v>4605.9872989283713</c:v>
                </c:pt>
                <c:pt idx="28">
                  <c:v>4595.8260667638269</c:v>
                </c:pt>
                <c:pt idx="29">
                  <c:v>4584.2592445465007</c:v>
                </c:pt>
                <c:pt idx="30">
                  <c:v>4571.1397000991738</c:v>
                </c:pt>
                <c:pt idx="31">
                  <c:v>4556.3124552819518</c:v>
                </c:pt>
                <c:pt idx="32">
                  <c:v>4539.615427488593</c:v>
                </c:pt>
                <c:pt idx="33">
                  <c:v>4520.880376029475</c:v>
                </c:pt>
                <c:pt idx="34">
                  <c:v>4499.934061574475</c:v>
                </c:pt>
                <c:pt idx="35">
                  <c:v>4476.599622992132</c:v>
                </c:pt>
                <c:pt idx="36">
                  <c:v>4450.6981714943622</c:v>
                </c:pt>
                <c:pt idx="37">
                  <c:v>4422.0505970408494</c:v>
                </c:pt>
                <c:pt idx="38">
                  <c:v>4390.4795765623658</c:v>
                </c:pt>
                <c:pt idx="39">
                  <c:v>4355.8117678406297</c:v>
                </c:pt>
                <c:pt idx="40">
                  <c:v>4317.8801669708037</c:v>
                </c:pt>
                <c:pt idx="41">
                  <c:v>4276.5266013895007</c:v>
                </c:pt>
                <c:pt idx="42">
                  <c:v>4231.6043246516829</c:v>
                </c:pt>
                <c:pt idx="43">
                  <c:v>4182.9806736722567</c:v>
                </c:pt>
                <c:pt idx="44">
                  <c:v>4130.5397442076728</c:v>
                </c:pt>
                <c:pt idx="45">
                  <c:v>4074.1850361344655</c:v>
                </c:pt>
                <c:pt idx="46">
                  <c:v>4013.8420167737049</c:v>
                </c:pt>
                <c:pt idx="47">
                  <c:v>3949.4605482860934</c:v>
                </c:pt>
                <c:pt idx="48">
                  <c:v>3881.0171241730663</c:v>
                </c:pt>
                <c:pt idx="49">
                  <c:v>3808.5168602859567</c:v>
                </c:pt>
                <c:pt idx="50">
                  <c:v>3731.9951875530282</c:v>
                </c:pt>
                <c:pt idx="51">
                  <c:v>3651.5191969255848</c:v>
                </c:pt>
                <c:pt idx="52">
                  <c:v>3567.1885918156713</c:v>
                </c:pt>
                <c:pt idx="53">
                  <c:v>3479.1362094958322</c:v>
                </c:pt>
                <c:pt idx="54">
                  <c:v>3387.5280804525819</c:v>
                </c:pt>
                <c:pt idx="55">
                  <c:v>3292.5630033769007</c:v>
                </c:pt>
                <c:pt idx="56">
                  <c:v>3194.4716231382386</c:v>
                </c:pt>
                <c:pt idx="57">
                  <c:v>3093.5150094831347</c:v>
                </c:pt>
                <c:pt idx="58">
                  <c:v>2989.9827450513631</c:v>
                </c:pt>
                <c:pt idx="59">
                  <c:v>2884.1905423117369</c:v>
                </c:pt>
                <c:pt idx="60">
                  <c:v>2776.4774198709915</c:v>
                </c:pt>
                <c:pt idx="61">
                  <c:v>2667.2024789825491</c:v>
                </c:pt>
                <c:pt idx="62">
                  <c:v>2556.7413306644271</c:v>
                </c:pt>
                <c:pt idx="63">
                  <c:v>2445.4822323323501</c:v>
                </c:pt>
                <c:pt idx="64">
                  <c:v>2333.8220000000042</c:v>
                </c:pt>
                <c:pt idx="65">
                  <c:v>2222.1617676676583</c:v>
                </c:pt>
                <c:pt idx="66">
                  <c:v>2110.9026693355813</c:v>
                </c:pt>
                <c:pt idx="67">
                  <c:v>2000.4415210174593</c:v>
                </c:pt>
                <c:pt idx="68">
                  <c:v>1891.1665801290169</c:v>
                </c:pt>
                <c:pt idx="69">
                  <c:v>1783.4534576882713</c:v>
                </c:pt>
                <c:pt idx="70">
                  <c:v>1677.6612549486454</c:v>
                </c:pt>
                <c:pt idx="71">
                  <c:v>1574.1289905168737</c:v>
                </c:pt>
                <c:pt idx="72">
                  <c:v>1473.1723768617701</c:v>
                </c:pt>
                <c:pt idx="73">
                  <c:v>1375.0809966231079</c:v>
                </c:pt>
                <c:pt idx="74">
                  <c:v>1280.1159195474265</c:v>
                </c:pt>
                <c:pt idx="75">
                  <c:v>1188.5077905041762</c:v>
                </c:pt>
                <c:pt idx="76">
                  <c:v>1100.4554081843371</c:v>
                </c:pt>
                <c:pt idx="77">
                  <c:v>1016.1248030744238</c:v>
                </c:pt>
                <c:pt idx="78">
                  <c:v>935.64881244697995</c:v>
                </c:pt>
                <c:pt idx="79">
                  <c:v>859.12713971405162</c:v>
                </c:pt>
                <c:pt idx="80">
                  <c:v>786.62687582694218</c:v>
                </c:pt>
                <c:pt idx="81">
                  <c:v>718.18345171391502</c:v>
                </c:pt>
                <c:pt idx="82">
                  <c:v>653.80198322630349</c:v>
                </c:pt>
                <c:pt idx="83">
                  <c:v>593.45896386554284</c:v>
                </c:pt>
                <c:pt idx="84">
                  <c:v>537.10425579233606</c:v>
                </c:pt>
                <c:pt idx="85">
                  <c:v>484.66332632775169</c:v>
                </c:pt>
                <c:pt idx="86">
                  <c:v>436.03967534832543</c:v>
                </c:pt>
                <c:pt idx="87">
                  <c:v>391.11739861050745</c:v>
                </c:pt>
                <c:pt idx="88">
                  <c:v>349.76383302920505</c:v>
                </c:pt>
                <c:pt idx="89">
                  <c:v>311.83223215937841</c:v>
                </c:pt>
                <c:pt idx="90">
                  <c:v>277.16442343764254</c:v>
                </c:pt>
                <c:pt idx="91">
                  <c:v>245.59340295915933</c:v>
                </c:pt>
                <c:pt idx="92">
                  <c:v>216.9458285056462</c:v>
                </c:pt>
                <c:pt idx="93">
                  <c:v>191.04437700787645</c:v>
                </c:pt>
                <c:pt idx="94">
                  <c:v>167.70993842553358</c:v>
                </c:pt>
                <c:pt idx="95">
                  <c:v>146.76362397053305</c:v>
                </c:pt>
                <c:pt idx="96">
                  <c:v>128.02857251141586</c:v>
                </c:pt>
                <c:pt idx="97">
                  <c:v>111.33154471805624</c:v>
                </c:pt>
                <c:pt idx="98">
                  <c:v>96.504299900834951</c:v>
                </c:pt>
                <c:pt idx="99">
                  <c:v>83.384755453507509</c:v>
                </c:pt>
                <c:pt idx="100">
                  <c:v>71.817933236181204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B8-4B67-ACEC-AE2BF9C3EE04}"/>
            </c:ext>
          </c:extLst>
        </c:ser>
        <c:ser>
          <c:idx val="15"/>
          <c:order val="15"/>
          <c:tx>
            <c:strRef>
              <c:f>'Cohort_survival_matrix_&amp;Outputs'!$U$3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'Cohort_survival_matrix_&amp;Outputs'!$U$4:$U$104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5843.0506344343657</c:v>
                </c:pt>
                <c:pt idx="17">
                  <c:v>5841.0179217132709</c:v>
                </c:pt>
                <c:pt idx="18">
                  <c:v>5838.6019069062604</c:v>
                </c:pt>
                <c:pt idx="19">
                  <c:v>5835.7406280452942</c:v>
                </c:pt>
                <c:pt idx="20">
                  <c:v>5832.3641977433435</c:v>
                </c:pt>
                <c:pt idx="21">
                  <c:v>5828.3941804337383</c:v>
                </c:pt>
                <c:pt idx="22">
                  <c:v>5823.7429910871742</c:v>
                </c:pt>
                <c:pt idx="23">
                  <c:v>5818.3133309374753</c:v>
                </c:pt>
                <c:pt idx="24">
                  <c:v>5811.9976776083067</c:v>
                </c:pt>
                <c:pt idx="25">
                  <c:v>5804.6778487436986</c:v>
                </c:pt>
                <c:pt idx="26">
                  <c:v>5796.2246597265485</c:v>
                </c:pt>
                <c:pt idx="27">
                  <c:v>5786.4976972372169</c:v>
                </c:pt>
                <c:pt idx="28">
                  <c:v>5775.3452311716383</c:v>
                </c:pt>
                <c:pt idx="29">
                  <c:v>5762.6042877178907</c:v>
                </c:pt>
                <c:pt idx="30">
                  <c:v>5748.1009060980177</c:v>
                </c:pt>
                <c:pt idx="31">
                  <c:v>5731.650600541022</c:v>
                </c:pt>
                <c:pt idx="32">
                  <c:v>5713.0590473974689</c:v>
                </c:pt>
                <c:pt idx="33">
                  <c:v>5692.1230148852746</c:v>
                </c:pt>
                <c:pt idx="34">
                  <c:v>5668.6315497383039</c:v>
                </c:pt>
                <c:pt idx="35">
                  <c:v>5642.3674310060496</c:v>
                </c:pt>
                <c:pt idx="36">
                  <c:v>5613.1088964417104</c:v>
                </c:pt>
                <c:pt idx="37">
                  <c:v>5580.6316413648519</c:v>
                </c:pt>
                <c:pt idx="38">
                  <c:v>5544.7110836717757</c:v>
                </c:pt>
                <c:pt idx="39">
                  <c:v>5505.1248819021685</c:v>
                </c:pt>
                <c:pt idx="40">
                  <c:v>5461.6556860963456</c:v>
                </c:pt>
                <c:pt idx="41">
                  <c:v>5414.0940937651585</c:v>
                </c:pt>
                <c:pt idx="42">
                  <c:v>5362.2417758424654</c:v>
                </c:pt>
                <c:pt idx="43">
                  <c:v>5305.9147302182864</c:v>
                </c:pt>
                <c:pt idx="44">
                  <c:v>5244.9466135950552</c:v>
                </c:pt>
                <c:pt idx="45">
                  <c:v>5179.1920962146105</c:v>
                </c:pt>
                <c:pt idx="46">
                  <c:v>5108.5301787142325</c:v>
                </c:pt>
                <c:pt idx="47">
                  <c:v>5032.8674062222735</c:v>
                </c:pt>
                <c:pt idx="48">
                  <c:v>4952.140912014992</c:v>
                </c:pt>
                <c:pt idx="49">
                  <c:v>4866.3212218156305</c:v>
                </c:pt>
                <c:pt idx="50">
                  <c:v>4775.4147502766136</c:v>
                </c:pt>
                <c:pt idx="51">
                  <c:v>4679.4659234524024</c:v>
                </c:pt>
                <c:pt idx="52">
                  <c:v>4578.5588651975622</c:v>
                </c:pt>
                <c:pt idx="53">
                  <c:v>4472.8185914072565</c:v>
                </c:pt>
                <c:pt idx="54">
                  <c:v>4362.4116637888283</c:v>
                </c:pt>
                <c:pt idx="55">
                  <c:v>4247.5462642838002</c:v>
                </c:pt>
                <c:pt idx="56">
                  <c:v>4128.4716621578918</c:v>
                </c:pt>
                <c:pt idx="57">
                  <c:v>4005.4770578930893</c:v>
                </c:pt>
                <c:pt idx="58">
                  <c:v>3878.8898010493949</c:v>
                </c:pt>
                <c:pt idx="59">
                  <c:v>3749.0729928707119</c:v>
                </c:pt>
                <c:pt idx="60">
                  <c:v>3616.4224982135524</c:v>
                </c:pt>
                <c:pt idx="61">
                  <c:v>3481.3634049834213</c:v>
                </c:pt>
                <c:pt idx="62">
                  <c:v>3344.3459822707141</c:v>
                </c:pt>
                <c:pt idx="63">
                  <c:v>3205.8412003931708</c:v>
                </c:pt>
                <c:pt idx="64">
                  <c:v>3066.3358867058942</c:v>
                </c:pt>
                <c:pt idx="65">
                  <c:v>2926.3275999999864</c:v>
                </c:pt>
                <c:pt idx="66">
                  <c:v>2786.3193132940787</c:v>
                </c:pt>
                <c:pt idx="67">
                  <c:v>2646.8139996068021</c:v>
                </c:pt>
                <c:pt idx="68">
                  <c:v>2508.3092177292588</c:v>
                </c:pt>
                <c:pt idx="69">
                  <c:v>2371.2917950165515</c:v>
                </c:pt>
                <c:pt idx="70">
                  <c:v>2236.2327017864204</c:v>
                </c:pt>
                <c:pt idx="71">
                  <c:v>2103.582207129261</c:v>
                </c:pt>
                <c:pt idx="72">
                  <c:v>1973.7653989505779</c:v>
                </c:pt>
                <c:pt idx="73">
                  <c:v>1847.1781421068836</c:v>
                </c:pt>
                <c:pt idx="74">
                  <c:v>1724.1835378420813</c:v>
                </c:pt>
                <c:pt idx="75">
                  <c:v>1605.1089357161727</c:v>
                </c:pt>
                <c:pt idx="76">
                  <c:v>1490.2435362111448</c:v>
                </c:pt>
                <c:pt idx="77">
                  <c:v>1379.8366085927164</c:v>
                </c:pt>
                <c:pt idx="78">
                  <c:v>1274.0963348024109</c:v>
                </c:pt>
                <c:pt idx="79">
                  <c:v>1173.1892765475702</c:v>
                </c:pt>
                <c:pt idx="80">
                  <c:v>1077.240449723359</c:v>
                </c:pt>
                <c:pt idx="81">
                  <c:v>986.33397818434264</c:v>
                </c:pt>
                <c:pt idx="82">
                  <c:v>900.51428798498057</c:v>
                </c:pt>
                <c:pt idx="83">
                  <c:v>819.78779377769888</c:v>
                </c:pt>
                <c:pt idx="84">
                  <c:v>744.12502128574056</c:v>
                </c:pt>
                <c:pt idx="85">
                  <c:v>673.46310378536259</c:v>
                </c:pt>
                <c:pt idx="86">
                  <c:v>607.70858640491747</c:v>
                </c:pt>
                <c:pt idx="87">
                  <c:v>546.7404697816869</c:v>
                </c:pt>
                <c:pt idx="88">
                  <c:v>490.41342415750745</c:v>
                </c:pt>
                <c:pt idx="89">
                  <c:v>438.56110623481476</c:v>
                </c:pt>
                <c:pt idx="90">
                  <c:v>390.99951390362708</c:v>
                </c:pt>
                <c:pt idx="91">
                  <c:v>347.53031809780481</c:v>
                </c:pt>
                <c:pt idx="92">
                  <c:v>307.94411632819686</c:v>
                </c:pt>
                <c:pt idx="93">
                  <c:v>272.02355863512093</c:v>
                </c:pt>
                <c:pt idx="94">
                  <c:v>239.54630355826222</c:v>
                </c:pt>
                <c:pt idx="95">
                  <c:v>210.28776899392341</c:v>
                </c:pt>
                <c:pt idx="96">
                  <c:v>184.02365026166933</c:v>
                </c:pt>
                <c:pt idx="97">
                  <c:v>160.53218511469817</c:v>
                </c:pt>
                <c:pt idx="98">
                  <c:v>139.59615260250357</c:v>
                </c:pt>
                <c:pt idx="99">
                  <c:v>121.00459945895136</c:v>
                </c:pt>
                <c:pt idx="100">
                  <c:v>104.55429390195479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B8-4B67-ACEC-AE2BF9C3EE04}"/>
            </c:ext>
          </c:extLst>
        </c:ser>
        <c:ser>
          <c:idx val="16"/>
          <c:order val="16"/>
          <c:tx>
            <c:strRef>
              <c:f>'Cohort_survival_matrix_&amp;Outputs'!$V$3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'Cohort_survival_matrix_&amp;Outputs'!$V$4:$V$104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9715.6961395271974</c:v>
                </c:pt>
                <c:pt idx="18">
                  <c:v>9712.3161895023386</c:v>
                </c:pt>
                <c:pt idx="19">
                  <c:v>9708.2988931956479</c:v>
                </c:pt>
                <c:pt idx="20">
                  <c:v>9703.5412216088625</c:v>
                </c:pt>
                <c:pt idx="21">
                  <c:v>9697.9269675312553</c:v>
                </c:pt>
                <c:pt idx="22">
                  <c:v>9691.3257100269166</c:v>
                </c:pt>
                <c:pt idx="23">
                  <c:v>9683.5918146346175</c:v>
                </c:pt>
                <c:pt idx="24">
                  <c:v>9674.5634951050051</c:v>
                </c:pt>
                <c:pt idx="25">
                  <c:v>9664.0619655945175</c:v>
                </c:pt>
                <c:pt idx="26">
                  <c:v>9651.8907150798004</c:v>
                </c:pt>
                <c:pt idx="27">
                  <c:v>9637.834938219572</c:v>
                </c:pt>
                <c:pt idx="28">
                  <c:v>9621.6611588328287</c:v>
                </c:pt>
                <c:pt idx="29">
                  <c:v>9603.1170834382046</c:v>
                </c:pt>
                <c:pt idx="30">
                  <c:v>9581.9317227641077</c:v>
                </c:pt>
                <c:pt idx="31">
                  <c:v>9557.8158186533547</c:v>
                </c:pt>
                <c:pt idx="32">
                  <c:v>9530.4626122217232</c:v>
                </c:pt>
                <c:pt idx="33">
                  <c:v>9499.548986377009</c:v>
                </c:pt>
                <c:pt idx="34">
                  <c:v>9464.7370117798673</c:v>
                </c:pt>
                <c:pt idx="35">
                  <c:v>9425.6759199770313</c:v>
                </c:pt>
                <c:pt idx="36">
                  <c:v>9382.0045207474486</c:v>
                </c:pt>
                <c:pt idx="37">
                  <c:v>9333.3540727024283</c:v>
                </c:pt>
                <c:pt idx="38">
                  <c:v>9279.3516069505258</c:v>
                </c:pt>
                <c:pt idx="39">
                  <c:v>9219.623693306994</c:v>
                </c:pt>
                <c:pt idx="40">
                  <c:v>9153.8006272796429</c:v>
                </c:pt>
                <c:pt idx="41">
                  <c:v>9081.5210041338032</c:v>
                </c:pt>
                <c:pt idx="42">
                  <c:v>9002.4366340140805</c:v>
                </c:pt>
                <c:pt idx="43">
                  <c:v>8916.2177397094256</c:v>
                </c:pt>
                <c:pt idx="44">
                  <c:v>8822.5583665565191</c:v>
                </c:pt>
                <c:pt idx="45">
                  <c:v>8721.1819225771142</c:v>
                </c:pt>
                <c:pt idx="46">
                  <c:v>8611.8467566443087</c:v>
                </c:pt>
                <c:pt idx="47">
                  <c:v>8494.351673677862</c:v>
                </c:pt>
                <c:pt idx="48">
                  <c:v>8368.5412789717411</c:v>
                </c:pt>
                <c:pt idx="49">
                  <c:v>8234.3110391197843</c:v>
                </c:pt>
                <c:pt idx="50">
                  <c:v>8091.6119449425732</c:v>
                </c:pt>
                <c:pt idx="51">
                  <c:v>7940.4546625831399</c:v>
                </c:pt>
                <c:pt idx="52">
                  <c:v>7780.913062708164</c:v>
                </c:pt>
                <c:pt idx="53">
                  <c:v>7613.1270246136119</c:v>
                </c:pt>
                <c:pt idx="54">
                  <c:v>7437.3044219815756</c:v>
                </c:pt>
                <c:pt idx="55">
                  <c:v>7253.72220995728</c:v>
                </c:pt>
                <c:pt idx="56">
                  <c:v>7062.7265488963549</c:v>
                </c:pt>
                <c:pt idx="57">
                  <c:v>6864.7319182538267</c:v>
                </c:pt>
                <c:pt idx="58">
                  <c:v>6660.2191942332693</c:v>
                </c:pt>
                <c:pt idx="59">
                  <c:v>6449.7326864865026</c:v>
                </c:pt>
                <c:pt idx="60">
                  <c:v>6233.87615177936</c:v>
                </c:pt>
                <c:pt idx="61">
                  <c:v>6013.3078254924367</c:v>
                </c:pt>
                <c:pt idx="62">
                  <c:v>5788.7345344497417</c:v>
                </c:pt>
                <c:pt idx="63">
                  <c:v>5560.9049761959341</c:v>
                </c:pt>
                <c:pt idx="64">
                  <c:v>5330.6022698213937</c:v>
                </c:pt>
                <c:pt idx="65">
                  <c:v>5098.635901149627</c:v>
                </c:pt>
                <c:pt idx="66">
                  <c:v>4865.8331999999928</c:v>
                </c:pt>
                <c:pt idx="67">
                  <c:v>4633.0304988503585</c:v>
                </c:pt>
                <c:pt idx="68">
                  <c:v>4401.0641301785918</c:v>
                </c:pt>
                <c:pt idx="69">
                  <c:v>4170.7614238040514</c:v>
                </c:pt>
                <c:pt idx="70">
                  <c:v>3942.9318655502439</c:v>
                </c:pt>
                <c:pt idx="71">
                  <c:v>3718.3585745075493</c:v>
                </c:pt>
                <c:pt idx="72">
                  <c:v>3497.790248220625</c:v>
                </c:pt>
                <c:pt idx="73">
                  <c:v>3281.9337135134829</c:v>
                </c:pt>
                <c:pt idx="74">
                  <c:v>3071.4472057667163</c:v>
                </c:pt>
                <c:pt idx="75">
                  <c:v>2866.9344817461592</c:v>
                </c:pt>
                <c:pt idx="76">
                  <c:v>2668.9398511036302</c:v>
                </c:pt>
                <c:pt idx="77">
                  <c:v>2477.944190042705</c:v>
                </c:pt>
                <c:pt idx="78">
                  <c:v>2294.3619780184099</c:v>
                </c:pt>
                <c:pt idx="79">
                  <c:v>2118.5393753863736</c:v>
                </c:pt>
                <c:pt idx="80">
                  <c:v>1950.7533372918215</c:v>
                </c:pt>
                <c:pt idx="81">
                  <c:v>1791.2117374168454</c:v>
                </c:pt>
                <c:pt idx="82">
                  <c:v>1640.0544550574123</c:v>
                </c:pt>
                <c:pt idx="83">
                  <c:v>1497.3553608802013</c:v>
                </c:pt>
                <c:pt idx="84">
                  <c:v>1363.1251210282448</c:v>
                </c:pt>
                <c:pt idx="85">
                  <c:v>1237.3147263221229</c:v>
                </c:pt>
                <c:pt idx="86">
                  <c:v>1119.8196433556768</c:v>
                </c:pt>
                <c:pt idx="87">
                  <c:v>1010.4844774228714</c:v>
                </c:pt>
                <c:pt idx="88">
                  <c:v>909.10803344346584</c:v>
                </c:pt>
                <c:pt idx="89">
                  <c:v>815.44866029055981</c:v>
                </c:pt>
                <c:pt idx="90">
                  <c:v>729.22976598590503</c:v>
                </c:pt>
                <c:pt idx="91">
                  <c:v>650.14539586618264</c:v>
                </c:pt>
                <c:pt idx="92">
                  <c:v>577.86577272034231</c:v>
                </c:pt>
                <c:pt idx="93">
                  <c:v>512.04270669299194</c:v>
                </c:pt>
                <c:pt idx="94">
                  <c:v>452.31479304945975</c:v>
                </c:pt>
                <c:pt idx="95">
                  <c:v>398.31232729755686</c:v>
                </c:pt>
                <c:pt idx="96">
                  <c:v>349.66187925253701</c:v>
                </c:pt>
                <c:pt idx="97">
                  <c:v>305.99048002295513</c:v>
                </c:pt>
                <c:pt idx="98">
                  <c:v>266.92938822011814</c:v>
                </c:pt>
                <c:pt idx="99">
                  <c:v>232.1174136229759</c:v>
                </c:pt>
                <c:pt idx="100">
                  <c:v>201.20378777826153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B8-4B67-ACEC-AE2BF9C3EE04}"/>
            </c:ext>
          </c:extLst>
        </c:ser>
        <c:ser>
          <c:idx val="17"/>
          <c:order val="17"/>
          <c:tx>
            <c:strRef>
              <c:f>'Cohort_survival_matrix_&amp;Outputs'!$W$3</c:f>
              <c:strCache>
                <c:ptCount val="1"/>
                <c:pt idx="0">
                  <c:v>1937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'Cohort_survival_matrix_&amp;Outputs'!$W$4:$W$104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14024.42482907301</c:v>
                </c:pt>
                <c:pt idx="19">
                  <c:v>14019.545934718049</c:v>
                </c:pt>
                <c:pt idx="20">
                  <c:v>14013.747042980371</c:v>
                </c:pt>
                <c:pt idx="21">
                  <c:v>14006.879433436796</c:v>
                </c:pt>
                <c:pt idx="22">
                  <c:v>13998.775363162058</c:v>
                </c:pt>
                <c:pt idx="23">
                  <c:v>13989.246571985654</c:v>
                </c:pt>
                <c:pt idx="24">
                  <c:v>13978.082839299128</c:v>
                </c:pt>
                <c:pt idx="25">
                  <c:v>13965.050629691339</c:v>
                </c:pt>
                <c:pt idx="26">
                  <c:v>13949.891869156316</c:v>
                </c:pt>
                <c:pt idx="27">
                  <c:v>13932.322897724098</c:v>
                </c:pt>
                <c:pt idx="28">
                  <c:v>13912.033647920523</c:v>
                </c:pt>
                <c:pt idx="29">
                  <c:v>13888.687101265099</c:v>
                </c:pt>
                <c:pt idx="30">
                  <c:v>13861.919076857821</c:v>
                </c:pt>
                <c:pt idx="31">
                  <c:v>13831.338406776764</c:v>
                </c:pt>
                <c:pt idx="32">
                  <c:v>13796.527552306912</c:v>
                </c:pt>
                <c:pt idx="33">
                  <c:v>13757.043712762586</c:v>
                </c:pt>
                <c:pt idx="34">
                  <c:v>13712.420474692237</c:v>
                </c:pt>
                <c:pt idx="35">
                  <c:v>13662.170043443883</c:v>
                </c:pt>
                <c:pt idx="36">
                  <c:v>13605.786091345823</c:v>
                </c:pt>
                <c:pt idx="37">
                  <c:v>13542.74724710038</c:v>
                </c:pt>
                <c:pt idx="38">
                  <c:v>13472.521239441261</c:v>
                </c:pt>
                <c:pt idx="39">
                  <c:v>13394.569694781385</c:v>
                </c:pt>
                <c:pt idx="40">
                  <c:v>13308.35357366545</c:v>
                </c:pt>
                <c:pt idx="41">
                  <c:v>13213.33921460537</c:v>
                </c:pt>
                <c:pt idx="42">
                  <c:v>13109.004936657078</c:v>
                </c:pt>
                <c:pt idx="43">
                  <c:v>12994.848134306465</c:v>
                </c:pt>
                <c:pt idx="44">
                  <c:v>12870.392780345563</c:v>
                </c:pt>
                <c:pt idx="45">
                  <c:v>12735.197234966459</c:v>
                </c:pt>
                <c:pt idx="46">
                  <c:v>12588.862242845444</c:v>
                </c:pt>
                <c:pt idx="47">
                  <c:v>12431.038985121219</c:v>
                </c:pt>
                <c:pt idx="48">
                  <c:v>12261.437040475716</c:v>
                </c:pt>
                <c:pt idx="49">
                  <c:v>12079.832099570485</c:v>
                </c:pt>
                <c:pt idx="50">
                  <c:v>11886.073270397816</c:v>
                </c:pt>
                <c:pt idx="51">
                  <c:v>11680.089809128052</c:v>
                </c:pt>
                <c:pt idx="52">
                  <c:v>11461.897112138251</c:v>
                </c:pt>
                <c:pt idx="53">
                  <c:v>11231.601810347809</c:v>
                </c:pt>
                <c:pt idx="54">
                  <c:v>10989.40581689226</c:v>
                </c:pt>
                <c:pt idx="55">
                  <c:v>10735.609193525965</c:v>
                </c:pt>
                <c:pt idx="56">
                  <c:v>10470.611719797338</c:v>
                </c:pt>
                <c:pt idx="57">
                  <c:v>10194.913071675723</c:v>
                </c:pt>
                <c:pt idx="58">
                  <c:v>9909.111542466786</c:v>
                </c:pt>
                <c:pt idx="59">
                  <c:v>9613.9012679352054</c:v>
                </c:pt>
                <c:pt idx="60">
                  <c:v>9310.0679488363348</c:v>
                </c:pt>
                <c:pt idx="61">
                  <c:v>8998.4830967176658</c:v>
                </c:pt>
                <c:pt idx="62">
                  <c:v>8680.0968619834912</c:v>
                </c:pt>
                <c:pt idx="63">
                  <c:v>8355.9295358736945</c:v>
                </c:pt>
                <c:pt idx="64">
                  <c:v>8027.0618492267013</c:v>
                </c:pt>
                <c:pt idx="65">
                  <c:v>7694.6242197354413</c:v>
                </c:pt>
                <c:pt idx="66">
                  <c:v>7359.7851249767045</c:v>
                </c:pt>
                <c:pt idx="67">
                  <c:v>7023.7388000000292</c:v>
                </c:pt>
                <c:pt idx="68">
                  <c:v>6687.6924750233538</c:v>
                </c:pt>
                <c:pt idx="69">
                  <c:v>6352.853380264617</c:v>
                </c:pt>
                <c:pt idx="70">
                  <c:v>6020.4157507733571</c:v>
                </c:pt>
                <c:pt idx="71">
                  <c:v>5691.548064126363</c:v>
                </c:pt>
                <c:pt idx="72">
                  <c:v>5367.3807380165663</c:v>
                </c:pt>
                <c:pt idx="73">
                  <c:v>5048.9945032823925</c:v>
                </c:pt>
                <c:pt idx="74">
                  <c:v>4737.4096511637235</c:v>
                </c:pt>
                <c:pt idx="75">
                  <c:v>4433.5763320648539</c:v>
                </c:pt>
                <c:pt idx="76">
                  <c:v>4138.3660575332715</c:v>
                </c:pt>
                <c:pt idx="77">
                  <c:v>3852.5645283243366</c:v>
                </c:pt>
                <c:pt idx="78">
                  <c:v>3576.8658802027207</c:v>
                </c:pt>
                <c:pt idx="79">
                  <c:v>3311.8684064740946</c:v>
                </c:pt>
                <c:pt idx="80">
                  <c:v>3058.0717831077977</c:v>
                </c:pt>
                <c:pt idx="81">
                  <c:v>2815.8757896522493</c:v>
                </c:pt>
                <c:pt idx="82">
                  <c:v>2585.5804878618073</c:v>
                </c:pt>
                <c:pt idx="83">
                  <c:v>2367.3877908720069</c:v>
                </c:pt>
                <c:pt idx="84">
                  <c:v>2161.4043296022419</c:v>
                </c:pt>
                <c:pt idx="85">
                  <c:v>1967.6455004295735</c:v>
                </c:pt>
                <c:pt idx="86">
                  <c:v>1786.0405595243431</c:v>
                </c:pt>
                <c:pt idx="87">
                  <c:v>1616.4386148788399</c:v>
                </c:pt>
                <c:pt idx="88">
                  <c:v>1458.6153571546156</c:v>
                </c:pt>
                <c:pt idx="89">
                  <c:v>1312.2803650335989</c:v>
                </c:pt>
                <c:pt idx="90">
                  <c:v>1177.0848196544955</c:v>
                </c:pt>
                <c:pt idx="91">
                  <c:v>1052.6294656935941</c:v>
                </c:pt>
                <c:pt idx="92">
                  <c:v>938.47266334297944</c:v>
                </c:pt>
                <c:pt idx="93">
                  <c:v>834.13838539468895</c:v>
                </c:pt>
                <c:pt idx="94">
                  <c:v>739.12402633460749</c:v>
                </c:pt>
                <c:pt idx="95">
                  <c:v>652.90790521867427</c:v>
                </c:pt>
                <c:pt idx="96">
                  <c:v>574.95636055879709</c:v>
                </c:pt>
                <c:pt idx="97">
                  <c:v>504.73035289967868</c:v>
                </c:pt>
                <c:pt idx="98">
                  <c:v>441.69150865423558</c:v>
                </c:pt>
                <c:pt idx="99">
                  <c:v>385.30755655617571</c:v>
                </c:pt>
                <c:pt idx="100">
                  <c:v>335.05712530782057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B8-4B67-ACEC-AE2BF9C3EE04}"/>
            </c:ext>
          </c:extLst>
        </c:ser>
        <c:ser>
          <c:idx val="18"/>
          <c:order val="18"/>
          <c:tx>
            <c:strRef>
              <c:f>'Cohort_survival_matrix_&amp;Outputs'!$X$3</c:f>
              <c:strCache>
                <c:ptCount val="1"/>
                <c:pt idx="0">
                  <c:v>1938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'Cohort_survival_matrix_&amp;Outputs'!$X$4:$X$104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5443.0217853524773</c:v>
                </c:pt>
                <c:pt idx="20">
                  <c:v>5441.1282368764332</c:v>
                </c:pt>
                <c:pt idx="21">
                  <c:v>5438.8776280676038</c:v>
                </c:pt>
                <c:pt idx="22">
                  <c:v>5436.2122390185295</c:v>
                </c:pt>
                <c:pt idx="23">
                  <c:v>5433.0669669953959</c:v>
                </c:pt>
                <c:pt idx="24">
                  <c:v>5429.3687463130245</c:v>
                </c:pt>
                <c:pt idx="25">
                  <c:v>5425.035988217116</c:v>
                </c:pt>
                <c:pt idx="26">
                  <c:v>5419.9780552415386</c:v>
                </c:pt>
                <c:pt idx="27">
                  <c:v>5414.0947862421554</c:v>
                </c:pt>
                <c:pt idx="28">
                  <c:v>5407.2760899022132</c:v>
                </c:pt>
                <c:pt idx="29">
                  <c:v>5399.4016258842394</c:v>
                </c:pt>
                <c:pt idx="30">
                  <c:v>5390.3405938913411</c:v>
                </c:pt>
                <c:pt idx="31">
                  <c:v>5379.9516516156036</c:v>
                </c:pt>
                <c:pt idx="32">
                  <c:v>5368.0829828116739</c:v>
                </c:pt>
                <c:pt idx="33">
                  <c:v>5354.5725364614364</c:v>
                </c:pt>
                <c:pt idx="34">
                  <c:v>5339.2484571192581</c:v>
                </c:pt>
                <c:pt idx="35">
                  <c:v>5321.9297249851343</c:v>
                </c:pt>
                <c:pt idx="36">
                  <c:v>5302.4270219979035</c:v>
                </c:pt>
                <c:pt idx="37">
                  <c:v>5280.5438372431317</c:v>
                </c:pt>
                <c:pt idx="38">
                  <c:v>5256.0778212222758</c:v>
                </c:pt>
                <c:pt idx="39">
                  <c:v>5228.8223940482139</c:v>
                </c:pt>
                <c:pt idx="40">
                  <c:v>5198.5686074611149</c:v>
                </c:pt>
                <c:pt idx="41">
                  <c:v>5165.1072547709282</c:v>
                </c:pt>
                <c:pt idx="42">
                  <c:v>5128.231216531326</c:v>
                </c:pt>
                <c:pt idx="43">
                  <c:v>5087.7380230668568</c:v>
                </c:pt>
                <c:pt idx="44">
                  <c:v>5043.4326080702658</c:v>
                </c:pt>
                <c:pt idx="45">
                  <c:v>4995.1302205449929</c:v>
                </c:pt>
                <c:pt idx="46">
                  <c:v>4942.6594555938636</c:v>
                </c:pt>
                <c:pt idx="47">
                  <c:v>4885.8653581687131</c:v>
                </c:pt>
                <c:pt idx="48">
                  <c:v>4824.6125481249492</c:v>
                </c:pt>
                <c:pt idx="49">
                  <c:v>4758.7883099979135</c:v>
                </c:pt>
                <c:pt idx="50">
                  <c:v>4688.3055870540338</c:v>
                </c:pt>
                <c:pt idx="51">
                  <c:v>4613.1058165718287</c:v>
                </c:pt>
                <c:pt idx="52">
                  <c:v>4533.1615421521456</c:v>
                </c:pt>
                <c:pt idx="53">
                  <c:v>4448.4787392853705</c:v>
                </c:pt>
                <c:pt idx="54">
                  <c:v>4359.0987925148502</c:v>
                </c:pt>
                <c:pt idx="55">
                  <c:v>4265.1000663802279</c:v>
                </c:pt>
                <c:pt idx="56">
                  <c:v>4166.5990178974462</c:v>
                </c:pt>
                <c:pt idx="57">
                  <c:v>4063.7508055716062</c:v>
                </c:pt>
                <c:pt idx="58">
                  <c:v>3956.749358723866</c:v>
                </c:pt>
                <c:pt idx="59">
                  <c:v>3845.8268810657137</c:v>
                </c:pt>
                <c:pt idx="60">
                  <c:v>3731.2527737408791</c:v>
                </c:pt>
                <c:pt idx="61">
                  <c:v>3613.331975196415</c:v>
                </c:pt>
                <c:pt idx="62">
                  <c:v>3492.4027279197662</c:v>
                </c:pt>
                <c:pt idx="63">
                  <c:v>3368.8337949377919</c:v>
                </c:pt>
                <c:pt idx="64">
                  <c:v>3243.0211616483803</c:v>
                </c:pt>
                <c:pt idx="65">
                  <c:v>3115.3842706717696</c:v>
                </c:pt>
                <c:pt idx="66">
                  <c:v>2986.3618486013265</c:v>
                </c:pt>
                <c:pt idx="67">
                  <c:v>2856.4073934580865</c:v>
                </c:pt>
                <c:pt idx="68">
                  <c:v>2725.9843999999953</c:v>
                </c:pt>
                <c:pt idx="69">
                  <c:v>2595.561406541904</c:v>
                </c:pt>
                <c:pt idx="70">
                  <c:v>2465.606951398664</c:v>
                </c:pt>
                <c:pt idx="71">
                  <c:v>2336.5845293282209</c:v>
                </c:pt>
                <c:pt idx="72">
                  <c:v>2208.9476383516103</c:v>
                </c:pt>
                <c:pt idx="73">
                  <c:v>2083.1350050621986</c:v>
                </c:pt>
                <c:pt idx="74">
                  <c:v>1959.5660720802246</c:v>
                </c:pt>
                <c:pt idx="75">
                  <c:v>1838.6368248035756</c:v>
                </c:pt>
                <c:pt idx="76">
                  <c:v>1720.7160262591115</c:v>
                </c:pt>
                <c:pt idx="77">
                  <c:v>1606.1419189342766</c:v>
                </c:pt>
                <c:pt idx="78">
                  <c:v>1495.2194412761246</c:v>
                </c:pt>
                <c:pt idx="79">
                  <c:v>1388.2179944283844</c:v>
                </c:pt>
                <c:pt idx="80">
                  <c:v>1285.3697821025444</c:v>
                </c:pt>
                <c:pt idx="81">
                  <c:v>1186.8687336197625</c:v>
                </c:pt>
                <c:pt idx="82">
                  <c:v>1092.8700074851399</c:v>
                </c:pt>
                <c:pt idx="83">
                  <c:v>1003.4900607146204</c:v>
                </c:pt>
                <c:pt idx="84">
                  <c:v>918.80725784784522</c:v>
                </c:pt>
                <c:pt idx="85">
                  <c:v>838.86298342816156</c:v>
                </c:pt>
                <c:pt idx="86">
                  <c:v>763.66321294595684</c:v>
                </c:pt>
                <c:pt idx="87">
                  <c:v>693.18049000207725</c:v>
                </c:pt>
                <c:pt idx="88">
                  <c:v>627.35625187504127</c:v>
                </c:pt>
                <c:pt idx="89">
                  <c:v>566.10344183127745</c:v>
                </c:pt>
                <c:pt idx="90">
                  <c:v>509.30934440612668</c:v>
                </c:pt>
                <c:pt idx="91">
                  <c:v>456.83857945499756</c:v>
                </c:pt>
                <c:pt idx="92">
                  <c:v>408.53619192972491</c:v>
                </c:pt>
                <c:pt idx="93">
                  <c:v>364.23077693313405</c:v>
                </c:pt>
                <c:pt idx="94">
                  <c:v>323.73758346866441</c:v>
                </c:pt>
                <c:pt idx="95">
                  <c:v>286.86154522906196</c:v>
                </c:pt>
                <c:pt idx="96">
                  <c:v>253.40019253887607</c:v>
                </c:pt>
                <c:pt idx="97">
                  <c:v>223.14640595177696</c:v>
                </c:pt>
                <c:pt idx="98">
                  <c:v>195.89097877771462</c:v>
                </c:pt>
                <c:pt idx="99">
                  <c:v>171.4249627568588</c:v>
                </c:pt>
                <c:pt idx="100">
                  <c:v>149.54177800208723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B8-4B67-ACEC-AE2BF9C3EE04}"/>
            </c:ext>
          </c:extLst>
        </c:ser>
        <c:ser>
          <c:idx val="19"/>
          <c:order val="19"/>
          <c:tx>
            <c:strRef>
              <c:f>'Cohort_survival_matrix_&amp;Outputs'!$Y$3</c:f>
              <c:strCache>
                <c:ptCount val="1"/>
                <c:pt idx="0">
                  <c:v>1939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'Cohort_survival_matrix_&amp;Outputs'!$Y$4:$Y$104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9623.0919584594849</c:v>
                </c:pt>
                <c:pt idx="21">
                  <c:v>9619.7442240885139</c:v>
                </c:pt>
                <c:pt idx="22">
                  <c:v>9615.7652182377242</c:v>
                </c:pt>
                <c:pt idx="23">
                  <c:v>9611.0528939193955</c:v>
                </c:pt>
                <c:pt idx="24">
                  <c:v>9605.4921515401456</c:v>
                </c:pt>
                <c:pt idx="25">
                  <c:v>9598.9538132581074</c:v>
                </c:pt>
                <c:pt idx="26">
                  <c:v>9591.2936327122788</c:v>
                </c:pt>
                <c:pt idx="27">
                  <c:v>9582.351365702676</c:v>
                </c:pt>
                <c:pt idx="28">
                  <c:v>9571.9499304650326</c:v>
                </c:pt>
                <c:pt idx="29">
                  <c:v>9559.8946890010629</c:v>
                </c:pt>
                <c:pt idx="30">
                  <c:v>9545.9728833649988</c:v>
                </c:pt>
                <c:pt idx="31">
                  <c:v>9529.9532627305834</c:v>
                </c:pt>
                <c:pt idx="32">
                  <c:v>9511.5859383264105</c:v>
                </c:pt>
                <c:pt idx="33">
                  <c:v>9490.6025037878844</c:v>
                </c:pt>
                <c:pt idx="34">
                  <c:v>9466.716457992874</c:v>
                </c:pt>
                <c:pt idx="35">
                  <c:v>9439.6239658986215</c:v>
                </c:pt>
                <c:pt idx="36">
                  <c:v>9409.0049901710026</c:v>
                </c:pt>
                <c:pt idx="37">
                  <c:v>9374.5248224102033</c:v>
                </c:pt>
                <c:pt idx="38">
                  <c:v>9335.8360374772037</c:v>
                </c:pt>
                <c:pt idx="39">
                  <c:v>9292.5808877992404</c:v>
                </c:pt>
                <c:pt idx="40">
                  <c:v>9244.3941466090964</c:v>
                </c:pt>
                <c:pt idx="41">
                  <c:v>9190.9063999308219</c:v>
                </c:pt>
                <c:pt idx="42">
                  <c:v>9131.747776891938</c:v>
                </c:pt>
                <c:pt idx="43">
                  <c:v>9066.5520968014553</c:v>
                </c:pt>
                <c:pt idx="44">
                  <c:v>8994.9613996176031</c:v>
                </c:pt>
                <c:pt idx="45">
                  <c:v>8916.6308142215912</c:v>
                </c:pt>
                <c:pt idx="46">
                  <c:v>8831.2337066407072</c:v>
                </c:pt>
                <c:pt idx="47">
                  <c:v>8738.4670383877456</c:v>
                </c:pt>
                <c:pt idx="48">
                  <c:v>8638.0568537930976</c:v>
                </c:pt>
                <c:pt idx="49">
                  <c:v>8529.7638050032856</c:v>
                </c:pt>
                <c:pt idx="50">
                  <c:v>8413.3886146087498</c:v>
                </c:pt>
                <c:pt idx="51">
                  <c:v>8288.7773690324739</c:v>
                </c:pt>
                <c:pt idx="52">
                  <c:v>8155.8265312179528</c:v>
                </c:pt>
                <c:pt idx="53">
                  <c:v>8014.4875591118325</c:v>
                </c:pt>
                <c:pt idx="54">
                  <c:v>7864.7710171938761</c:v>
                </c:pt>
                <c:pt idx="55">
                  <c:v>7706.7500720399294</c:v>
                </c:pt>
                <c:pt idx="56">
                  <c:v>7540.5632697005103</c:v>
                </c:pt>
                <c:pt idx="57">
                  <c:v>7366.4165025306074</c:v>
                </c:pt>
                <c:pt idx="58">
                  <c:v>7184.5840859053205</c:v>
                </c:pt>
                <c:pt idx="59">
                  <c:v>6995.4088807876478</c:v>
                </c:pt>
                <c:pt idx="60">
                  <c:v>6799.3014160633556</c:v>
                </c:pt>
                <c:pt idx="61">
                  <c:v>6596.7379845128253</c:v>
                </c:pt>
                <c:pt idx="62">
                  <c:v>6388.2577077551477</c:v>
                </c:pt>
                <c:pt idx="63">
                  <c:v>6174.4585879092365</c:v>
                </c:pt>
                <c:pt idx="64">
                  <c:v>5955.9925864513252</c:v>
                </c:pt>
                <c:pt idx="65">
                  <c:v>5733.5597931566081</c:v>
                </c:pt>
                <c:pt idx="66">
                  <c:v>5507.9017694343593</c:v>
                </c:pt>
                <c:pt idx="67">
                  <c:v>5279.7941701540731</c:v>
                </c:pt>
                <c:pt idx="68">
                  <c:v>5050.0387656065031</c:v>
                </c:pt>
                <c:pt idx="69">
                  <c:v>4819.4550000000063</c:v>
                </c:pt>
                <c:pt idx="70">
                  <c:v>4588.8712343935094</c:v>
                </c:pt>
                <c:pt idx="71">
                  <c:v>4359.1158298459395</c:v>
                </c:pt>
                <c:pt idx="72">
                  <c:v>4131.0082305656533</c:v>
                </c:pt>
                <c:pt idx="73">
                  <c:v>3905.3502068434041</c:v>
                </c:pt>
                <c:pt idx="74">
                  <c:v>3682.9174135486869</c:v>
                </c:pt>
                <c:pt idx="75">
                  <c:v>3464.4514120907761</c:v>
                </c:pt>
                <c:pt idx="76">
                  <c:v>3250.6522922448648</c:v>
                </c:pt>
                <c:pt idx="77">
                  <c:v>3042.1720154871873</c:v>
                </c:pt>
                <c:pt idx="78">
                  <c:v>2839.6085839366574</c:v>
                </c:pt>
                <c:pt idx="79">
                  <c:v>2643.5011192123648</c:v>
                </c:pt>
                <c:pt idx="80">
                  <c:v>2454.3259140946916</c:v>
                </c:pt>
                <c:pt idx="81">
                  <c:v>2272.4934974694052</c:v>
                </c:pt>
                <c:pt idx="82">
                  <c:v>2098.3467302995023</c:v>
                </c:pt>
                <c:pt idx="83">
                  <c:v>1932.1599279600835</c:v>
                </c:pt>
                <c:pt idx="84">
                  <c:v>1774.1389828061363</c:v>
                </c:pt>
                <c:pt idx="85">
                  <c:v>1624.4224408881798</c:v>
                </c:pt>
                <c:pt idx="86">
                  <c:v>1483.08346878206</c:v>
                </c:pt>
                <c:pt idx="87">
                  <c:v>1350.1326309675387</c:v>
                </c:pt>
                <c:pt idx="88">
                  <c:v>1225.521385391263</c:v>
                </c:pt>
                <c:pt idx="89">
                  <c:v>1109.146194996727</c:v>
                </c:pt>
                <c:pt idx="90">
                  <c:v>1000.8531462069144</c:v>
                </c:pt>
                <c:pt idx="91">
                  <c:v>900.44296161226634</c:v>
                </c:pt>
                <c:pt idx="92">
                  <c:v>807.6762933593061</c:v>
                </c:pt>
                <c:pt idx="93">
                  <c:v>722.27918577842127</c:v>
                </c:pt>
                <c:pt idx="94">
                  <c:v>643.94860038240972</c:v>
                </c:pt>
                <c:pt idx="95">
                  <c:v>572.3579031985571</c:v>
                </c:pt>
                <c:pt idx="96">
                  <c:v>507.16222310807535</c:v>
                </c:pt>
                <c:pt idx="97">
                  <c:v>448.00360006919067</c:v>
                </c:pt>
                <c:pt idx="98">
                  <c:v>394.51585339091616</c:v>
                </c:pt>
                <c:pt idx="99">
                  <c:v>346.32911220077176</c:v>
                </c:pt>
                <c:pt idx="100">
                  <c:v>303.07396252280807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B8-4B67-ACEC-AE2BF9C3EE04}"/>
            </c:ext>
          </c:extLst>
        </c:ser>
        <c:ser>
          <c:idx val="20"/>
          <c:order val="20"/>
          <c:tx>
            <c:strRef>
              <c:f>'Cohort_survival_matrix_&amp;Outputs'!$Z$3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'Cohort_survival_matrix_&amp;Outputs'!$Z$4:$Z$104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13142.24931279054</c:v>
                </c:pt>
                <c:pt idx="22">
                  <c:v>13137.677314525718</c:v>
                </c:pt>
                <c:pt idx="23">
                  <c:v>13132.243189284698</c:v>
                </c:pt>
                <c:pt idx="24">
                  <c:v>13125.807571574553</c:v>
                </c:pt>
                <c:pt idx="25">
                  <c:v>13118.213269968815</c:v>
                </c:pt>
                <c:pt idx="26">
                  <c:v>13109.283866387841</c:v>
                </c:pt>
                <c:pt idx="27">
                  <c:v>13098.822363686959</c:v>
                </c:pt>
                <c:pt idx="28">
                  <c:v>13086.609916485055</c:v>
                </c:pt>
                <c:pt idx="29">
                  <c:v>13072.404684352385</c:v>
                </c:pt>
                <c:pt idx="30">
                  <c:v>13055.940850323852</c:v>
                </c:pt>
                <c:pt idx="31">
                  <c:v>13036.927851035975</c:v>
                </c:pt>
                <c:pt idx="32">
                  <c:v>13015.049867412557</c:v>
                </c:pt>
                <c:pt idx="33">
                  <c:v>12989.965626550002</c:v>
                </c:pt>
                <c:pt idx="34">
                  <c:v>12961.308566081872</c:v>
                </c:pt>
                <c:pt idx="35">
                  <c:v>12928.687411645247</c:v>
                </c:pt>
                <c:pt idx="36">
                  <c:v>12891.687215955078</c:v>
                </c:pt>
                <c:pt idx="37">
                  <c:v>12849.870904269426</c:v>
                </c:pt>
                <c:pt idx="38">
                  <c:v>12802.781365583169</c:v>
                </c:pt>
                <c:pt idx="39">
                  <c:v>12749.944121650213</c:v>
                </c:pt>
                <c:pt idx="40">
                  <c:v>12690.870596884595</c:v>
                </c:pt>
                <c:pt idx="41">
                  <c:v>12625.062001370232</c:v>
                </c:pt>
                <c:pt idx="42">
                  <c:v>12552.013826723276</c:v>
                </c:pt>
                <c:pt idx="43">
                  <c:v>12471.220940576641</c:v>
                </c:pt>
                <c:pt idx="44">
                  <c:v>12382.183250241276</c:v>
                </c:pt>
                <c:pt idx="45">
                  <c:v>12284.411889962465</c:v>
                </c:pt>
                <c:pt idx="46">
                  <c:v>12177.435869517574</c:v>
                </c:pt>
                <c:pt idx="47">
                  <c:v>12060.809105140395</c:v>
                </c:pt>
                <c:pt idx="48">
                  <c:v>11934.117737401195</c:v>
                </c:pt>
                <c:pt idx="49">
                  <c:v>11796.987625251935</c:v>
                </c:pt>
                <c:pt idx="50">
                  <c:v>11649.091891512555</c:v>
                </c:pt>
                <c:pt idx="51">
                  <c:v>11490.158383177537</c:v>
                </c:pt>
                <c:pt idx="52">
                  <c:v>11319.976900592708</c:v>
                </c:pt>
                <c:pt idx="53">
                  <c:v>11138.406043279345</c:v>
                </c:pt>
                <c:pt idx="54">
                  <c:v>10945.379517392385</c:v>
                </c:pt>
                <c:pt idx="55">
                  <c:v>10740.911750833742</c:v>
                </c:pt>
                <c:pt idx="56">
                  <c:v>10525.102667139978</c:v>
                </c:pt>
                <c:pt idx="57">
                  <c:v>10298.141478546107</c:v>
                </c:pt>
                <c:pt idx="58">
                  <c:v>10060.309372083548</c:v>
                </c:pt>
                <c:pt idx="59">
                  <c:v>9811.9809800498424</c:v>
                </c:pt>
                <c:pt idx="60">
                  <c:v>9553.6245473994004</c:v>
                </c:pt>
                <c:pt idx="61">
                  <c:v>9285.8007331168938</c:v>
                </c:pt>
                <c:pt idx="62">
                  <c:v>9009.1600098874751</c:v>
                </c:pt>
                <c:pt idx="63">
                  <c:v>8724.438655693164</c:v>
                </c:pt>
                <c:pt idx="64">
                  <c:v>8432.4533615694691</c:v>
                </c:pt>
                <c:pt idx="65">
                  <c:v>8134.094510804839</c:v>
                </c:pt>
                <c:pt idx="66">
                  <c:v>7830.3182154687247</c:v>
                </c:pt>
                <c:pt idx="67">
                  <c:v>7522.1372254094586</c:v>
                </c:pt>
                <c:pt idx="68">
                  <c:v>7210.6108518878709</c:v>
                </c:pt>
                <c:pt idx="69">
                  <c:v>6896.834071975587</c:v>
                </c:pt>
                <c:pt idx="70">
                  <c:v>6581.9259999999595</c:v>
                </c:pt>
                <c:pt idx="71">
                  <c:v>6267.0179280243319</c:v>
                </c:pt>
                <c:pt idx="72">
                  <c:v>5953.241148112048</c:v>
                </c:pt>
                <c:pt idx="73">
                  <c:v>5641.7147745904604</c:v>
                </c:pt>
                <c:pt idx="74">
                  <c:v>5333.5337845311942</c:v>
                </c:pt>
                <c:pt idx="75">
                  <c:v>5029.7574891950799</c:v>
                </c:pt>
                <c:pt idx="76">
                  <c:v>4731.3986384304499</c:v>
                </c:pt>
                <c:pt idx="77">
                  <c:v>4439.4133443067558</c:v>
                </c:pt>
                <c:pt idx="78">
                  <c:v>4154.6919901124447</c:v>
                </c:pt>
                <c:pt idx="79">
                  <c:v>3878.0512668830247</c:v>
                </c:pt>
                <c:pt idx="80">
                  <c:v>3610.227452600519</c:v>
                </c:pt>
                <c:pt idx="81">
                  <c:v>3351.871019950077</c:v>
                </c:pt>
                <c:pt idx="82">
                  <c:v>3103.5426279163721</c:v>
                </c:pt>
                <c:pt idx="83">
                  <c:v>2865.710521453811</c:v>
                </c:pt>
                <c:pt idx="84">
                  <c:v>2638.7493328599408</c:v>
                </c:pt>
                <c:pt idx="85">
                  <c:v>2422.9402491661763</c:v>
                </c:pt>
                <c:pt idx="86">
                  <c:v>2218.4724826075344</c:v>
                </c:pt>
                <c:pt idx="87">
                  <c:v>2025.4459567205745</c:v>
                </c:pt>
                <c:pt idx="88">
                  <c:v>1843.8750994072113</c:v>
                </c:pt>
                <c:pt idx="89">
                  <c:v>1673.6936168223824</c:v>
                </c:pt>
                <c:pt idx="90">
                  <c:v>1514.760108487365</c:v>
                </c:pt>
                <c:pt idx="91">
                  <c:v>1366.8643747479834</c:v>
                </c:pt>
                <c:pt idx="92">
                  <c:v>1229.7342625987239</c:v>
                </c:pt>
                <c:pt idx="93">
                  <c:v>1103.0428948595234</c:v>
                </c:pt>
                <c:pt idx="94">
                  <c:v>986.4161304823441</c:v>
                </c:pt>
                <c:pt idx="95">
                  <c:v>879.44011003745459</c:v>
                </c:pt>
                <c:pt idx="96">
                  <c:v>781.66874975864232</c:v>
                </c:pt>
                <c:pt idx="97">
                  <c:v>692.63105942327866</c:v>
                </c:pt>
                <c:pt idx="98">
                  <c:v>611.83817327664349</c:v>
                </c:pt>
                <c:pt idx="99">
                  <c:v>538.78999862968737</c:v>
                </c:pt>
                <c:pt idx="100">
                  <c:v>472.98140311532319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B8-4B67-ACEC-AE2BF9C3EE04}"/>
            </c:ext>
          </c:extLst>
        </c:ser>
        <c:ser>
          <c:idx val="21"/>
          <c:order val="21"/>
          <c:tx>
            <c:strRef>
              <c:f>'Cohort_survival_matrix_&amp;Outputs'!$AA$3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'Cohort_survival_matrix_&amp;Outputs'!$AA$4:$AA$104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17377.685277892986</c:v>
                </c:pt>
                <c:pt idx="23">
                  <c:v>17371.639832775774</c:v>
                </c:pt>
                <c:pt idx="24">
                  <c:v>17364.454417558671</c:v>
                </c:pt>
                <c:pt idx="25">
                  <c:v>17355.944752548217</c:v>
                </c:pt>
                <c:pt idx="26">
                  <c:v>17345.902987240854</c:v>
                </c:pt>
                <c:pt idx="27">
                  <c:v>17334.095848184494</c:v>
                </c:pt>
                <c:pt idx="28">
                  <c:v>17320.262850716332</c:v>
                </c:pt>
                <c:pt idx="29">
                  <c:v>17304.114620767523</c:v>
                </c:pt>
                <c:pt idx="30">
                  <c:v>17285.331378460538</c:v>
                </c:pt>
                <c:pt idx="31">
                  <c:v>17263.561640312528</c:v>
                </c:pt>
                <c:pt idx="32">
                  <c:v>17238.421201263634</c:v>
                </c:pt>
                <c:pt idx="33">
                  <c:v>17209.492461222719</c:v>
                </c:pt>
                <c:pt idx="34">
                  <c:v>17176.324163104971</c:v>
                </c:pt>
                <c:pt idx="35">
                  <c:v>17138.431610167325</c:v>
                </c:pt>
                <c:pt idx="36">
                  <c:v>17095.297429578502</c:v>
                </c:pt>
                <c:pt idx="37">
                  <c:v>17046.372946362495</c:v>
                </c:pt>
                <c:pt idx="38">
                  <c:v>16991.080226930648</c:v>
                </c:pt>
                <c:pt idx="39">
                  <c:v>16928.814844217621</c:v>
                </c:pt>
                <c:pt idx="40">
                  <c:v>16858.949406866301</c:v>
                </c:pt>
                <c:pt idx="41">
                  <c:v>16780.837882940665</c:v>
                </c:pt>
                <c:pt idx="42">
                  <c:v>16693.820734337663</c:v>
                </c:pt>
                <c:pt idx="43">
                  <c:v>16597.230861559648</c:v>
                </c:pt>
                <c:pt idx="44">
                  <c:v>16490.400340030701</c:v>
                </c:pt>
                <c:pt idx="45">
                  <c:v>16372.667909021911</c:v>
                </c:pt>
                <c:pt idx="46">
                  <c:v>16243.387152913967</c:v>
                </c:pt>
                <c:pt idx="47">
                  <c:v>16101.935292480646</c:v>
                </c:pt>
                <c:pt idx="48">
                  <c:v>15947.722481713685</c:v>
                </c:pt>
                <c:pt idx="49">
                  <c:v>15780.201484082409</c:v>
                </c:pt>
                <c:pt idx="50">
                  <c:v>15598.877581732391</c:v>
                </c:pt>
                <c:pt idx="51">
                  <c:v>15403.318552703417</c:v>
                </c:pt>
                <c:pt idx="52">
                  <c:v>15193.164535516318</c:v>
                </c:pt>
                <c:pt idx="53">
                  <c:v>14968.137588142388</c:v>
                </c:pt>
                <c:pt idx="54">
                  <c:v>14728.050740074608</c:v>
                </c:pt>
                <c:pt idx="55">
                  <c:v>14472.816332530378</c:v>
                </c:pt>
                <c:pt idx="56">
                  <c:v>14202.453443182991</c:v>
                </c:pt>
                <c:pt idx="57">
                  <c:v>13917.094198560322</c:v>
                </c:pt>
                <c:pt idx="58">
                  <c:v>13616.988789523355</c:v>
                </c:pt>
                <c:pt idx="59">
                  <c:v>13302.509023029932</c:v>
                </c:pt>
                <c:pt idx="60">
                  <c:v>12974.150266502076</c:v>
                </c:pt>
                <c:pt idx="61">
                  <c:v>12632.531669162803</c:v>
                </c:pt>
                <c:pt idx="62">
                  <c:v>12278.394577120527</c:v>
                </c:pt>
                <c:pt idx="63">
                  <c:v>11912.599095014521</c:v>
                </c:pt>
                <c:pt idx="64">
                  <c:v>11536.118785797677</c:v>
                </c:pt>
                <c:pt idx="65">
                  <c:v>11150.033540700679</c:v>
                </c:pt>
                <c:pt idx="66">
                  <c:v>10755.520692476475</c:v>
                </c:pt>
                <c:pt idx="67">
                  <c:v>10353.844485489775</c:v>
                </c:pt>
                <c:pt idx="68">
                  <c:v>9946.3440549000716</c:v>
                </c:pt>
                <c:pt idx="69">
                  <c:v>9534.4201029208034</c:v>
                </c:pt>
                <c:pt idx="70">
                  <c:v>9119.5204918230629</c:v>
                </c:pt>
                <c:pt idx="71">
                  <c:v>8703.1250000000146</c:v>
                </c:pt>
                <c:pt idx="72">
                  <c:v>8286.7295081769662</c:v>
                </c:pt>
                <c:pt idx="73">
                  <c:v>7871.8298970792248</c:v>
                </c:pt>
                <c:pt idx="74">
                  <c:v>7459.9059450999575</c:v>
                </c:pt>
                <c:pt idx="75">
                  <c:v>7052.4055145102539</c:v>
                </c:pt>
                <c:pt idx="76">
                  <c:v>6650.7293075235539</c:v>
                </c:pt>
                <c:pt idx="77">
                  <c:v>6256.2164592993495</c:v>
                </c:pt>
                <c:pt idx="78">
                  <c:v>5870.1312142023526</c:v>
                </c:pt>
                <c:pt idx="79">
                  <c:v>5493.6509049855094</c:v>
                </c:pt>
                <c:pt idx="80">
                  <c:v>5127.8554228795019</c:v>
                </c:pt>
                <c:pt idx="81">
                  <c:v>4773.7183308372259</c:v>
                </c:pt>
                <c:pt idx="82">
                  <c:v>4432.099733497952</c:v>
                </c:pt>
                <c:pt idx="83">
                  <c:v>4103.740976970098</c:v>
                </c:pt>
                <c:pt idx="84">
                  <c:v>3789.2612104766745</c:v>
                </c:pt>
                <c:pt idx="85">
                  <c:v>3489.1558014397078</c:v>
                </c:pt>
                <c:pt idx="86">
                  <c:v>3203.7965568170384</c:v>
                </c:pt>
                <c:pt idx="87">
                  <c:v>2933.4336674696506</c:v>
                </c:pt>
                <c:pt idx="88">
                  <c:v>2678.1992599254213</c:v>
                </c:pt>
                <c:pt idx="89">
                  <c:v>2438.1124118576404</c:v>
                </c:pt>
                <c:pt idx="90">
                  <c:v>2213.0854644837104</c:v>
                </c:pt>
                <c:pt idx="91">
                  <c:v>2002.9314472966121</c:v>
                </c:pt>
                <c:pt idx="92">
                  <c:v>1807.3724182676372</c:v>
                </c:pt>
                <c:pt idx="93">
                  <c:v>1626.048515917621</c:v>
                </c:pt>
                <c:pt idx="94">
                  <c:v>1458.5275182863443</c:v>
                </c:pt>
                <c:pt idx="95">
                  <c:v>1304.3147075193824</c:v>
                </c:pt>
                <c:pt idx="96">
                  <c:v>1162.8628470860631</c:v>
                </c:pt>
                <c:pt idx="97">
                  <c:v>1033.5820909781175</c:v>
                </c:pt>
                <c:pt idx="98">
                  <c:v>915.84965996932647</c:v>
                </c:pt>
                <c:pt idx="99">
                  <c:v>809.01913844037892</c:v>
                </c:pt>
                <c:pt idx="100">
                  <c:v>712.42926566236599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1B8-4B67-ACEC-AE2BF9C3EE04}"/>
            </c:ext>
          </c:extLst>
        </c:ser>
        <c:ser>
          <c:idx val="22"/>
          <c:order val="22"/>
          <c:tx>
            <c:strRef>
              <c:f>'Cohort_survival_matrix_&amp;Outputs'!$AB$3</c:f>
              <c:strCache>
                <c:ptCount val="1"/>
                <c:pt idx="0">
                  <c:v>1942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'Cohort_survival_matrix_&amp;Outputs'!$AB$4:$AB$104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19751.377500548984</c:v>
                </c:pt>
                <c:pt idx="24">
                  <c:v>19744.5062822734</c:v>
                </c:pt>
                <c:pt idx="25">
                  <c:v>19736.339380515099</c:v>
                </c:pt>
                <c:pt idx="26">
                  <c:v>19726.667344030557</c:v>
                </c:pt>
                <c:pt idx="27">
                  <c:v>19715.253931128551</c:v>
                </c:pt>
                <c:pt idx="28">
                  <c:v>19701.834004540269</c:v>
                </c:pt>
                <c:pt idx="29">
                  <c:v>19686.111498890717</c:v>
                </c:pt>
                <c:pt idx="30">
                  <c:v>19667.757513271561</c:v>
                </c:pt>
                <c:pt idx="31">
                  <c:v>19646.408587706574</c:v>
                </c:pt>
                <c:pt idx="32">
                  <c:v>19621.665228083388</c:v>
                </c:pt>
                <c:pt idx="33">
                  <c:v>19593.090749132738</c:v>
                </c:pt>
                <c:pt idx="34">
                  <c:v>19560.210508984168</c:v>
                </c:pt>
                <c:pt idx="35">
                  <c:v>19522.511611421109</c:v>
                </c:pt>
                <c:pt idx="36">
                  <c:v>19479.443152903037</c:v>
                </c:pt>
                <c:pt idx="37">
                  <c:v>19430.417090434839</c:v>
                </c:pt>
                <c:pt idx="38">
                  <c:v>19374.80980318307</c:v>
                </c:pt>
                <c:pt idx="39">
                  <c:v>19311.964415142826</c:v>
                </c:pt>
                <c:pt idx="40">
                  <c:v>19241.19393797544</c:v>
                </c:pt>
                <c:pt idx="41">
                  <c:v>19161.785282259807</c:v>
                </c:pt>
                <c:pt idx="42">
                  <c:v>19073.004171799654</c:v>
                </c:pt>
                <c:pt idx="43">
                  <c:v>18974.100979366671</c:v>
                </c:pt>
                <c:pt idx="44">
                  <c:v>18864.317483494782</c:v>
                </c:pt>
                <c:pt idx="45">
                  <c:v>18742.894524938671</c:v>
                </c:pt>
                <c:pt idx="46">
                  <c:v>18609.080518543342</c:v>
                </c:pt>
                <c:pt idx="47">
                  <c:v>18462.140752020303</c:v>
                </c:pt>
                <c:pt idx="48">
                  <c:v>18301.367378069994</c:v>
                </c:pt>
                <c:pt idx="49">
                  <c:v>18126.089981099649</c:v>
                </c:pt>
                <c:pt idx="50">
                  <c:v>17935.686575204552</c:v>
                </c:pt>
                <c:pt idx="51">
                  <c:v>17729.594866906442</c:v>
                </c:pt>
                <c:pt idx="52">
                  <c:v>17507.323595202273</c:v>
                </c:pt>
                <c:pt idx="53">
                  <c:v>17268.463743597084</c:v>
                </c:pt>
                <c:pt idx="54">
                  <c:v>17012.699404773841</c:v>
                </c:pt>
                <c:pt idx="55">
                  <c:v>16739.818069125748</c:v>
                </c:pt>
                <c:pt idx="56">
                  <c:v>16449.720104182841</c:v>
                </c:pt>
                <c:pt idx="57">
                  <c:v>16142.427193519259</c:v>
                </c:pt>
                <c:pt idx="58">
                  <c:v>15818.089511389408</c:v>
                </c:pt>
                <c:pt idx="59">
                  <c:v>15476.991423292113</c:v>
                </c:pt>
                <c:pt idx="60">
                  <c:v>15119.555522884943</c:v>
                </c:pt>
                <c:pt idx="61">
                  <c:v>14746.344841940971</c:v>
                </c:pt>
                <c:pt idx="62">
                  <c:v>14358.06310191891</c:v>
                </c:pt>
                <c:pt idx="63">
                  <c:v>13955.552912557156</c:v>
                </c:pt>
                <c:pt idx="64">
                  <c:v>13539.791863859704</c:v>
                </c:pt>
                <c:pt idx="65">
                  <c:v>13111.886501899615</c:v>
                </c:pt>
                <c:pt idx="66">
                  <c:v>12673.064224861153</c:v>
                </c:pt>
                <c:pt idx="67">
                  <c:v>12224.663182404374</c:v>
                </c:pt>
                <c:pt idx="68">
                  <c:v>11768.120307429204</c:v>
                </c:pt>
                <c:pt idx="69">
                  <c:v>11304.957653283736</c:v>
                </c:pt>
                <c:pt idx="70">
                  <c:v>10836.767250076769</c:v>
                </c:pt>
                <c:pt idx="71">
                  <c:v>10365.194729768353</c:v>
                </c:pt>
                <c:pt idx="72">
                  <c:v>9891.9219999999968</c:v>
                </c:pt>
                <c:pt idx="73">
                  <c:v>9418.6492702316409</c:v>
                </c:pt>
                <c:pt idx="74">
                  <c:v>8947.0767499232243</c:v>
                </c:pt>
                <c:pt idx="75">
                  <c:v>8478.8863467162573</c:v>
                </c:pt>
                <c:pt idx="76">
                  <c:v>8015.7236925707903</c:v>
                </c:pt>
                <c:pt idx="77">
                  <c:v>7559.1808175956194</c:v>
                </c:pt>
                <c:pt idx="78">
                  <c:v>7110.7797751388398</c:v>
                </c:pt>
                <c:pt idx="79">
                  <c:v>6671.957498100378</c:v>
                </c:pt>
                <c:pt idx="80">
                  <c:v>6244.0521361402898</c:v>
                </c:pt>
                <c:pt idx="81">
                  <c:v>5828.2910874428371</c:v>
                </c:pt>
                <c:pt idx="82">
                  <c:v>5425.7808980810842</c:v>
                </c:pt>
                <c:pt idx="83">
                  <c:v>5037.499158059024</c:v>
                </c:pt>
                <c:pt idx="84">
                  <c:v>4664.2884771150502</c:v>
                </c:pt>
                <c:pt idx="85">
                  <c:v>4306.85257670788</c:v>
                </c:pt>
                <c:pt idx="86">
                  <c:v>3965.7544886105861</c:v>
                </c:pt>
                <c:pt idx="87">
                  <c:v>3641.4168064807354</c:v>
                </c:pt>
                <c:pt idx="88">
                  <c:v>3334.1238958171534</c:v>
                </c:pt>
                <c:pt idx="89">
                  <c:v>3044.0259308742479</c:v>
                </c:pt>
                <c:pt idx="90">
                  <c:v>2771.1445952261524</c:v>
                </c:pt>
                <c:pt idx="91">
                  <c:v>2515.3802564029115</c:v>
                </c:pt>
                <c:pt idx="92">
                  <c:v>2276.5204047977199</c:v>
                </c:pt>
                <c:pt idx="93">
                  <c:v>2054.2491330935504</c:v>
                </c:pt>
                <c:pt idx="94">
                  <c:v>1848.1574247954422</c:v>
                </c:pt>
                <c:pt idx="95">
                  <c:v>1657.7540189003446</c:v>
                </c:pt>
                <c:pt idx="96">
                  <c:v>1482.4766219299984</c:v>
                </c:pt>
                <c:pt idx="97">
                  <c:v>1321.7032479796901</c:v>
                </c:pt>
                <c:pt idx="98">
                  <c:v>1174.7634814566518</c:v>
                </c:pt>
                <c:pt idx="99">
                  <c:v>1040.9494750613235</c:v>
                </c:pt>
                <c:pt idx="100">
                  <c:v>919.52651650521091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1B8-4B67-ACEC-AE2BF9C3EE04}"/>
            </c:ext>
          </c:extLst>
        </c:ser>
        <c:ser>
          <c:idx val="23"/>
          <c:order val="23"/>
          <c:tx>
            <c:strRef>
              <c:f>'Cohort_survival_matrix_&amp;Outputs'!$AC$3</c:f>
              <c:strCache>
                <c:ptCount val="1"/>
                <c:pt idx="0">
                  <c:v>1943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'Cohort_survival_matrix_&amp;Outputs'!$AC$4:$AC$104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18877.543872215378</c:v>
                </c:pt>
                <c:pt idx="25">
                  <c:v>18870.976648007887</c:v>
                </c:pt>
                <c:pt idx="26">
                  <c:v>18863.171063499256</c:v>
                </c:pt>
                <c:pt idx="27">
                  <c:v>18853.926933915609</c:v>
                </c:pt>
                <c:pt idx="28">
                  <c:v>18843.018469289113</c:v>
                </c:pt>
                <c:pt idx="29">
                  <c:v>18830.192262462515</c:v>
                </c:pt>
                <c:pt idx="30">
                  <c:v>18815.165346482994</c:v>
                </c:pt>
                <c:pt idx="31">
                  <c:v>18797.623371562717</c:v>
                </c:pt>
                <c:pt idx="32">
                  <c:v>18777.218957796307</c:v>
                </c:pt>
                <c:pt idx="33">
                  <c:v>18753.570285352082</c:v>
                </c:pt>
                <c:pt idx="34">
                  <c:v>18726.259988639784</c:v>
                </c:pt>
                <c:pt idx="35">
                  <c:v>18694.83442473082</c:v>
                </c:pt>
                <c:pt idx="36">
                  <c:v>18658.803388786058</c:v>
                </c:pt>
                <c:pt idx="37">
                  <c:v>18617.640350149341</c:v>
                </c:pt>
                <c:pt idx="38">
                  <c:v>18570.78328182083</c:v>
                </c:pt>
                <c:pt idx="39">
                  <c:v>18517.636152984829</c:v>
                </c:pt>
                <c:pt idx="40">
                  <c:v>18457.571148917996</c:v>
                </c:pt>
                <c:pt idx="41">
                  <c:v>18389.931674782692</c:v>
                </c:pt>
                <c:pt idx="42">
                  <c:v>18314.036189413946</c:v>
                </c:pt>
                <c:pt idx="43">
                  <c:v>18229.182902209599</c:v>
                </c:pt>
                <c:pt idx="44">
                  <c:v>18134.655350690526</c:v>
                </c:pt>
                <c:pt idx="45">
                  <c:v>18029.728858363138</c:v>
                </c:pt>
                <c:pt idx="46">
                  <c:v>17913.677852443499</c:v>
                </c:pt>
                <c:pt idx="47">
                  <c:v>17785.783999147723</c:v>
                </c:pt>
                <c:pt idx="48">
                  <c:v>17645.345091074872</c:v>
                </c:pt>
                <c:pt idx="49">
                  <c:v>17491.684597261381</c:v>
                </c:pt>
                <c:pt idx="50">
                  <c:v>17324.161762409814</c:v>
                </c:pt>
                <c:pt idx="51">
                  <c:v>17142.182118301243</c:v>
                </c:pt>
                <c:pt idx="52">
                  <c:v>16945.20824825146</c:v>
                </c:pt>
                <c:pt idx="53">
                  <c:v>16732.770625457204</c:v>
                </c:pt>
                <c:pt idx="54">
                  <c:v>16504.478328990161</c:v>
                </c:pt>
                <c:pt idx="55">
                  <c:v>16260.029427795816</c:v>
                </c:pt>
                <c:pt idx="56">
                  <c:v>15999.220814044067</c:v>
                </c:pt>
                <c:pt idx="57">
                  <c:v>15721.957263170318</c:v>
                </c:pt>
                <c:pt idx="58">
                  <c:v>15428.259499431495</c:v>
                </c:pt>
                <c:pt idx="59">
                  <c:v>15118.271053124461</c:v>
                </c:pt>
                <c:pt idx="60">
                  <c:v>14792.263708947758</c:v>
                </c:pt>
                <c:pt idx="61">
                  <c:v>14450.641364316169</c:v>
                </c:pt>
                <c:pt idx="62">
                  <c:v>14093.942141545331</c:v>
                </c:pt>
                <c:pt idx="63">
                  <c:v>13722.838628291998</c:v>
                </c:pt>
                <c:pt idx="64">
                  <c:v>13338.136155845252</c:v>
                </c:pt>
                <c:pt idx="65">
                  <c:v>12940.769064009441</c:v>
                </c:pt>
                <c:pt idx="66">
                  <c:v>12531.794943428065</c:v>
                </c:pt>
                <c:pt idx="67">
                  <c:v>12112.386890158426</c:v>
                </c:pt>
                <c:pt idx="68">
                  <c:v>11683.823851905034</c:v>
                </c:pt>
                <c:pt idx="69">
                  <c:v>11247.479189278258</c:v>
                </c:pt>
                <c:pt idx="70">
                  <c:v>10804.807617467141</c:v>
                </c:pt>
                <c:pt idx="71">
                  <c:v>10357.330732533719</c:v>
                </c:pt>
                <c:pt idx="72">
                  <c:v>9906.6213609566785</c:v>
                </c:pt>
                <c:pt idx="73">
                  <c:v>9454.2869999999839</c:v>
                </c:pt>
                <c:pt idx="74">
                  <c:v>9001.9526390432893</c:v>
                </c:pt>
                <c:pt idx="75">
                  <c:v>8551.2432674662487</c:v>
                </c:pt>
                <c:pt idx="76">
                  <c:v>8103.7663825328264</c:v>
                </c:pt>
                <c:pt idx="77">
                  <c:v>7661.0948107217091</c:v>
                </c:pt>
                <c:pt idx="78">
                  <c:v>7224.750148094934</c:v>
                </c:pt>
                <c:pt idx="79">
                  <c:v>6796.1871098415422</c:v>
                </c:pt>
                <c:pt idx="80">
                  <c:v>6376.7790565719015</c:v>
                </c:pt>
                <c:pt idx="81">
                  <c:v>5967.8049359905272</c:v>
                </c:pt>
                <c:pt idx="82">
                  <c:v>5570.437844154716</c:v>
                </c:pt>
                <c:pt idx="83">
                  <c:v>5185.7353717079704</c:v>
                </c:pt>
                <c:pt idx="84">
                  <c:v>4814.631858454637</c:v>
                </c:pt>
                <c:pt idx="85">
                  <c:v>4457.9326356837992</c:v>
                </c:pt>
                <c:pt idx="86">
                  <c:v>4116.3102910522102</c:v>
                </c:pt>
                <c:pt idx="87">
                  <c:v>3790.3029468755071</c:v>
                </c:pt>
                <c:pt idx="88">
                  <c:v>3480.3145005684723</c:v>
                </c:pt>
                <c:pt idx="89">
                  <c:v>3186.6167368296501</c:v>
                </c:pt>
                <c:pt idx="90">
                  <c:v>2909.3531859559002</c:v>
                </c:pt>
                <c:pt idx="91">
                  <c:v>2648.5445722041518</c:v>
                </c:pt>
                <c:pt idx="92">
                  <c:v>2404.095671009808</c:v>
                </c:pt>
                <c:pt idx="93">
                  <c:v>2175.8033745427624</c:v>
                </c:pt>
                <c:pt idx="94">
                  <c:v>1963.3657517485071</c:v>
                </c:pt>
                <c:pt idx="95">
                  <c:v>1766.3918816987239</c:v>
                </c:pt>
                <c:pt idx="96">
                  <c:v>1584.4122375901529</c:v>
                </c:pt>
                <c:pt idx="97">
                  <c:v>1416.8894027385861</c:v>
                </c:pt>
                <c:pt idx="98">
                  <c:v>1263.2289089250949</c:v>
                </c:pt>
                <c:pt idx="99">
                  <c:v>1122.7900008522458</c:v>
                </c:pt>
                <c:pt idx="100">
                  <c:v>994.89614755646903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1B8-4B67-ACEC-AE2BF9C3EE04}"/>
            </c:ext>
          </c:extLst>
        </c:ser>
        <c:ser>
          <c:idx val="24"/>
          <c:order val="24"/>
          <c:tx>
            <c:strRef>
              <c:f>'Cohort_survival_matrix_&amp;Outputs'!$AD$3</c:f>
              <c:strCache>
                <c:ptCount val="1"/>
                <c:pt idx="0">
                  <c:v>1944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'Cohort_survival_matrix_&amp;Outputs'!$AD$4:$AD$104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17700.067359527777</c:v>
                </c:pt>
                <c:pt idx="26">
                  <c:v>17693.909762351755</c:v>
                </c:pt>
                <c:pt idx="27">
                  <c:v>17686.591046923604</c:v>
                </c:pt>
                <c:pt idx="28">
                  <c:v>17677.923514885624</c:v>
                </c:pt>
                <c:pt idx="29">
                  <c:v>17667.695459796203</c:v>
                </c:pt>
                <c:pt idx="30">
                  <c:v>17655.669280631435</c:v>
                </c:pt>
                <c:pt idx="31">
                  <c:v>17641.579660347998</c:v>
                </c:pt>
                <c:pt idx="32">
                  <c:v>17625.131856554777</c:v>
                </c:pt>
                <c:pt idx="33">
                  <c:v>17606.000156978716</c:v>
                </c:pt>
                <c:pt idx="34">
                  <c:v>17583.826557592081</c:v>
                </c:pt>
                <c:pt idx="35">
                  <c:v>17558.219725755876</c:v>
                </c:pt>
                <c:pt idx="36">
                  <c:v>17528.754314271995</c:v>
                </c:pt>
                <c:pt idx="37">
                  <c:v>17494.970694561041</c:v>
                </c:pt>
                <c:pt idx="38">
                  <c:v>17456.375178029615</c:v>
                </c:pt>
                <c:pt idx="39">
                  <c:v>17412.440793805759</c:v>
                </c:pt>
                <c:pt idx="40">
                  <c:v>17362.608688171124</c:v>
                </c:pt>
                <c:pt idx="41">
                  <c:v>17306.290206003636</c:v>
                </c:pt>
                <c:pt idx="42">
                  <c:v>17242.869707210888</c:v>
                </c:pt>
                <c:pt idx="43">
                  <c:v>17171.708161386694</c:v>
                </c:pt>
                <c:pt idx="44">
                  <c:v>17092.147551735306</c:v>
                </c:pt>
                <c:pt idx="45">
                  <c:v>17003.516104734335</c:v>
                </c:pt>
                <c:pt idx="46">
                  <c:v>16905.134345191596</c:v>
                </c:pt>
                <c:pt idx="47">
                  <c:v>16796.321957530199</c:v>
                </c:pt>
                <c:pt idx="48">
                  <c:v>16676.405413644599</c:v>
                </c:pt>
                <c:pt idx="49">
                  <c:v>16544.726305937871</c:v>
                </c:pt>
                <c:pt idx="50">
                  <c:v>16400.650301696653</c:v>
                </c:pt>
                <c:pt idx="51">
                  <c:v>16243.576612386041</c:v>
                </c:pt>
                <c:pt idx="52">
                  <c:v>16072.947849418342</c:v>
                </c:pt>
                <c:pt idx="53">
                  <c:v>15888.260117182184</c:v>
                </c:pt>
                <c:pt idx="54">
                  <c:v>15689.073175352818</c:v>
                </c:pt>
                <c:pt idx="55">
                  <c:v>15475.020486481817</c:v>
                </c:pt>
                <c:pt idx="56">
                  <c:v>15245.818952299676</c:v>
                </c:pt>
                <c:pt idx="57">
                  <c:v>15001.278133716518</c:v>
                </c:pt>
                <c:pt idx="58">
                  <c:v>14741.308745748078</c:v>
                </c:pt>
                <c:pt idx="59">
                  <c:v>14465.930219987047</c:v>
                </c:pt>
                <c:pt idx="60">
                  <c:v>14175.277134106233</c:v>
                </c:pt>
                <c:pt idx="61">
                  <c:v>13869.604320381699</c:v>
                </c:pt>
                <c:pt idx="62">
                  <c:v>13549.290483347066</c:v>
                </c:pt>
                <c:pt idx="63">
                  <c:v>13214.840180231753</c:v>
                </c:pt>
                <c:pt idx="64">
                  <c:v>12866.884046403919</c:v>
                </c:pt>
                <c:pt idx="65">
                  <c:v>12506.17718105231</c:v>
                </c:pt>
                <c:pt idx="66">
                  <c:v>12133.595645045099</c:v>
                </c:pt>
                <c:pt idx="67">
                  <c:v>11750.131062385679</c:v>
                </c:pt>
                <c:pt idx="68">
                  <c:v>11356.883357903991</c:v>
                </c:pt>
                <c:pt idx="69">
                  <c:v>10955.051705638378</c:v>
                </c:pt>
                <c:pt idx="70">
                  <c:v>10545.923803579475</c:v>
                </c:pt>
                <c:pt idx="71">
                  <c:v>10130.863629849084</c:v>
                </c:pt>
                <c:pt idx="72">
                  <c:v>9711.2978717839833</c:v>
                </c:pt>
                <c:pt idx="73">
                  <c:v>9288.7012516682844</c:v>
                </c:pt>
                <c:pt idx="74">
                  <c:v>8864.5810000000329</c:v>
                </c:pt>
                <c:pt idx="75">
                  <c:v>8440.4607483317814</c:v>
                </c:pt>
                <c:pt idx="76">
                  <c:v>8017.8641282160825</c:v>
                </c:pt>
                <c:pt idx="77">
                  <c:v>7598.298370150982</c:v>
                </c:pt>
                <c:pt idx="78">
                  <c:v>7183.2381964205897</c:v>
                </c:pt>
                <c:pt idx="79">
                  <c:v>6774.1102943616888</c:v>
                </c:pt>
                <c:pt idx="80">
                  <c:v>6372.2786420960747</c:v>
                </c:pt>
                <c:pt idx="81">
                  <c:v>5979.0309376143869</c:v>
                </c:pt>
                <c:pt idx="82">
                  <c:v>5595.5663549549672</c:v>
                </c:pt>
                <c:pt idx="83">
                  <c:v>5222.9848189477561</c:v>
                </c:pt>
                <c:pt idx="84">
                  <c:v>4862.2779535961472</c:v>
                </c:pt>
                <c:pt idx="85">
                  <c:v>4514.3218197683118</c:v>
                </c:pt>
                <c:pt idx="86">
                  <c:v>4179.8715166530001</c:v>
                </c:pt>
                <c:pt idx="87">
                  <c:v>3859.5576796183668</c:v>
                </c:pt>
                <c:pt idx="88">
                  <c:v>3553.8848658938336</c:v>
                </c:pt>
                <c:pt idx="89">
                  <c:v>3263.2317800130181</c:v>
                </c:pt>
                <c:pt idx="90">
                  <c:v>2987.8532542519883</c:v>
                </c:pt>
                <c:pt idx="91">
                  <c:v>2727.8838662835474</c:v>
                </c:pt>
                <c:pt idx="92">
                  <c:v>2483.3430477003903</c:v>
                </c:pt>
                <c:pt idx="93">
                  <c:v>2254.1415135182497</c:v>
                </c:pt>
                <c:pt idx="94">
                  <c:v>2040.0888246472484</c:v>
                </c:pt>
                <c:pt idx="95">
                  <c:v>1840.9018828178823</c:v>
                </c:pt>
                <c:pt idx="96">
                  <c:v>1656.2141505817244</c:v>
                </c:pt>
                <c:pt idx="97">
                  <c:v>1485.5853876140243</c:v>
                </c:pt>
                <c:pt idx="98">
                  <c:v>1328.5116983034138</c:v>
                </c:pt>
                <c:pt idx="99">
                  <c:v>1184.4356940621949</c:v>
                </c:pt>
                <c:pt idx="100">
                  <c:v>1052.7565863554655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1B8-4B67-ACEC-AE2BF9C3EE04}"/>
            </c:ext>
          </c:extLst>
        </c:ser>
        <c:ser>
          <c:idx val="25"/>
          <c:order val="25"/>
          <c:tx>
            <c:strRef>
              <c:f>'Cohort_survival_matrix_&amp;Outputs'!$AE$3</c:f>
              <c:strCache>
                <c:ptCount val="1"/>
                <c:pt idx="0">
                  <c:v>1945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'Cohort_survival_matrix_&amp;Outputs'!$AE$4:$AE$104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17381.443100938519</c:v>
                </c:pt>
                <c:pt idx="27">
                  <c:v>17375.396348529077</c:v>
                </c:pt>
                <c:pt idx="28">
                  <c:v>17368.209379507858</c:v>
                </c:pt>
                <c:pt idx="29">
                  <c:v>17359.697874332</c:v>
                </c:pt>
                <c:pt idx="30">
                  <c:v>17349.65393755148</c:v>
                </c:pt>
                <c:pt idx="31">
                  <c:v>17337.844245270193</c:v>
                </c:pt>
                <c:pt idx="32">
                  <c:v>17324.00825649704</c:v>
                </c:pt>
                <c:pt idx="33">
                  <c:v>17307.856534587725</c:v>
                </c:pt>
                <c:pt idx="34">
                  <c:v>17289.069230514189</c:v>
                </c:pt>
                <c:pt idx="35">
                  <c:v>17267.294784787329</c:v>
                </c:pt>
                <c:pt idx="36">
                  <c:v>17242.148909265183</c:v>
                </c:pt>
                <c:pt idx="37">
                  <c:v>17213.213913553027</c:v>
                </c:pt>
                <c:pt idx="38">
                  <c:v>17180.038442984343</c:v>
                </c:pt>
                <c:pt idx="39">
                  <c:v>17142.137696003221</c:v>
                </c:pt>
                <c:pt idx="40">
                  <c:v>17098.994187899523</c:v>
                </c:pt>
                <c:pt idx="41">
                  <c:v>17050.059125049487</c:v>
                </c:pt>
                <c:pt idx="42">
                  <c:v>16994.754448889686</c:v>
                </c:pt>
                <c:pt idx="43">
                  <c:v>16932.475601650953</c:v>
                </c:pt>
                <c:pt idx="44">
                  <c:v>16862.595056306462</c:v>
                </c:pt>
                <c:pt idx="45">
                  <c:v>16784.466641219544</c:v>
                </c:pt>
                <c:pt idx="46">
                  <c:v>16697.430675665888</c:v>
                </c:pt>
                <c:pt idx="47">
                  <c:v>16600.819915891472</c:v>
                </c:pt>
                <c:pt idx="48">
                  <c:v>16493.96629288558</c:v>
                </c:pt>
                <c:pt idx="49">
                  <c:v>16376.208402925533</c:v>
                </c:pt>
                <c:pt idx="50">
                  <c:v>16246.89969060841</c:v>
                </c:pt>
                <c:pt idx="51">
                  <c:v>16105.417242035619</c:v>
                </c:pt>
                <c:pt idx="52">
                  <c:v>15951.171083648134</c:v>
                </c:pt>
                <c:pt idx="53">
                  <c:v>15783.613860578576</c:v>
                </c:pt>
                <c:pt idx="54">
                  <c:v>15602.25074799267</c:v>
                </c:pt>
                <c:pt idx="55">
                  <c:v>15406.64943046472</c:v>
                </c:pt>
                <c:pt idx="56">
                  <c:v>15196.449968697618</c:v>
                </c:pt>
                <c:pt idx="57">
                  <c:v>14971.374360559312</c:v>
                </c:pt>
                <c:pt idx="58">
                  <c:v>14731.235595111502</c:v>
                </c:pt>
                <c:pt idx="59">
                  <c:v>14475.945994615891</c:v>
                </c:pt>
                <c:pt idx="60">
                  <c:v>14205.524640871203</c:v>
                </c:pt>
                <c:pt idx="61">
                  <c:v>13920.103688976906</c:v>
                </c:pt>
                <c:pt idx="62">
                  <c:v>13619.933383896299</c:v>
                </c:pt>
                <c:pt idx="63">
                  <c:v>13305.385612988306</c:v>
                </c:pt>
                <c:pt idx="64">
                  <c:v>12976.95585079527</c:v>
                </c:pt>
                <c:pt idx="65">
                  <c:v>12635.263380427607</c:v>
                </c:pt>
                <c:pt idx="66">
                  <c:v>12281.049708305507</c:v>
                </c:pt>
                <c:pt idx="67">
                  <c:v>11915.175125060847</c:v>
                </c:pt>
                <c:pt idx="68">
                  <c:v>11538.613404173833</c:v>
                </c:pt>
                <c:pt idx="69">
                  <c:v>11152.444670395325</c:v>
                </c:pt>
                <c:pt idx="70">
                  <c:v>10757.846511069607</c:v>
                </c:pt>
                <c:pt idx="71">
                  <c:v>10356.083443946858</c:v>
                </c:pt>
                <c:pt idx="72">
                  <c:v>9948.4948937667341</c:v>
                </c:pt>
                <c:pt idx="73">
                  <c:v>9536.4818656363568</c:v>
                </c:pt>
                <c:pt idx="74">
                  <c:v>9121.4925349185833</c:v>
                </c:pt>
                <c:pt idx="75">
                  <c:v>8705.0070000000251</c:v>
                </c:pt>
                <c:pt idx="76">
                  <c:v>8288.5214650814669</c:v>
                </c:pt>
                <c:pt idx="77">
                  <c:v>7873.5321343636933</c:v>
                </c:pt>
                <c:pt idx="78">
                  <c:v>7461.5191062333161</c:v>
                </c:pt>
                <c:pt idx="79">
                  <c:v>7053.9305560531911</c:v>
                </c:pt>
                <c:pt idx="80">
                  <c:v>6652.1674889304422</c:v>
                </c:pt>
                <c:pt idx="81">
                  <c:v>6257.5693296047248</c:v>
                </c:pt>
                <c:pt idx="82">
                  <c:v>5871.4005958262169</c:v>
                </c:pt>
                <c:pt idx="83">
                  <c:v>5494.8388749392025</c:v>
                </c:pt>
                <c:pt idx="84">
                  <c:v>5128.964291694544</c:v>
                </c:pt>
                <c:pt idx="85">
                  <c:v>4774.7506195724427</c:v>
                </c:pt>
                <c:pt idx="86">
                  <c:v>4433.0581492047804</c:v>
                </c:pt>
                <c:pt idx="87">
                  <c:v>4104.6283870117441</c:v>
                </c:pt>
                <c:pt idx="88">
                  <c:v>3790.0806161037517</c:v>
                </c:pt>
                <c:pt idx="89">
                  <c:v>3489.9103110231445</c:v>
                </c:pt>
                <c:pt idx="90">
                  <c:v>3204.4893591288474</c:v>
                </c:pt>
                <c:pt idx="91">
                  <c:v>2934.0680053841593</c:v>
                </c:pt>
                <c:pt idx="92">
                  <c:v>2678.7784048885474</c:v>
                </c:pt>
                <c:pt idx="93">
                  <c:v>2438.6396394407375</c:v>
                </c:pt>
                <c:pt idx="94">
                  <c:v>2213.5640313024314</c:v>
                </c:pt>
                <c:pt idx="95">
                  <c:v>2003.3645695353289</c:v>
                </c:pt>
                <c:pt idx="96">
                  <c:v>1807.7632520073798</c:v>
                </c:pt>
                <c:pt idx="97">
                  <c:v>1626.4001394214745</c:v>
                </c:pt>
                <c:pt idx="98">
                  <c:v>1458.8429163519161</c:v>
                </c:pt>
                <c:pt idx="99">
                  <c:v>1304.5967579644312</c:v>
                </c:pt>
                <c:pt idx="100">
                  <c:v>1163.1143093916403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1B8-4B67-ACEC-AE2BF9C3EE04}"/>
            </c:ext>
          </c:extLst>
        </c:ser>
        <c:ser>
          <c:idx val="26"/>
          <c:order val="26"/>
          <c:tx>
            <c:strRef>
              <c:f>'Cohort_survival_matrix_&amp;Outputs'!$AF$3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'Cohort_survival_matrix_&amp;Outputs'!$AF$4:$AF$104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14265.383151723297</c:v>
                </c:pt>
                <c:pt idx="28">
                  <c:v>14260.420431456438</c:v>
                </c:pt>
                <c:pt idx="29">
                  <c:v>14254.521907024844</c:v>
                </c:pt>
                <c:pt idx="30">
                  <c:v>14247.53630279012</c:v>
                </c:pt>
                <c:pt idx="31">
                  <c:v>14239.292993779831</c:v>
                </c:pt>
                <c:pt idx="32">
                  <c:v>14229.600485262663</c:v>
                </c:pt>
                <c:pt idx="33">
                  <c:v>14218.244944759741</c:v>
                </c:pt>
                <c:pt idx="34">
                  <c:v>14204.9888244101</c:v>
                </c:pt>
                <c:pt idx="35">
                  <c:v>14189.569616152159</c:v>
                </c:pt>
                <c:pt idx="36">
                  <c:v>14171.69878635936</c:v>
                </c:pt>
                <c:pt idx="37">
                  <c:v>14151.060940184805</c:v>
                </c:pt>
                <c:pt idx="38">
                  <c:v>14127.313268721031</c:v>
                </c:pt>
                <c:pt idx="39">
                  <c:v>14100.085333954474</c:v>
                </c:pt>
                <c:pt idx="40">
                  <c:v>14068.979247176612</c:v>
                </c:pt>
                <c:pt idx="41">
                  <c:v>14033.570295800449</c:v>
                </c:pt>
                <c:pt idx="42">
                  <c:v>13993.408071233967</c:v>
                </c:pt>
                <c:pt idx="43">
                  <c:v>13948.018146420476</c:v>
                </c:pt>
                <c:pt idx="44">
                  <c:v>13896.904345745308</c:v>
                </c:pt>
                <c:pt idx="45">
                  <c:v>13839.551642152086</c:v>
                </c:pt>
                <c:pt idx="46">
                  <c:v>13775.429706488898</c:v>
                </c:pt>
                <c:pt idx="47">
                  <c:v>13703.997122359215</c:v>
                </c:pt>
                <c:pt idx="48">
                  <c:v>13624.70626619971</c:v>
                </c:pt>
                <c:pt idx="49">
                  <c:v>13537.008837138337</c:v>
                </c:pt>
                <c:pt idx="50">
                  <c:v>13440.362004670907</c:v>
                </c:pt>
                <c:pt idx="51">
                  <c:v>13334.235124678986</c:v>
                </c:pt>
                <c:pt idx="52">
                  <c:v>13218.11695621541</c:v>
                </c:pt>
                <c:pt idx="53">
                  <c:v>13091.523293289916</c:v>
                </c:pt>
                <c:pt idx="54">
                  <c:v>12954.004908133682</c:v>
                </c:pt>
                <c:pt idx="55">
                  <c:v>12805.155685684058</c:v>
                </c:pt>
                <c:pt idx="56">
                  <c:v>12644.6208139065</c:v>
                </c:pt>
                <c:pt idx="57">
                  <c:v>12472.104881657364</c:v>
                </c:pt>
                <c:pt idx="58">
                  <c:v>12287.379725664608</c:v>
                </c:pt>
                <c:pt idx="59">
                  <c:v>12090.291861394591</c:v>
                </c:pt>
                <c:pt idx="60">
                  <c:v>11880.769329544308</c:v>
                </c:pt>
                <c:pt idx="61">
                  <c:v>11658.827791021113</c:v>
                </c:pt>
                <c:pt idx="62">
                  <c:v>11424.575708805805</c:v>
                </c:pt>
                <c:pt idx="63">
                  <c:v>11178.218465170878</c:v>
                </c:pt>
                <c:pt idx="64">
                  <c:v>10920.061277331813</c:v>
                </c:pt>
                <c:pt idx="65">
                  <c:v>10650.510793582853</c:v>
                </c:pt>
                <c:pt idx="66">
                  <c:v>10370.075274992892</c:v>
                </c:pt>
                <c:pt idx="67">
                  <c:v>10079.36329434453</c:v>
                </c:pt>
                <c:pt idx="68">
                  <c:v>9779.0809135806267</c:v>
                </c:pt>
                <c:pt idx="69">
                  <c:v>9470.0273328433923</c:v>
                </c:pt>
                <c:pt idx="70">
                  <c:v>9153.0890374110186</c:v>
                </c:pt>
                <c:pt idx="71">
                  <c:v>8829.2325025389418</c:v>
                </c:pt>
                <c:pt idx="72">
                  <c:v>8499.4955494312871</c:v>
                </c:pt>
                <c:pt idx="73">
                  <c:v>8164.9774773236304</c:v>
                </c:pt>
                <c:pt idx="74">
                  <c:v>7826.8281259924852</c:v>
                </c:pt>
                <c:pt idx="75">
                  <c:v>7486.2360490177834</c:v>
                </c:pt>
                <c:pt idx="76">
                  <c:v>7144.4159999999392</c:v>
                </c:pt>
                <c:pt idx="77">
                  <c:v>6802.595950982095</c:v>
                </c:pt>
                <c:pt idx="78">
                  <c:v>6462.0038740073933</c:v>
                </c:pt>
                <c:pt idx="79">
                  <c:v>6123.8545226762481</c:v>
                </c:pt>
                <c:pt idx="80">
                  <c:v>5789.3364505685913</c:v>
                </c:pt>
                <c:pt idx="81">
                  <c:v>5459.5994974609366</c:v>
                </c:pt>
                <c:pt idx="82">
                  <c:v>5135.742962588859</c:v>
                </c:pt>
                <c:pt idx="83">
                  <c:v>4818.8046671564862</c:v>
                </c:pt>
                <c:pt idx="84">
                  <c:v>4509.7510864192518</c:v>
                </c:pt>
                <c:pt idx="85">
                  <c:v>4209.4687056553485</c:v>
                </c:pt>
                <c:pt idx="86">
                  <c:v>3918.7567250069856</c:v>
                </c:pt>
                <c:pt idx="87">
                  <c:v>3638.3212064170261</c:v>
                </c:pt>
                <c:pt idx="88">
                  <c:v>3368.7707226680645</c:v>
                </c:pt>
                <c:pt idx="89">
                  <c:v>3110.6135348290004</c:v>
                </c:pt>
                <c:pt idx="90">
                  <c:v>2864.2562911940731</c:v>
                </c:pt>
                <c:pt idx="91">
                  <c:v>2630.0042089787662</c:v>
                </c:pt>
                <c:pt idx="92">
                  <c:v>2408.0626704555707</c:v>
                </c:pt>
                <c:pt idx="93">
                  <c:v>2198.5401386052877</c:v>
                </c:pt>
                <c:pt idx="94">
                  <c:v>2001.4522743352691</c:v>
                </c:pt>
                <c:pt idx="95">
                  <c:v>1816.7271183425139</c:v>
                </c:pt>
                <c:pt idx="96">
                  <c:v>1644.2111860933776</c:v>
                </c:pt>
                <c:pt idx="97">
                  <c:v>1483.6763143158196</c:v>
                </c:pt>
                <c:pt idx="98">
                  <c:v>1334.827091866196</c:v>
                </c:pt>
                <c:pt idx="99">
                  <c:v>1197.3087067099627</c:v>
                </c:pt>
                <c:pt idx="100">
                  <c:v>1070.7150437844682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1B8-4B67-ACEC-AE2BF9C3EE04}"/>
            </c:ext>
          </c:extLst>
        </c:ser>
        <c:ser>
          <c:idx val="27"/>
          <c:order val="27"/>
          <c:tx>
            <c:strRef>
              <c:f>'Cohort_survival_matrix_&amp;Outputs'!$AG$3</c:f>
              <c:strCache>
                <c:ptCount val="1"/>
                <c:pt idx="0">
                  <c:v>1947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'Cohort_survival_matrix_&amp;Outputs'!$AG$4:$AG$104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18766.324689719055</c:v>
                </c:pt>
                <c:pt idx="29">
                  <c:v>18759.796157054938</c:v>
                </c:pt>
                <c:pt idx="30">
                  <c:v>18752.036560029312</c:v>
                </c:pt>
                <c:pt idx="31">
                  <c:v>18742.846893279504</c:v>
                </c:pt>
                <c:pt idx="32">
                  <c:v>18732.002697104785</c:v>
                </c:pt>
                <c:pt idx="33">
                  <c:v>18719.252057324804</c:v>
                </c:pt>
                <c:pt idx="34">
                  <c:v>18704.313674118508</c:v>
                </c:pt>
                <c:pt idx="35">
                  <c:v>18686.875049725353</c:v>
                </c:pt>
                <c:pt idx="36">
                  <c:v>18666.590850867928</c:v>
                </c:pt>
                <c:pt idx="37">
                  <c:v>18643.081507249222</c:v>
                </c:pt>
                <c:pt idx="38">
                  <c:v>18615.932112235503</c:v>
                </c:pt>
                <c:pt idx="39">
                  <c:v>18584.691695586749</c:v>
                </c:pt>
                <c:pt idx="40">
                  <c:v>18548.872940561021</c:v>
                </c:pt>
                <c:pt idx="41">
                  <c:v>18507.952418617006</c:v>
                </c:pt>
                <c:pt idx="42">
                  <c:v>18461.371414000434</c:v>
                </c:pt>
                <c:pt idx="43">
                  <c:v>18408.537407478503</c:v>
                </c:pt>
                <c:pt idx="44">
                  <c:v>18348.826283169234</c:v>
                </c:pt>
                <c:pt idx="45">
                  <c:v>18281.585314637665</c:v>
                </c:pt>
                <c:pt idx="46">
                  <c:v>18206.136976095593</c:v>
                </c:pt>
                <c:pt idx="47">
                  <c:v>18121.783611619481</c:v>
                </c:pt>
                <c:pt idx="48">
                  <c:v>18027.812979849848</c:v>
                </c:pt>
                <c:pt idx="49">
                  <c:v>17923.504673806536</c:v>
                </c:pt>
                <c:pt idx="50">
                  <c:v>17808.137395499642</c:v>
                </c:pt>
                <c:pt idx="51">
                  <c:v>17680.997043289928</c:v>
                </c:pt>
                <c:pt idx="52">
                  <c:v>17541.385546910689</c:v>
                </c:pt>
                <c:pt idx="53">
                  <c:v>17388.630361256968</c:v>
                </c:pt>
                <c:pt idx="54">
                  <c:v>17222.094506113554</c:v>
                </c:pt>
                <c:pt idx="55">
                  <c:v>17041.187015638196</c:v>
                </c:pt>
                <c:pt idx="56">
                  <c:v>16845.373639397796</c:v>
                </c:pt>
                <c:pt idx="57">
                  <c:v>16634.187616859304</c:v>
                </c:pt>
                <c:pt idx="58">
                  <c:v>16407.240330249217</c:v>
                </c:pt>
                <c:pt idx="59">
                  <c:v>16164.231627373943</c:v>
                </c:pt>
                <c:pt idx="60">
                  <c:v>15904.959597036108</c:v>
                </c:pt>
                <c:pt idx="61">
                  <c:v>15629.329575697395</c:v>
                </c:pt>
                <c:pt idx="62">
                  <c:v>15337.362165515429</c:v>
                </c:pt>
                <c:pt idx="63">
                  <c:v>15029.200051162115</c:v>
                </c:pt>
                <c:pt idx="64">
                  <c:v>14705.113416085736</c:v>
                </c:pt>
                <c:pt idx="65">
                  <c:v>14365.503778093824</c:v>
                </c:pt>
                <c:pt idx="66">
                  <c:v>14010.906089093598</c:v>
                </c:pt>
                <c:pt idx="67">
                  <c:v>13641.98897411564</c:v>
                </c:pt>
                <c:pt idx="68">
                  <c:v>13259.553019748761</c:v>
                </c:pt>
                <c:pt idx="69">
                  <c:v>12864.527061028786</c:v>
                </c:pt>
                <c:pt idx="70">
                  <c:v>12457.96245768446</c:v>
                </c:pt>
                <c:pt idx="71">
                  <c:v>12041.025394345119</c:v>
                </c:pt>
                <c:pt idx="72">
                  <c:v>11614.987283650382</c:v>
                </c:pt>
                <c:pt idx="73">
                  <c:v>11181.213394901421</c:v>
                </c:pt>
                <c:pt idx="74">
                  <c:v>10741.149872668388</c:v>
                </c:pt>
                <c:pt idx="75">
                  <c:v>10296.309348358211</c:v>
                </c:pt>
                <c:pt idx="76">
                  <c:v>9848.2553819646819</c:v>
                </c:pt>
                <c:pt idx="77">
                  <c:v>9398.5860000000175</c:v>
                </c:pt>
                <c:pt idx="78">
                  <c:v>8948.9166180353532</c:v>
                </c:pt>
                <c:pt idx="79">
                  <c:v>8500.8626516418244</c:v>
                </c:pt>
                <c:pt idx="80">
                  <c:v>8056.0221273316474</c:v>
                </c:pt>
                <c:pt idx="81">
                  <c:v>7615.9586050986145</c:v>
                </c:pt>
                <c:pt idx="82">
                  <c:v>7182.1847163496532</c:v>
                </c:pt>
                <c:pt idx="83">
                  <c:v>6756.146605654917</c:v>
                </c:pt>
                <c:pt idx="84">
                  <c:v>6339.2095423155761</c:v>
                </c:pt>
                <c:pt idx="85">
                  <c:v>5932.6449389712488</c:v>
                </c:pt>
                <c:pt idx="86">
                  <c:v>5537.6189802512745</c:v>
                </c:pt>
                <c:pt idx="87">
                  <c:v>5155.1830258843947</c:v>
                </c:pt>
                <c:pt idx="88">
                  <c:v>4786.265910906438</c:v>
                </c:pt>
                <c:pt idx="89">
                  <c:v>4431.6682219062104</c:v>
                </c:pt>
                <c:pt idx="90">
                  <c:v>4092.0585839142991</c:v>
                </c:pt>
                <c:pt idx="91">
                  <c:v>3767.9719488379201</c:v>
                </c:pt>
                <c:pt idx="92">
                  <c:v>3459.8098344846048</c:v>
                </c:pt>
                <c:pt idx="93">
                  <c:v>3167.8424243026407</c:v>
                </c:pt>
                <c:pt idx="94">
                  <c:v>2892.2124029639272</c:v>
                </c:pt>
                <c:pt idx="95">
                  <c:v>2632.9403726260921</c:v>
                </c:pt>
                <c:pt idx="96">
                  <c:v>2389.9316697508198</c:v>
                </c:pt>
                <c:pt idx="97">
                  <c:v>2162.9843831407316</c:v>
                </c:pt>
                <c:pt idx="98">
                  <c:v>1951.798360602239</c:v>
                </c:pt>
                <c:pt idx="99">
                  <c:v>1755.9849843618392</c:v>
                </c:pt>
                <c:pt idx="100">
                  <c:v>1575.0774938864811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1B8-4B67-ACEC-AE2BF9C3EE04}"/>
            </c:ext>
          </c:extLst>
        </c:ser>
        <c:ser>
          <c:idx val="28"/>
          <c:order val="28"/>
          <c:tx>
            <c:strRef>
              <c:f>'Cohort_survival_matrix_&amp;Outputs'!$AH$3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'Cohort_survival_matrix_&amp;Outputs'!$AH$4:$AH$104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20834.389290450606</c:v>
                </c:pt>
                <c:pt idx="30">
                  <c:v>20827.141308052964</c:v>
                </c:pt>
                <c:pt idx="31">
                  <c:v>20818.526596976506</c:v>
                </c:pt>
                <c:pt idx="32">
                  <c:v>20808.324221301955</c:v>
                </c:pt>
                <c:pt idx="33">
                  <c:v>20796.284985682749</c:v>
                </c:pt>
                <c:pt idx="34">
                  <c:v>20782.129214786175</c:v>
                </c:pt>
                <c:pt idx="35">
                  <c:v>20765.544609316759</c:v>
                </c:pt>
                <c:pt idx="36">
                  <c:v>20746.184234000651</c:v>
                </c:pt>
                <c:pt idx="37">
                  <c:v>20723.664699545825</c:v>
                </c:pt>
                <c:pt idx="38">
                  <c:v>20697.56460669262</c:v>
                </c:pt>
                <c:pt idx="39">
                  <c:v>20667.423325750919</c:v>
                </c:pt>
                <c:pt idx="40">
                  <c:v>20632.740189184886</c:v>
                </c:pt>
                <c:pt idx="41">
                  <c:v>20592.974177542015</c:v>
                </c:pt>
                <c:pt idx="42">
                  <c:v>20547.544180020061</c:v>
                </c:pt>
                <c:pt idx="43">
                  <c:v>20495.829909923606</c:v>
                </c:pt>
                <c:pt idx="44">
                  <c:v>20437.17355190721</c:v>
                </c:pt>
                <c:pt idx="45">
                  <c:v>20370.882211999222</c:v>
                </c:pt>
                <c:pt idx="46">
                  <c:v>20296.231232768263</c:v>
                </c:pt>
                <c:pt idx="47">
                  <c:v>20212.468424520339</c:v>
                </c:pt>
                <c:pt idx="48">
                  <c:v>20118.819249068452</c:v>
                </c:pt>
                <c:pt idx="49">
                  <c:v>20014.492975462483</c:v>
                </c:pt>
                <c:pt idx="50">
                  <c:v>19898.689807273433</c:v>
                </c:pt>
                <c:pt idx="51">
                  <c:v>19770.608958872555</c:v>
                </c:pt>
                <c:pt idx="52">
                  <c:v>19629.457634025584</c:v>
                </c:pt>
                <c:pt idx="53">
                  <c:v>19474.460834541405</c:v>
                </c:pt>
                <c:pt idx="54">
                  <c:v>19304.871900284703</c:v>
                </c:pt>
                <c:pt idx="55">
                  <c:v>19119.983655290373</c:v>
                </c:pt>
                <c:pt idx="56">
                  <c:v>18919.140008788458</c:v>
                </c:pt>
                <c:pt idx="57">
                  <c:v>18701.747835503458</c:v>
                </c:pt>
                <c:pt idx="58">
                  <c:v>18467.288937503079</c:v>
                </c:pt>
                <c:pt idx="59">
                  <c:v>18215.331871011716</c:v>
                </c:pt>
                <c:pt idx="60">
                  <c:v>17945.54340681422</c:v>
                </c:pt>
                <c:pt idx="61">
                  <c:v>17657.699382931201</c:v>
                </c:pt>
                <c:pt idx="62">
                  <c:v>17351.694703823629</c:v>
                </c:pt>
                <c:pt idx="63">
                  <c:v>17027.552242024052</c:v>
                </c:pt>
                <c:pt idx="64">
                  <c:v>16685.430406173975</c:v>
                </c:pt>
                <c:pt idx="65">
                  <c:v>16325.629154162569</c:v>
                </c:pt>
                <c:pt idx="66">
                  <c:v>15948.594251393954</c:v>
                </c:pt>
                <c:pt idx="67">
                  <c:v>15554.919601920783</c:v>
                </c:pt>
                <c:pt idx="68">
                  <c:v>15145.347513808532</c:v>
                </c:pt>
                <c:pt idx="69">
                  <c:v>14720.766798954459</c:v>
                </c:pt>
                <c:pt idx="70">
                  <c:v>14282.208650788441</c:v>
                </c:pt>
                <c:pt idx="71">
                  <c:v>13830.840289756414</c:v>
                </c:pt>
                <c:pt idx="72">
                  <c:v>13367.95641500453</c:v>
                </c:pt>
                <c:pt idx="73">
                  <c:v>12894.96854990354</c:v>
                </c:pt>
                <c:pt idx="74">
                  <c:v>12413.392417567968</c:v>
                </c:pt>
                <c:pt idx="75">
                  <c:v>11924.833528903277</c:v>
                </c:pt>
                <c:pt idx="76">
                  <c:v>11430.971208556461</c:v>
                </c:pt>
                <c:pt idx="77">
                  <c:v>10933.541322134039</c:v>
                </c:pt>
                <c:pt idx="78">
                  <c:v>10434.31799999997</c:v>
                </c:pt>
                <c:pt idx="79">
                  <c:v>9935.0946778659018</c:v>
                </c:pt>
                <c:pt idx="80">
                  <c:v>9437.6647914434798</c:v>
                </c:pt>
                <c:pt idx="81">
                  <c:v>8943.8024710966638</c:v>
                </c:pt>
                <c:pt idx="82">
                  <c:v>8455.2435824319728</c:v>
                </c:pt>
                <c:pt idx="83">
                  <c:v>7973.6674500964009</c:v>
                </c:pt>
                <c:pt idx="84">
                  <c:v>7500.6795849954096</c:v>
                </c:pt>
                <c:pt idx="85">
                  <c:v>7037.7957102435266</c:v>
                </c:pt>
                <c:pt idx="86">
                  <c:v>6586.4273492114989</c:v>
                </c:pt>
                <c:pt idx="87">
                  <c:v>6147.8692010454815</c:v>
                </c:pt>
                <c:pt idx="88">
                  <c:v>5723.2884861914072</c:v>
                </c:pt>
                <c:pt idx="89">
                  <c:v>5313.7163980791584</c:v>
                </c:pt>
                <c:pt idx="90">
                  <c:v>4920.0417486059869</c:v>
                </c:pt>
                <c:pt idx="91">
                  <c:v>4543.0068458373717</c:v>
                </c:pt>
                <c:pt idx="92">
                  <c:v>4183.2055938259655</c:v>
                </c:pt>
                <c:pt idx="93">
                  <c:v>3841.0837579758872</c:v>
                </c:pt>
                <c:pt idx="94">
                  <c:v>3516.9412961763105</c:v>
                </c:pt>
                <c:pt idx="95">
                  <c:v>3210.9366170687395</c:v>
                </c:pt>
                <c:pt idx="96">
                  <c:v>2923.0925931857209</c:v>
                </c:pt>
                <c:pt idx="97">
                  <c:v>2653.304128988224</c:v>
                </c:pt>
                <c:pt idx="98">
                  <c:v>2401.3470624968613</c:v>
                </c:pt>
                <c:pt idx="99">
                  <c:v>2166.8881644964827</c:v>
                </c:pt>
                <c:pt idx="100">
                  <c:v>1949.4959912114834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1B8-4B67-ACEC-AE2BF9C3EE04}"/>
            </c:ext>
          </c:extLst>
        </c:ser>
        <c:ser>
          <c:idx val="29"/>
          <c:order val="29"/>
          <c:tx>
            <c:strRef>
              <c:f>'Cohort_survival_matrix_&amp;Outputs'!$AI$3</c:f>
              <c:strCache>
                <c:ptCount val="1"/>
                <c:pt idx="0">
                  <c:v>1949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'Cohort_survival_matrix_&amp;Outputs'!$AI$4:$AI$104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18055.401276295444</c:v>
                </c:pt>
                <c:pt idx="31">
                  <c:v>18049.12006359424</c:v>
                </c:pt>
                <c:pt idx="32">
                  <c:v>18041.65442285976</c:v>
                </c:pt>
                <c:pt idx="33">
                  <c:v>18032.812887636075</c:v>
                </c:pt>
                <c:pt idx="34">
                  <c:v>18022.379501414176</c:v>
                </c:pt>
                <c:pt idx="35">
                  <c:v>18010.111893261623</c:v>
                </c:pt>
                <c:pt idx="36">
                  <c:v>17995.739419819525</c:v>
                </c:pt>
                <c:pt idx="37">
                  <c:v>17978.961421658943</c:v>
                </c:pt>
                <c:pt idx="38">
                  <c:v>17959.445647739736</c:v>
                </c:pt>
                <c:pt idx="39">
                  <c:v>17936.826907000876</c:v>
                </c:pt>
                <c:pt idx="40">
                  <c:v>17910.706010688671</c:v>
                </c:pt>
                <c:pt idx="41">
                  <c:v>17880.649072638305</c:v>
                </c:pt>
                <c:pt idx="42">
                  <c:v>17846.187237095135</c:v>
                </c:pt>
                <c:pt idx="43">
                  <c:v>17806.816904525997</c:v>
                </c:pt>
                <c:pt idx="44">
                  <c:v>17762.000524967887</c:v>
                </c:pt>
                <c:pt idx="45">
                  <c:v>17711.168025554161</c:v>
                </c:pt>
                <c:pt idx="46">
                  <c:v>17653.718933742741</c:v>
                </c:pt>
                <c:pt idx="47">
                  <c:v>17589.025250290204</c:v>
                </c:pt>
                <c:pt idx="48">
                  <c:v>17516.435116072116</c:v>
                </c:pt>
                <c:pt idx="49">
                  <c:v>17435.277304417275</c:v>
                </c:pt>
                <c:pt idx="50">
                  <c:v>17344.866555757621</c:v>
                </c:pt>
                <c:pt idx="51">
                  <c:v>17244.509754242063</c:v>
                </c:pt>
                <c:pt idx="52">
                  <c:v>17133.512926763844</c:v>
                </c:pt>
                <c:pt idx="53">
                  <c:v>17011.189023947987</c:v>
                </c:pt>
                <c:pt idx="54">
                  <c:v>16876.866420476665</c:v>
                </c:pt>
                <c:pt idx="55">
                  <c:v>16729.898049225798</c:v>
                </c:pt>
                <c:pt idx="56">
                  <c:v>16569.67106065874</c:v>
                </c:pt>
                <c:pt idx="57">
                  <c:v>16395.616876452408</c:v>
                </c:pt>
                <c:pt idx="58">
                  <c:v>16207.221485146858</c:v>
                </c:pt>
                <c:pt idx="59">
                  <c:v>16004.035808466851</c:v>
                </c:pt>
                <c:pt idx="60">
                  <c:v>15785.685950619811</c:v>
                </c:pt>
                <c:pt idx="61">
                  <c:v>15551.883130057466</c:v>
                </c:pt>
                <c:pt idx="62">
                  <c:v>15302.433084570719</c:v>
                </c:pt>
                <c:pt idx="63">
                  <c:v>15037.244736753699</c:v>
                </c:pt>
                <c:pt idx="64">
                  <c:v>14756.337908293885</c:v>
                </c:pt>
                <c:pt idx="65">
                  <c:v>14459.849878549363</c:v>
                </c:pt>
                <c:pt idx="66">
                  <c:v>14148.040595627064</c:v>
                </c:pt>
                <c:pt idx="67">
                  <c:v>13821.296366662475</c:v>
                </c:pt>
                <c:pt idx="68">
                  <c:v>13480.131878015765</c:v>
                </c:pt>
                <c:pt idx="69">
                  <c:v>13125.190425240551</c:v>
                </c:pt>
                <c:pt idx="70">
                  <c:v>12757.242266357855</c:v>
                </c:pt>
                <c:pt idx="71">
                  <c:v>12377.18104940844</c:v>
                </c:pt>
                <c:pt idx="72">
                  <c:v>11986.018305531306</c:v>
                </c:pt>
                <c:pt idx="73">
                  <c:v>11584.876040862075</c:v>
                </c:pt>
                <c:pt idx="74">
                  <c:v>11174.977503201028</c:v>
                </c:pt>
                <c:pt idx="75">
                  <c:v>10757.636241444416</c:v>
                </c:pt>
                <c:pt idx="76">
                  <c:v>10334.243615965104</c:v>
                </c:pt>
                <c:pt idx="77">
                  <c:v>9906.2549552563796</c:v>
                </c:pt>
                <c:pt idx="78">
                  <c:v>9475.1745870741725</c:v>
                </c:pt>
                <c:pt idx="79">
                  <c:v>9042.5400000000354</c:v>
                </c:pt>
                <c:pt idx="80">
                  <c:v>8609.9054129258984</c:v>
                </c:pt>
                <c:pt idx="81">
                  <c:v>8178.8250447436903</c:v>
                </c:pt>
                <c:pt idx="82">
                  <c:v>7750.8363840349675</c:v>
                </c:pt>
                <c:pt idx="83">
                  <c:v>7327.4437585556561</c:v>
                </c:pt>
                <c:pt idx="84">
                  <c:v>6910.1024967990425</c:v>
                </c:pt>
                <c:pt idx="85">
                  <c:v>6500.2039591379953</c:v>
                </c:pt>
                <c:pt idx="86">
                  <c:v>6099.0616944687645</c:v>
                </c:pt>
                <c:pt idx="87">
                  <c:v>5707.8989505916297</c:v>
                </c:pt>
                <c:pt idx="88">
                  <c:v>5327.8377336422163</c:v>
                </c:pt>
                <c:pt idx="89">
                  <c:v>4959.8895747595197</c:v>
                </c:pt>
                <c:pt idx="90">
                  <c:v>4604.9481219843055</c:v>
                </c:pt>
                <c:pt idx="91">
                  <c:v>4263.7836333375963</c:v>
                </c:pt>
                <c:pt idx="92">
                  <c:v>3937.0394043730066</c:v>
                </c:pt>
                <c:pt idx="93">
                  <c:v>3625.2301214507074</c:v>
                </c:pt>
                <c:pt idx="94">
                  <c:v>3328.7420917061868</c:v>
                </c:pt>
                <c:pt idx="95">
                  <c:v>3047.8352632463711</c:v>
                </c:pt>
                <c:pt idx="96">
                  <c:v>2782.6469154293513</c:v>
                </c:pt>
                <c:pt idx="97">
                  <c:v>2533.1968699426056</c:v>
                </c:pt>
                <c:pt idx="98">
                  <c:v>2299.3940493802602</c:v>
                </c:pt>
                <c:pt idx="99">
                  <c:v>2081.044191533219</c:v>
                </c:pt>
                <c:pt idx="100">
                  <c:v>1877.8585148532138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B8-4B67-ACEC-AE2BF9C3EE04}"/>
            </c:ext>
          </c:extLst>
        </c:ser>
        <c:ser>
          <c:idx val="30"/>
          <c:order val="30"/>
          <c:tx>
            <c:strRef>
              <c:f>'Cohort_survival_matrix_&amp;Outputs'!$AJ$3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'Cohort_survival_matrix_&amp;Outputs'!$AJ$4:$AJ$104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21250.523266589204</c:v>
                </c:pt>
                <c:pt idx="32">
                  <c:v>21243.130517205969</c:v>
                </c:pt>
                <c:pt idx="33">
                  <c:v>21234.343740900073</c:v>
                </c:pt>
                <c:pt idx="34">
                  <c:v>21223.937588906654</c:v>
                </c:pt>
                <c:pt idx="35">
                  <c:v>21211.657888596208</c:v>
                </c:pt>
                <c:pt idx="36">
                  <c:v>21197.219378563565</c:v>
                </c:pt>
                <c:pt idx="37">
                  <c:v>21180.30352182873</c:v>
                </c:pt>
                <c:pt idx="38">
                  <c:v>21160.556453634443</c:v>
                </c:pt>
                <c:pt idx="39">
                  <c:v>21137.587127093906</c:v>
                </c:pt>
                <c:pt idx="40">
                  <c:v>21110.965726163697</c:v>
                </c:pt>
                <c:pt idx="41">
                  <c:v>21080.222420804126</c:v>
                </c:pt>
                <c:pt idx="42">
                  <c:v>21044.846543437154</c:v>
                </c:pt>
                <c:pt idx="43">
                  <c:v>21004.286268602333</c:v>
                </c:pt>
                <c:pt idx="44">
                  <c:v>20957.948878728188</c:v>
                </c:pt>
                <c:pt idx="45">
                  <c:v>20905.201697873548</c:v>
                </c:pt>
                <c:pt idx="46">
                  <c:v>20845.373771871789</c:v>
                </c:pt>
                <c:pt idx="47">
                  <c:v>20777.758367290015</c:v>
                </c:pt>
                <c:pt idx="48">
                  <c:v>20701.616352810703</c:v>
                </c:pt>
                <c:pt idx="49">
                  <c:v>20616.180514940319</c:v>
                </c:pt>
                <c:pt idx="50">
                  <c:v>20520.660845316532</c:v>
                </c:pt>
                <c:pt idx="51">
                  <c:v>20414.250819389043</c:v>
                </c:pt>
                <c:pt idx="52">
                  <c:v>20296.134666060079</c:v>
                </c:pt>
                <c:pt idx="53">
                  <c:v>20165.49560527442</c:v>
                </c:pt>
                <c:pt idx="54">
                  <c:v>20021.525005946834</c:v>
                </c:pt>
                <c:pt idx="55">
                  <c:v>19863.432390523012</c:v>
                </c:pt>
                <c:pt idx="56">
                  <c:v>19690.456185512292</c:v>
                </c:pt>
                <c:pt idx="57">
                  <c:v>19501.875090228077</c:v>
                </c:pt>
                <c:pt idx="58">
                  <c:v>19297.019909524901</c:v>
                </c:pt>
                <c:pt idx="59">
                  <c:v>19075.285671387923</c:v>
                </c:pt>
                <c:pt idx="60">
                  <c:v>18836.143827700689</c:v>
                </c:pt>
                <c:pt idx="61">
                  <c:v>18579.154317280514</c:v>
                </c:pt>
                <c:pt idx="62">
                  <c:v>18303.97725518568</c:v>
                </c:pt>
                <c:pt idx="63">
                  <c:v>18010.384002155777</c:v>
                </c:pt>
                <c:pt idx="64">
                  <c:v>17698.267363534596</c:v>
                </c:pt>
                <c:pt idx="65">
                  <c:v>17367.650668697344</c:v>
                </c:pt>
                <c:pt idx="66">
                  <c:v>17018.695490247617</c:v>
                </c:pt>
                <c:pt idx="67">
                  <c:v>16651.707777259031</c:v>
                </c:pt>
                <c:pt idx="68">
                  <c:v>16267.142198594673</c:v>
                </c:pt>
                <c:pt idx="69">
                  <c:v>15865.604520601375</c:v>
                </c:pt>
                <c:pt idx="70">
                  <c:v>15447.85187777425</c:v>
                </c:pt>
                <c:pt idx="71">
                  <c:v>15014.79083462253</c:v>
                </c:pt>
                <c:pt idx="72">
                  <c:v>14567.473181034007</c:v>
                </c:pt>
                <c:pt idx="73">
                  <c:v>14107.089450837042</c:v>
                </c:pt>
                <c:pt idx="74">
                  <c:v>13634.960202745648</c:v>
                </c:pt>
                <c:pt idx="75">
                  <c:v>13152.525153077553</c:v>
                </c:pt>
                <c:pt idx="76">
                  <c:v>12661.330299119354</c:v>
                </c:pt>
                <c:pt idx="77">
                  <c:v>12163.013219317712</c:v>
                </c:pt>
                <c:pt idx="78">
                  <c:v>11659.286780173561</c:v>
                </c:pt>
                <c:pt idx="79">
                  <c:v>11151.921518463607</c:v>
                </c:pt>
                <c:pt idx="80">
                  <c:v>10642.727000000017</c:v>
                </c:pt>
                <c:pt idx="81">
                  <c:v>10133.532481536427</c:v>
                </c:pt>
                <c:pt idx="82">
                  <c:v>9626.1672198264732</c:v>
                </c:pt>
                <c:pt idx="83">
                  <c:v>9122.4407806823219</c:v>
                </c:pt>
                <c:pt idx="84">
                  <c:v>8624.1237008806802</c:v>
                </c:pt>
                <c:pt idx="85">
                  <c:v>8132.9288469224821</c:v>
                </c:pt>
                <c:pt idx="86">
                  <c:v>7650.4937972543867</c:v>
                </c:pt>
                <c:pt idx="87">
                  <c:v>7178.3645491629914</c:v>
                </c:pt>
                <c:pt idx="88">
                  <c:v>6717.980818966028</c:v>
                </c:pt>
                <c:pt idx="89">
                  <c:v>6270.6631653775039</c:v>
                </c:pt>
                <c:pt idx="90">
                  <c:v>5837.6021222257832</c:v>
                </c:pt>
                <c:pt idx="91">
                  <c:v>5419.8494793986592</c:v>
                </c:pt>
                <c:pt idx="92">
                  <c:v>5018.3118014053616</c:v>
                </c:pt>
                <c:pt idx="93">
                  <c:v>4633.7462227410024</c:v>
                </c:pt>
                <c:pt idx="94">
                  <c:v>4266.7585097524179</c:v>
                </c:pt>
                <c:pt idx="95">
                  <c:v>3917.8033313026904</c:v>
                </c:pt>
                <c:pt idx="96">
                  <c:v>3587.1866364654388</c:v>
                </c:pt>
                <c:pt idx="97">
                  <c:v>3275.0699978442567</c:v>
                </c:pt>
                <c:pt idx="98">
                  <c:v>2981.4767448143543</c:v>
                </c:pt>
                <c:pt idx="99">
                  <c:v>2706.2996827195202</c:v>
                </c:pt>
                <c:pt idx="100">
                  <c:v>2449.3101722993442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1B8-4B67-ACEC-AE2BF9C3EE04}"/>
            </c:ext>
          </c:extLst>
        </c:ser>
        <c:ser>
          <c:idx val="31"/>
          <c:order val="31"/>
          <c:tx>
            <c:strRef>
              <c:f>'Cohort_survival_matrix_&amp;Outputs'!$AK$3</c:f>
              <c:strCache>
                <c:ptCount val="1"/>
                <c:pt idx="0">
                  <c:v>1951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'Cohort_survival_matrix_&amp;Outputs'!$AK$4:$AK$104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25174.71484237758</c:v>
                </c:pt>
                <c:pt idx="33">
                  <c:v>25165.956923558864</c:v>
                </c:pt>
                <c:pt idx="34">
                  <c:v>25155.547552217286</c:v>
                </c:pt>
                <c:pt idx="35">
                  <c:v>25143.219765943308</c:v>
                </c:pt>
                <c:pt idx="36">
                  <c:v>25128.672455753003</c:v>
                </c:pt>
                <c:pt idx="37">
                  <c:v>25111.567682931145</c:v>
                </c:pt>
                <c:pt idx="38">
                  <c:v>25091.528088410501</c:v>
                </c:pt>
                <c:pt idx="39">
                  <c:v>25068.134461602931</c:v>
                </c:pt>
                <c:pt idx="40">
                  <c:v>25040.923543616336</c:v>
                </c:pt>
                <c:pt idx="41">
                  <c:v>25009.386147161895</c:v>
                </c:pt>
                <c:pt idx="42">
                  <c:v>24972.96568183829</c:v>
                </c:pt>
                <c:pt idx="43">
                  <c:v>24931.057178511568</c:v>
                </c:pt>
                <c:pt idx="44">
                  <c:v>24883.00690981534</c:v>
                </c:pt>
                <c:pt idx="45">
                  <c:v>24828.112705000356</c:v>
                </c:pt>
                <c:pt idx="46">
                  <c:v>24765.625056103607</c:v>
                </c:pt>
                <c:pt idx="47">
                  <c:v>24694.749108353502</c:v>
                </c:pt>
                <c:pt idx="48">
                  <c:v>24614.647620595108</c:v>
                </c:pt>
                <c:pt idx="49">
                  <c:v>24524.44497108884</c:v>
                </c:pt>
                <c:pt idx="50">
                  <c:v>24423.232270172055</c:v>
                </c:pt>
                <c:pt idx="51">
                  <c:v>24310.073623937791</c:v>
                </c:pt>
                <c:pt idx="52">
                  <c:v>24184.013572357497</c:v>
                </c:pt>
                <c:pt idx="53">
                  <c:v>24044.085701357242</c:v>
                </c:pt>
                <c:pt idx="54">
                  <c:v>23889.322401588252</c:v>
                </c:pt>
                <c:pt idx="55">
                  <c:v>23718.765717487368</c:v>
                </c:pt>
                <c:pt idx="56">
                  <c:v>23531.479199313118</c:v>
                </c:pt>
                <c:pt idx="57">
                  <c:v>23326.560638907216</c:v>
                </c:pt>
                <c:pt idx="58">
                  <c:v>23103.155537824012</c:v>
                </c:pt>
                <c:pt idx="59">
                  <c:v>22860.471125139717</c:v>
                </c:pt>
                <c:pt idx="60">
                  <c:v>22597.790712715869</c:v>
                </c:pt>
                <c:pt idx="61">
                  <c:v>22314.48814900103</c:v>
                </c:pt>
                <c:pt idx="62">
                  <c:v>22010.042109665992</c:v>
                </c:pt>
                <c:pt idx="63">
                  <c:v>21684.049945496918</c:v>
                </c:pt>
                <c:pt idx="64">
                  <c:v>21336.240795954967</c:v>
                </c:pt>
                <c:pt idx="65">
                  <c:v>20966.487671465868</c:v>
                </c:pt>
                <c:pt idx="66">
                  <c:v>20574.818209484049</c:v>
                </c:pt>
                <c:pt idx="67">
                  <c:v>20161.423819141917</c:v>
                </c:pt>
                <c:pt idx="68">
                  <c:v>19726.666947076115</c:v>
                </c:pt>
                <c:pt idx="69">
                  <c:v>19271.086222798585</c:v>
                </c:pt>
                <c:pt idx="70">
                  <c:v>18795.399275463751</c:v>
                </c:pt>
                <c:pt idx="71">
                  <c:v>18300.503054514815</c:v>
                </c:pt>
                <c:pt idx="72">
                  <c:v>17787.471533647375</c:v>
                </c:pt>
                <c:pt idx="73">
                  <c:v>17257.55072973204</c:v>
                </c:pt>
                <c:pt idx="74">
                  <c:v>16712.151024492738</c:v>
                </c:pt>
                <c:pt idx="75">
                  <c:v>16152.836835362432</c:v>
                </c:pt>
                <c:pt idx="76">
                  <c:v>15581.313741413136</c:v>
                </c:pt>
                <c:pt idx="77">
                  <c:v>14999.413228879279</c:v>
                </c:pt>
                <c:pt idx="78">
                  <c:v>14409.075276833819</c:v>
                </c:pt>
                <c:pt idx="79">
                  <c:v>13812.32905534392</c:v>
                </c:pt>
                <c:pt idx="80">
                  <c:v>13211.272054335472</c:v>
                </c:pt>
                <c:pt idx="81">
                  <c:v>12608.047999999981</c:v>
                </c:pt>
                <c:pt idx="82">
                  <c:v>12004.82394566449</c:v>
                </c:pt>
                <c:pt idx="83">
                  <c:v>11403.766944656041</c:v>
                </c:pt>
                <c:pt idx="84">
                  <c:v>10807.020723166142</c:v>
                </c:pt>
                <c:pt idx="85">
                  <c:v>10216.682771120682</c:v>
                </c:pt>
                <c:pt idx="86">
                  <c:v>9634.7822585868253</c:v>
                </c:pt>
                <c:pt idx="87">
                  <c:v>9063.2591646375295</c:v>
                </c:pt>
                <c:pt idx="88">
                  <c:v>8503.9449755072237</c:v>
                </c:pt>
                <c:pt idx="89">
                  <c:v>7958.5452702679231</c:v>
                </c:pt>
                <c:pt idx="90">
                  <c:v>7428.6244663525858</c:v>
                </c:pt>
                <c:pt idx="91">
                  <c:v>6915.5929454851484</c:v>
                </c:pt>
                <c:pt idx="92">
                  <c:v>6420.6967245362102</c:v>
                </c:pt>
                <c:pt idx="93">
                  <c:v>5945.0097772013751</c:v>
                </c:pt>
                <c:pt idx="94">
                  <c:v>5489.4290529238478</c:v>
                </c:pt>
                <c:pt idx="95">
                  <c:v>5054.6721808580442</c:v>
                </c:pt>
                <c:pt idx="96">
                  <c:v>4641.2777905159146</c:v>
                </c:pt>
                <c:pt idx="97">
                  <c:v>4249.6083285340928</c:v>
                </c:pt>
                <c:pt idx="98">
                  <c:v>3879.8552040449927</c:v>
                </c:pt>
                <c:pt idx="99">
                  <c:v>3532.0460545030437</c:v>
                </c:pt>
                <c:pt idx="100">
                  <c:v>3206.0538903339693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1B8-4B67-ACEC-AE2BF9C3EE04}"/>
            </c:ext>
          </c:extLst>
        </c:ser>
        <c:ser>
          <c:idx val="32"/>
          <c:order val="32"/>
          <c:tx>
            <c:strRef>
              <c:f>'Cohort_survival_matrix_&amp;Outputs'!$AL$3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'Cohort_survival_matrix_&amp;Outputs'!$AL$4:$AL$104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20260.590477266494</c:v>
                </c:pt>
                <c:pt idx="34">
                  <c:v>20253.542111168601</c:v>
                </c:pt>
                <c:pt idx="35">
                  <c:v>20245.164657394129</c:v>
                </c:pt>
                <c:pt idx="36">
                  <c:v>20235.243264808269</c:v>
                </c:pt>
                <c:pt idx="37">
                  <c:v>20223.535601140302</c:v>
                </c:pt>
                <c:pt idx="38">
                  <c:v>20209.769693581064</c:v>
                </c:pt>
                <c:pt idx="39">
                  <c:v>20193.641843853457</c:v>
                </c:pt>
                <c:pt idx="40">
                  <c:v>20174.814671609649</c:v>
                </c:pt>
                <c:pt idx="41">
                  <c:v>20152.915346461828</c:v>
                </c:pt>
                <c:pt idx="42">
                  <c:v>20127.534074885039</c:v>
                </c:pt>
                <c:pt idx="43">
                  <c:v>20098.222913367099</c:v>
                </c:pt>
                <c:pt idx="44">
                  <c:v>20064.494983230285</c:v>
                </c:pt>
                <c:pt idx="45">
                  <c:v>20025.824165210208</c:v>
                </c:pt>
                <c:pt idx="46">
                  <c:v>19981.645352846488</c:v>
                </c:pt>
                <c:pt idx="47">
                  <c:v>19931.355342726765</c:v>
                </c:pt>
                <c:pt idx="48">
                  <c:v>19874.314436363224</c:v>
                </c:pt>
                <c:pt idx="49">
                  <c:v>19809.848822740434</c:v>
                </c:pt>
                <c:pt idx="50">
                  <c:v>19737.253802178991</c:v>
                </c:pt>
                <c:pt idx="51">
                  <c:v>19655.797901001464</c:v>
                </c:pt>
                <c:pt idx="52">
                  <c:v>19564.727912536098</c:v>
                </c:pt>
                <c:pt idx="53">
                  <c:v>19463.274883312024</c:v>
                </c:pt>
                <c:pt idx="54">
                  <c:v>19350.661044051383</c:v>
                </c:pt>
                <c:pt idx="55">
                  <c:v>19226.10766352007</c:v>
                </c:pt>
                <c:pt idx="56">
                  <c:v>19088.843779842959</c:v>
                </c:pt>
                <c:pt idx="57">
                  <c:v>18938.115739013116</c:v>
                </c:pt>
                <c:pt idx="58">
                  <c:v>18773.197444622503</c:v>
                </c:pt>
                <c:pt idx="59">
                  <c:v>18593.401197001866</c:v>
                </c:pt>
                <c:pt idx="60">
                  <c:v>18398.088974742423</c:v>
                </c:pt>
                <c:pt idx="61">
                  <c:v>18186.683987800516</c:v>
                </c:pt>
                <c:pt idx="62">
                  <c:v>17958.682309905686</c:v>
                </c:pt>
                <c:pt idx="63">
                  <c:v>17713.66437965252</c:v>
                </c:pt>
                <c:pt idx="64">
                  <c:v>17451.306145274059</c:v>
                </c:pt>
                <c:pt idx="65">
                  <c:v>17171.389618424124</c:v>
                </c:pt>
                <c:pt idx="66">
                  <c:v>16873.812597994372</c:v>
                </c:pt>
                <c:pt idx="67">
                  <c:v>16558.597326586136</c:v>
                </c:pt>
                <c:pt idx="68">
                  <c:v>16225.897850116909</c:v>
                </c:pt>
                <c:pt idx="69">
                  <c:v>15876.005865351504</c:v>
                </c:pt>
                <c:pt idx="70">
                  <c:v>15509.35486089263</c:v>
                </c:pt>
                <c:pt idx="71">
                  <c:v>15126.522384112848</c:v>
                </c:pt>
                <c:pt idx="72">
                  <c:v>14728.230299210478</c:v>
                </c:pt>
                <c:pt idx="73">
                  <c:v>14315.342939361333</c:v>
                </c:pt>
                <c:pt idx="74">
                  <c:v>13888.863097951598</c:v>
                </c:pt>
                <c:pt idx="75">
                  <c:v>13449.925849070662</c:v>
                </c:pt>
                <c:pt idx="76">
                  <c:v>12999.790234623984</c:v>
                </c:pt>
                <c:pt idx="77">
                  <c:v>12539.828903291846</c:v>
                </c:pt>
                <c:pt idx="78">
                  <c:v>12071.51583373866</c:v>
                </c:pt>
                <c:pt idx="79">
                  <c:v>11596.412319578987</c:v>
                </c:pt>
                <c:pt idx="80">
                  <c:v>11116.151435268563</c:v>
                </c:pt>
                <c:pt idx="81">
                  <c:v>10632.421239031075</c:v>
                </c:pt>
                <c:pt idx="82">
                  <c:v>10146.946999999993</c:v>
                </c:pt>
                <c:pt idx="83">
                  <c:v>9661.4727609689107</c:v>
                </c:pt>
                <c:pt idx="84">
                  <c:v>9177.742564731423</c:v>
                </c:pt>
                <c:pt idx="85">
                  <c:v>8697.4816804209986</c:v>
                </c:pt>
                <c:pt idx="86">
                  <c:v>8222.3781662613255</c:v>
                </c:pt>
                <c:pt idx="87">
                  <c:v>7754.065096708141</c:v>
                </c:pt>
                <c:pt idx="88">
                  <c:v>7294.1037653760004</c:v>
                </c:pt>
                <c:pt idx="89">
                  <c:v>6843.968150929325</c:v>
                </c:pt>
                <c:pt idx="90">
                  <c:v>6405.0309020483865</c:v>
                </c:pt>
                <c:pt idx="91">
                  <c:v>5978.5510606386524</c:v>
                </c:pt>
                <c:pt idx="92">
                  <c:v>5565.6637007895069</c:v>
                </c:pt>
                <c:pt idx="93">
                  <c:v>5167.3716158871366</c:v>
                </c:pt>
                <c:pt idx="94">
                  <c:v>4784.5391391073554</c:v>
                </c:pt>
                <c:pt idx="95">
                  <c:v>4417.8881346484823</c:v>
                </c:pt>
                <c:pt idx="96">
                  <c:v>4067.9961498830771</c:v>
                </c:pt>
                <c:pt idx="97">
                  <c:v>3735.2966734138486</c:v>
                </c:pt>
                <c:pt idx="98">
                  <c:v>3420.0814020056127</c:v>
                </c:pt>
                <c:pt idx="99">
                  <c:v>3122.50438157586</c:v>
                </c:pt>
                <c:pt idx="100">
                  <c:v>2842.5878547259276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1B8-4B67-ACEC-AE2BF9C3EE04}"/>
            </c:ext>
          </c:extLst>
        </c:ser>
        <c:ser>
          <c:idx val="33"/>
          <c:order val="33"/>
          <c:tx>
            <c:strRef>
              <c:f>'Cohort_survival_matrix_&amp;Outputs'!$AM$3</c:f>
              <c:strCache>
                <c:ptCount val="1"/>
                <c:pt idx="0">
                  <c:v>1953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'Cohort_survival_matrix_&amp;Outputs'!$AM$4:$AM$104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25124.335653609764</c:v>
                </c:pt>
                <c:pt idx="35">
                  <c:v>25115.595260981441</c:v>
                </c:pt>
                <c:pt idx="36">
                  <c:v>25105.206720687485</c:v>
                </c:pt>
                <c:pt idx="37">
                  <c:v>25092.903604558756</c:v>
                </c:pt>
                <c:pt idx="38">
                  <c:v>25078.38540618524</c:v>
                </c:pt>
                <c:pt idx="39">
                  <c:v>25061.314863128609</c:v>
                </c:pt>
                <c:pt idx="40">
                  <c:v>25041.315371485856</c:v>
                </c:pt>
                <c:pt idx="41">
                  <c:v>25017.968559585555</c:v>
                </c:pt>
                <c:pt idx="42">
                  <c:v>24990.812095601013</c:v>
                </c:pt>
                <c:pt idx="43">
                  <c:v>24959.337811219906</c:v>
                </c:pt>
                <c:pt idx="44">
                  <c:v>24922.990229879659</c:v>
                </c:pt>
                <c:pt idx="45">
                  <c:v>24881.165593099719</c:v>
                </c:pt>
                <c:pt idx="46">
                  <c:v>24833.211481741208</c:v>
                </c:pt>
                <c:pt idx="47">
                  <c:v>24778.427130226406</c:v>
                </c:pt>
                <c:pt idx="48">
                  <c:v>24716.06453049423</c:v>
                </c:pt>
                <c:pt idx="49">
                  <c:v>24645.330418422232</c:v>
                </c:pt>
                <c:pt idx="50">
                  <c:v>24565.389228327491</c:v>
                </c:pt>
                <c:pt idx="51">
                  <c:v>24475.36709074898</c:v>
                </c:pt>
                <c:pt idx="52">
                  <c:v>24374.356934877771</c:v>
                </c:pt>
                <c:pt idx="53">
                  <c:v>24261.424739701048</c:v>
                </c:pt>
                <c:pt idx="54">
                  <c:v>24135.616957239763</c:v>
                </c:pt>
                <c:pt idx="55">
                  <c:v>23995.969107390538</c:v>
                </c:pt>
                <c:pt idx="56">
                  <c:v>23841.515517167107</c:v>
                </c:pt>
                <c:pt idx="57">
                  <c:v>23671.300148049835</c:v>
                </c:pt>
                <c:pt idx="58">
                  <c:v>23484.388424303721</c:v>
                </c:pt>
                <c:pt idx="59">
                  <c:v>23279.879943253291</c:v>
                </c:pt>
                <c:pt idx="60">
                  <c:v>23056.921916459891</c:v>
                </c:pt>
                <c:pt idx="61">
                  <c:v>22814.723159478715</c:v>
                </c:pt>
                <c:pt idx="62">
                  <c:v>22552.568418394778</c:v>
                </c:pt>
                <c:pt idx="63">
                  <c:v>22269.832794699923</c:v>
                </c:pt>
                <c:pt idx="64">
                  <c:v>21965.996007329853</c:v>
                </c:pt>
                <c:pt idx="65">
                  <c:v>21640.656212845137</c:v>
                </c:pt>
                <c:pt idx="66">
                  <c:v>21293.543092748194</c:v>
                </c:pt>
                <c:pt idx="67">
                  <c:v>20924.529911594014</c:v>
                </c:pt>
                <c:pt idx="68">
                  <c:v>20533.644251529448</c:v>
                </c:pt>
                <c:pt idx="69">
                  <c:v>20121.077138642377</c:v>
                </c:pt>
                <c:pt idx="70">
                  <c:v>19687.19029424771</c:v>
                </c:pt>
                <c:pt idx="71">
                  <c:v>19232.521269961664</c:v>
                </c:pt>
                <c:pt idx="72">
                  <c:v>18757.786258832035</c:v>
                </c:pt>
                <c:pt idx="73">
                  <c:v>18263.880415342854</c:v>
                </c:pt>
                <c:pt idx="74">
                  <c:v>17751.875563972782</c:v>
                </c:pt>
                <c:pt idx="75">
                  <c:v>17223.015228085766</c:v>
                </c:pt>
                <c:pt idx="76">
                  <c:v>16678.706966975078</c:v>
                </c:pt>
                <c:pt idx="77">
                  <c:v>16120.512067389505</c:v>
                </c:pt>
                <c:pt idx="78">
                  <c:v>15550.132695226754</c:v>
                </c:pt>
                <c:pt idx="79">
                  <c:v>14969.396671583776</c:v>
                </c:pt>
                <c:pt idx="80">
                  <c:v>14380.240093282135</c:v>
                </c:pt>
                <c:pt idx="81">
                  <c:v>13784.688069650172</c:v>
                </c:pt>
                <c:pt idx="82">
                  <c:v>13184.833893154479</c:v>
                </c:pt>
                <c:pt idx="83">
                  <c:v>12582.817000000074</c:v>
                </c:pt>
                <c:pt idx="84">
                  <c:v>11980.800106845669</c:v>
                </c:pt>
                <c:pt idx="85">
                  <c:v>11380.945930349975</c:v>
                </c:pt>
                <c:pt idx="86">
                  <c:v>10785.393906718013</c:v>
                </c:pt>
                <c:pt idx="87">
                  <c:v>10196.237328416371</c:v>
                </c:pt>
                <c:pt idx="88">
                  <c:v>9615.5013047733937</c:v>
                </c:pt>
                <c:pt idx="89">
                  <c:v>9045.121932610642</c:v>
                </c:pt>
                <c:pt idx="90">
                  <c:v>8486.9270330250711</c:v>
                </c:pt>
                <c:pt idx="91">
                  <c:v>7942.61877191438</c:v>
                </c:pt>
                <c:pt idx="92">
                  <c:v>7413.758436027364</c:v>
                </c:pt>
                <c:pt idx="93">
                  <c:v>6901.7535846572946</c:v>
                </c:pt>
                <c:pt idx="94">
                  <c:v>6407.8477411681133</c:v>
                </c:pt>
                <c:pt idx="95">
                  <c:v>5933.1127300384824</c:v>
                </c:pt>
                <c:pt idx="96">
                  <c:v>5478.4437057524365</c:v>
                </c:pt>
                <c:pt idx="97">
                  <c:v>5044.5568613577725</c:v>
                </c:pt>
                <c:pt idx="98">
                  <c:v>4631.9897484707008</c:v>
                </c:pt>
                <c:pt idx="99">
                  <c:v>4241.1040884061322</c:v>
                </c:pt>
                <c:pt idx="100">
                  <c:v>3872.0909072519526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1B8-4B67-ACEC-AE2BF9C3EE04}"/>
            </c:ext>
          </c:extLst>
        </c:ser>
        <c:ser>
          <c:idx val="34"/>
          <c:order val="34"/>
          <c:tx>
            <c:strRef>
              <c:f>'Cohort_survival_matrix_&amp;Outputs'!$AN$3</c:f>
              <c:strCache>
                <c:ptCount val="1"/>
                <c:pt idx="0">
                  <c:v>1954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'Cohort_survival_matrix_&amp;Outputs'!$AN$4:$AN$104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17801.027405569177</c:v>
                </c:pt>
                <c:pt idx="36">
                  <c:v>17794.834685854818</c:v>
                </c:pt>
                <c:pt idx="37">
                  <c:v>17787.474224944483</c:v>
                </c:pt>
                <c:pt idx="38">
                  <c:v>17778.757253861113</c:v>
                </c:pt>
                <c:pt idx="39">
                  <c:v>17768.470858603159</c:v>
                </c:pt>
                <c:pt idx="40">
                  <c:v>17756.376082885767</c:v>
                </c:pt>
                <c:pt idx="41">
                  <c:v>17742.206096314239</c:v>
                </c:pt>
                <c:pt idx="42">
                  <c:v>17725.664475305835</c:v>
                </c:pt>
                <c:pt idx="43">
                  <c:v>17706.423649745633</c:v>
                </c:pt>
                <c:pt idx="44">
                  <c:v>17684.123573573936</c:v>
                </c:pt>
                <c:pt idx="45">
                  <c:v>17658.370682015549</c:v>
                </c:pt>
                <c:pt idx="46">
                  <c:v>17628.737201719294</c:v>
                </c:pt>
                <c:pt idx="47">
                  <c:v>17594.760882413913</c:v>
                </c:pt>
                <c:pt idx="48">
                  <c:v>17555.945219538022</c:v>
                </c:pt>
                <c:pt idx="49">
                  <c:v>17511.76023641169</c:v>
                </c:pt>
                <c:pt idx="50">
                  <c:v>17461.6438916509</c:v>
                </c:pt>
                <c:pt idx="51">
                  <c:v>17405.004172482608</c:v>
                </c:pt>
                <c:pt idx="52">
                  <c:v>17341.22192724291</c:v>
                </c:pt>
                <c:pt idx="53">
                  <c:v>17269.654480537276</c:v>
                </c:pt>
                <c:pt idx="54">
                  <c:v>17189.640062284463</c:v>
                </c:pt>
                <c:pt idx="55">
                  <c:v>17100.503067209116</c:v>
                </c:pt>
                <c:pt idx="56">
                  <c:v>17001.560144436244</c:v>
                </c:pt>
                <c:pt idx="57">
                  <c:v>16892.127097912649</c:v>
                </c:pt>
                <c:pt idx="58">
                  <c:v>16771.526557771787</c:v>
                </c:pt>
                <c:pt idx="59">
                  <c:v>16639.096360902135</c:v>
                </c:pt>
                <c:pt idx="60">
                  <c:v>16494.198556397325</c:v>
                </c:pt>
                <c:pt idx="61">
                  <c:v>16336.228928863284</c:v>
                </c:pt>
                <c:pt idx="62">
                  <c:v>16164.626910403653</c:v>
                </c:pt>
                <c:pt idx="63">
                  <c:v>15978.885731218899</c:v>
                </c:pt>
                <c:pt idx="64">
                  <c:v>15778.562639881768</c:v>
                </c:pt>
                <c:pt idx="65">
                  <c:v>15563.289008237796</c:v>
                </c:pt>
                <c:pt idx="66">
                  <c:v>15332.780123243156</c:v>
                </c:pt>
                <c:pt idx="67">
                  <c:v>15086.844459555645</c:v>
                </c:pt>
                <c:pt idx="68">
                  <c:v>14825.39222291519</c:v>
                </c:pt>
                <c:pt idx="69">
                  <c:v>14548.442955751039</c:v>
                </c:pt>
                <c:pt idx="70">
                  <c:v>14256.132003358387</c:v>
                </c:pt>
                <c:pt idx="71">
                  <c:v>13948.71565156022</c:v>
                </c:pt>
                <c:pt idx="72">
                  <c:v>13626.574764996461</c:v>
                </c:pt>
                <c:pt idx="73">
                  <c:v>13290.216778858525</c:v>
                </c:pt>
                <c:pt idx="74">
                  <c:v>12940.275925618153</c:v>
                </c:pt>
                <c:pt idx="75">
                  <c:v>12577.511611501315</c:v>
                </c:pt>
                <c:pt idx="76">
                  <c:v>12202.804894371036</c:v>
                </c:pt>
                <c:pt idx="77">
                  <c:v>11817.153054390266</c:v>
                </c:pt>
                <c:pt idx="78">
                  <c:v>11421.662290289441</c:v>
                </c:pt>
                <c:pt idx="79">
                  <c:v>11017.538616118511</c:v>
                </c:pt>
                <c:pt idx="80">
                  <c:v>10606.077074814646</c:v>
                </c:pt>
                <c:pt idx="81">
                  <c:v>10188.649424543144</c:v>
                </c:pt>
                <c:pt idx="82">
                  <c:v>9766.6904903736104</c:v>
                </c:pt>
                <c:pt idx="83">
                  <c:v>9341.6834063112401</c:v>
                </c:pt>
                <c:pt idx="84">
                  <c:v>8915.1439999999147</c:v>
                </c:pt>
                <c:pt idx="85">
                  <c:v>8488.6045936885894</c:v>
                </c:pt>
                <c:pt idx="86">
                  <c:v>8063.5975096262182</c:v>
                </c:pt>
                <c:pt idx="87">
                  <c:v>7641.6385754566863</c:v>
                </c:pt>
                <c:pt idx="88">
                  <c:v>7224.2109251851825</c:v>
                </c:pt>
                <c:pt idx="89">
                  <c:v>6812.749383881318</c:v>
                </c:pt>
                <c:pt idx="90">
                  <c:v>6408.6257097103871</c:v>
                </c:pt>
                <c:pt idx="91">
                  <c:v>6013.1349456095641</c:v>
                </c:pt>
                <c:pt idx="92">
                  <c:v>5627.4831056287921</c:v>
                </c:pt>
                <c:pt idx="93">
                  <c:v>5252.7763884985152</c:v>
                </c:pt>
                <c:pt idx="94">
                  <c:v>4890.0120743816769</c:v>
                </c:pt>
                <c:pt idx="95">
                  <c:v>4540.0712211413056</c:v>
                </c:pt>
                <c:pt idx="96">
                  <c:v>4203.7132350033689</c:v>
                </c:pt>
                <c:pt idx="97">
                  <c:v>3881.5723484396099</c:v>
                </c:pt>
                <c:pt idx="98">
                  <c:v>3574.1559966414425</c:v>
                </c:pt>
                <c:pt idx="99">
                  <c:v>3281.8450442487911</c:v>
                </c:pt>
                <c:pt idx="100">
                  <c:v>3004.89577708464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1B8-4B67-ACEC-AE2BF9C3EE04}"/>
            </c:ext>
          </c:extLst>
        </c:ser>
        <c:ser>
          <c:idx val="35"/>
          <c:order val="35"/>
          <c:tx>
            <c:strRef>
              <c:f>'Cohort_survival_matrix_&amp;Outputs'!$AO$3</c:f>
              <c:strCache>
                <c:ptCount val="1"/>
                <c:pt idx="0">
                  <c:v>1955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'Cohort_survival_matrix_&amp;Outputs'!$AO$4:$AO$104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23287.209445875458</c:v>
                </c:pt>
                <c:pt idx="37">
                  <c:v>23279.108162857225</c:v>
                </c:pt>
                <c:pt idx="38">
                  <c:v>23269.479247012539</c:v>
                </c:pt>
                <c:pt idx="39">
                  <c:v>23258.075751768854</c:v>
                </c:pt>
                <c:pt idx="40">
                  <c:v>23244.619144160915</c:v>
                </c:pt>
                <c:pt idx="41">
                  <c:v>23228.79682284682</c:v>
                </c:pt>
                <c:pt idx="42">
                  <c:v>23210.259721722359</c:v>
                </c:pt>
                <c:pt idx="43">
                  <c:v>23188.620061031965</c:v>
                </c:pt>
                <c:pt idx="44">
                  <c:v>23163.449315292204</c:v>
                </c:pt>
                <c:pt idx="45">
                  <c:v>23134.276474161314</c:v>
                </c:pt>
                <c:pt idx="46">
                  <c:v>23100.586678292035</c:v>
                </c:pt>
                <c:pt idx="47">
                  <c:v>23061.820316859819</c:v>
                </c:pt>
                <c:pt idx="48">
                  <c:v>23017.372676516501</c:v>
                </c:pt>
                <c:pt idx="49">
                  <c:v>22966.594232633615</c:v>
                </c:pt>
                <c:pt idx="50">
                  <c:v>22908.791672535121</c:v>
                </c:pt>
                <c:pt idx="51">
                  <c:v>22843.229736669487</c:v>
                </c:pt>
                <c:pt idx="52">
                  <c:v>22769.133957073365</c:v>
                </c:pt>
                <c:pt idx="53">
                  <c:v>22685.694362830603</c:v>
                </c:pt>
                <c:pt idx="54">
                  <c:v>22592.070209405658</c:v>
                </c:pt>
                <c:pt idx="55">
                  <c:v>22487.39577269533</c:v>
                </c:pt>
                <c:pt idx="56">
                  <c:v>22370.787229468988</c:v>
                </c:pt>
                <c:pt idx="57">
                  <c:v>22241.350623743743</c:v>
                </c:pt>
                <c:pt idx="58">
                  <c:v>22098.190893879055</c:v>
                </c:pt>
                <c:pt idx="59">
                  <c:v>21940.421908215492</c:v>
                </c:pt>
                <c:pt idx="60">
                  <c:v>21767.177428489715</c:v>
                </c:pt>
                <c:pt idx="61">
                  <c:v>21577.622890716499</c:v>
                </c:pt>
                <c:pt idx="62">
                  <c:v>21370.967863528502</c:v>
                </c:pt>
                <c:pt idx="63">
                  <c:v>21146.479014982928</c:v>
                </c:pt>
                <c:pt idx="64">
                  <c:v>20903.49339152133</c:v>
                </c:pt>
                <c:pt idx="65">
                  <c:v>20641.431788079633</c:v>
                </c:pt>
                <c:pt idx="66">
                  <c:v>20359.811967265301</c:v>
                </c:pt>
                <c:pt idx="67">
                  <c:v>20058.261468987545</c:v>
                </c:pt>
                <c:pt idx="68">
                  <c:v>19736.52974081158</c:v>
                </c:pt>
                <c:pt idx="69">
                  <c:v>19394.499314363609</c:v>
                </c:pt>
                <c:pt idx="70">
                  <c:v>19032.195754945707</c:v>
                </c:pt>
                <c:pt idx="71">
                  <c:v>18649.796120553743</c:v>
                </c:pt>
                <c:pt idx="72">
                  <c:v>18247.635682939272</c:v>
                </c:pt>
                <c:pt idx="73">
                  <c:v>17826.212687200088</c:v>
                </c:pt>
                <c:pt idx="74">
                  <c:v>17386.190957356765</c:v>
                </c:pt>
                <c:pt idx="75">
                  <c:v>16928.40019295811</c:v>
                </c:pt>
                <c:pt idx="76">
                  <c:v>16453.833845192967</c:v>
                </c:pt>
                <c:pt idx="77">
                  <c:v>15963.644509275244</c:v>
                </c:pt>
                <c:pt idx="78">
                  <c:v>15459.136821813912</c:v>
                </c:pt>
                <c:pt idx="79">
                  <c:v>14941.757906109091</c:v>
                </c:pt>
                <c:pt idx="80">
                  <c:v>14413.085463331381</c:v>
                </c:pt>
                <c:pt idx="81">
                  <c:v>13874.813661768507</c:v>
                </c:pt>
                <c:pt idx="82">
                  <c:v>13328.737028161901</c:v>
                </c:pt>
                <c:pt idx="83">
                  <c:v>12776.732593042047</c:v>
                </c:pt>
                <c:pt idx="84">
                  <c:v>12220.740584432204</c:v>
                </c:pt>
                <c:pt idx="85">
                  <c:v>11662.744000000026</c:v>
                </c:pt>
                <c:pt idx="86">
                  <c:v>11104.747415567848</c:v>
                </c:pt>
                <c:pt idx="87">
                  <c:v>10548.755406958006</c:v>
                </c:pt>
                <c:pt idx="88">
                  <c:v>9996.7509718381516</c:v>
                </c:pt>
                <c:pt idx="89">
                  <c:v>9450.6743382315453</c:v>
                </c:pt>
                <c:pt idx="90">
                  <c:v>8912.402536668671</c:v>
                </c:pt>
                <c:pt idx="91">
                  <c:v>8383.7300938909611</c:v>
                </c:pt>
                <c:pt idx="92">
                  <c:v>7866.3511781861398</c:v>
                </c:pt>
                <c:pt idx="93">
                  <c:v>7361.8434907248093</c:v>
                </c:pt>
                <c:pt idx="94">
                  <c:v>6871.6541548070845</c:v>
                </c:pt>
                <c:pt idx="95">
                  <c:v>6397.0878070419421</c:v>
                </c:pt>
                <c:pt idx="96">
                  <c:v>5939.2970426432885</c:v>
                </c:pt>
                <c:pt idx="97">
                  <c:v>5499.2753127999622</c:v>
                </c:pt>
                <c:pt idx="98">
                  <c:v>5077.8523170607796</c:v>
                </c:pt>
                <c:pt idx="99">
                  <c:v>4675.6918794463099</c:v>
                </c:pt>
                <c:pt idx="100">
                  <c:v>4293.2922450543447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1B8-4B67-ACEC-AE2BF9C3EE04}"/>
            </c:ext>
          </c:extLst>
        </c:ser>
        <c:ser>
          <c:idx val="36"/>
          <c:order val="36"/>
          <c:tx>
            <c:strRef>
              <c:f>'Cohort_survival_matrix_&amp;Outputs'!$AP$3</c:f>
              <c:strCache>
                <c:ptCount val="1"/>
                <c:pt idx="0">
                  <c:v>1956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'Cohort_survival_matrix_&amp;Outputs'!$AP$4:$AP$104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23280.586332675608</c:v>
                </c:pt>
                <c:pt idx="38">
                  <c:v>23272.48735374257</c:v>
                </c:pt>
                <c:pt idx="39">
                  <c:v>23262.861176456994</c:v>
                </c:pt>
                <c:pt idx="40">
                  <c:v>23251.460924480394</c:v>
                </c:pt>
                <c:pt idx="41">
                  <c:v>23238.008144065047</c:v>
                </c:pt>
                <c:pt idx="42">
                  <c:v>23222.190322775972</c:v>
                </c:pt>
                <c:pt idx="43">
                  <c:v>23203.658493786821</c:v>
                </c:pt>
                <c:pt idx="44">
                  <c:v>23182.024987630426</c:v>
                </c:pt>
                <c:pt idx="45">
                  <c:v>23156.861400700258</c:v>
                </c:pt>
                <c:pt idx="46">
                  <c:v>23127.696856614562</c:v>
                </c:pt>
                <c:pt idx="47">
                  <c:v>23094.016642457176</c:v>
                </c:pt>
                <c:pt idx="48">
                  <c:v>23055.261306562421</c:v>
                </c:pt>
                <c:pt idx="49">
                  <c:v>23010.826307568601</c:v>
                </c:pt>
                <c:pt idx="50">
                  <c:v>22960.062305578493</c:v>
                </c:pt>
                <c:pt idx="51">
                  <c:v>22902.276185101058</c:v>
                </c:pt>
                <c:pt idx="52">
                  <c:v>22836.732895699864</c:v>
                </c:pt>
                <c:pt idx="53">
                  <c:v>22762.658189677932</c:v>
                </c:pt>
                <c:pt idx="54">
                  <c:v>22679.242326482861</c:v>
                </c:pt>
                <c:pt idx="55">
                  <c:v>22585.644800695198</c:v>
                </c:pt>
                <c:pt idx="56">
                  <c:v>22481.000134432248</c:v>
                </c:pt>
                <c:pt idx="57">
                  <c:v>22364.424755831478</c:v>
                </c:pt>
                <c:pt idx="58">
                  <c:v>22235.024963159936</c:v>
                </c:pt>
                <c:pt idx="59">
                  <c:v>22091.905949341486</c:v>
                </c:pt>
                <c:pt idx="60">
                  <c:v>21934.181834741325</c:v>
                </c:pt>
                <c:pt idx="61">
                  <c:v>21760.986627462858</c:v>
                </c:pt>
                <c:pt idx="62">
                  <c:v>21571.486000879137</c:v>
                </c:pt>
                <c:pt idx="63">
                  <c:v>21364.88974842933</c:v>
                </c:pt>
                <c:pt idx="64">
                  <c:v>21140.464746737522</c:v>
                </c:pt>
                <c:pt idx="65">
                  <c:v>20897.548230795819</c:v>
                </c:pt>
                <c:pt idx="66">
                  <c:v>20635.561160271816</c:v>
                </c:pt>
                <c:pt idx="67">
                  <c:v>20354.021434926068</c:v>
                </c:pt>
                <c:pt idx="68">
                  <c:v>20052.556700599125</c:v>
                </c:pt>
                <c:pt idx="69">
                  <c:v>19730.916476115806</c:v>
                </c:pt>
                <c:pt idx="70">
                  <c:v>19388.983326511476</c:v>
                </c:pt>
                <c:pt idx="71">
                  <c:v>19026.782809817192</c:v>
                </c:pt>
                <c:pt idx="72">
                  <c:v>18644.491933671768</c:v>
                </c:pt>
                <c:pt idx="73">
                  <c:v>18242.445874472156</c:v>
                </c:pt>
                <c:pt idx="74">
                  <c:v>17821.142735610298</c:v>
                </c:pt>
                <c:pt idx="75">
                  <c:v>17381.246152308635</c:v>
                </c:pt>
                <c:pt idx="76">
                  <c:v>16923.585588141206</c:v>
                </c:pt>
                <c:pt idx="77">
                  <c:v>16449.154211749486</c:v>
                </c:pt>
                <c:pt idx="78">
                  <c:v>15959.104290537878</c:v>
                </c:pt>
                <c:pt idx="79">
                  <c:v>15454.740090063771</c:v>
                </c:pt>
                <c:pt idx="80">
                  <c:v>14937.508322051073</c:v>
                </c:pt>
                <c:pt idx="81">
                  <c:v>14408.986238956531</c:v>
                </c:pt>
                <c:pt idx="82">
                  <c:v>13870.867527229617</c:v>
                </c:pt>
                <c:pt idx="83">
                  <c:v>13324.946203230569</c:v>
                </c:pt>
                <c:pt idx="84">
                  <c:v>12773.098763643782</c:v>
                </c:pt>
                <c:pt idx="85">
                  <c:v>12217.264884672437</c:v>
                </c:pt>
                <c:pt idx="86">
                  <c:v>11659.426999999987</c:v>
                </c:pt>
                <c:pt idx="87">
                  <c:v>11101.589115327537</c:v>
                </c:pt>
                <c:pt idx="88">
                  <c:v>10545.755236356192</c:v>
                </c:pt>
                <c:pt idx="89">
                  <c:v>9993.9077967694047</c:v>
                </c:pt>
                <c:pt idx="90">
                  <c:v>9447.9864727703571</c:v>
                </c:pt>
                <c:pt idx="91">
                  <c:v>8909.8677610434424</c:v>
                </c:pt>
                <c:pt idx="92">
                  <c:v>8381.3456779489006</c:v>
                </c:pt>
                <c:pt idx="93">
                  <c:v>7864.1139099362017</c:v>
                </c:pt>
                <c:pt idx="94">
                  <c:v>7359.7497094620958</c:v>
                </c:pt>
                <c:pt idx="95">
                  <c:v>6869.6997882504866</c:v>
                </c:pt>
                <c:pt idx="96">
                  <c:v>6395.2684118587667</c:v>
                </c:pt>
                <c:pt idx="97">
                  <c:v>5937.607847691339</c:v>
                </c:pt>
                <c:pt idx="98">
                  <c:v>5497.7112643896762</c:v>
                </c:pt>
                <c:pt idx="99">
                  <c:v>5076.4081255278188</c:v>
                </c:pt>
                <c:pt idx="100">
                  <c:v>4674.3620663282045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1B8-4B67-ACEC-AE2BF9C3EE04}"/>
            </c:ext>
          </c:extLst>
        </c:ser>
        <c:ser>
          <c:idx val="37"/>
          <c:order val="37"/>
          <c:tx>
            <c:strRef>
              <c:f>'Cohort_survival_matrix_&amp;Outputs'!$AQ$3</c:f>
              <c:strCache>
                <c:ptCount val="1"/>
                <c:pt idx="0">
                  <c:v>1957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'Cohort_survival_matrix_&amp;Outputs'!$AQ$4:$AQ$104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25370.005831107694</c:v>
                </c:pt>
                <c:pt idx="39">
                  <c:v>25361.179973381386</c:v>
                </c:pt>
                <c:pt idx="40">
                  <c:v>25350.689852111394</c:v>
                </c:pt>
                <c:pt idx="41">
                  <c:v>25338.266433947028</c:v>
                </c:pt>
                <c:pt idx="42">
                  <c:v>25323.606274073692</c:v>
                </c:pt>
                <c:pt idx="43">
                  <c:v>25306.368812241559</c:v>
                </c:pt>
                <c:pt idx="44">
                  <c:v>25286.17376204834</c:v>
                </c:pt>
                <c:pt idx="45">
                  <c:v>25262.598660910757</c:v>
                </c:pt>
                <c:pt idx="46">
                  <c:v>25235.176656240117</c:v>
                </c:pt>
                <c:pt idx="47">
                  <c:v>25203.394610764859</c:v>
                </c:pt>
                <c:pt idx="48">
                  <c:v>25166.691616374785</c:v>
                </c:pt>
                <c:pt idx="49">
                  <c:v>25124.45801093262</c:v>
                </c:pt>
                <c:pt idx="50">
                  <c:v>25076.03499583028</c:v>
                </c:pt>
                <c:pt idx="51">
                  <c:v>25020.714953280851</c:v>
                </c:pt>
                <c:pt idx="52">
                  <c:v>24957.742561068717</c:v>
                </c:pt>
                <c:pt idx="53">
                  <c:v>24886.31679839519</c:v>
                </c:pt>
                <c:pt idx="54">
                  <c:v>24805.59392926898</c:v>
                </c:pt>
                <c:pt idx="55">
                  <c:v>24714.691539379615</c:v>
                </c:pt>
                <c:pt idx="56">
                  <c:v>24612.693688420106</c:v>
                </c:pt>
                <c:pt idx="57">
                  <c:v>24498.657222355712</c:v>
                </c:pt>
                <c:pt idx="58">
                  <c:v>24371.619269247371</c:v>
                </c:pt>
                <c:pt idx="59">
                  <c:v>24230.605918135443</c:v>
                </c:pt>
                <c:pt idx="60">
                  <c:v>24074.642053513173</c:v>
                </c:pt>
                <c:pt idx="61">
                  <c:v>23902.762288547972</c:v>
                </c:pt>
                <c:pt idx="62">
                  <c:v>23714.022909058745</c:v>
                </c:pt>
                <c:pt idx="63">
                  <c:v>23507.514708074141</c:v>
                </c:pt>
                <c:pt idx="64">
                  <c:v>23282.376558439995</c:v>
                </c:pt>
                <c:pt idx="65">
                  <c:v>23037.809539370712</c:v>
                </c:pt>
                <c:pt idx="66">
                  <c:v>22773.091403072591</c:v>
                </c:pt>
                <c:pt idx="67">
                  <c:v>22487.59114066984</c:v>
                </c:pt>
                <c:pt idx="68">
                  <c:v>22180.783383698319</c:v>
                </c:pt>
                <c:pt idx="69">
                  <c:v>21852.262359422686</c:v>
                </c:pt>
                <c:pt idx="70">
                  <c:v>21501.755106123506</c:v>
                </c:pt>
                <c:pt idx="71">
                  <c:v>21129.133649114272</c:v>
                </c:pt>
                <c:pt idx="72">
                  <c:v>20734.42584024492</c:v>
                </c:pt>
                <c:pt idx="73">
                  <c:v>20317.824573490052</c:v>
                </c:pt>
                <c:pt idx="74">
                  <c:v>19879.695107139287</c:v>
                </c:pt>
                <c:pt idx="75">
                  <c:v>19420.580249083181</c:v>
                </c:pt>
                <c:pt idx="76">
                  <c:v>18941.203195431248</c:v>
                </c:pt>
                <c:pt idx="77">
                  <c:v>18442.467853645667</c:v>
                </c:pt>
                <c:pt idx="78">
                  <c:v>17925.456528693565</c:v>
                </c:pt>
                <c:pt idx="79">
                  <c:v>17391.424903329276</c:v>
                </c:pt>
                <c:pt idx="80">
                  <c:v>16841.794300208661</c:v>
                </c:pt>
                <c:pt idx="81">
                  <c:v>16278.141272617229</c:v>
                </c:pt>
                <c:pt idx="82">
                  <c:v>15702.184630530515</c:v>
                </c:pt>
                <c:pt idx="83">
                  <c:v>15115.770067801976</c:v>
                </c:pt>
                <c:pt idx="84">
                  <c:v>14520.852612748768</c:v>
                </c:pt>
                <c:pt idx="85">
                  <c:v>13919.477176574796</c:v>
                </c:pt>
                <c:pt idx="86">
                  <c:v>13313.757520328938</c:v>
                </c:pt>
                <c:pt idx="87">
                  <c:v>12705.854000000105</c:v>
                </c:pt>
                <c:pt idx="88">
                  <c:v>12097.950479671272</c:v>
                </c:pt>
                <c:pt idx="89">
                  <c:v>11492.230823425414</c:v>
                </c:pt>
                <c:pt idx="90">
                  <c:v>10890.855387251442</c:v>
                </c:pt>
                <c:pt idx="91">
                  <c:v>10295.937932198234</c:v>
                </c:pt>
                <c:pt idx="92">
                  <c:v>9709.5233694696944</c:v>
                </c:pt>
                <c:pt idx="93">
                  <c:v>9133.5667273829804</c:v>
                </c:pt>
                <c:pt idx="94">
                  <c:v>8569.9136997915484</c:v>
                </c:pt>
                <c:pt idx="95">
                  <c:v>8020.2830966709325</c:v>
                </c:pt>
                <c:pt idx="96">
                  <c:v>7486.2514713066439</c:v>
                </c:pt>
                <c:pt idx="97">
                  <c:v>6969.2401463545439</c:v>
                </c:pt>
                <c:pt idx="98">
                  <c:v>6470.5048045689637</c:v>
                </c:pt>
                <c:pt idx="99">
                  <c:v>5991.1277509170286</c:v>
                </c:pt>
                <c:pt idx="100">
                  <c:v>5532.012892860922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1B8-4B67-ACEC-AE2BF9C3EE04}"/>
            </c:ext>
          </c:extLst>
        </c:ser>
        <c:ser>
          <c:idx val="38"/>
          <c:order val="38"/>
          <c:tx>
            <c:strRef>
              <c:f>'Cohort_survival_matrix_&amp;Outputs'!$AR$3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'Cohort_survival_matrix_&amp;Outputs'!$AR$4:$AR$104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17915.762808247899</c:v>
                </c:pt>
                <c:pt idx="40">
                  <c:v>17909.53017374807</c:v>
                </c:pt>
                <c:pt idx="41">
                  <c:v>17902.122271449818</c:v>
                </c:pt>
                <c:pt idx="42">
                  <c:v>17893.34911567752</c:v>
                </c:pt>
                <c:pt idx="43">
                  <c:v>17882.996420105817</c:v>
                </c:pt>
                <c:pt idx="44">
                  <c:v>17870.823688272147</c:v>
                </c:pt>
                <c:pt idx="45">
                  <c:v>17856.562369943294</c:v>
                </c:pt>
                <c:pt idx="46">
                  <c:v>17839.914130956942</c:v>
                </c:pt>
                <c:pt idx="47">
                  <c:v>17820.549289865598</c:v>
                </c:pt>
                <c:pt idx="48">
                  <c:v>17798.105479955335</c:v>
                </c:pt>
                <c:pt idx="49">
                  <c:v>17772.186599753946</c:v>
                </c:pt>
                <c:pt idx="50">
                  <c:v>17742.362118724021</c:v>
                </c:pt>
                <c:pt idx="51">
                  <c:v>17708.166807189249</c:v>
                </c:pt>
                <c:pt idx="52">
                  <c:v>17669.100960399315</c:v>
                </c:pt>
                <c:pt idx="53">
                  <c:v>17624.631185742928</c:v>
                </c:pt>
                <c:pt idx="54">
                  <c:v>17574.191819233678</c:v>
                </c:pt>
                <c:pt idx="55">
                  <c:v>17517.187032317423</c:v>
                </c:pt>
                <c:pt idx="56">
                  <c:v>17452.993682627144</c:v>
                </c:pt>
                <c:pt idx="57">
                  <c:v>17380.964952444472</c:v>
                </c:pt>
                <c:pt idx="58">
                  <c:v>17300.43480629073</c:v>
                </c:pt>
                <c:pt idx="59">
                  <c:v>17210.723284319236</c:v>
                </c:pt>
                <c:pt idx="60">
                  <c:v>17111.142631159913</c:v>
                </c:pt>
                <c:pt idx="61">
                  <c:v>17001.004240816932</c:v>
                </c:pt>
                <c:pt idx="62">
                  <c:v>16879.626377478871</c:v>
                </c:pt>
                <c:pt idx="63">
                  <c:v>16746.342610103511</c:v>
                </c:pt>
                <c:pt idx="64">
                  <c:v>16600.510875912041</c:v>
                </c:pt>
                <c:pt idx="65">
                  <c:v>16441.523065078061</c:v>
                </c:pt>
                <c:pt idx="66">
                  <c:v>16268.814996600087</c:v>
                </c:pt>
                <c:pt idx="67">
                  <c:v>16081.876634325714</c:v>
                </c:pt>
                <c:pt idx="68">
                  <c:v>15880.262373101208</c:v>
                </c:pt>
                <c:pt idx="69">
                  <c:v>15663.601208802516</c:v>
                </c:pt>
                <c:pt idx="70">
                  <c:v>15431.606593285793</c:v>
                </c:pt>
                <c:pt idx="71">
                  <c:v>15184.085766744289</c:v>
                </c:pt>
                <c:pt idx="72">
                  <c:v>14920.948356154669</c:v>
                </c:pt>
                <c:pt idx="73">
                  <c:v>14642.214029905686</c:v>
                </c:pt>
                <c:pt idx="74">
                  <c:v>14348.019005652122</c:v>
                </c:pt>
                <c:pt idx="75">
                  <c:v>14038.621221091116</c:v>
                </c:pt>
                <c:pt idx="76">
                  <c:v>13714.403995701678</c:v>
                </c:pt>
                <c:pt idx="77">
                  <c:v>13375.878035316835</c:v>
                </c:pt>
                <c:pt idx="78">
                  <c:v>13023.681660313843</c:v>
                </c:pt>
                <c:pt idx="79">
                  <c:v>12658.57917162374</c:v>
                </c:pt>
                <c:pt idx="80">
                  <c:v>12281.457305912607</c:v>
                </c:pt>
                <c:pt idx="81">
                  <c:v>11893.319771249957</c:v>
                </c:pt>
                <c:pt idx="82">
                  <c:v>11495.279896300586</c:v>
                </c:pt>
                <c:pt idx="83">
                  <c:v>11088.551468402155</c:v>
                </c:pt>
                <c:pt idx="84">
                  <c:v>10674.437877609644</c:v>
                </c:pt>
                <c:pt idx="85">
                  <c:v>10254.319723669338</c:v>
                </c:pt>
                <c:pt idx="86">
                  <c:v>9829.6410797256012</c:v>
                </c:pt>
                <c:pt idx="87">
                  <c:v>9401.8946392305807</c:v>
                </c:pt>
                <c:pt idx="88">
                  <c:v>8972.6059999999143</c:v>
                </c:pt>
                <c:pt idx="89">
                  <c:v>8543.3173607692479</c:v>
                </c:pt>
                <c:pt idx="90">
                  <c:v>8115.5709202742282</c:v>
                </c:pt>
                <c:pt idx="91">
                  <c:v>7690.8922763304909</c:v>
                </c:pt>
                <c:pt idx="92">
                  <c:v>7270.7741223901849</c:v>
                </c:pt>
                <c:pt idx="93">
                  <c:v>6856.6605315976749</c:v>
                </c:pt>
                <c:pt idx="94">
                  <c:v>6449.9321036992424</c:v>
                </c:pt>
                <c:pt idx="95">
                  <c:v>6051.8922287498717</c:v>
                </c:pt>
                <c:pt idx="96">
                  <c:v>5663.7546940872226</c:v>
                </c:pt>
                <c:pt idx="97">
                  <c:v>5286.6328283760877</c:v>
                </c:pt>
                <c:pt idx="98">
                  <c:v>4921.5303396859863</c:v>
                </c:pt>
                <c:pt idx="99">
                  <c:v>4569.3339646829936</c:v>
                </c:pt>
                <c:pt idx="100">
                  <c:v>4230.808004298151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B8-4B67-ACEC-AE2BF9C3EE04}"/>
            </c:ext>
          </c:extLst>
        </c:ser>
        <c:ser>
          <c:idx val="39"/>
          <c:order val="39"/>
          <c:tx>
            <c:strRef>
              <c:f>'Cohort_survival_matrix_&amp;Outputs'!$AS$3</c:f>
              <c:strCache>
                <c:ptCount val="1"/>
                <c:pt idx="0">
                  <c:v>1959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'Cohort_survival_matrix_&amp;Outputs'!$AS$4:$AS$104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18625.284525721709</c:v>
                </c:pt>
                <c:pt idx="41">
                  <c:v>18618.805058888694</c:v>
                </c:pt>
                <c:pt idx="42">
                  <c:v>18611.103779879788</c:v>
                </c:pt>
                <c:pt idx="43">
                  <c:v>18601.983178976749</c:v>
                </c:pt>
                <c:pt idx="44">
                  <c:v>18591.220483427871</c:v>
                </c:pt>
                <c:pt idx="45">
                  <c:v>18578.565672338664</c:v>
                </c:pt>
                <c:pt idx="46">
                  <c:v>18563.73956002462</c:v>
                </c:pt>
                <c:pt idx="47">
                  <c:v>18546.431997332944</c:v>
                </c:pt>
                <c:pt idx="48">
                  <c:v>18526.300246372521</c:v>
                </c:pt>
                <c:pt idx="49">
                  <c:v>18502.967589544343</c:v>
                </c:pt>
                <c:pt idx="50">
                  <c:v>18476.022238486406</c:v>
                </c:pt>
                <c:pt idx="51">
                  <c:v>18445.016612269999</c:v>
                </c:pt>
                <c:pt idx="52">
                  <c:v>18409.467056630223</c:v>
                </c:pt>
                <c:pt idx="53">
                  <c:v>18368.854076904579</c:v>
                </c:pt>
                <c:pt idx="54">
                  <c:v>18322.623156422167</c:v>
                </c:pt>
                <c:pt idx="55">
                  <c:v>18270.186229086899</c:v>
                </c:pt>
                <c:pt idx="56">
                  <c:v>18210.923869621267</c:v>
                </c:pt>
                <c:pt idx="57">
                  <c:v>18144.188257220205</c:v>
                </c:pt>
                <c:pt idx="58">
                  <c:v>18069.306958107391</c:v>
                </c:pt>
                <c:pt idx="59">
                  <c:v>17985.587559661184</c:v>
                </c:pt>
                <c:pt idx="60">
                  <c:v>17892.323173442284</c:v>
                </c:pt>
                <c:pt idx="61">
                  <c:v>17788.798806760238</c:v>
                </c:pt>
                <c:pt idx="62">
                  <c:v>17674.298582611333</c:v>
                </c:pt>
                <c:pt idx="63">
                  <c:v>17548.113766257615</c:v>
                </c:pt>
                <c:pt idx="64">
                  <c:v>17409.551533848324</c:v>
                </c:pt>
                <c:pt idx="65">
                  <c:v>17257.944394857564</c:v>
                </c:pt>
                <c:pt idx="66">
                  <c:v>17092.66015635775</c:v>
                </c:pt>
                <c:pt idx="67">
                  <c:v>16913.112293968705</c:v>
                </c:pt>
                <c:pt idx="68">
                  <c:v>16718.770572469148</c:v>
                </c:pt>
                <c:pt idx="69">
                  <c:v>16509.171739310848</c:v>
                </c:pt>
                <c:pt idx="70">
                  <c:v>16283.930097415507</c:v>
                </c:pt>
                <c:pt idx="71">
                  <c:v>16042.747750412947</c:v>
                </c:pt>
                <c:pt idx="72">
                  <c:v>15785.424304589309</c:v>
                </c:pt>
                <c:pt idx="73">
                  <c:v>15511.865807859434</c:v>
                </c:pt>
                <c:pt idx="74">
                  <c:v>15222.092707543403</c:v>
                </c:pt>
                <c:pt idx="75">
                  <c:v>14916.24661595239</c:v>
                </c:pt>
                <c:pt idx="76">
                  <c:v>14594.595685944332</c:v>
                </c:pt>
                <c:pt idx="77">
                  <c:v>14257.53841768008</c:v>
                </c:pt>
                <c:pt idx="78">
                  <c:v>13905.605742583031</c:v>
                </c:pt>
                <c:pt idx="79">
                  <c:v>13539.461260566415</c:v>
                </c:pt>
                <c:pt idx="80">
                  <c:v>13159.899541331572</c:v>
                </c:pt>
                <c:pt idx="81">
                  <c:v>12767.842439163014</c:v>
                </c:pt>
                <c:pt idx="82">
                  <c:v>12364.333412191752</c:v>
                </c:pt>
                <c:pt idx="83">
                  <c:v>11950.529880471535</c:v>
                </c:pt>
                <c:pt idx="84">
                  <c:v>11527.693701214892</c:v>
                </c:pt>
                <c:pt idx="85">
                  <c:v>11097.179882906918</c:v>
                </c:pt>
                <c:pt idx="86">
                  <c:v>10660.423701475624</c:v>
                </c:pt>
                <c:pt idx="87">
                  <c:v>10218.92641999742</c:v>
                </c:pt>
                <c:pt idx="88">
                  <c:v>9774.2398473767607</c:v>
                </c:pt>
                <c:pt idx="89">
                  <c:v>9327.950000000008</c:v>
                </c:pt>
                <c:pt idx="90">
                  <c:v>8881.6601526232553</c:v>
                </c:pt>
                <c:pt idx="91">
                  <c:v>8436.9735800025956</c:v>
                </c:pt>
                <c:pt idx="92">
                  <c:v>7995.4762985243915</c:v>
                </c:pt>
                <c:pt idx="93">
                  <c:v>7558.7201170930975</c:v>
                </c:pt>
                <c:pt idx="94">
                  <c:v>7128.2062987851241</c:v>
                </c:pt>
                <c:pt idx="95">
                  <c:v>6705.3701195284821</c:v>
                </c:pt>
                <c:pt idx="96">
                  <c:v>6291.5665878082636</c:v>
                </c:pt>
                <c:pt idx="97">
                  <c:v>5888.0575608370027</c:v>
                </c:pt>
                <c:pt idx="98">
                  <c:v>5496.0004586684445</c:v>
                </c:pt>
                <c:pt idx="99">
                  <c:v>5116.4387394336018</c:v>
                </c:pt>
                <c:pt idx="100">
                  <c:v>4750.2942574169838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1B8-4B67-ACEC-AE2BF9C3EE04}"/>
            </c:ext>
          </c:extLst>
        </c:ser>
        <c:ser>
          <c:idx val="40"/>
          <c:order val="40"/>
          <c:tx>
            <c:strRef>
              <c:f>'Cohort_survival_matrix_&amp;Outputs'!$AT$3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'Cohort_survival_matrix_&amp;Outputs'!$AT$4:$AT$104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22652.025534982233</c:v>
                </c:pt>
                <c:pt idx="42">
                  <c:v>22644.145223250522</c:v>
                </c:pt>
                <c:pt idx="43">
                  <c:v>22634.778946535615</c:v>
                </c:pt>
                <c:pt idx="44">
                  <c:v>22623.686494000744</c:v>
                </c:pt>
                <c:pt idx="45">
                  <c:v>22610.596929969564</c:v>
                </c:pt>
                <c:pt idx="46">
                  <c:v>22595.206179641038</c:v>
                </c:pt>
                <c:pt idx="47">
                  <c:v>22577.174698067785</c:v>
                </c:pt>
                <c:pt idx="48">
                  <c:v>22556.125282607914</c:v>
                </c:pt>
                <c:pt idx="49">
                  <c:v>22531.641096275638</c:v>
                </c:pt>
                <c:pt idx="50">
                  <c:v>22503.263976047438</c:v>
                </c:pt>
                <c:pt idx="51">
                  <c:v>22470.49310592352</c:v>
                </c:pt>
                <c:pt idx="52">
                  <c:v>22432.784139071915</c:v>
                </c:pt>
                <c:pt idx="53">
                  <c:v>22389.548856357313</c:v>
                </c:pt>
                <c:pt idx="54">
                  <c:v>22340.155449640413</c:v>
                </c:pt>
                <c:pt idx="55">
                  <c:v>22283.929517100849</c:v>
                </c:pt>
                <c:pt idx="56">
                  <c:v>22220.155854189332</c:v>
                </c:pt>
                <c:pt idx="57">
                  <c:v>22148.081117396727</c:v>
                </c:pt>
                <c:pt idx="58">
                  <c:v>22066.917428642664</c:v>
                </c:pt>
                <c:pt idx="59">
                  <c:v>21975.846975611268</c:v>
                </c:pt>
                <c:pt idx="60">
                  <c:v>21874.0276477638</c:v>
                </c:pt>
                <c:pt idx="61">
                  <c:v>21760.599729107449</c:v>
                </c:pt>
                <c:pt idx="62">
                  <c:v>21634.693647278953</c:v>
                </c:pt>
                <c:pt idx="63">
                  <c:v>21495.43875441542</c:v>
                </c:pt>
                <c:pt idx="64">
                  <c:v>21341.973089060131</c:v>
                </c:pt>
                <c:pt idx="65">
                  <c:v>21173.454040538494</c:v>
                </c:pt>
                <c:pt idx="66">
                  <c:v>20989.069808503718</c:v>
                </c:pt>
                <c:pt idx="67">
                  <c:v>20788.051521461861</c:v>
                </c:pt>
                <c:pt idx="68">
                  <c:v>20569.685849894726</c:v>
                </c:pt>
                <c:pt idx="69">
                  <c:v>20333.327923021672</c:v>
                </c:pt>
                <c:pt idx="70">
                  <c:v>20078.414334225352</c:v>
                </c:pt>
                <c:pt idx="71">
                  <c:v>19804.475999661474</c:v>
                </c:pt>
                <c:pt idx="72">
                  <c:v>19511.150618492444</c:v>
                </c:pt>
                <c:pt idx="73">
                  <c:v>19198.19447237307</c:v>
                </c:pt>
                <c:pt idx="74">
                  <c:v>18865.493297006924</c:v>
                </c:pt>
                <c:pt idx="75">
                  <c:v>18513.071960374735</c:v>
                </c:pt>
                <c:pt idx="76">
                  <c:v>18141.102691023363</c:v>
                </c:pt>
                <c:pt idx="77">
                  <c:v>17749.911615803481</c:v>
                </c:pt>
                <c:pt idx="78">
                  <c:v>17339.983389637102</c:v>
                </c:pt>
                <c:pt idx="79">
                  <c:v>16911.963730024196</c:v>
                </c:pt>
                <c:pt idx="80">
                  <c:v>16466.659705557922</c:v>
                </c:pt>
                <c:pt idx="81">
                  <c:v>16005.037669967771</c:v>
                </c:pt>
                <c:pt idx="82">
                  <c:v>15528.218780182289</c:v>
                </c:pt>
                <c:pt idx="83">
                  <c:v>15037.472087431046</c:v>
                </c:pt>
                <c:pt idx="84">
                  <c:v>14534.205243155602</c:v>
                </c:pt>
                <c:pt idx="85">
                  <c:v>14019.952915014879</c:v>
                </c:pt>
                <c:pt idx="86">
                  <c:v>13496.363061017895</c:v>
                </c:pt>
                <c:pt idx="87">
                  <c:v>12965.181260241638</c:v>
                </c:pt>
                <c:pt idx="88">
                  <c:v>12428.23334517176</c:v>
                </c:pt>
                <c:pt idx="89">
                  <c:v>11887.406622006489</c:v>
                </c:pt>
                <c:pt idx="90">
                  <c:v>11344.62999999997</c:v>
                </c:pt>
                <c:pt idx="91">
                  <c:v>10801.853377993451</c:v>
                </c:pt>
                <c:pt idx="92">
                  <c:v>10261.02665482818</c:v>
                </c:pt>
                <c:pt idx="93">
                  <c:v>9724.0787397583026</c:v>
                </c:pt>
                <c:pt idx="94">
                  <c:v>9192.896938982045</c:v>
                </c:pt>
                <c:pt idx="95">
                  <c:v>8669.307084985061</c:v>
                </c:pt>
                <c:pt idx="96">
                  <c:v>8155.0547568443371</c:v>
                </c:pt>
                <c:pt idx="97">
                  <c:v>7651.7879125688933</c:v>
                </c:pt>
                <c:pt idx="98">
                  <c:v>7161.04121981765</c:v>
                </c:pt>
                <c:pt idx="99">
                  <c:v>6684.2223300321702</c:v>
                </c:pt>
                <c:pt idx="100">
                  <c:v>6222.600294442017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B8-4B67-ACEC-AE2BF9C3EE04}"/>
            </c:ext>
          </c:extLst>
        </c:ser>
        <c:ser>
          <c:idx val="41"/>
          <c:order val="41"/>
          <c:tx>
            <c:strRef>
              <c:f>'Cohort_survival_matrix_&amp;Outputs'!$AU$3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'Cohort_survival_matrix_&amp;Outputs'!$AU$4:$AU$104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17252.766614038672</c:v>
                </c:pt>
                <c:pt idx="43">
                  <c:v>17246.764626316068</c:v>
                </c:pt>
                <c:pt idx="44">
                  <c:v>17239.630863114398</c:v>
                </c:pt>
                <c:pt idx="45">
                  <c:v>17231.182369426013</c:v>
                </c:pt>
                <c:pt idx="46">
                  <c:v>17221.212788870813</c:v>
                </c:pt>
                <c:pt idx="47">
                  <c:v>17209.490524871821</c:v>
                </c:pt>
                <c:pt idx="48">
                  <c:v>17195.756965247834</c:v>
                </c:pt>
                <c:pt idx="49">
                  <c:v>17179.724816081736</c:v>
                </c:pt>
                <c:pt idx="50">
                  <c:v>17161.076596218438</c:v>
                </c:pt>
                <c:pt idx="51">
                  <c:v>17139.463348797384</c:v>
                </c:pt>
                <c:pt idx="52">
                  <c:v>17114.503630598505</c:v>
                </c:pt>
                <c:pt idx="53">
                  <c:v>17085.782843429053</c:v>
                </c:pt>
                <c:pt idx="54">
                  <c:v>17052.852974044301</c:v>
                </c:pt>
                <c:pt idx="55">
                  <c:v>17015.232809920657</c:v>
                </c:pt>
                <c:pt idx="56">
                  <c:v>16972.408697336832</c:v>
                </c:pt>
                <c:pt idx="57">
                  <c:v>16923.835905440781</c:v>
                </c:pt>
                <c:pt idx="58">
                  <c:v>16868.940655091945</c:v>
                </c:pt>
                <c:pt idx="59">
                  <c:v>16807.122864120192</c:v>
                </c:pt>
                <c:pt idx="60">
                  <c:v>16737.759651141336</c:v>
                </c:pt>
                <c:pt idx="61">
                  <c:v>16660.209628189183</c:v>
                </c:pt>
                <c:pt idx="62">
                  <c:v>16573.817998218961</c:v>
                </c:pt>
                <c:pt idx="63">
                  <c:v>16477.922457146025</c:v>
                </c:pt>
                <c:pt idx="64">
                  <c:v>16371.859881738486</c:v>
                </c:pt>
                <c:pt idx="65">
                  <c:v>16254.97376470873</c:v>
                </c:pt>
                <c:pt idx="66">
                  <c:v>16126.622337165369</c:v>
                </c:pt>
                <c:pt idx="67">
                  <c:v>15986.187296701019</c:v>
                </c:pt>
                <c:pt idx="68">
                  <c:v>15833.083037387381</c:v>
                </c:pt>
                <c:pt idx="69">
                  <c:v>15666.766256477549</c:v>
                </c:pt>
                <c:pt idx="70">
                  <c:v>15486.745792372858</c:v>
                </c:pt>
                <c:pt idx="71">
                  <c:v>15292.592530120084</c:v>
                </c:pt>
                <c:pt idx="72">
                  <c:v>15083.949195087185</c:v>
                </c:pt>
                <c:pt idx="73">
                  <c:v>14860.539843218507</c:v>
                </c:pt>
                <c:pt idx="74">
                  <c:v>14622.178848035619</c:v>
                </c:pt>
                <c:pt idx="75">
                  <c:v>14368.779180886913</c:v>
                </c:pt>
                <c:pt idx="76">
                  <c:v>14100.359782306736</c:v>
                </c:pt>
                <c:pt idx="77">
                  <c:v>13817.051829037702</c:v>
                </c:pt>
                <c:pt idx="78">
                  <c:v>13519.103713455695</c:v>
                </c:pt>
                <c:pt idx="79">
                  <c:v>13206.884569801929</c:v>
                </c:pt>
                <c:pt idx="80">
                  <c:v>12880.886204573284</c:v>
                </c:pt>
                <c:pt idx="81">
                  <c:v>12541.723316268037</c:v>
                </c:pt>
                <c:pt idx="82">
                  <c:v>12190.131921863378</c:v>
                </c:pt>
                <c:pt idx="83">
                  <c:v>11826.965943177296</c:v>
                </c:pt>
                <c:pt idx="84">
                  <c:v>11453.191944751721</c:v>
                </c:pt>
                <c:pt idx="85">
                  <c:v>11069.8820550706</c:v>
                </c:pt>
                <c:pt idx="86">
                  <c:v>10678.205143686397</c:v>
                </c:pt>
                <c:pt idx="87">
                  <c:v>10279.416367003358</c:v>
                </c:pt>
                <c:pt idx="88">
                  <c:v>9874.845233871587</c:v>
                </c:pt>
                <c:pt idx="89">
                  <c:v>9465.8823776233094</c:v>
                </c:pt>
                <c:pt idx="90">
                  <c:v>9053.9652526405589</c:v>
                </c:pt>
                <c:pt idx="91">
                  <c:v>8640.5629999999273</c:v>
                </c:pt>
                <c:pt idx="92">
                  <c:v>8227.1607473592958</c:v>
                </c:pt>
                <c:pt idx="93">
                  <c:v>7815.2436223765453</c:v>
                </c:pt>
                <c:pt idx="94">
                  <c:v>7406.2807661282677</c:v>
                </c:pt>
                <c:pt idx="95">
                  <c:v>7001.7096329964979</c:v>
                </c:pt>
                <c:pt idx="96">
                  <c:v>6602.9208563134571</c:v>
                </c:pt>
                <c:pt idx="97">
                  <c:v>6211.2439449292551</c:v>
                </c:pt>
                <c:pt idx="98">
                  <c:v>5827.9340552481335</c:v>
                </c:pt>
                <c:pt idx="99">
                  <c:v>5454.1600568225585</c:v>
                </c:pt>
                <c:pt idx="100">
                  <c:v>5090.9940781364776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1B8-4B67-ACEC-AE2BF9C3EE04}"/>
            </c:ext>
          </c:extLst>
        </c:ser>
        <c:ser>
          <c:idx val="42"/>
          <c:order val="42"/>
          <c:tx>
            <c:strRef>
              <c:f>'Cohort_survival_matrix_&amp;Outputs'!$AV$3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'Cohort_survival_matrix_&amp;Outputs'!$AV$4:$AV$104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19716.680533991377</c:v>
                </c:pt>
                <c:pt idx="44">
                  <c:v>19709.82138628812</c:v>
                </c:pt>
                <c:pt idx="45">
                  <c:v>19701.668831211067</c:v>
                </c:pt>
                <c:pt idx="46">
                  <c:v>19692.013785456737</c:v>
                </c:pt>
                <c:pt idx="47">
                  <c:v>19680.620422336364</c:v>
                </c:pt>
                <c:pt idx="48">
                  <c:v>19667.224070344029</c:v>
                </c:pt>
                <c:pt idx="49">
                  <c:v>19651.529184198622</c:v>
                </c:pt>
                <c:pt idx="50">
                  <c:v>19633.207440767397</c:v>
                </c:pt>
                <c:pt idx="51">
                  <c:v>19611.896018559139</c:v>
                </c:pt>
                <c:pt idx="52">
                  <c:v>19587.19612524717</c:v>
                </c:pt>
                <c:pt idx="53">
                  <c:v>19558.671842681077</c:v>
                </c:pt>
                <c:pt idx="54">
                  <c:v>19525.849362787092</c:v>
                </c:pt>
                <c:pt idx="55">
                  <c:v>19488.216690346202</c:v>
                </c:pt>
                <c:pt idx="56">
                  <c:v>19445.223889582376</c:v>
                </c:pt>
                <c:pt idx="57">
                  <c:v>19396.283950507335</c:v>
                </c:pt>
                <c:pt idx="58">
                  <c:v>19340.774347793573</c:v>
                </c:pt>
                <c:pt idx="59">
                  <c:v>19278.039359361006</c:v>
                </c:pt>
                <c:pt idx="60">
                  <c:v>19207.3932036937</c:v>
                </c:pt>
                <c:pt idx="61">
                  <c:v>19128.124044044693</c:v>
                </c:pt>
                <c:pt idx="62">
                  <c:v>19039.498894110355</c:v>
                </c:pt>
                <c:pt idx="63">
                  <c:v>18940.769443521971</c:v>
                </c:pt>
                <c:pt idx="64">
                  <c:v>18831.178802770428</c:v>
                </c:pt>
                <c:pt idx="65">
                  <c:v>18709.969146214757</c:v>
                </c:pt>
                <c:pt idx="66">
                  <c:v>18576.390208999019</c:v>
                </c:pt>
                <c:pt idx="67">
                  <c:v>18429.708569493447</c:v>
                </c:pt>
                <c:pt idx="68">
                  <c:v>18269.217623863853</c:v>
                </c:pt>
                <c:pt idx="69">
                  <c:v>18094.248134227098</c:v>
                </c:pt>
                <c:pt idx="70">
                  <c:v>17904.179207312347</c:v>
                </c:pt>
                <c:pt idx="71">
                  <c:v>17698.449537414366</c:v>
                </c:pt>
                <c:pt idx="72">
                  <c:v>17476.568726521389</c:v>
                </c:pt>
                <c:pt idx="73">
                  <c:v>17238.128476651971</c:v>
                </c:pt>
                <c:pt idx="74">
                  <c:v>16982.813435439009</c:v>
                </c:pt>
                <c:pt idx="75">
                  <c:v>16710.411466588339</c:v>
                </c:pt>
                <c:pt idx="76">
                  <c:v>16420.823112652961</c:v>
                </c:pt>
                <c:pt idx="77">
                  <c:v>16114.070019115772</c:v>
                </c:pt>
                <c:pt idx="78">
                  <c:v>15790.302096422191</c:v>
                </c:pt>
                <c:pt idx="79">
                  <c:v>15449.803210530172</c:v>
                </c:pt>
                <c:pt idx="80">
                  <c:v>15092.995212732963</c:v>
                </c:pt>
                <c:pt idx="81">
                  <c:v>14720.440145733652</c:v>
                </c:pt>
                <c:pt idx="82">
                  <c:v>14332.840494773385</c:v>
                </c:pt>
                <c:pt idx="83">
                  <c:v>13931.037389389901</c:v>
                </c:pt>
                <c:pt idx="84">
                  <c:v>13516.006702268607</c:v>
                </c:pt>
                <c:pt idx="85">
                  <c:v>13088.853035628672</c:v>
                </c:pt>
                <c:pt idx="86">
                  <c:v>12650.801631501263</c:v>
                </c:pt>
                <c:pt idx="87">
                  <c:v>12203.18828883778</c:v>
                </c:pt>
                <c:pt idx="88">
                  <c:v>11747.447416298373</c:v>
                </c:pt>
                <c:pt idx="89">
                  <c:v>11285.098393461467</c:v>
                </c:pt>
                <c:pt idx="90">
                  <c:v>10817.730453738992</c:v>
                </c:pt>
                <c:pt idx="91">
                  <c:v>10346.986338232527</c:v>
                </c:pt>
                <c:pt idx="92">
                  <c:v>9874.5450000001274</c:v>
                </c:pt>
                <c:pt idx="93">
                  <c:v>9402.1036617677273</c:v>
                </c:pt>
                <c:pt idx="94">
                  <c:v>8931.3595462612629</c:v>
                </c:pt>
                <c:pt idx="95">
                  <c:v>8463.9916065387879</c:v>
                </c:pt>
                <c:pt idx="96">
                  <c:v>8001.6425837018814</c:v>
                </c:pt>
                <c:pt idx="97">
                  <c:v>7545.9017111624744</c:v>
                </c:pt>
                <c:pt idx="98">
                  <c:v>7098.288368498992</c:v>
                </c:pt>
                <c:pt idx="99">
                  <c:v>6660.236964371582</c:v>
                </c:pt>
                <c:pt idx="100">
                  <c:v>6233.0832977316477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1B8-4B67-ACEC-AE2BF9C3EE04}"/>
            </c:ext>
          </c:extLst>
        </c:ser>
        <c:ser>
          <c:idx val="43"/>
          <c:order val="43"/>
          <c:tx>
            <c:strRef>
              <c:f>'Cohort_survival_matrix_&amp;Outputs'!$AW$3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'Cohort_survival_matrix_&amp;Outputs'!$AW$4:$AW$104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19841.503355387176</c:v>
                </c:pt>
                <c:pt idx="45">
                  <c:v>19834.600783631518</c:v>
                </c:pt>
                <c:pt idx="46">
                  <c:v>19826.396616168469</c:v>
                </c:pt>
                <c:pt idx="47">
                  <c:v>19816.680446025086</c:v>
                </c:pt>
                <c:pt idx="48">
                  <c:v>19805.214953535502</c:v>
                </c:pt>
                <c:pt idx="49">
                  <c:v>19791.733791605246</c:v>
                </c:pt>
                <c:pt idx="50">
                  <c:v>19775.939543908244</c:v>
                </c:pt>
                <c:pt idx="51">
                  <c:v>19757.501808755998</c:v>
                </c:pt>
                <c:pt idx="52">
                  <c:v>19736.055467698527</c:v>
                </c:pt>
                <c:pt idx="53">
                  <c:v>19711.199203725377</c:v>
                </c:pt>
                <c:pt idx="54">
                  <c:v>19682.494338965334</c:v>
                </c:pt>
                <c:pt idx="55">
                  <c:v>19649.46406574942</c:v>
                </c:pt>
                <c:pt idx="56">
                  <c:v>19611.593147507338</c:v>
                </c:pt>
                <c:pt idx="57">
                  <c:v>19568.328166916799</c:v>
                </c:pt>
                <c:pt idx="58">
                  <c:v>19519.078397732996</c:v>
                </c:pt>
                <c:pt idx="59">
                  <c:v>19463.217373530544</c:v>
                </c:pt>
                <c:pt idx="60">
                  <c:v>19400.085220968707</c:v>
                </c:pt>
                <c:pt idx="61">
                  <c:v>19328.991816969919</c:v>
                </c:pt>
                <c:pt idx="62">
                  <c:v>19249.220818274523</c:v>
                </c:pt>
                <c:pt idx="63">
                  <c:v>19160.034598172097</c:v>
                </c:pt>
                <c:pt idx="64">
                  <c:v>19060.680108873163</c:v>
                </c:pt>
                <c:pt idx="65">
                  <c:v>18950.395669134836</c:v>
                </c:pt>
                <c:pt idx="66">
                  <c:v>18828.418655655893</c:v>
                </c:pt>
                <c:pt idx="67">
                  <c:v>18693.994053786129</c:v>
                </c:pt>
                <c:pt idx="68">
                  <c:v>18546.383798733001</c:v>
                </c:pt>
                <c:pt idx="69">
                  <c:v>18384.876813278275</c:v>
                </c:pt>
                <c:pt idx="70">
                  <c:v>18208.799622711998</c:v>
                </c:pt>
                <c:pt idx="71">
                  <c:v>18017.527402997715</c:v>
                </c:pt>
                <c:pt idx="72">
                  <c:v>17810.495294902939</c:v>
                </c:pt>
                <c:pt idx="73">
                  <c:v>17587.209795792718</c:v>
                </c:pt>
                <c:pt idx="74">
                  <c:v>17347.260022823215</c:v>
                </c:pt>
                <c:pt idx="75">
                  <c:v>17090.328627187206</c:v>
                </c:pt>
                <c:pt idx="76">
                  <c:v>16816.202129593115</c:v>
                </c:pt>
                <c:pt idx="77">
                  <c:v>16524.780442946416</c:v>
                </c:pt>
                <c:pt idx="78">
                  <c:v>16216.085349763742</c:v>
                </c:pt>
                <c:pt idx="79">
                  <c:v>15890.26770954705</c:v>
                </c:pt>
                <c:pt idx="80">
                  <c:v>15547.613185359534</c:v>
                </c:pt>
                <c:pt idx="81">
                  <c:v>15188.546299160455</c:v>
                </c:pt>
                <c:pt idx="82">
                  <c:v>14813.632651845963</c:v>
                </c:pt>
                <c:pt idx="83">
                  <c:v>14423.579175967172</c:v>
                </c:pt>
                <c:pt idx="84">
                  <c:v>14019.232326104331</c:v>
                </c:pt>
                <c:pt idx="85">
                  <c:v>13601.574153020429</c:v>
                </c:pt>
                <c:pt idx="86">
                  <c:v>13171.716251976146</c:v>
                </c:pt>
                <c:pt idx="87">
                  <c:v>12730.891621793504</c:v>
                </c:pt>
                <c:pt idx="88">
                  <c:v>12280.444518131088</c:v>
                </c:pt>
                <c:pt idx="89">
                  <c:v>11821.818430636877</c:v>
                </c:pt>
                <c:pt idx="90">
                  <c:v>11356.542357813001</c:v>
                </c:pt>
                <c:pt idx="91">
                  <c:v>10886.215594227377</c:v>
                </c:pt>
                <c:pt idx="92">
                  <c:v>10412.491280885293</c:v>
                </c:pt>
                <c:pt idx="93">
                  <c:v>9937.0590000000193</c:v>
                </c:pt>
                <c:pt idx="94">
                  <c:v>9461.6267191147454</c:v>
                </c:pt>
                <c:pt idx="95">
                  <c:v>8987.902405772662</c:v>
                </c:pt>
                <c:pt idx="96">
                  <c:v>8517.5756421870374</c:v>
                </c:pt>
                <c:pt idx="97">
                  <c:v>8052.299569363161</c:v>
                </c:pt>
                <c:pt idx="98">
                  <c:v>7593.6734818689511</c:v>
                </c:pt>
                <c:pt idx="99">
                  <c:v>7143.2263782065356</c:v>
                </c:pt>
                <c:pt idx="100">
                  <c:v>6702.4017480238917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1B8-4B67-ACEC-AE2BF9C3EE04}"/>
            </c:ext>
          </c:extLst>
        </c:ser>
        <c:ser>
          <c:idx val="44"/>
          <c:order val="44"/>
          <c:tx>
            <c:strRef>
              <c:f>'Cohort_survival_matrix_&amp;Outputs'!$AX$3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'Cohort_survival_matrix_&amp;Outputs'!$AX$4:$AX$104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23623.602496856656</c:v>
                </c:pt>
                <c:pt idx="46">
                  <c:v>23615.384187566226</c:v>
                </c:pt>
                <c:pt idx="47">
                  <c:v>23605.616178182394</c:v>
                </c:pt>
                <c:pt idx="48">
                  <c:v>23594.047954890648</c:v>
                </c:pt>
                <c:pt idx="49">
                  <c:v>23580.396961205679</c:v>
                </c:pt>
                <c:pt idx="50">
                  <c:v>23564.34608013423</c:v>
                </c:pt>
                <c:pt idx="51">
                  <c:v>23545.541203172648</c:v>
                </c:pt>
                <c:pt idx="52">
                  <c:v>23523.588948931752</c:v>
                </c:pt>
                <c:pt idx="53">
                  <c:v>23498.054601706186</c:v>
                </c:pt>
                <c:pt idx="54">
                  <c:v>23468.460347221473</c:v>
                </c:pt>
                <c:pt idx="55">
                  <c:v>23434.283888781232</c:v>
                </c:pt>
                <c:pt idx="56">
                  <c:v>23394.957531758821</c:v>
                </c:pt>
                <c:pt idx="57">
                  <c:v>23349.867827479986</c:v>
                </c:pt>
                <c:pt idx="58">
                  <c:v>23298.355868673316</c:v>
                </c:pt>
                <c:pt idx="59">
                  <c:v>23239.71832748397</c:v>
                </c:pt>
                <c:pt idx="60">
                  <c:v>23173.209323242223</c:v>
                </c:pt>
                <c:pt idx="61">
                  <c:v>23098.043200485361</c:v>
                </c:pt>
                <c:pt idx="62">
                  <c:v>23013.398287943503</c:v>
                </c:pt>
                <c:pt idx="63">
                  <c:v>22918.421696190155</c:v>
                </c:pt>
                <c:pt idx="64">
                  <c:v>22812.235195391317</c:v>
                </c:pt>
                <c:pt idx="65">
                  <c:v>22693.942195136427</c:v>
                </c:pt>
                <c:pt idx="66">
                  <c:v>22562.635825891004</c:v>
                </c:pt>
                <c:pt idx="67">
                  <c:v>22417.408096491261</c:v>
                </c:pt>
                <c:pt idx="68">
                  <c:v>22257.360074751654</c:v>
                </c:pt>
                <c:pt idx="69">
                  <c:v>22081.613009250796</c:v>
                </c:pt>
                <c:pt idx="70">
                  <c:v>21889.320280393022</c:v>
                </c:pt>
                <c:pt idx="71">
                  <c:v>21679.680038713872</c:v>
                </c:pt>
                <c:pt idx="72">
                  <c:v>21451.948358997437</c:v>
                </c:pt>
                <c:pt idx="73">
                  <c:v>21205.452711056056</c:v>
                </c:pt>
                <c:pt idx="74">
                  <c:v>20939.605522976937</c:v>
                </c:pt>
                <c:pt idx="75">
                  <c:v>20653.917591255598</c:v>
                </c:pt>
                <c:pt idx="76">
                  <c:v>20348.011075466326</c:v>
                </c:pt>
                <c:pt idx="77">
                  <c:v>20021.631803844244</c:v>
                </c:pt>
                <c:pt idx="78">
                  <c:v>19674.660611137922</c:v>
                </c:pt>
                <c:pt idx="79">
                  <c:v>19307.123431950458</c:v>
                </c:pt>
                <c:pt idx="80">
                  <c:v>18919.199881951248</c:v>
                </c:pt>
                <c:pt idx="81">
                  <c:v>18511.230076026357</c:v>
                </c:pt>
                <c:pt idx="82">
                  <c:v>18083.719456623214</c:v>
                </c:pt>
                <c:pt idx="83">
                  <c:v>17637.341436965769</c:v>
                </c:pt>
                <c:pt idx="84">
                  <c:v>17172.937701944553</c:v>
                </c:pt>
                <c:pt idx="85">
                  <c:v>16691.516053548014</c:v>
                </c:pt>
                <c:pt idx="86">
                  <c:v>16194.245736688754</c:v>
                </c:pt>
                <c:pt idx="87">
                  <c:v>15682.450233973172</c:v>
                </c:pt>
                <c:pt idx="88">
                  <c:v>15157.597572976034</c:v>
                </c:pt>
                <c:pt idx="89">
                  <c:v>14621.288245392139</c:v>
                </c:pt>
                <c:pt idx="90">
                  <c:v>14075.240892447475</c:v>
                </c:pt>
                <c:pt idx="91">
                  <c:v>13521.275963539732</c:v>
                </c:pt>
                <c:pt idx="92">
                  <c:v>12961.29760365587</c:v>
                </c:pt>
                <c:pt idx="93">
                  <c:v>12397.274068188672</c:v>
                </c:pt>
                <c:pt idx="94">
                  <c:v>11831.216999999928</c:v>
                </c:pt>
                <c:pt idx="95">
                  <c:v>11265.159931811184</c:v>
                </c:pt>
                <c:pt idx="96">
                  <c:v>10701.136396343985</c:v>
                </c:pt>
                <c:pt idx="97">
                  <c:v>10141.158036460123</c:v>
                </c:pt>
                <c:pt idx="98">
                  <c:v>9587.1931075523808</c:v>
                </c:pt>
                <c:pt idx="99">
                  <c:v>9041.1457546077163</c:v>
                </c:pt>
                <c:pt idx="100">
                  <c:v>8504.8364270238217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1B8-4B67-ACEC-AE2BF9C3EE04}"/>
            </c:ext>
          </c:extLst>
        </c:ser>
        <c:ser>
          <c:idx val="45"/>
          <c:order val="45"/>
          <c:tx>
            <c:strRef>
              <c:f>'Cohort_survival_matrix_&amp;Outputs'!$AY$3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'Cohort_survival_matrix_&amp;Outputs'!$AY$4:$AY$104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25918.584100780561</c:v>
                </c:pt>
                <c:pt idx="47">
                  <c:v>25909.567400616452</c:v>
                </c:pt>
                <c:pt idx="48">
                  <c:v>25898.850450365291</c:v>
                </c:pt>
                <c:pt idx="49">
                  <c:v>25886.158399340318</c:v>
                </c:pt>
                <c:pt idx="50">
                  <c:v>25871.181241308212</c:v>
                </c:pt>
                <c:pt idx="51">
                  <c:v>25853.571052049509</c:v>
                </c:pt>
                <c:pt idx="52">
                  <c:v>25832.939322189577</c:v>
                </c:pt>
                <c:pt idx="53">
                  <c:v>25808.854454192831</c:v>
                </c:pt>
                <c:pt idx="54">
                  <c:v>25780.839500668601</c:v>
                </c:pt>
                <c:pt idx="55">
                  <c:v>25748.370228724831</c:v>
                </c:pt>
                <c:pt idx="56">
                  <c:v>25710.873601677027</c:v>
                </c:pt>
                <c:pt idx="57">
                  <c:v>25667.726774600236</c:v>
                </c:pt>
                <c:pt idx="58">
                  <c:v>25618.256703615687</c:v>
                </c:pt>
                <c:pt idx="59">
                  <c:v>25561.740470043595</c:v>
                </c:pt>
                <c:pt idx="60">
                  <c:v>25497.406419257677</c:v>
                </c:pt>
                <c:pt idx="61">
                  <c:v>25424.436209903361</c:v>
                </c:pt>
                <c:pt idx="62">
                  <c:v>25341.967861798425</c:v>
                </c:pt>
                <c:pt idx="63">
                  <c:v>25249.099880096172</c:v>
                </c:pt>
                <c:pt idx="64">
                  <c:v>25144.89651901726</c:v>
                </c:pt>
                <c:pt idx="65">
                  <c:v>25028.394230609363</c:v>
                </c:pt>
                <c:pt idx="66">
                  <c:v>24898.609322653519</c:v>
                </c:pt>
                <c:pt idx="67">
                  <c:v>24754.546825212306</c:v>
                </c:pt>
                <c:pt idx="68">
                  <c:v>24595.210537755156</c:v>
                </c:pt>
                <c:pt idx="69">
                  <c:v>24419.614198789768</c:v>
                </c:pt>
                <c:pt idx="70">
                  <c:v>24226.793688105357</c:v>
                </c:pt>
                <c:pt idx="71">
                  <c:v>24015.820138853844</c:v>
                </c:pt>
                <c:pt idx="72">
                  <c:v>23785.813803639223</c:v>
                </c:pt>
                <c:pt idx="73">
                  <c:v>23535.958486528809</c:v>
                </c:pt>
                <c:pt idx="74">
                  <c:v>23265.516322489893</c:v>
                </c:pt>
                <c:pt idx="75">
                  <c:v>22973.842658276251</c:v>
                </c:pt>
                <c:pt idx="76">
                  <c:v>22660.400765326911</c:v>
                </c:pt>
                <c:pt idx="77">
                  <c:v>22324.776096840549</c:v>
                </c:pt>
                <c:pt idx="78">
                  <c:v>21966.689788818141</c:v>
                </c:pt>
                <c:pt idx="79">
                  <c:v>21586.011099363241</c:v>
                </c:pt>
                <c:pt idx="80">
                  <c:v>21182.76848256923</c:v>
                </c:pt>
                <c:pt idx="81">
                  <c:v>20757.159003377154</c:v>
                </c:pt>
                <c:pt idx="82">
                  <c:v>20309.555818094534</c:v>
                </c:pt>
                <c:pt idx="83">
                  <c:v>19840.513471803297</c:v>
                </c:pt>
                <c:pt idx="84">
                  <c:v>19350.770798357502</c:v>
                </c:pt>
                <c:pt idx="85">
                  <c:v>18841.251250504221</c:v>
                </c:pt>
                <c:pt idx="86">
                  <c:v>18313.060536003231</c:v>
                </c:pt>
                <c:pt idx="87">
                  <c:v>17767.481489367416</c:v>
                </c:pt>
                <c:pt idx="88">
                  <c:v>17205.966166659964</c:v>
                </c:pt>
                <c:pt idx="89">
                  <c:v>16630.125211141731</c:v>
                </c:pt>
                <c:pt idx="90">
                  <c:v>16041.714598794786</c:v>
                </c:pt>
                <c:pt idx="91">
                  <c:v>15442.619933102371</c:v>
                </c:pt>
                <c:pt idx="92">
                  <c:v>14834.838516161888</c:v>
                </c:pt>
                <c:pt idx="93">
                  <c:v>14220.459476504484</c:v>
                </c:pt>
                <c:pt idx="94">
                  <c:v>13601.642281253618</c:v>
                </c:pt>
                <c:pt idx="95">
                  <c:v>12980.594000000012</c:v>
                </c:pt>
                <c:pt idx="96">
                  <c:v>12359.545718746405</c:v>
                </c:pt>
                <c:pt idx="97">
                  <c:v>11740.72852349554</c:v>
                </c:pt>
                <c:pt idx="98">
                  <c:v>11126.349483838136</c:v>
                </c:pt>
                <c:pt idx="99">
                  <c:v>10518.568066897653</c:v>
                </c:pt>
                <c:pt idx="100">
                  <c:v>9919.4734012052377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1B8-4B67-ACEC-AE2BF9C3EE04}"/>
            </c:ext>
          </c:extLst>
        </c:ser>
        <c:ser>
          <c:idx val="46"/>
          <c:order val="46"/>
          <c:tx>
            <c:strRef>
              <c:f>'Cohort_survival_matrix_&amp;Outputs'!$AZ$3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'Cohort_survival_matrix_&amp;Outputs'!$AZ$4:$AZ$104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26949.890881243417</c:v>
                </c:pt>
                <c:pt idx="48">
                  <c:v>26940.515404381455</c:v>
                </c:pt>
                <c:pt idx="49">
                  <c:v>26929.372024066946</c:v>
                </c:pt>
                <c:pt idx="50">
                  <c:v>26916.1749532373</c:v>
                </c:pt>
                <c:pt idx="51">
                  <c:v>26900.601850435582</c:v>
                </c:pt>
                <c:pt idx="52">
                  <c:v>26882.290947452817</c:v>
                </c:pt>
                <c:pt idx="53">
                  <c:v>26860.838276031627</c:v>
                </c:pt>
                <c:pt idx="54">
                  <c:v>26835.795065265269</c:v>
                </c:pt>
                <c:pt idx="55">
                  <c:v>26806.665389910107</c:v>
                </c:pt>
                <c:pt idx="56">
                  <c:v>26772.904157719509</c:v>
                </c:pt>
                <c:pt idx="57">
                  <c:v>26733.915530739592</c:v>
                </c:pt>
                <c:pt idx="58">
                  <c:v>26689.051880893985</c:v>
                </c:pt>
                <c:pt idx="59">
                  <c:v>26637.613383723881</c:v>
                </c:pt>
                <c:pt idx="60">
                  <c:v>26578.84835543899</c:v>
                </c:pt>
                <c:pt idx="61">
                  <c:v>26511.954437087308</c:v>
                </c:pt>
                <c:pt idx="62">
                  <c:v>26436.080725312244</c:v>
                </c:pt>
                <c:pt idx="63">
                  <c:v>26350.330941529981</c:v>
                </c:pt>
                <c:pt idx="64">
                  <c:v>26253.767720194071</c:v>
                </c:pt>
                <c:pt idx="65">
                  <c:v>26145.418081972479</c:v>
                </c:pt>
                <c:pt idx="66">
                  <c:v>26024.280139104936</c:v>
                </c:pt>
                <c:pt idx="67">
                  <c:v>25889.331058019256</c:v>
                </c:pt>
                <c:pt idx="68">
                  <c:v>25739.536278681633</c:v>
                </c:pt>
                <c:pt idx="69">
                  <c:v>25573.859961499504</c:v>
                </c:pt>
                <c:pt idx="70">
                  <c:v>25391.276601395333</c:v>
                </c:pt>
                <c:pt idx="71">
                  <c:v>25190.783715580095</c:v>
                </c:pt>
                <c:pt idx="72">
                  <c:v>24971.415477367354</c:v>
                </c:pt>
                <c:pt idx="73">
                  <c:v>24732.25713399774</c:v>
                </c:pt>
                <c:pt idx="74">
                  <c:v>24472.460012903408</c:v>
                </c:pt>
                <c:pt idx="75">
                  <c:v>24191.256889222099</c:v>
                </c:pt>
                <c:pt idx="76">
                  <c:v>23887.977458797763</c:v>
                </c:pt>
                <c:pt idx="77">
                  <c:v>23562.063636509116</c:v>
                </c:pt>
                <c:pt idx="78">
                  <c:v>23213.084380636548</c:v>
                </c:pt>
                <c:pt idx="79">
                  <c:v>22840.749731114523</c:v>
                </c:pt>
                <c:pt idx="80">
                  <c:v>22444.923743794665</c:v>
                </c:pt>
                <c:pt idx="81">
                  <c:v>22025.636004965661</c:v>
                </c:pt>
                <c:pt idx="82">
                  <c:v>21583.091420830609</c:v>
                </c:pt>
                <c:pt idx="83">
                  <c:v>21117.677995677484</c:v>
                </c:pt>
                <c:pt idx="84">
                  <c:v>20629.972340072225</c:v>
                </c:pt>
                <c:pt idx="85">
                  <c:v>20120.742686248079</c:v>
                </c:pt>
                <c:pt idx="86">
                  <c:v>19590.949231362058</c:v>
                </c:pt>
                <c:pt idx="87">
                  <c:v>19041.741679555285</c:v>
                </c:pt>
                <c:pt idx="88">
                  <c:v>18474.453909638669</c:v>
                </c:pt>
                <c:pt idx="89">
                  <c:v>17890.595755340175</c:v>
                </c:pt>
                <c:pt idx="90">
                  <c:v>17291.841947808694</c:v>
                </c:pt>
                <c:pt idx="91">
                  <c:v>16680.018333738732</c:v>
                </c:pt>
                <c:pt idx="92">
                  <c:v>16057.085545235852</c:v>
                </c:pt>
                <c:pt idx="93">
                  <c:v>15425.12035753487</c:v>
                </c:pt>
                <c:pt idx="94">
                  <c:v>14786.295026100521</c:v>
                </c:pt>
                <c:pt idx="95">
                  <c:v>14142.854943779603</c:v>
                </c:pt>
                <c:pt idx="96">
                  <c:v>13497.094999999941</c:v>
                </c:pt>
                <c:pt idx="97">
                  <c:v>12851.33505622028</c:v>
                </c:pt>
                <c:pt idx="98">
                  <c:v>12207.894973899362</c:v>
                </c:pt>
                <c:pt idx="99">
                  <c:v>11569.069642465012</c:v>
                </c:pt>
                <c:pt idx="100">
                  <c:v>10937.10445476403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1B8-4B67-ACEC-AE2BF9C3EE04}"/>
            </c:ext>
          </c:extLst>
        </c:ser>
        <c:ser>
          <c:idx val="47"/>
          <c:order val="47"/>
          <c:tx>
            <c:strRef>
              <c:f>'Cohort_survival_matrix_&amp;Outputs'!$BA$3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'Cohort_survival_matrix_&amp;Outputs'!$BA$4:$BA$104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25475.202912485387</c:v>
                </c:pt>
                <c:pt idx="49">
                  <c:v>25466.340458217492</c:v>
                </c:pt>
                <c:pt idx="50">
                  <c:v>25455.806839514025</c:v>
                </c:pt>
                <c:pt idx="51">
                  <c:v>25443.331907473774</c:v>
                </c:pt>
                <c:pt idx="52">
                  <c:v>25428.610959044003</c:v>
                </c:pt>
                <c:pt idx="53">
                  <c:v>25411.302021837084</c:v>
                </c:pt>
                <c:pt idx="54">
                  <c:v>25391.023232587882</c:v>
                </c:pt>
                <c:pt idx="55">
                  <c:v>25367.350376966151</c:v>
                </c:pt>
                <c:pt idx="56">
                  <c:v>25339.814666572456</c:v>
                </c:pt>
                <c:pt idx="57">
                  <c:v>25307.900836404424</c:v>
                </c:pt>
                <c:pt idx="58">
                  <c:v>25271.045652538582</c:v>
                </c:pt>
                <c:pt idx="59">
                  <c:v>25228.636924865143</c:v>
                </c:pt>
                <c:pt idx="60">
                  <c:v>25180.013123058448</c:v>
                </c:pt>
                <c:pt idx="61">
                  <c:v>25124.463695184604</c:v>
                </c:pt>
                <c:pt idx="62">
                  <c:v>25061.23018707395</c:v>
                </c:pt>
                <c:pt idx="63">
                  <c:v>24989.508256483929</c:v>
                </c:pt>
                <c:pt idx="64">
                  <c:v>24908.450668860252</c:v>
                </c:pt>
                <c:pt idx="65">
                  <c:v>24817.171350949262</c:v>
                </c:pt>
                <c:pt idx="66">
                  <c:v>24714.750564484762</c:v>
                </c:pt>
                <c:pt idx="67">
                  <c:v>24600.241244630724</c:v>
                </c:pt>
                <c:pt idx="68">
                  <c:v>24472.676526886215</c:v>
                </c:pt>
                <c:pt idx="69">
                  <c:v>24331.07846195628</c:v>
                </c:pt>
                <c:pt idx="70">
                  <c:v>24174.467891004191</c:v>
                </c:pt>
                <c:pt idx="71">
                  <c:v>24001.875424207439</c:v>
                </c:pt>
                <c:pt idx="72">
                  <c:v>23812.353434260986</c:v>
                </c:pt>
                <c:pt idx="73">
                  <c:v>23604.988944154149</c:v>
                </c:pt>
                <c:pt idx="74">
                  <c:v>23378.917256057066</c:v>
                </c:pt>
                <c:pt idx="75">
                  <c:v>23133.336136448012</c:v>
                </c:pt>
                <c:pt idx="76">
                  <c:v>22867.520342722783</c:v>
                </c:pt>
                <c:pt idx="77">
                  <c:v>22580.836249518525</c:v>
                </c:pt>
                <c:pt idx="78">
                  <c:v>22272.756309923461</c:v>
                </c:pt>
                <c:pt idx="79">
                  <c:v>21942.873068659981</c:v>
                </c:pt>
                <c:pt idx="80">
                  <c:v>21590.91243216908</c:v>
                </c:pt>
                <c:pt idx="81">
                  <c:v>21216.74589511544</c:v>
                </c:pt>
                <c:pt idx="82">
                  <c:v>20820.40142483708</c:v>
                </c:pt>
                <c:pt idx="83">
                  <c:v>20402.072715146151</c:v>
                </c:pt>
                <c:pt idx="84">
                  <c:v>19962.126538880832</c:v>
                </c:pt>
                <c:pt idx="85">
                  <c:v>19501.107954692132</c:v>
                </c:pt>
                <c:pt idx="86">
                  <c:v>19019.74315743228</c:v>
                </c:pt>
                <c:pt idx="87">
                  <c:v>18518.939802628294</c:v>
                </c:pt>
                <c:pt idx="88">
                  <c:v>17999.784683039874</c:v>
                </c:pt>
                <c:pt idx="89">
                  <c:v>17463.538688127319</c:v>
                </c:pt>
                <c:pt idx="90">
                  <c:v>16911.629034080619</c:v>
                </c:pt>
                <c:pt idx="91">
                  <c:v>16345.638811385368</c:v>
                </c:pt>
                <c:pt idx="92">
                  <c:v>15767.293957086527</c:v>
                </c:pt>
                <c:pt idx="93">
                  <c:v>15178.447818232735</c:v>
                </c:pt>
                <c:pt idx="94">
                  <c:v>14581.063529693211</c:v>
                </c:pt>
                <c:pt idx="95">
                  <c:v>13977.194481924549</c:v>
                </c:pt>
                <c:pt idx="96">
                  <c:v>13368.963200715169</c:v>
                </c:pt>
                <c:pt idx="97">
                  <c:v>12758.539000000073</c:v>
                </c:pt>
                <c:pt idx="98">
                  <c:v>12148.114799284978</c:v>
                </c:pt>
                <c:pt idx="99">
                  <c:v>11539.883518075598</c:v>
                </c:pt>
                <c:pt idx="100">
                  <c:v>10936.014470306936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1B8-4B67-ACEC-AE2BF9C3EE04}"/>
            </c:ext>
          </c:extLst>
        </c:ser>
        <c:ser>
          <c:idx val="48"/>
          <c:order val="48"/>
          <c:tx>
            <c:strRef>
              <c:f>'Cohort_survival_matrix_&amp;Outputs'!$BB$3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'Cohort_survival_matrix_&amp;Outputs'!$BB$4:$BB$104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26993.125813445968</c:v>
                </c:pt>
                <c:pt idx="50">
                  <c:v>26983.735295777042</c:v>
                </c:pt>
                <c:pt idx="51">
                  <c:v>26972.574038459079</c:v>
                </c:pt>
                <c:pt idx="52">
                  <c:v>26959.355795949548</c:v>
                </c:pt>
                <c:pt idx="53">
                  <c:v>26943.757709668425</c:v>
                </c:pt>
                <c:pt idx="54">
                  <c:v>26925.417431032434</c:v>
                </c:pt>
                <c:pt idx="55">
                  <c:v>26903.93034370958</c:v>
                </c:pt>
                <c:pt idx="56">
                  <c:v>26878.846956842903</c:v>
                </c:pt>
                <c:pt idx="57">
                  <c:v>26849.670549590213</c:v>
                </c:pt>
                <c:pt idx="58">
                  <c:v>26815.855155229117</c:v>
                </c:pt>
                <c:pt idx="59">
                  <c:v>26776.803979920096</c:v>
                </c:pt>
                <c:pt idx="60">
                  <c:v>26731.868356615745</c:v>
                </c:pt>
                <c:pt idx="61">
                  <c:v>26680.34733814908</c:v>
                </c:pt>
                <c:pt idx="62">
                  <c:v>26621.488034825194</c:v>
                </c:pt>
                <c:pt idx="63">
                  <c:v>26554.486800490769</c:v>
                </c:pt>
                <c:pt idx="64">
                  <c:v>26478.491366709521</c:v>
                </c:pt>
                <c:pt idx="65">
                  <c:v>26392.604017023757</c:v>
                </c:pt>
                <c:pt idx="66">
                  <c:v>26295.885882098548</c:v>
                </c:pt>
                <c:pt idx="67">
                  <c:v>26187.362421679183</c:v>
                </c:pt>
                <c:pt idx="68">
                  <c:v>26066.030140705781</c:v>
                </c:pt>
                <c:pt idx="69">
                  <c:v>25930.864564703767</c:v>
                </c:pt>
                <c:pt idx="70">
                  <c:v>25780.829473924532</c:v>
                </c:pt>
                <c:pt idx="71">
                  <c:v>25614.887367007945</c:v>
                </c:pt>
                <c:pt idx="72">
                  <c:v>25432.011093688274</c:v>
                </c:pt>
                <c:pt idx="73">
                  <c:v>25231.19656292228</c:v>
                </c:pt>
                <c:pt idx="74">
                  <c:v>25011.476398575654</c:v>
                </c:pt>
                <c:pt idx="75">
                  <c:v>24771.934380377563</c:v>
                </c:pt>
                <c:pt idx="76">
                  <c:v>24511.720474259262</c:v>
                </c:pt>
                <c:pt idx="77">
                  <c:v>24230.066224521783</c:v>
                </c:pt>
                <c:pt idx="78">
                  <c:v>23926.300251659461</c:v>
                </c:pt>
                <c:pt idx="79">
                  <c:v>23599.863575231157</c:v>
                </c:pt>
                <c:pt idx="80">
                  <c:v>23250.324462009477</c:v>
                </c:pt>
                <c:pt idx="81">
                  <c:v>22877.392486754306</c:v>
                </c:pt>
                <c:pt idx="82">
                  <c:v>22480.931487226004</c:v>
                </c:pt>
                <c:pt idx="83">
                  <c:v>22060.971097177688</c:v>
                </c:pt>
                <c:pt idx="84">
                  <c:v>21617.71655153756</c:v>
                </c:pt>
                <c:pt idx="85">
                  <c:v>21151.556477057678</c:v>
                </c:pt>
                <c:pt idx="86">
                  <c:v>20663.068409343672</c:v>
                </c:pt>
                <c:pt idx="87">
                  <c:v>20153.021813081588</c:v>
                </c:pt>
                <c:pt idx="88">
                  <c:v>19622.378425845032</c:v>
                </c:pt>
                <c:pt idx="89">
                  <c:v>19072.289796212302</c:v>
                </c:pt>
                <c:pt idx="90">
                  <c:v>18504.091942897583</c:v>
                </c:pt>
                <c:pt idx="91">
                  <c:v>17919.297121811524</c:v>
                </c:pt>
                <c:pt idx="92">
                  <c:v>17319.582750825863</c:v>
                </c:pt>
                <c:pt idx="93">
                  <c:v>16706.777605788269</c:v>
                </c:pt>
                <c:pt idx="94">
                  <c:v>16082.845464189812</c:v>
                </c:pt>
                <c:pt idx="95">
                  <c:v>15449.866432975881</c:v>
                </c:pt>
                <c:pt idx="96">
                  <c:v>14810.016252497966</c:v>
                </c:pt>
                <c:pt idx="97">
                  <c:v>14165.543917821811</c:v>
                </c:pt>
                <c:pt idx="98">
                  <c:v>13518.748000000121</c:v>
                </c:pt>
                <c:pt idx="99">
                  <c:v>12871.952082178432</c:v>
                </c:pt>
                <c:pt idx="100">
                  <c:v>12227.479747502277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1B8-4B67-ACEC-AE2BF9C3EE04}"/>
            </c:ext>
          </c:extLst>
        </c:ser>
        <c:ser>
          <c:idx val="49"/>
          <c:order val="49"/>
          <c:tx>
            <c:strRef>
              <c:f>'Cohort_survival_matrix_&amp;Outputs'!$BC$3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'Cohort_survival_matrix_&amp;Outputs'!$BC$4:$BC$104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25121.759887547749</c:v>
                </c:pt>
                <c:pt idx="51">
                  <c:v>25113.020390991147</c:v>
                </c:pt>
                <c:pt idx="52">
                  <c:v>25102.632915738272</c:v>
                </c:pt>
                <c:pt idx="53">
                  <c:v>25090.331060934393</c:v>
                </c:pt>
                <c:pt idx="54">
                  <c:v>25075.814350977653</c:v>
                </c:pt>
                <c:pt idx="55">
                  <c:v>25058.745558006125</c:v>
                </c:pt>
                <c:pt idx="56">
                  <c:v>25038.748116726514</c:v>
                </c:pt>
                <c:pt idx="57">
                  <c:v>25015.403698359183</c:v>
                </c:pt>
                <c:pt idx="58">
                  <c:v>24988.25001847605</c:v>
                </c:pt>
                <c:pt idx="59">
                  <c:v>24956.778960862594</c:v>
                </c:pt>
                <c:pt idx="60">
                  <c:v>24920.435105904118</c:v>
                </c:pt>
                <c:pt idx="61">
                  <c:v>24878.614757017855</c:v>
                </c:pt>
                <c:pt idx="62">
                  <c:v>24830.665561951431</c:v>
                </c:pt>
                <c:pt idx="63">
                  <c:v>24775.886826970152</c:v>
                </c:pt>
                <c:pt idx="64">
                  <c:v>24713.530620699283</c:v>
                </c:pt>
                <c:pt idx="65">
                  <c:v>24642.803760342431</c:v>
                </c:pt>
                <c:pt idx="66">
                  <c:v>24562.870765879492</c:v>
                </c:pt>
                <c:pt idx="67">
                  <c:v>24472.857857439216</c:v>
                </c:pt>
                <c:pt idx="68">
                  <c:v>24371.85805720626</c:v>
                </c:pt>
                <c:pt idx="69">
                  <c:v>24258.937439924361</c:v>
                </c:pt>
                <c:pt idx="70">
                  <c:v>24133.142555372931</c:v>
                </c:pt>
                <c:pt idx="71">
                  <c:v>23993.509022327831</c:v>
                </c:pt>
                <c:pt idx="72">
                  <c:v>23839.07126680432</c:v>
                </c:pt>
                <c:pt idx="73">
                  <c:v>23668.873348296573</c:v>
                </c:pt>
                <c:pt idx="74">
                  <c:v>23481.980786882996</c:v>
                </c:pt>
                <c:pt idx="75">
                  <c:v>23277.493272198091</c:v>
                </c:pt>
                <c:pt idx="76">
                  <c:v>23054.558103231724</c:v>
                </c:pt>
                <c:pt idx="77">
                  <c:v>22812.384176651918</c:v>
                </c:pt>
                <c:pt idx="78">
                  <c:v>22550.256311872072</c:v>
                </c:pt>
                <c:pt idx="79">
                  <c:v>22267.549674449096</c:v>
                </c:pt>
                <c:pt idx="80">
                  <c:v>21963.744036658307</c:v>
                </c:pt>
                <c:pt idx="81">
                  <c:v>21638.437596257569</c:v>
                </c:pt>
                <c:pt idx="82">
                  <c:v>21291.360062462558</c:v>
                </c:pt>
                <c:pt idx="83">
                  <c:v>20922.38471282128</c:v>
                </c:pt>
                <c:pt idx="84">
                  <c:v>20531.539126652842</c:v>
                </c:pt>
                <c:pt idx="85">
                  <c:v>20119.014310460989</c:v>
                </c:pt>
                <c:pt idx="86">
                  <c:v>19685.171948476684</c:v>
                </c:pt>
                <c:pt idx="87">
                  <c:v>19230.549537205938</c:v>
                </c:pt>
                <c:pt idx="88">
                  <c:v>18755.863196271886</c:v>
                </c:pt>
                <c:pt idx="89">
                  <c:v>18262.007988386649</c:v>
                </c:pt>
                <c:pt idx="90">
                  <c:v>17750.055628144622</c:v>
                </c:pt>
                <c:pt idx="91">
                  <c:v>17221.249511422782</c:v>
                </c:pt>
                <c:pt idx="92">
                  <c:v>16676.997053210347</c:v>
                </c:pt>
                <c:pt idx="93">
                  <c:v>16118.859380191805</c:v>
                </c:pt>
                <c:pt idx="94">
                  <c:v>15548.538483757506</c:v>
                </c:pt>
                <c:pt idx="95">
                  <c:v>14967.861997614797</c:v>
                </c:pt>
                <c:pt idx="96">
                  <c:v>14378.76582009511</c:v>
                </c:pt>
                <c:pt idx="97">
                  <c:v>13783.274852911039</c:v>
                </c:pt>
                <c:pt idx="98">
                  <c:v>13183.482173923232</c:v>
                </c:pt>
                <c:pt idx="99">
                  <c:v>12581.527000000075</c:v>
                </c:pt>
                <c:pt idx="100">
                  <c:v>11979.571826076917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1B8-4B67-ACEC-AE2BF9C3EE04}"/>
            </c:ext>
          </c:extLst>
        </c:ser>
        <c:ser>
          <c:idx val="50"/>
          <c:order val="50"/>
          <c:tx>
            <c:strRef>
              <c:f>'Cohort_survival_matrix_&amp;Outputs'!$BD$3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'Cohort_survival_matrix_&amp;Outputs'!$BD$4:$BD$104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25598.092910975363</c:v>
                </c:pt>
                <c:pt idx="52">
                  <c:v>25589.187705056174</c:v>
                </c:pt>
                <c:pt idx="53">
                  <c:v>25578.603273160326</c:v>
                </c:pt>
                <c:pt idx="54">
                  <c:v>25566.068163213549</c:v>
                </c:pt>
                <c:pt idx="55">
                  <c:v>25551.276202304052</c:v>
                </c:pt>
                <c:pt idx="56">
                  <c:v>25533.883768401363</c:v>
                </c:pt>
                <c:pt idx="57">
                  <c:v>25513.507156167641</c:v>
                </c:pt>
                <c:pt idx="58">
                  <c:v>25489.720104902342</c:v>
                </c:pt>
                <c:pt idx="59">
                  <c:v>25462.051564814599</c:v>
                </c:pt>
                <c:pt idx="60">
                  <c:v>25429.983785311808</c:v>
                </c:pt>
                <c:pt idx="61">
                  <c:v>25392.950815482684</c:v>
                </c:pt>
                <c:pt idx="62">
                  <c:v>25350.337512069549</c:v>
                </c:pt>
                <c:pt idx="63">
                  <c:v>25301.479153586264</c:v>
                </c:pt>
                <c:pt idx="64">
                  <c:v>25245.661760462801</c:v>
                </c:pt>
                <c:pt idx="65">
                  <c:v>25182.123219817455</c:v>
                </c:pt>
                <c:pt idx="66">
                  <c:v>25110.055309335843</c:v>
                </c:pt>
                <c:pt idx="67">
                  <c:v>25028.606707483352</c:v>
                </c:pt>
                <c:pt idx="68">
                  <c:v>24936.887066671745</c:v>
                </c:pt>
                <c:pt idx="69">
                  <c:v>24833.972211903365</c:v>
                </c:pt>
                <c:pt idx="70">
                  <c:v>24718.910509789908</c:v>
                </c:pt>
                <c:pt idx="71">
                  <c:v>24590.730431766431</c:v>
                </c:pt>
                <c:pt idx="72">
                  <c:v>24448.449311001958</c:v>
                </c:pt>
                <c:pt idx="73">
                  <c:v>24291.08326528902</c:v>
                </c:pt>
                <c:pt idx="74">
                  <c:v>24117.65822855919</c:v>
                </c:pt>
                <c:pt idx="75">
                  <c:v>23927.222002241851</c:v>
                </c:pt>
                <c:pt idx="76">
                  <c:v>23718.857205210526</c:v>
                </c:pt>
                <c:pt idx="77">
                  <c:v>23491.69496841382</c:v>
                </c:pt>
                <c:pt idx="78">
                  <c:v>23244.929188430455</c:v>
                </c:pt>
                <c:pt idx="79">
                  <c:v>22977.831124153672</c:v>
                </c:pt>
                <c:pt idx="80">
                  <c:v>22689.764093671074</c:v>
                </c:pt>
                <c:pt idx="81">
                  <c:v>22380.198005233873</c:v>
                </c:pt>
                <c:pt idx="82">
                  <c:v>22048.723438038265</c:v>
                </c:pt>
                <c:pt idx="83">
                  <c:v>21695.064976323541</c:v>
                </c:pt>
                <c:pt idx="84">
                  <c:v>21319.093494856643</c:v>
                </c:pt>
                <c:pt idx="85">
                  <c:v>20920.837095887415</c:v>
                </c:pt>
                <c:pt idx="86">
                  <c:v>20500.490407588863</c:v>
                </c:pt>
                <c:pt idx="87">
                  <c:v>20058.421972077067</c:v>
                </c:pt>
                <c:pt idx="88">
                  <c:v>19595.17947731504</c:v>
                </c:pt>
                <c:pt idx="89">
                  <c:v>19111.492621251116</c:v>
                </c:pt>
                <c:pt idx="90">
                  <c:v>18608.273437857777</c:v>
                </c:pt>
                <c:pt idx="91">
                  <c:v>18086.613962481435</c:v>
                </c:pt>
                <c:pt idx="92">
                  <c:v>17547.781166995341</c:v>
                </c:pt>
                <c:pt idx="93">
                  <c:v>16993.209152347026</c:v>
                </c:pt>
                <c:pt idx="94">
                  <c:v>16424.488645702662</c:v>
                </c:pt>
                <c:pt idx="95">
                  <c:v>15843.353909866246</c:v>
                </c:pt>
                <c:pt idx="96">
                  <c:v>15251.66723225941</c:v>
                </c:pt>
                <c:pt idx="97">
                  <c:v>14651.401217730547</c:v>
                </c:pt>
                <c:pt idx="98">
                  <c:v>14044.619162099953</c:v>
                </c:pt>
                <c:pt idx="99">
                  <c:v>13433.453830022119</c:v>
                </c:pt>
                <c:pt idx="100">
                  <c:v>12820.084999999779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1B8-4B67-ACEC-AE2BF9C3EE04}"/>
            </c:ext>
          </c:extLst>
        </c:ser>
        <c:ser>
          <c:idx val="51"/>
          <c:order val="51"/>
          <c:tx>
            <c:strRef>
              <c:f>'Cohort_survival_matrix_&amp;Outputs'!$BE$3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'Cohort_survival_matrix_&amp;Outputs'!$BE$4:$BE$104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25672.780143184842</c:v>
                </c:pt>
                <c:pt idx="53">
                  <c:v>25663.848954658872</c:v>
                </c:pt>
                <c:pt idx="54">
                  <c:v>25653.233640699837</c:v>
                </c:pt>
                <c:pt idx="55">
                  <c:v>25640.661957221168</c:v>
                </c:pt>
                <c:pt idx="56">
                  <c:v>25625.826837994249</c:v>
                </c:pt>
                <c:pt idx="57">
                  <c:v>25608.383658406947</c:v>
                </c:pt>
                <c:pt idx="58">
                  <c:v>25587.947593589204</c:v>
                </c:pt>
                <c:pt idx="59">
                  <c:v>25564.091139145021</c:v>
                </c:pt>
                <c:pt idx="60">
                  <c:v>25536.341870907505</c:v>
                </c:pt>
                <c:pt idx="61">
                  <c:v>25504.180527649693</c:v>
                </c:pt>
                <c:pt idx="62">
                  <c:v>25467.039507192472</c:v>
                </c:pt>
                <c:pt idx="63">
                  <c:v>25424.301871482465</c:v>
                </c:pt>
                <c:pt idx="64">
                  <c:v>25375.300959584045</c:v>
                </c:pt>
                <c:pt idx="65">
                  <c:v>25319.320708758016</c:v>
                </c:pt>
                <c:pt idx="66">
                  <c:v>25255.596782515546</c:v>
                </c:pt>
                <c:pt idx="67">
                  <c:v>25183.318600402228</c:v>
                </c:pt>
                <c:pt idx="68">
                  <c:v>25101.632356993359</c:v>
                </c:pt>
                <c:pt idx="69">
                  <c:v>25009.645106944794</c:v>
                </c:pt>
                <c:pt idx="70">
                  <c:v>24906.429978805165</c:v>
                </c:pt>
                <c:pt idx="71">
                  <c:v>24791.03256261746</c:v>
                </c:pt>
                <c:pt idx="72">
                  <c:v>24662.478495200114</c:v>
                </c:pt>
                <c:pt idx="73">
                  <c:v>24519.782242607562</c:v>
                </c:pt>
                <c:pt idx="74">
                  <c:v>24361.957051971644</c:v>
                </c:pt>
                <c:pt idx="75">
                  <c:v>24188.026015203675</c:v>
                </c:pt>
                <c:pt idx="76">
                  <c:v>23997.034155515306</c:v>
                </c:pt>
                <c:pt idx="77">
                  <c:v>23788.061415148735</c:v>
                </c:pt>
                <c:pt idx="78">
                  <c:v>23560.236389964324</c:v>
                </c:pt>
                <c:pt idx="79">
                  <c:v>23312.750624583019</c:v>
                </c:pt>
                <c:pt idx="80">
                  <c:v>23044.873251659352</c:v>
                </c:pt>
                <c:pt idx="81">
                  <c:v>22755.965731642144</c:v>
                </c:pt>
                <c:pt idx="82">
                  <c:v>22445.496426140624</c:v>
                </c:pt>
                <c:pt idx="83">
                  <c:v>22113.054719789074</c:v>
                </c:pt>
                <c:pt idx="84">
                  <c:v>21758.3643932497</c:v>
                </c:pt>
                <c:pt idx="85">
                  <c:v>21381.295944542384</c:v>
                </c:pt>
                <c:pt idx="86">
                  <c:v>20981.877557910557</c:v>
                </c:pt>
                <c:pt idx="87">
                  <c:v>20560.304429391374</c:v>
                </c:pt>
                <c:pt idx="88">
                  <c:v>20116.946176391593</c:v>
                </c:pt>
                <c:pt idx="89">
                  <c:v>19652.352084856484</c:v>
                </c:pt>
                <c:pt idx="90">
                  <c:v>19167.253981764858</c:v>
                </c:pt>
                <c:pt idx="91">
                  <c:v>18662.566562119187</c:v>
                </c:pt>
                <c:pt idx="92">
                  <c:v>18139.385047483625</c:v>
                </c:pt>
                <c:pt idx="93">
                  <c:v>17598.980106359242</c:v>
                </c:pt>
                <c:pt idx="94">
                  <c:v>17042.790023951777</c:v>
                </c:pt>
                <c:pt idx="95">
                  <c:v>16472.410168671959</c:v>
                </c:pt>
                <c:pt idx="96">
                  <c:v>15889.579863360452</c:v>
                </c:pt>
                <c:pt idx="97">
                  <c:v>15296.166829011363</c:v>
                </c:pt>
                <c:pt idx="98">
                  <c:v>14694.149425917325</c:v>
                </c:pt>
                <c:pt idx="99">
                  <c:v>14085.596969950775</c:v>
                </c:pt>
                <c:pt idx="100">
                  <c:v>13472.648448506685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1B8-4B67-ACEC-AE2BF9C3EE04}"/>
            </c:ext>
          </c:extLst>
        </c:ser>
        <c:ser>
          <c:idx val="52"/>
          <c:order val="52"/>
          <c:tx>
            <c:strRef>
              <c:f>'Cohort_survival_matrix_&amp;Outputs'!$BF$3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'Cohort_survival_matrix_&amp;Outputs'!$BF$4:$BF$104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23653.409501332571</c:v>
                </c:pt>
                <c:pt idx="54">
                  <c:v>23645.180822616821</c:v>
                </c:pt>
                <c:pt idx="55">
                  <c:v>23635.400488478565</c:v>
                </c:pt>
                <c:pt idx="56">
                  <c:v>23623.817669018285</c:v>
                </c:pt>
                <c:pt idx="57">
                  <c:v>23610.149451235935</c:v>
                </c:pt>
                <c:pt idx="58">
                  <c:v>23594.078318016913</c:v>
                </c:pt>
                <c:pt idx="59">
                  <c:v>23575.249714062302</c:v>
                </c:pt>
                <c:pt idx="60">
                  <c:v>23553.26976163522</c:v>
                </c:pt>
                <c:pt idx="61">
                  <c:v>23527.703196529161</c:v>
                </c:pt>
                <c:pt idx="62">
                  <c:v>23498.071601589025</c:v>
                </c:pt>
                <c:pt idx="63">
                  <c:v>23463.852021112263</c:v>
                </c:pt>
                <c:pt idx="64">
                  <c:v>23424.476044185354</c:v>
                </c:pt>
                <c:pt idx="65">
                  <c:v>23379.329448117154</c:v>
                </c:pt>
                <c:pt idx="66">
                  <c:v>23327.752494262128</c:v>
                </c:pt>
                <c:pt idx="67">
                  <c:v>23269.040967343764</c:v>
                </c:pt>
                <c:pt idx="68">
                  <c:v>23202.448045579811</c:v>
                </c:pt>
                <c:pt idx="69">
                  <c:v>23127.187082209297</c:v>
                </c:pt>
                <c:pt idx="70">
                  <c:v>23042.435369221261</c:v>
                </c:pt>
                <c:pt idx="71">
                  <c:v>22947.338941058719</c:v>
                </c:pt>
                <c:pt idx="72">
                  <c:v>22841.018459783998</c:v>
                </c:pt>
                <c:pt idx="73">
                  <c:v>22722.576203716471</c:v>
                </c:pt>
                <c:pt idx="74">
                  <c:v>22591.10415908194</c:v>
                </c:pt>
                <c:pt idx="75">
                  <c:v>22445.693189061683</c:v>
                </c:pt>
                <c:pt idx="76">
                  <c:v>22285.443227245367</c:v>
                </c:pt>
                <c:pt idx="77">
                  <c:v>22109.474413449825</c:v>
                </c:pt>
                <c:pt idx="78">
                  <c:v>21916.939059859837</c:v>
                </c:pt>
                <c:pt idx="79">
                  <c:v>21707.034305279958</c:v>
                </c:pt>
                <c:pt idx="80">
                  <c:v>21479.015285849036</c:v>
                </c:pt>
                <c:pt idx="81">
                  <c:v>21232.208622816604</c:v>
                </c:pt>
                <c:pt idx="82">
                  <c:v>20966.026002902901</c:v>
                </c:pt>
                <c:pt idx="83">
                  <c:v>20679.977605352498</c:v>
                </c:pt>
                <c:pt idx="84">
                  <c:v>20373.685113000738</c:v>
                </c:pt>
                <c:pt idx="85">
                  <c:v>20046.894033382338</c:v>
                </c:pt>
                <c:pt idx="86">
                  <c:v>19699.485050889492</c:v>
                </c:pt>
                <c:pt idx="87">
                  <c:v>19331.484132848203</c:v>
                </c:pt>
                <c:pt idx="88">
                  <c:v>18943.071121557361</c:v>
                </c:pt>
                <c:pt idx="89">
                  <c:v>18534.586561041891</c:v>
                </c:pt>
                <c:pt idx="90">
                  <c:v>18106.536531489608</c:v>
                </c:pt>
                <c:pt idx="91">
                  <c:v>17659.595295801431</c:v>
                </c:pt>
                <c:pt idx="92">
                  <c:v>17194.60560086109</c:v>
                </c:pt>
                <c:pt idx="93">
                  <c:v>16712.576520247963</c:v>
                </c:pt>
                <c:pt idx="94">
                  <c:v>16214.678774165648</c:v>
                </c:pt>
                <c:pt idx="95">
                  <c:v>15702.237515120471</c:v>
                </c:pt>
                <c:pt idx="96">
                  <c:v>15176.722622966266</c:v>
                </c:pt>
                <c:pt idx="97">
                  <c:v>14639.736608813086</c:v>
                </c:pt>
                <c:pt idx="98">
                  <c:v>14093.000282376956</c:v>
                </c:pt>
                <c:pt idx="99">
                  <c:v>13538.336390001739</c:v>
                </c:pt>
                <c:pt idx="100">
                  <c:v>12977.651479223206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1B8-4B67-ACEC-AE2BF9C3EE04}"/>
            </c:ext>
          </c:extLst>
        </c:ser>
        <c:ser>
          <c:idx val="53"/>
          <c:order val="53"/>
          <c:tx>
            <c:strRef>
              <c:f>'Cohort_survival_matrix_&amp;Outputs'!$BG$3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'Cohort_survival_matrix_&amp;Outputs'!$BG$4:$BG$104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26127.628482251203</c:v>
                </c:pt>
                <c:pt idx="55">
                  <c:v>26118.539058573282</c:v>
                </c:pt>
                <c:pt idx="56">
                  <c:v>26107.735671569721</c:v>
                </c:pt>
                <c:pt idx="57">
                  <c:v>26094.941253766308</c:v>
                </c:pt>
                <c:pt idx="58">
                  <c:v>26079.843298597876</c:v>
                </c:pt>
                <c:pt idx="59">
                  <c:v>26062.091075688462</c:v>
                </c:pt>
                <c:pt idx="60">
                  <c:v>26041.292942170425</c:v>
                </c:pt>
                <c:pt idx="61">
                  <c:v>26017.01381949088</c:v>
                </c:pt>
                <c:pt idx="62">
                  <c:v>25988.772913476005</c:v>
                </c:pt>
                <c:pt idx="63">
                  <c:v>25956.041763072983</c:v>
                </c:pt>
                <c:pt idx="64">
                  <c:v>25918.242709813243</c:v>
                </c:pt>
                <c:pt idx="65">
                  <c:v>25874.74788526315</c:v>
                </c:pt>
                <c:pt idx="66">
                  <c:v>25824.878817159384</c:v>
                </c:pt>
                <c:pt idx="67">
                  <c:v>25767.906756176191</c:v>
                </c:pt>
                <c:pt idx="68">
                  <c:v>25703.053823965201</c:v>
                </c:pt>
                <c:pt idx="69">
                  <c:v>25629.495078901487</c:v>
                </c:pt>
                <c:pt idx="70">
                  <c:v>25546.361588566815</c:v>
                </c:pt>
                <c:pt idx="71">
                  <c:v>25452.744587175912</c:v>
                </c:pt>
                <c:pt idx="72">
                  <c:v>25347.700781762574</c:v>
                </c:pt>
                <c:pt idx="73">
                  <c:v>25230.258852951272</c:v>
                </c:pt>
                <c:pt idx="74">
                  <c:v>25099.427174627788</c:v>
                </c:pt>
                <c:pt idx="75">
                  <c:v>24954.202751999859</c:v>
                </c:pt>
                <c:pt idx="76">
                  <c:v>24793.581349756816</c:v>
                </c:pt>
                <c:pt idx="77">
                  <c:v>24616.568751788825</c:v>
                </c:pt>
                <c:pt idx="78">
                  <c:v>24422.193061846388</c:v>
                </c:pt>
                <c:pt idx="79">
                  <c:v>24209.517921376064</c:v>
                </c:pt>
                <c:pt idx="80">
                  <c:v>23977.656487445696</c:v>
                </c:pt>
                <c:pt idx="81">
                  <c:v>23725.78598115599</c:v>
                </c:pt>
                <c:pt idx="82">
                  <c:v>23453.162586279566</c:v>
                </c:pt>
                <c:pt idx="83">
                  <c:v>23159.136450168167</c:v>
                </c:pt>
                <c:pt idx="84">
                  <c:v>22843.16651531716</c:v>
                </c:pt>
                <c:pt idx="85">
                  <c:v>22504.834891429335</c:v>
                </c:pt>
                <c:pt idx="86">
                  <c:v>22143.860465349138</c:v>
                </c:pt>
                <c:pt idx="87">
                  <c:v>21760.111440691253</c:v>
                </c:pt>
                <c:pt idx="88">
                  <c:v>21353.616501043398</c:v>
                </c:pt>
                <c:pt idx="89">
                  <c:v>20924.574300759003</c:v>
                </c:pt>
                <c:pt idx="90">
                  <c:v>20473.361005809595</c:v>
                </c:pt>
                <c:pt idx="91">
                  <c:v>20000.535633918553</c:v>
                </c:pt>
                <c:pt idx="92">
                  <c:v>19506.842977948552</c:v>
                </c:pt>
                <c:pt idx="93">
                  <c:v>18993.213938685014</c:v>
                </c:pt>
                <c:pt idx="94">
                  <c:v>18460.763141890096</c:v>
                </c:pt>
                <c:pt idx="95">
                  <c:v>17910.783768681507</c:v>
                </c:pt>
                <c:pt idx="96">
                  <c:v>17344.739586570886</c:v>
                </c:pt>
                <c:pt idx="97">
                  <c:v>16764.254229340597</c:v>
                </c:pt>
                <c:pt idx="98">
                  <c:v>16171.097835664295</c:v>
                </c:pt>
                <c:pt idx="99">
                  <c:v>15567.171217217629</c:v>
                </c:pt>
                <c:pt idx="100">
                  <c:v>14954.487785187139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1B8-4B67-ACEC-AE2BF9C3EE04}"/>
            </c:ext>
          </c:extLst>
        </c:ser>
        <c:ser>
          <c:idx val="54"/>
          <c:order val="54"/>
          <c:tx>
            <c:strRef>
              <c:f>'Cohort_survival_matrix_&amp;Outputs'!$BH$3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'Cohort_survival_matrix_&amp;Outputs'!$BH$4:$BH$104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26653.446664017236</c:v>
                </c:pt>
                <c:pt idx="56">
                  <c:v>26644.174315806584</c:v>
                </c:pt>
                <c:pt idx="57">
                  <c:v>26633.153510780754</c:v>
                </c:pt>
                <c:pt idx="58">
                  <c:v>26620.101605486248</c:v>
                </c:pt>
                <c:pt idx="59">
                  <c:v>26604.699804167351</c:v>
                </c:pt>
                <c:pt idx="60">
                  <c:v>26586.590318003873</c:v>
                </c:pt>
                <c:pt idx="61">
                  <c:v>26565.373622320578</c:v>
                </c:pt>
                <c:pt idx="62">
                  <c:v>26540.605882614389</c:v>
                </c:pt>
                <c:pt idx="63">
                  <c:v>26511.796628735021</c:v>
                </c:pt>
                <c:pt idx="64">
                  <c:v>26478.406764357875</c:v>
                </c:pt>
                <c:pt idx="65">
                  <c:v>26439.847005645242</c:v>
                </c:pt>
                <c:pt idx="66">
                  <c:v>26395.476848319475</c:v>
                </c:pt>
                <c:pt idx="67">
                  <c:v>26344.60416587182</c:v>
                </c:pt>
                <c:pt idx="68">
                  <c:v>26286.485542905855</c:v>
                </c:pt>
                <c:pt idx="69">
                  <c:v>26220.327446281626</c:v>
                </c:pt>
                <c:pt idx="70">
                  <c:v>26145.288332434782</c:v>
                </c:pt>
                <c:pt idx="71">
                  <c:v>26060.481781693525</c:v>
                </c:pt>
                <c:pt idx="72">
                  <c:v>25964.98073937303</c:v>
                </c:pt>
                <c:pt idx="73">
                  <c:v>25857.822928748472</c:v>
                </c:pt>
                <c:pt idx="74">
                  <c:v>25738.017482654588</c:v>
                </c:pt>
                <c:pt idx="75">
                  <c:v>25604.55281851457</c:v>
                </c:pt>
                <c:pt idx="76">
                  <c:v>25456.405756279069</c:v>
                </c:pt>
                <c:pt idx="77">
                  <c:v>25292.551850414904</c:v>
                </c:pt>
                <c:pt idx="78">
                  <c:v>25111.976876226032</c:v>
                </c:pt>
                <c:pt idx="79">
                  <c:v>24913.689378063631</c:v>
                </c:pt>
                <c:pt idx="80">
                  <c:v>24696.734153170608</c:v>
                </c:pt>
                <c:pt idx="81">
                  <c:v>24460.206510912387</c:v>
                </c:pt>
                <c:pt idx="82">
                  <c:v>24203.267113975078</c:v>
                </c:pt>
                <c:pt idx="83">
                  <c:v>23925.157176839446</c:v>
                </c:pt>
                <c:pt idx="84">
                  <c:v>23625.213768581176</c:v>
                </c:pt>
                <c:pt idx="85">
                  <c:v>23302.884942920427</c:v>
                </c:pt>
                <c:pt idx="86">
                  <c:v>22957.744399523221</c:v>
                </c:pt>
                <c:pt idx="87">
                  <c:v>22589.505367835423</c:v>
                </c:pt>
                <c:pt idx="88">
                  <c:v>22198.033399071181</c:v>
                </c:pt>
                <c:pt idx="89">
                  <c:v>21783.357754075041</c:v>
                </c:pt>
                <c:pt idx="90">
                  <c:v>21345.681085116699</c:v>
                </c:pt>
                <c:pt idx="91">
                  <c:v>20885.387128502953</c:v>
                </c:pt>
                <c:pt idx="92">
                  <c:v>20403.046152181545</c:v>
                </c:pt>
                <c:pt idx="93">
                  <c:v>19899.417937961789</c:v>
                </c:pt>
                <c:pt idx="94">
                  <c:v>19375.452120995244</c:v>
                </c:pt>
                <c:pt idx="95">
                  <c:v>18832.285758872968</c:v>
                </c:pt>
                <c:pt idx="96">
                  <c:v>18271.238057965755</c:v>
                </c:pt>
                <c:pt idx="97">
                  <c:v>17693.802244087296</c:v>
                </c:pt>
                <c:pt idx="98">
                  <c:v>17101.634626628605</c:v>
                </c:pt>
                <c:pt idx="99">
                  <c:v>16496.540968281017</c:v>
                </c:pt>
                <c:pt idx="100">
                  <c:v>15880.460334530302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1B8-4B67-ACEC-AE2BF9C3EE04}"/>
            </c:ext>
          </c:extLst>
        </c:ser>
        <c:ser>
          <c:idx val="55"/>
          <c:order val="55"/>
          <c:tx>
            <c:strRef>
              <c:f>'Cohort_survival_matrix_&amp;Outputs'!$BI$3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'Cohort_survival_matrix_&amp;Outputs'!$BI$4:$BI$104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24924.217054851273</c:v>
                </c:pt>
                <c:pt idx="57">
                  <c:v>24915.546280586175</c:v>
                </c:pt>
                <c:pt idx="58">
                  <c:v>24905.240486365805</c:v>
                </c:pt>
                <c:pt idx="59">
                  <c:v>24893.035366156011</c:v>
                </c:pt>
                <c:pt idx="60">
                  <c:v>24878.632807119397</c:v>
                </c:pt>
                <c:pt idx="61">
                  <c:v>24861.698233156781</c:v>
                </c:pt>
                <c:pt idx="62">
                  <c:v>24841.858040064191</c:v>
                </c:pt>
                <c:pt idx="63">
                  <c:v>24818.697188554936</c:v>
                </c:pt>
                <c:pt idx="64">
                  <c:v>24791.757029335415</c:v>
                </c:pt>
                <c:pt idx="65">
                  <c:v>24760.533441719952</c:v>
                </c:pt>
                <c:pt idx="66">
                  <c:v>24724.475373588983</c:v>
                </c:pt>
                <c:pt idx="67">
                  <c:v>24682.983875476719</c:v>
                </c:pt>
                <c:pt idx="68">
                  <c:v>24635.411724847523</c:v>
                </c:pt>
                <c:pt idx="69">
                  <c:v>24581.063737812572</c:v>
                </c:pt>
                <c:pt idx="70">
                  <c:v>24519.1978642922</c:v>
                </c:pt>
                <c:pt idx="71">
                  <c:v>24449.027158615798</c:v>
                </c:pt>
                <c:pt idx="72">
                  <c:v>24369.722710489692</c:v>
                </c:pt>
                <c:pt idx="73">
                  <c:v>24280.417610936696</c:v>
                </c:pt>
                <c:pt idx="74">
                  <c:v>24180.212014084758</c:v>
                </c:pt>
                <c:pt idx="75">
                  <c:v>24068.179338519822</c:v>
                </c:pt>
                <c:pt idx="76">
                  <c:v>23943.373631396415</c:v>
                </c:pt>
                <c:pt idx="77">
                  <c:v>23804.838094820538</c:v>
                </c:pt>
                <c:pt idx="78">
                  <c:v>23651.614747516753</c:v>
                </c:pt>
                <c:pt idx="79">
                  <c:v>23482.755165936494</c:v>
                </c:pt>
                <c:pt idx="80">
                  <c:v>23297.332218361949</c:v>
                </c:pt>
                <c:pt idx="81">
                  <c:v>23094.452673941978</c:v>
                </c:pt>
                <c:pt idx="82">
                  <c:v>22873.270536808664</c:v>
                </c:pt>
                <c:pt idx="83">
                  <c:v>22633.000924404139</c:v>
                </c:pt>
                <c:pt idx="84">
                  <c:v>22372.934279903806</c:v>
                </c:pt>
                <c:pt idx="85">
                  <c:v>22092.450682197341</c:v>
                </c:pt>
                <c:pt idx="86">
                  <c:v>21791.033994326739</c:v>
                </c:pt>
                <c:pt idx="87">
                  <c:v>21468.285573587793</c:v>
                </c:pt>
                <c:pt idx="88">
                  <c:v>21123.937254604883</c:v>
                </c:pt>
                <c:pt idx="89">
                  <c:v>20757.863311397297</c:v>
                </c:pt>
                <c:pt idx="90">
                  <c:v>20370.09110641649</c:v>
                </c:pt>
                <c:pt idx="91">
                  <c:v>19960.81014420274</c:v>
                </c:pt>
                <c:pt idx="92">
                  <c:v>19530.379264913663</c:v>
                </c:pt>
                <c:pt idx="93">
                  <c:v>19079.331738496992</c:v>
                </c:pt>
                <c:pt idx="94">
                  <c:v>18608.378053429817</c:v>
                </c:pt>
                <c:pt idx="95">
                  <c:v>18118.406234174367</c:v>
                </c:pt>
                <c:pt idx="96">
                  <c:v>17610.479567988034</c:v>
                </c:pt>
                <c:pt idx="97">
                  <c:v>17085.831673409546</c:v>
                </c:pt>
                <c:pt idx="98">
                  <c:v>16545.85889833948</c:v>
                </c:pt>
                <c:pt idx="99">
                  <c:v>15992.110093674757</c:v>
                </c:pt>
                <c:pt idx="100">
                  <c:v>15426.27386734048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1B8-4B67-ACEC-AE2BF9C3EE04}"/>
            </c:ext>
          </c:extLst>
        </c:ser>
        <c:ser>
          <c:idx val="56"/>
          <c:order val="56"/>
          <c:tx>
            <c:strRef>
              <c:f>'Cohort_survival_matrix_&amp;Outputs'!$BJ$3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'Cohort_survival_matrix_&amp;Outputs'!$BJ$4:$BJ$104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25420.089914049335</c:v>
                </c:pt>
                <c:pt idx="58">
                  <c:v>25411.246632795679</c:v>
                </c:pt>
                <c:pt idx="59">
                  <c:v>25400.735802499948</c:v>
                </c:pt>
                <c:pt idx="60">
                  <c:v>25388.287858700471</c:v>
                </c:pt>
                <c:pt idx="61">
                  <c:v>25373.598757538435</c:v>
                </c:pt>
                <c:pt idx="62">
                  <c:v>25356.32726644853</c:v>
                </c:pt>
                <c:pt idx="63">
                  <c:v>25336.092348287777</c:v>
                </c:pt>
                <c:pt idx="64">
                  <c:v>25312.470706470285</c:v>
                </c:pt>
                <c:pt idx="65">
                  <c:v>25284.994566772417</c:v>
                </c:pt>
                <c:pt idx="66">
                  <c:v>25253.149778914987</c:v>
                </c:pt>
                <c:pt idx="67">
                  <c:v>25216.374327473564</c:v>
                </c:pt>
                <c:pt idx="68">
                  <c:v>25174.057346749109</c:v>
                </c:pt>
                <c:pt idx="69">
                  <c:v>25125.538737569223</c:v>
                </c:pt>
                <c:pt idx="70">
                  <c:v>25070.109485206525</c:v>
                </c:pt>
                <c:pt idx="71">
                  <c:v>25007.012776329448</c:v>
                </c:pt>
                <c:pt idx="72">
                  <c:v>24935.446008807685</c:v>
                </c:pt>
                <c:pt idx="73">
                  <c:v>24854.563780992339</c:v>
                </c:pt>
                <c:pt idx="74">
                  <c:v>24763.481936558699</c:v>
                </c:pt>
                <c:pt idx="75">
                  <c:v>24661.282727000322</c:v>
                </c:pt>
                <c:pt idx="76">
                  <c:v>24547.021136359184</c:v>
                </c:pt>
                <c:pt idx="77">
                  <c:v>24419.732391846908</c:v>
                </c:pt>
                <c:pt idx="78">
                  <c:v>24278.440659861913</c:v>
                </c:pt>
                <c:pt idx="79">
                  <c:v>24122.168899877553</c:v>
                </c:pt>
                <c:pt idx="80">
                  <c:v>23949.949819247158</c:v>
                </c:pt>
                <c:pt idx="81">
                  <c:v>23760.837840760531</c:v>
                </c:pt>
                <c:pt idx="82">
                  <c:v>23553.921962539465</c:v>
                </c:pt>
                <c:pt idx="83">
                  <c:v>23328.339357439498</c:v>
                </c:pt>
                <c:pt idx="84">
                  <c:v>23083.289527489153</c:v>
                </c:pt>
                <c:pt idx="85">
                  <c:v>22818.048799072498</c:v>
                </c:pt>
                <c:pt idx="86">
                  <c:v>22531.984917610403</c:v>
                </c:pt>
                <c:pt idx="87">
                  <c:v>22224.57147748494</c:v>
                </c:pt>
                <c:pt idx="88">
                  <c:v>21895.401904906346</c:v>
                </c:pt>
                <c:pt idx="89">
                  <c:v>21544.202699289035</c:v>
                </c:pt>
                <c:pt idx="90">
                  <c:v>21170.845633305842</c:v>
                </c:pt>
                <c:pt idx="91">
                  <c:v>20775.358613790315</c:v>
                </c:pt>
                <c:pt idx="92">
                  <c:v>20357.934915517828</c:v>
                </c:pt>
                <c:pt idx="93">
                  <c:v>19918.940517851006</c:v>
                </c:pt>
                <c:pt idx="94">
                  <c:v>19458.919300262161</c:v>
                </c:pt>
                <c:pt idx="95">
                  <c:v>18978.595886555158</c:v>
                </c:pt>
                <c:pt idx="96">
                  <c:v>18478.875968637029</c:v>
                </c:pt>
                <c:pt idx="97">
                  <c:v>17960.843988102384</c:v>
                </c:pt>
                <c:pt idx="98">
                  <c:v>17425.758106606023</c:v>
                </c:pt>
                <c:pt idx="99">
                  <c:v>16875.042452701531</c:v>
                </c:pt>
                <c:pt idx="100">
                  <c:v>16310.276692020005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1B8-4B67-ACEC-AE2BF9C3EE04}"/>
            </c:ext>
          </c:extLst>
        </c:ser>
        <c:ser>
          <c:idx val="57"/>
          <c:order val="57"/>
          <c:tx>
            <c:strRef>
              <c:f>'Cohort_survival_matrix_&amp;Outputs'!$BK$3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'Cohort_survival_matrix_&amp;Outputs'!$BK$4:$BK$104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20716.784967221371</c:v>
                </c:pt>
                <c:pt idx="59">
                  <c:v>20709.57789766512</c:v>
                </c:pt>
                <c:pt idx="60">
                  <c:v>20701.011814232694</c:v>
                </c:pt>
                <c:pt idx="61">
                  <c:v>20690.867028126515</c:v>
                </c:pt>
                <c:pt idx="62">
                  <c:v>20678.895750638334</c:v>
                </c:pt>
                <c:pt idx="63">
                  <c:v>20664.819885124769</c:v>
                </c:pt>
                <c:pt idx="64">
                  <c:v>20648.328895132876</c:v>
                </c:pt>
                <c:pt idx="65">
                  <c:v>20629.077803741759</c:v>
                </c:pt>
                <c:pt idx="66">
                  <c:v>20606.685385785149</c:v>
                </c:pt>
                <c:pt idx="67">
                  <c:v>20580.732620684794</c:v>
                </c:pt>
                <c:pt idx="68">
                  <c:v>20550.761478876859</c:v>
                </c:pt>
                <c:pt idx="69">
                  <c:v>20516.274118954261</c:v>
                </c:pt>
                <c:pt idx="70">
                  <c:v>20476.73257536858</c:v>
                </c:pt>
                <c:pt idx="71">
                  <c:v>20431.55901752616</c:v>
                </c:pt>
                <c:pt idx="72">
                  <c:v>20380.136660077165</c:v>
                </c:pt>
                <c:pt idx="73">
                  <c:v>20321.811400860519</c:v>
                </c:pt>
                <c:pt idx="74">
                  <c:v>20255.894257098007</c:v>
                </c:pt>
                <c:pt idx="75">
                  <c:v>20181.664661847568</c:v>
                </c:pt>
                <c:pt idx="76">
                  <c:v>20098.374671316466</c:v>
                </c:pt>
                <c:pt idx="77">
                  <c:v>20005.254119369998</c:v>
                </c:pt>
                <c:pt idx="78">
                  <c:v>19901.516738513965</c:v>
                </c:pt>
                <c:pt idx="79">
                  <c:v>19786.367246947386</c:v>
                </c:pt>
                <c:pt idx="80">
                  <c:v>19659.009379253304</c:v>
                </c:pt>
                <c:pt idx="81">
                  <c:v>19518.654814311321</c:v>
                </c:pt>
                <c:pt idx="82">
                  <c:v>19364.532928579207</c:v>
                </c:pt>
                <c:pt idx="83">
                  <c:v>19195.90127661009</c:v>
                </c:pt>
                <c:pt idx="84">
                  <c:v>19012.056674250176</c:v>
                </c:pt>
                <c:pt idx="85">
                  <c:v>18812.346734179126</c:v>
                </c:pt>
                <c:pt idx="86">
                  <c:v>18596.18167914838</c:v>
                </c:pt>
                <c:pt idx="87">
                  <c:v>18363.046236308604</c:v>
                </c:pt>
                <c:pt idx="88">
                  <c:v>18112.511397264105</c:v>
                </c:pt>
                <c:pt idx="89">
                  <c:v>17844.245813785819</c:v>
                </c:pt>
                <c:pt idx="90">
                  <c:v>17558.026589226287</c:v>
                </c:pt>
                <c:pt idx="91">
                  <c:v>17253.749221281512</c:v>
                </c:pt>
                <c:pt idx="92">
                  <c:v>16931.436453374969</c:v>
                </c:pt>
                <c:pt idx="93">
                  <c:v>16591.24579997551</c:v>
                </c:pt>
                <c:pt idx="94">
                  <c:v>16233.47552579359</c:v>
                </c:pt>
                <c:pt idx="95">
                  <c:v>15858.568880011813</c:v>
                </c:pt>
                <c:pt idx="96">
                  <c:v>15467.11641425991</c:v>
                </c:pt>
                <c:pt idx="97">
                  <c:v>15059.856246481131</c:v>
                </c:pt>
                <c:pt idx="98">
                  <c:v>14637.672171477187</c:v>
                </c:pt>
                <c:pt idx="99">
                  <c:v>14201.589561878329</c:v>
                </c:pt>
                <c:pt idx="100">
                  <c:v>13752.769049496254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1B8-4B67-ACEC-AE2BF9C3EE04}"/>
            </c:ext>
          </c:extLst>
        </c:ser>
        <c:ser>
          <c:idx val="58"/>
          <c:order val="58"/>
          <c:tx>
            <c:strRef>
              <c:f>'Cohort_survival_matrix_&amp;Outputs'!$BL$3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'Cohort_survival_matrix_&amp;Outputs'!$BL$4:$BL$104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24529.881111642109</c:v>
                </c:pt>
                <c:pt idx="60">
                  <c:v>24521.347521142532</c:v>
                </c:pt>
                <c:pt idx="61">
                  <c:v>24511.204778988169</c:v>
                </c:pt>
                <c:pt idx="62">
                  <c:v>24499.192760835678</c:v>
                </c:pt>
                <c:pt idx="63">
                  <c:v>24485.018070409329</c:v>
                </c:pt>
                <c:pt idx="64">
                  <c:v>24468.351425071382</c:v>
                </c:pt>
                <c:pt idx="65">
                  <c:v>24448.825131558442</c:v>
                </c:pt>
                <c:pt idx="66">
                  <c:v>24426.030717085316</c:v>
                </c:pt>
                <c:pt idx="67">
                  <c:v>24399.516788831152</c:v>
                </c:pt>
                <c:pt idx="68">
                  <c:v>24368.787202003983</c:v>
                </c:pt>
                <c:pt idx="69">
                  <c:v>24333.299622898823</c:v>
                </c:pt>
                <c:pt idx="70">
                  <c:v>24292.464578267416</c:v>
                </c:pt>
                <c:pt idx="71">
                  <c:v>24245.645085539069</c:v>
                </c:pt>
                <c:pt idx="72">
                  <c:v>24192.156959605545</c:v>
                </c:pt>
                <c:pt idx="73">
                  <c:v>24131.269890656382</c:v>
                </c:pt>
                <c:pt idx="74">
                  <c:v>24062.20938360117</c:v>
                </c:pt>
                <c:pt idx="75">
                  <c:v>23984.159642665414</c:v>
                </c:pt>
                <c:pt idx="76">
                  <c:v>23896.267474583368</c:v>
                </c:pt>
                <c:pt idx="77">
                  <c:v>23797.647270302139</c:v>
                </c:pt>
                <c:pt idx="78">
                  <c:v>23687.38710822045</c:v>
                </c:pt>
                <c:pt idx="79">
                  <c:v>23564.556001788736</c:v>
                </c:pt>
                <c:pt idx="80">
                  <c:v>23428.212290992717</c:v>
                </c:pt>
                <c:pt idx="81">
                  <c:v>23277.413151159431</c:v>
                </c:pt>
                <c:pt idx="82">
                  <c:v>23111.225164126186</c:v>
                </c:pt>
                <c:pt idx="83">
                  <c:v>22928.735866694533</c:v>
                </c:pt>
                <c:pt idx="84">
                  <c:v>22729.066160173606</c:v>
                </c:pt>
                <c:pt idx="85">
                  <c:v>22511.38343353233</c:v>
                </c:pt>
                <c:pt idx="86">
                  <c:v>22274.915222151696</c:v>
                </c:pt>
                <c:pt idx="87">
                  <c:v>22018.963195387623</c:v>
                </c:pt>
                <c:pt idx="88">
                  <c:v>21742.917240148035</c:v>
                </c:pt>
                <c:pt idx="89">
                  <c:v>21446.269385482861</c:v>
                </c:pt>
                <c:pt idx="90">
                  <c:v>21128.627295772538</c:v>
                </c:pt>
                <c:pt idx="91">
                  <c:v>20789.727048392433</c:v>
                </c:pt>
                <c:pt idx="92">
                  <c:v>20429.444906522531</c:v>
                </c:pt>
                <c:pt idx="93">
                  <c:v>20047.807799702077</c:v>
                </c:pt>
                <c:pt idx="94">
                  <c:v>19645.002234244697</c:v>
                </c:pt>
                <c:pt idx="95">
                  <c:v>19221.381372955275</c:v>
                </c:pt>
                <c:pt idx="96">
                  <c:v>18777.470048705767</c:v>
                </c:pt>
                <c:pt idx="97">
                  <c:v>18313.967509052713</c:v>
                </c:pt>
                <c:pt idx="98">
                  <c:v>17831.747728670409</c:v>
                </c:pt>
                <c:pt idx="99">
                  <c:v>17331.85717212599</c:v>
                </c:pt>
                <c:pt idx="100">
                  <c:v>16815.509940389031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1B8-4B67-ACEC-AE2BF9C3EE04}"/>
            </c:ext>
          </c:extLst>
        </c:ser>
        <c:ser>
          <c:idx val="59"/>
          <c:order val="59"/>
          <c:tx>
            <c:strRef>
              <c:f>'Cohort_survival_matrix_&amp;Outputs'!$BM$3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'Cohort_survival_matrix_&amp;Outputs'!$BM$4:$BM$104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24111.73839193895</c:v>
                </c:pt>
                <c:pt idx="61">
                  <c:v>24103.350267237762</c:v>
                </c:pt>
                <c:pt idx="62">
                  <c:v>24093.380420898524</c:v>
                </c:pt>
                <c:pt idx="63">
                  <c:v>24081.573162724955</c:v>
                </c:pt>
                <c:pt idx="64">
                  <c:v>24067.640097750391</c:v>
                </c:pt>
                <c:pt idx="65">
                  <c:v>24051.257556374392</c:v>
                </c:pt>
                <c:pt idx="66">
                  <c:v>24032.064113128359</c:v>
                </c:pt>
                <c:pt idx="67">
                  <c:v>24009.658258160209</c:v>
                </c:pt>
                <c:pt idx="68">
                  <c:v>23983.596293208262</c:v>
                </c:pt>
                <c:pt idx="69">
                  <c:v>23953.390530893441</c:v>
                </c:pt>
                <c:pt idx="70">
                  <c:v>23918.507882271846</c:v>
                </c:pt>
                <c:pt idx="71">
                  <c:v>23878.368922409205</c:v>
                </c:pt>
                <c:pt idx="72">
                  <c:v>23832.347526905032</c:v>
                </c:pt>
                <c:pt idx="73">
                  <c:v>23779.771173448018</c:v>
                </c:pt>
                <c:pt idx="74">
                  <c:v>23719.922001278268</c:v>
                </c:pt>
                <c:pt idx="75">
                  <c:v>23652.038717549691</c:v>
                </c:pt>
                <c:pt idx="76">
                  <c:v>23575.319432754281</c:v>
                </c:pt>
                <c:pt idx="77">
                  <c:v>23488.92549738014</c:v>
                </c:pt>
                <c:pt idx="78">
                  <c:v>23391.986398696125</c:v>
                </c:pt>
                <c:pt idx="79">
                  <c:v>23283.605759953254</c:v>
                </c:pt>
                <c:pt idx="80">
                  <c:v>23162.868464440304</c:v>
                </c:pt>
                <c:pt idx="81">
                  <c:v>23028.848903923987</c:v>
                </c:pt>
                <c:pt idx="82">
                  <c:v>22880.620325365409</c:v>
                </c:pt>
                <c:pt idx="83">
                  <c:v>22717.265221890131</c:v>
                </c:pt>
                <c:pt idx="84">
                  <c:v>22537.886684384201</c:v>
                </c:pt>
                <c:pt idx="85">
                  <c:v>22341.620599501184</c:v>
                </c:pt>
                <c:pt idx="86">
                  <c:v>22127.648549113735</c:v>
                </c:pt>
                <c:pt idx="87">
                  <c:v>21895.21123623522</c:v>
                </c:pt>
                <c:pt idx="88">
                  <c:v>21643.622234146951</c:v>
                </c:pt>
                <c:pt idx="89">
                  <c:v>21372.281829902968</c:v>
                </c:pt>
                <c:pt idx="90">
                  <c:v>21080.690711557847</c:v>
                </c:pt>
                <c:pt idx="91">
                  <c:v>20768.463231346817</c:v>
                </c:pt>
                <c:pt idx="92">
                  <c:v>20435.339965538806</c:v>
                </c:pt>
                <c:pt idx="93">
                  <c:v>20081.19928656374</c:v>
                </c:pt>
                <c:pt idx="94">
                  <c:v>19706.067664912956</c:v>
                </c:pt>
                <c:pt idx="95">
                  <c:v>19310.128427665051</c:v>
                </c:pt>
                <c:pt idx="96">
                  <c:v>18893.72871752008</c:v>
                </c:pt>
                <c:pt idx="97">
                  <c:v>18457.384420912651</c:v>
                </c:pt>
                <c:pt idx="98">
                  <c:v>18001.782865843979</c:v>
                </c:pt>
                <c:pt idx="99">
                  <c:v>17527.783128989246</c:v>
                </c:pt>
                <c:pt idx="100">
                  <c:v>17036.413836608972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1B8-4B67-ACEC-AE2BF9C3EE04}"/>
            </c:ext>
          </c:extLst>
        </c:ser>
        <c:ser>
          <c:idx val="60"/>
          <c:order val="60"/>
          <c:tx>
            <c:strRef>
              <c:f>'Cohort_survival_matrix_&amp;Outputs'!$BN$3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'Cohort_survival_matrix_&amp;Outputs'!$BN$4:$BN$104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18282.132811624408</c:v>
                </c:pt>
                <c:pt idx="62">
                  <c:v>18275.772722304642</c:v>
                </c:pt>
                <c:pt idx="63">
                  <c:v>18268.213331441875</c:v>
                </c:pt>
                <c:pt idx="64">
                  <c:v>18259.260768231314</c:v>
                </c:pt>
                <c:pt idx="65">
                  <c:v>18248.69636428012</c:v>
                </c:pt>
                <c:pt idx="66">
                  <c:v>18236.274705071672</c:v>
                </c:pt>
                <c:pt idx="67">
                  <c:v>18221.7217486306</c:v>
                </c:pt>
                <c:pt idx="68">
                  <c:v>18204.733059983304</c:v>
                </c:pt>
                <c:pt idx="69">
                  <c:v>18184.972215831865</c:v>
                </c:pt>
                <c:pt idx="70">
                  <c:v>18162.069439211638</c:v>
                </c:pt>
                <c:pt idx="71">
                  <c:v>18135.620528537722</c:v>
                </c:pt>
                <c:pt idx="72">
                  <c:v>18105.186149099754</c:v>
                </c:pt>
                <c:pt idx="73">
                  <c:v>18070.291557465298</c:v>
                </c:pt>
                <c:pt idx="74">
                  <c:v>18030.426830126791</c:v>
                </c:pt>
                <c:pt idx="75">
                  <c:v>17985.047666812752</c:v>
                </c:pt>
                <c:pt idx="76">
                  <c:v>17933.576835940188</c:v>
                </c:pt>
                <c:pt idx="77">
                  <c:v>17875.406324505333</c:v>
                </c:pt>
                <c:pt idx="78">
                  <c:v>17809.900247135276</c:v>
                </c:pt>
                <c:pt idx="79">
                  <c:v>17736.398558954515</c:v>
                </c:pt>
                <c:pt idx="80">
                  <c:v>17654.221604331939</c:v>
                </c:pt>
                <c:pt idx="81">
                  <c:v>17562.675518520802</c:v>
                </c:pt>
                <c:pt idx="82">
                  <c:v>17461.058481835717</c:v>
                </c:pt>
                <c:pt idx="83">
                  <c:v>17348.667806570586</c:v>
                </c:pt>
                <c:pt idx="84">
                  <c:v>17224.807815696178</c:v>
                </c:pt>
                <c:pt idx="85">
                  <c:v>17088.798449928723</c:v>
                </c:pt>
                <c:pt idx="86">
                  <c:v>16939.984516568842</c:v>
                </c:pt>
                <c:pt idx="87">
                  <c:v>16777.745470193542</c:v>
                </c:pt>
                <c:pt idx="88">
                  <c:v>16601.505592531183</c:v>
                </c:pt>
                <c:pt idx="89">
                  <c:v>16410.744417399179</c:v>
                </c:pt>
                <c:pt idx="90">
                  <c:v>16205.007227201109</c:v>
                </c:pt>
                <c:pt idx="91">
                  <c:v>15983.915430930716</c:v>
                </c:pt>
                <c:pt idx="92">
                  <c:v>15747.176620652101</c:v>
                </c:pt>
                <c:pt idx="93">
                  <c:v>15494.594094699503</c:v>
                </c:pt>
                <c:pt idx="94">
                  <c:v>15226.075631958323</c:v>
                </c:pt>
                <c:pt idx="95">
                  <c:v>14941.641303027793</c:v>
                </c:pt>
                <c:pt idx="96">
                  <c:v>14641.430111157881</c:v>
                </c:pt>
                <c:pt idx="97">
                  <c:v>14325.705268765872</c:v>
                </c:pt>
                <c:pt idx="98">
                  <c:v>13994.857934056949</c:v>
                </c:pt>
                <c:pt idx="99">
                  <c:v>13649.409256589017</c:v>
                </c:pt>
                <c:pt idx="100">
                  <c:v>13290.010610129315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1B8-4B67-ACEC-AE2BF9C3EE04}"/>
            </c:ext>
          </c:extLst>
        </c:ser>
        <c:ser>
          <c:idx val="61"/>
          <c:order val="61"/>
          <c:tx>
            <c:strRef>
              <c:f>'Cohort_survival_matrix_&amp;Outputs'!$BO$3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'Cohort_survival_matrix_&amp;Outputs'!$BO$4:$BO$104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21578.096996225442</c:v>
                </c:pt>
                <c:pt idx="63">
                  <c:v>21570.590288684223</c:v>
                </c:pt>
                <c:pt idx="64">
                  <c:v>21561.668065497797</c:v>
                </c:pt>
                <c:pt idx="65">
                  <c:v>21551.101504182836</c:v>
                </c:pt>
                <c:pt idx="66">
                  <c:v>21538.632514075663</c:v>
                </c:pt>
                <c:pt idx="67">
                  <c:v>21523.971436507974</c:v>
                </c:pt>
                <c:pt idx="68">
                  <c:v>21506.794824298508</c:v>
                </c:pt>
                <c:pt idx="69">
                  <c:v>21486.743357916155</c:v>
                </c:pt>
                <c:pt idx="70">
                  <c:v>21463.419962543161</c:v>
                </c:pt>
                <c:pt idx="71">
                  <c:v>21436.388196584219</c:v>
                </c:pt>
                <c:pt idx="72">
                  <c:v>21405.170987637823</c:v>
                </c:pt>
                <c:pt idx="73">
                  <c:v>21369.249796259384</c:v>
                </c:pt>
                <c:pt idx="74">
                  <c:v>21328.064290679136</c:v>
                </c:pt>
                <c:pt idx="75">
                  <c:v>21281.012616670323</c:v>
                </c:pt>
                <c:pt idx="76">
                  <c:v>21227.45234568404</c:v>
                </c:pt>
                <c:pt idx="77">
                  <c:v>21166.702180892633</c:v>
                </c:pt>
                <c:pt idx="78">
                  <c:v>21098.044494669983</c:v>
                </c:pt>
                <c:pt idx="79">
                  <c:v>21020.728762096667</c:v>
                </c:pt>
                <c:pt idx="80">
                  <c:v>20933.975943194582</c:v>
                </c:pt>
                <c:pt idx="81">
                  <c:v>20836.983851737237</c:v>
                </c:pt>
                <c:pt idx="82">
                  <c:v>20728.933530715531</c:v>
                </c:pt>
                <c:pt idx="83">
                  <c:v>20608.996634038707</c:v>
                </c:pt>
                <c:pt idx="84">
                  <c:v>20476.343791105617</c:v>
                </c:pt>
                <c:pt idx="85">
                  <c:v>20330.153905900312</c:v>
                </c:pt>
                <c:pt idx="86">
                  <c:v>20169.624315771791</c:v>
                </c:pt>
                <c:pt idx="87">
                  <c:v>19993.981707684645</c:v>
                </c:pt>
                <c:pt idx="88">
                  <c:v>19802.493662206962</c:v>
                </c:pt>
                <c:pt idx="89">
                  <c:v>19594.480668647302</c:v>
                </c:pt>
                <c:pt idx="90">
                  <c:v>19369.328429435085</c:v>
                </c:pt>
                <c:pt idx="91">
                  <c:v>19126.500248961413</c:v>
                </c:pt>
                <c:pt idx="92">
                  <c:v>18865.549282564381</c:v>
                </c:pt>
                <c:pt idx="93">
                  <c:v>18586.130406025266</c:v>
                </c:pt>
                <c:pt idx="94">
                  <c:v>18288.011455642667</c:v>
                </c:pt>
                <c:pt idx="95">
                  <c:v>17971.083584370313</c:v>
                </c:pt>
                <c:pt idx="96">
                  <c:v>17635.37048120235</c:v>
                </c:pt>
                <c:pt idx="97">
                  <c:v>17281.036209360584</c:v>
                </c:pt>
                <c:pt idx="98">
                  <c:v>16908.391434079171</c:v>
                </c:pt>
                <c:pt idx="99">
                  <c:v>16517.897832875671</c:v>
                </c:pt>
                <c:pt idx="100">
                  <c:v>16110.170509897183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1B8-4B67-ACEC-AE2BF9C3EE04}"/>
            </c:ext>
          </c:extLst>
        </c:ser>
        <c:ser>
          <c:idx val="62"/>
          <c:order val="62"/>
          <c:tx>
            <c:strRef>
              <c:f>'Cohort_survival_matrix_&amp;Outputs'!$BP$3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'Cohort_survival_matrix_&amp;Outputs'!$BP$4:$BP$104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11062.667779481191</c:v>
                </c:pt>
                <c:pt idx="64">
                  <c:v>11058.819237524003</c:v>
                </c:pt>
                <c:pt idx="65">
                  <c:v>11054.244988414683</c:v>
                </c:pt>
                <c:pt idx="66">
                  <c:v>11048.827719346917</c:v>
                </c:pt>
                <c:pt idx="67">
                  <c:v>11042.435112291463</c:v>
                </c:pt>
                <c:pt idx="68">
                  <c:v>11034.918664921295</c:v>
                </c:pt>
                <c:pt idx="69">
                  <c:v>11026.112552200439</c:v>
                </c:pt>
                <c:pt idx="70">
                  <c:v>11015.832558041629</c:v>
                </c:pt>
                <c:pt idx="71">
                  <c:v>11003.875109961476</c:v>
                </c:pt>
                <c:pt idx="72">
                  <c:v>10990.016452900623</c:v>
                </c:pt>
                <c:pt idx="73">
                  <c:v>10974.01200118104</c:v>
                </c:pt>
                <c:pt idx="74">
                  <c:v>10955.595909783713</c:v>
                </c:pt>
                <c:pt idx="75">
                  <c:v>10934.48090758292</c:v>
                </c:pt>
                <c:pt idx="76">
                  <c:v>10910.358435702337</c:v>
                </c:pt>
                <c:pt idx="77">
                  <c:v>10882.899133605219</c:v>
                </c:pt>
                <c:pt idx="78">
                  <c:v>10851.753713749446</c:v>
                </c:pt>
                <c:pt idx="79">
                  <c:v>10816.554262503958</c:v>
                </c:pt>
                <c:pt idx="80">
                  <c:v>10776.916000439633</c:v>
                </c:pt>
                <c:pt idx="81">
                  <c:v>10732.439529015153</c:v>
                </c:pt>
                <c:pt idx="82">
                  <c:v>10682.713583060913</c:v>
                </c:pt>
                <c:pt idx="83">
                  <c:v>10627.318299355473</c:v>
                </c:pt>
                <c:pt idx="84">
                  <c:v>10565.829001079088</c:v>
                </c:pt>
                <c:pt idx="85">
                  <c:v>10497.820486165601</c:v>
                </c:pt>
                <c:pt idx="86">
                  <c:v>10422.871794766646</c:v>
                </c:pt>
                <c:pt idx="87">
                  <c:v>10340.571417459103</c:v>
                </c:pt>
                <c:pt idx="88">
                  <c:v>10250.522891793027</c:v>
                </c:pt>
                <c:pt idx="89">
                  <c:v>10152.350720668188</c:v>
                </c:pt>
                <c:pt idx="90">
                  <c:v>10045.706532259524</c:v>
                </c:pt>
                <c:pt idx="91">
                  <c:v>9930.2753882320085</c:v>
                </c:pt>
                <c:pt idx="92">
                  <c:v>9805.7821352567316</c:v>
                </c:pt>
                <c:pt idx="93">
                  <c:v>9671.9976848258211</c:v>
                </c:pt>
                <c:pt idx="94">
                  <c:v>9528.745098510688</c:v>
                </c:pt>
                <c:pt idx="95">
                  <c:v>9375.9053505279426</c:v>
                </c:pt>
                <c:pt idx="96">
                  <c:v>9213.4226371284458</c:v>
                </c:pt>
                <c:pt idx="97">
                  <c:v>9041.3091031956101</c:v>
                </c:pt>
                <c:pt idx="98">
                  <c:v>8859.6488607305073</c:v>
                </c:pt>
                <c:pt idx="99">
                  <c:v>8668.6011817151211</c:v>
                </c:pt>
                <c:pt idx="100">
                  <c:v>8468.4027591719678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1B8-4B67-ACEC-AE2BF9C3EE04}"/>
            </c:ext>
          </c:extLst>
        </c:ser>
        <c:ser>
          <c:idx val="63"/>
          <c:order val="63"/>
          <c:tx>
            <c:strRef>
              <c:f>'Cohort_survival_matrix_&amp;Outputs'!$BQ$3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'Cohort_survival_matrix_&amp;Outputs'!$BQ$4:$BQ$104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11256.301446992744</c:v>
                </c:pt>
                <c:pt idx="65">
                  <c:v>11252.385542686021</c:v>
                </c:pt>
                <c:pt idx="66">
                  <c:v>11247.731228926041</c:v>
                </c:pt>
                <c:pt idx="67">
                  <c:v>11242.219139540208</c:v>
                </c:pt>
                <c:pt idx="68">
                  <c:v>11235.714640491451</c:v>
                </c:pt>
                <c:pt idx="69">
                  <c:v>11228.066630165587</c:v>
                </c:pt>
                <c:pt idx="70">
                  <c:v>11219.10638103418</c:v>
                </c:pt>
                <c:pt idx="71">
                  <c:v>11208.64645261262</c:v>
                </c:pt>
                <c:pt idx="72">
                  <c:v>11196.479709218533</c:v>
                </c:pt>
                <c:pt idx="73">
                  <c:v>11182.378479331039</c:v>
                </c:pt>
                <c:pt idx="74">
                  <c:v>11166.09389620511</c:v>
                </c:pt>
                <c:pt idx="75">
                  <c:v>11147.355461645215</c:v>
                </c:pt>
                <c:pt idx="76">
                  <c:v>11125.870876320607</c:v>
                </c:pt>
                <c:pt idx="77">
                  <c:v>11101.32618054315</c:v>
                </c:pt>
                <c:pt idx="78">
                  <c:v>11073.386248865685</c:v>
                </c:pt>
                <c:pt idx="79">
                  <c:v>11041.69568004647</c:v>
                </c:pt>
                <c:pt idx="80">
                  <c:v>11005.88012073601</c:v>
                </c:pt>
                <c:pt idx="81">
                  <c:v>10965.548056578891</c:v>
                </c:pt>
                <c:pt idx="82">
                  <c:v>10920.293098224174</c:v>
                </c:pt>
                <c:pt idx="83">
                  <c:v>10869.696781986966</c:v>
                </c:pt>
                <c:pt idx="84">
                  <c:v>10813.331895635893</c:v>
                </c:pt>
                <c:pt idx="85">
                  <c:v>10750.766329087215</c:v>
                </c:pt>
                <c:pt idx="86">
                  <c:v>10681.56743781721</c:v>
                </c:pt>
                <c:pt idx="87">
                  <c:v>10605.30689377294</c:v>
                </c:pt>
                <c:pt idx="88">
                  <c:v>10521.565984740744</c:v>
                </c:pt>
                <c:pt idx="89">
                  <c:v>10429.941308852469</c:v>
                </c:pt>
                <c:pt idx="90">
                  <c:v>10330.050796553385</c:v>
                </c:pt>
                <c:pt idx="91">
                  <c:v>10221.53997834692</c:v>
                </c:pt>
                <c:pt idx="92">
                  <c:v>10104.088403424375</c:v>
                </c:pt>
                <c:pt idx="93">
                  <c:v>9977.4161023537781</c:v>
                </c:pt>
                <c:pt idx="94">
                  <c:v>9841.2899768125462</c:v>
                </c:pt>
                <c:pt idx="95">
                  <c:v>9695.5299913581057</c:v>
                </c:pt>
                <c:pt idx="96">
                  <c:v>9540.0150368579652</c:v>
                </c:pt>
                <c:pt idx="97">
                  <c:v>9374.6883328108306</c:v>
                </c:pt>
                <c:pt idx="98">
                  <c:v>9199.5622366761727</c:v>
                </c:pt>
                <c:pt idx="99">
                  <c:v>9014.7223326962576</c:v>
                </c:pt>
                <c:pt idx="100">
                  <c:v>8820.3306806451892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1B8-4B67-ACEC-AE2BF9C3EE04}"/>
            </c:ext>
          </c:extLst>
        </c:ser>
        <c:ser>
          <c:idx val="64"/>
          <c:order val="64"/>
          <c:tx>
            <c:strRef>
              <c:f>'Cohort_survival_matrix_&amp;Outputs'!$BR$3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'Cohort_survival_matrix_&amp;Outputs'!$BR$4:$BR$104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15938.512975402145</c:v>
                </c:pt>
                <c:pt idx="66">
                  <c:v>15932.968197492899</c:v>
                </c:pt>
                <c:pt idx="67">
                  <c:v>15926.377858685397</c:v>
                </c:pt>
                <c:pt idx="68">
                  <c:v>15918.572940825708</c:v>
                </c:pt>
                <c:pt idx="69">
                  <c:v>15909.362807019743</c:v>
                </c:pt>
                <c:pt idx="70">
                  <c:v>15898.533502883849</c:v>
                </c:pt>
                <c:pt idx="71">
                  <c:v>15885.846116381603</c:v>
                </c:pt>
                <c:pt idx="72">
                  <c:v>15871.035238612036</c:v>
                </c:pt>
                <c:pt idx="73">
                  <c:v>15853.807572991294</c:v>
                </c:pt>
                <c:pt idx="74">
                  <c:v>15833.840744935975</c:v>
                </c:pt>
                <c:pt idx="75">
                  <c:v>15810.782368197053</c:v>
                </c:pt>
                <c:pt idx="76">
                  <c:v>15784.249427179257</c:v>
                </c:pt>
                <c:pt idx="77">
                  <c:v>15753.828036673684</c:v>
                </c:pt>
                <c:pt idx="78">
                  <c:v>15719.073641194091</c:v>
                </c:pt>
                <c:pt idx="79">
                  <c:v>15679.511715310158</c:v>
                </c:pt>
                <c:pt idx="80">
                  <c:v>15634.639023804739</c:v>
                </c:pt>
                <c:pt idx="81">
                  <c:v>15583.925495966199</c:v>
                </c:pt>
                <c:pt idx="82">
                  <c:v>15526.816761723414</c:v>
                </c:pt>
                <c:pt idx="83">
                  <c:v>15462.737388553229</c:v>
                </c:pt>
                <c:pt idx="84">
                  <c:v>15391.094847115273</c:v>
                </c:pt>
                <c:pt idx="85">
                  <c:v>15311.284220445919</c:v>
                </c:pt>
                <c:pt idx="86">
                  <c:v>15222.693656400934</c:v>
                </c:pt>
                <c:pt idx="87">
                  <c:v>15124.710546088525</c:v>
                </c:pt>
                <c:pt idx="88">
                  <c:v>15016.728392582359</c:v>
                </c:pt>
                <c:pt idx="89">
                  <c:v>14898.154314634383</c:v>
                </c:pt>
                <c:pt idx="90">
                  <c:v>14768.417109888287</c:v>
                </c:pt>
                <c:pt idx="91">
                  <c:v>14626.975781766796</c:v>
                </c:pt>
                <c:pt idx="92">
                  <c:v>14473.328414369995</c:v>
                </c:pt>
                <c:pt idx="93">
                  <c:v>14307.021261021278</c:v>
                </c:pt>
                <c:pt idx="94">
                  <c:v>14127.657895199447</c:v>
                </c:pt>
                <c:pt idx="95">
                  <c:v>13934.90825816749</c:v>
                </c:pt>
                <c:pt idx="96">
                  <c:v>13728.517426294318</c:v>
                </c:pt>
                <c:pt idx="97">
                  <c:v>13508.313913458245</c:v>
                </c:pt>
                <c:pt idx="98">
                  <c:v>13274.21732053698</c:v>
                </c:pt>
                <c:pt idx="99">
                  <c:v>13026.245145243158</c:v>
                </c:pt>
                <c:pt idx="100">
                  <c:v>12764.518571747471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1B8-4B67-ACEC-AE2BF9C3EE04}"/>
            </c:ext>
          </c:extLst>
        </c:ser>
        <c:ser>
          <c:idx val="65"/>
          <c:order val="65"/>
          <c:tx>
            <c:strRef>
              <c:f>'Cohort_survival_matrix_&amp;Outputs'!$BS$3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'Cohort_survival_matrix_&amp;Outputs'!$BS$4:$BS$104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14784.697524183632</c:v>
                </c:pt>
                <c:pt idx="67">
                  <c:v>14779.554141965131</c:v>
                </c:pt>
                <c:pt idx="68">
                  <c:v>14773.440888739991</c:v>
                </c:pt>
                <c:pt idx="69">
                  <c:v>14766.200981859429</c:v>
                </c:pt>
                <c:pt idx="70">
                  <c:v>14757.657584951032</c:v>
                </c:pt>
                <c:pt idx="71">
                  <c:v>14747.612232144678</c:v>
                </c:pt>
                <c:pt idx="72">
                  <c:v>14735.843306643434</c:v>
                </c:pt>
                <c:pt idx="73">
                  <c:v>14722.104612937901</c:v>
                </c:pt>
                <c:pt idx="74">
                  <c:v>14706.124086671522</c:v>
                </c:pt>
                <c:pt idx="75">
                  <c:v>14687.602690492915</c:v>
                </c:pt>
                <c:pt idx="76">
                  <c:v>14666.213547979449</c:v>
                </c:pt>
                <c:pt idx="77">
                  <c:v>14641.601370671531</c:v>
                </c:pt>
                <c:pt idx="78">
                  <c:v>14613.3822351986</c:v>
                </c:pt>
                <c:pt idx="79">
                  <c:v>14581.143768185106</c:v>
                </c:pt>
                <c:pt idx="80">
                  <c:v>14544.445795885507</c:v>
                </c:pt>
                <c:pt idx="81">
                  <c:v>14502.821513116625</c:v>
                </c:pt>
                <c:pt idx="82">
                  <c:v>14455.779221866856</c:v>
                </c:pt>
                <c:pt idx="83">
                  <c:v>14402.804683836135</c:v>
                </c:pt>
                <c:pt idx="84">
                  <c:v>14343.364123018286</c:v>
                </c:pt>
                <c:pt idx="85">
                  <c:v>14276.907904256936</c:v>
                </c:pt>
                <c:pt idx="86">
                  <c:v>14202.874901533094</c:v>
                </c:pt>
                <c:pt idx="87">
                  <c:v>14120.697555696419</c:v>
                </c:pt>
                <c:pt idx="88">
                  <c:v>14029.807605631229</c:v>
                </c:pt>
                <c:pt idx="89">
                  <c:v>13929.642459731956</c:v>
                </c:pt>
                <c:pt idx="90">
                  <c:v>13819.652156409726</c:v>
                </c:pt>
                <c:pt idx="91">
                  <c:v>13699.306843596392</c:v>
                </c:pt>
                <c:pt idx="92">
                  <c:v>13568.104688356294</c:v>
                </c:pt>
                <c:pt idx="93">
                  <c:v>13425.580109315913</c:v>
                </c:pt>
                <c:pt idx="94">
                  <c:v>13271.312207274897</c:v>
                </c:pt>
                <c:pt idx="95">
                  <c:v>13104.933253686955</c:v>
                </c:pt>
                <c:pt idx="96">
                  <c:v>12926.137083315749</c:v>
                </c:pt>
                <c:pt idx="97">
                  <c:v>12734.687226875645</c:v>
                </c:pt>
                <c:pt idx="98">
                  <c:v>12530.42461241039</c:v>
                </c:pt>
                <c:pt idx="99">
                  <c:v>12313.274661023817</c:v>
                </c:pt>
                <c:pt idx="100">
                  <c:v>12083.253603740051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1B8-4B67-ACEC-AE2BF9C3EE04}"/>
            </c:ext>
          </c:extLst>
        </c:ser>
        <c:ser>
          <c:idx val="66"/>
          <c:order val="66"/>
          <c:tx>
            <c:strRef>
              <c:f>'Cohort_survival_matrix_&amp;Outputs'!$BT$3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'Cohort_survival_matrix_&amp;Outputs'!$BT$4:$BT$104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12237.344757564419</c:v>
                </c:pt>
                <c:pt idx="68">
                  <c:v>12233.087562493316</c:v>
                </c:pt>
                <c:pt idx="69">
                  <c:v>12228.027601869573</c:v>
                </c:pt>
                <c:pt idx="70">
                  <c:v>12222.03510615803</c:v>
                </c:pt>
                <c:pt idx="71">
                  <c:v>12214.96370728783</c:v>
                </c:pt>
                <c:pt idx="72">
                  <c:v>12206.649134378804</c:v>
                </c:pt>
                <c:pt idx="73">
                  <c:v>12196.907954449405</c:v>
                </c:pt>
                <c:pt idx="74">
                  <c:v>12185.53639063363</c:v>
                </c:pt>
                <c:pt idx="75">
                  <c:v>12172.30925433212</c:v>
                </c:pt>
                <c:pt idx="76">
                  <c:v>12156.979031305351</c:v>
                </c:pt>
                <c:pt idx="77">
                  <c:v>12139.275164819219</c:v>
                </c:pt>
                <c:pt idx="78">
                  <c:v>12118.903581399361</c:v>
                </c:pt>
                <c:pt idx="79">
                  <c:v>12095.546506357561</c:v>
                </c:pt>
                <c:pt idx="80">
                  <c:v>12068.862616839078</c:v>
                </c:pt>
                <c:pt idx="81">
                  <c:v>12038.487579527753</c:v>
                </c:pt>
                <c:pt idx="82">
                  <c:v>12004.035018175317</c:v>
                </c:pt>
                <c:pt idx="83">
                  <c:v>11965.097952654191</c:v>
                </c:pt>
                <c:pt idx="84">
                  <c:v>11921.250746162867</c:v>
                </c:pt>
                <c:pt idx="85">
                  <c:v>11872.051590473602</c:v>
                </c:pt>
                <c:pt idx="86">
                  <c:v>11817.045550685738</c:v>
                </c:pt>
                <c:pt idx="87">
                  <c:v>11755.76818087229</c:v>
                </c:pt>
                <c:pt idx="88">
                  <c:v>11687.749710381429</c:v>
                </c:pt>
                <c:pt idx="89">
                  <c:v>11612.519787542211</c:v>
                </c:pt>
                <c:pt idx="90">
                  <c:v>11529.612753356618</c:v>
                </c:pt>
                <c:pt idx="91">
                  <c:v>11438.573402734693</c:v>
                </c:pt>
                <c:pt idx="92">
                  <c:v>11338.963175305642</c:v>
                </c:pt>
                <c:pt idx="93">
                  <c:v>11230.366702230536</c:v>
                </c:pt>
                <c:pt idx="94">
                  <c:v>11112.39862021256</c:v>
                </c:pt>
                <c:pt idx="95">
                  <c:v>10984.710549542591</c:v>
                </c:pt>
                <c:pt idx="96">
                  <c:v>10846.998120043909</c:v>
                </c:pt>
                <c:pt idx="97">
                  <c:v>10699.007917702216</c:v>
                </c:pt>
                <c:pt idx="98">
                  <c:v>10540.544216080214</c:v>
                </c:pt>
                <c:pt idx="99">
                  <c:v>10371.475350775119</c:v>
                </c:pt>
                <c:pt idx="100">
                  <c:v>10191.739592579241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1B8-4B67-ACEC-AE2BF9C3EE04}"/>
            </c:ext>
          </c:extLst>
        </c:ser>
        <c:ser>
          <c:idx val="67"/>
          <c:order val="67"/>
          <c:tx>
            <c:strRef>
              <c:f>'Cohort_survival_matrix_&amp;Outputs'!$BU$3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'Cohort_survival_matrix_&amp;Outputs'!$BU$4:$BU$104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13650.402032315425</c:v>
                </c:pt>
                <c:pt idx="69">
                  <c:v>13645.653255076422</c:v>
                </c:pt>
                <c:pt idx="70">
                  <c:v>13640.009016219861</c:v>
                </c:pt>
                <c:pt idx="71">
                  <c:v>13633.324561604908</c:v>
                </c:pt>
                <c:pt idx="72">
                  <c:v>13625.436621907091</c:v>
                </c:pt>
                <c:pt idx="73">
                  <c:v>13616.161957739027</c:v>
                </c:pt>
                <c:pt idx="74">
                  <c:v>13605.295954946778</c:v>
                </c:pt>
                <c:pt idx="75">
                  <c:v>13592.611306365188</c:v>
                </c:pt>
                <c:pt idx="76">
                  <c:v>13577.856820663521</c:v>
                </c:pt>
                <c:pt idx="77">
                  <c:v>13560.756402908999</c:v>
                </c:pt>
                <c:pt idx="78">
                  <c:v>13541.008254936562</c:v>
                </c:pt>
                <c:pt idx="79">
                  <c:v>13518.284346341599</c:v>
                </c:pt>
                <c:pt idx="80">
                  <c:v>13492.230208705047</c:v>
                </c:pt>
                <c:pt idx="81">
                  <c:v>13462.465106313204</c:v>
                </c:pt>
                <c:pt idx="82">
                  <c:v>13428.582635952151</c:v>
                </c:pt>
                <c:pt idx="83">
                  <c:v>13390.151806158534</c:v>
                </c:pt>
                <c:pt idx="84">
                  <c:v>13346.718642441099</c:v>
                </c:pt>
                <c:pt idx="85">
                  <c:v>13297.808359331642</c:v>
                </c:pt>
                <c:pt idx="86">
                  <c:v>13242.928132606492</c:v>
                </c:pt>
                <c:pt idx="87">
                  <c:v>13181.570495620272</c:v>
                </c:pt>
                <c:pt idx="88">
                  <c:v>13113.21737245445</c:v>
                </c:pt>
                <c:pt idx="89">
                  <c:v>13037.344747614858</c:v>
                </c:pt>
                <c:pt idx="90">
                  <c:v>12953.427957497408</c:v>
                </c:pt>
                <c:pt idx="91">
                  <c:v>12860.947573038131</c:v>
                </c:pt>
                <c:pt idx="92">
                  <c:v>12759.395826203347</c:v>
                </c:pt>
                <c:pt idx="93">
                  <c:v>12648.28351565931</c:v>
                </c:pt>
                <c:pt idx="94">
                  <c:v>12527.147309551332</c:v>
                </c:pt>
                <c:pt idx="95">
                  <c:v>12395.557346333931</c:v>
                </c:pt>
                <c:pt idx="96">
                  <c:v>12253.12501857767</c:v>
                </c:pt>
                <c:pt idx="97">
                  <c:v>12099.510810206046</c:v>
                </c:pt>
                <c:pt idx="98">
                  <c:v>11934.432045259175</c:v>
                </c:pt>
                <c:pt idx="99">
                  <c:v>11757.670396590896</c:v>
                </c:pt>
                <c:pt idx="100">
                  <c:v>11569.078996390672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1B8-4B67-ACEC-AE2BF9C3EE04}"/>
            </c:ext>
          </c:extLst>
        </c:ser>
        <c:ser>
          <c:idx val="68"/>
          <c:order val="68"/>
          <c:tx>
            <c:strRef>
              <c:f>'Cohort_survival_matrix_&amp;Outputs'!$BV$3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'Cohort_survival_matrix_&amp;Outputs'!$BV$4:$BV$104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16431.370790604869</c:v>
                </c:pt>
                <c:pt idx="70">
                  <c:v>16425.654554597219</c:v>
                </c:pt>
                <c:pt idx="71">
                  <c:v>16418.860426390343</c:v>
                </c:pt>
                <c:pt idx="72">
                  <c:v>16410.814161375492</c:v>
                </c:pt>
                <c:pt idx="73">
                  <c:v>16401.319227699405</c:v>
                </c:pt>
                <c:pt idx="74">
                  <c:v>16390.155054985444</c:v>
                </c:pt>
                <c:pt idx="75">
                  <c:v>16377.075343452514</c:v>
                </c:pt>
                <c:pt idx="76">
                  <c:v>16361.806477107097</c:v>
                </c:pt>
                <c:pt idx="77">
                  <c:v>16344.046089917414</c:v>
                </c:pt>
                <c:pt idx="78">
                  <c:v>16323.461838689238</c:v>
                </c:pt>
                <c:pt idx="79">
                  <c:v>16299.690440528606</c:v>
                </c:pt>
                <c:pt idx="80">
                  <c:v>16272.337036060981</c:v>
                </c:pt>
                <c:pt idx="81">
                  <c:v>16240.974941734221</c:v>
                </c:pt>
                <c:pt idx="82">
                  <c:v>16205.145855318829</c:v>
                </c:pt>
                <c:pt idx="83">
                  <c:v>16164.360577897245</c:v>
                </c:pt>
                <c:pt idx="84">
                  <c:v>16118.100312988223</c:v>
                </c:pt>
                <c:pt idx="85">
                  <c:v>16065.818598796897</c:v>
                </c:pt>
                <c:pt idx="86">
                  <c:v>16006.943922773262</c:v>
                </c:pt>
                <c:pt idx="87">
                  <c:v>15940.883058612733</c:v>
                </c:pt>
                <c:pt idx="88">
                  <c:v>15867.0251545181</c:v>
                </c:pt>
                <c:pt idx="89">
                  <c:v>15784.746588013273</c:v>
                </c:pt>
                <c:pt idx="90">
                  <c:v>15693.416586988804</c:v>
                </c:pt>
                <c:pt idx="91">
                  <c:v>15592.403599187204</c:v>
                </c:pt>
                <c:pt idx="92">
                  <c:v>15481.082373313369</c:v>
                </c:pt>
                <c:pt idx="93">
                  <c:v>15358.841694780551</c:v>
                </c:pt>
                <c:pt idx="94">
                  <c:v>15225.092698258122</c:v>
                </c:pt>
                <c:pt idx="95">
                  <c:v>15079.277658231078</c:v>
                </c:pt>
                <c:pt idx="96">
                  <c:v>14920.879138331926</c:v>
                </c:pt>
                <c:pt idx="97">
                  <c:v>14749.429360926715</c:v>
                </c:pt>
                <c:pt idx="98">
                  <c:v>14564.519641016346</c:v>
                </c:pt>
                <c:pt idx="99">
                  <c:v>14365.809713640159</c:v>
                </c:pt>
                <c:pt idx="100">
                  <c:v>14153.036772304713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1B8-4B67-ACEC-AE2BF9C3EE04}"/>
            </c:ext>
          </c:extLst>
        </c:ser>
        <c:ser>
          <c:idx val="69"/>
          <c:order val="69"/>
          <c:tx>
            <c:strRef>
              <c:f>'Cohort_survival_matrix_&amp;Outputs'!$BW$3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'Cohort_survival_matrix_&amp;Outputs'!$BW$4:$BW$104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15074.766720406247</c:v>
                </c:pt>
                <c:pt idx="71">
                  <c:v>15069.52242731395</c:v>
                </c:pt>
                <c:pt idx="72">
                  <c:v>15063.289234776801</c:v>
                </c:pt>
                <c:pt idx="73">
                  <c:v>15055.907284140108</c:v>
                </c:pt>
                <c:pt idx="74">
                  <c:v>15047.196269580409</c:v>
                </c:pt>
                <c:pt idx="75">
                  <c:v>15036.953831415389</c:v>
                </c:pt>
                <c:pt idx="76">
                  <c:v>15024.954004825033</c:v>
                </c:pt>
                <c:pt idx="77">
                  <c:v>15010.945764053433</c:v>
                </c:pt>
                <c:pt idx="78">
                  <c:v>14994.651706962246</c:v>
                </c:pt>
                <c:pt idx="79">
                  <c:v>14975.766929220123</c:v>
                </c:pt>
                <c:pt idx="80">
                  <c:v>14953.95814123426</c:v>
                </c:pt>
                <c:pt idx="81">
                  <c:v>14928.863083943352</c:v>
                </c:pt>
                <c:pt idx="82">
                  <c:v>14900.090301570892</c:v>
                </c:pt>
                <c:pt idx="83">
                  <c:v>14867.21933015893</c:v>
                </c:pt>
                <c:pt idx="84">
                  <c:v>14829.801359948618</c:v>
                </c:pt>
                <c:pt idx="85">
                  <c:v>14787.360427246495</c:v>
                </c:pt>
                <c:pt idx="86">
                  <c:v>14739.395187144444</c:v>
                </c:pt>
                <c:pt idx="87">
                  <c:v>14685.381312215441</c:v>
                </c:pt>
                <c:pt idx="88">
                  <c:v>14624.774554005236</c:v>
                </c:pt>
                <c:pt idx="89">
                  <c:v>14557.014493759907</c:v>
                </c:pt>
                <c:pt idx="90">
                  <c:v>14481.528996417293</c:v>
                </c:pt>
                <c:pt idx="91">
                  <c:v>14397.739367568704</c:v>
                </c:pt>
                <c:pt idx="92">
                  <c:v>14305.066197067858</c:v>
                </c:pt>
                <c:pt idx="93">
                  <c:v>14202.93585551186</c:v>
                </c:pt>
                <c:pt idx="94">
                  <c:v>14090.787591309821</c:v>
                </c:pt>
                <c:pt idx="95">
                  <c:v>13968.08115693145</c:v>
                </c:pt>
                <c:pt idx="96">
                  <c:v>13834.30487370186</c:v>
                </c:pt>
                <c:pt idx="97">
                  <c:v>13688.984025747855</c:v>
                </c:pt>
                <c:pt idx="98">
                  <c:v>13531.689456013788</c:v>
                </c:pt>
                <c:pt idx="99">
                  <c:v>13362.046221282679</c:v>
                </c:pt>
                <c:pt idx="100">
                  <c:v>13179.742149492291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1B8-4B67-ACEC-AE2BF9C3EE04}"/>
            </c:ext>
          </c:extLst>
        </c:ser>
        <c:ser>
          <c:idx val="70"/>
          <c:order val="70"/>
          <c:tx>
            <c:strRef>
              <c:f>'Cohort_survival_matrix_&amp;Outputs'!$BX$3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'Cohort_survival_matrix_&amp;Outputs'!$BX$4:$BX$104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14704.341609919737</c:v>
                </c:pt>
                <c:pt idx="72">
                  <c:v>14699.226182360431</c:v>
                </c:pt>
                <c:pt idx="73">
                  <c:v>14693.146155114466</c:v>
                </c:pt>
                <c:pt idx="74">
                  <c:v>14685.945597658238</c:v>
                </c:pt>
                <c:pt idx="75">
                  <c:v>14677.448634737983</c:v>
                </c:pt>
                <c:pt idx="76">
                  <c:v>14667.457879160116</c:v>
                </c:pt>
                <c:pt idx="77">
                  <c:v>14655.752918631239</c:v>
                </c:pt>
                <c:pt idx="78">
                  <c:v>14642.088895732577</c:v>
                </c:pt>
                <c:pt idx="79">
                  <c:v>14626.195224797289</c:v>
                </c:pt>
                <c:pt idx="80">
                  <c:v>14607.774493763907</c:v>
                </c:pt>
                <c:pt idx="81">
                  <c:v>14586.501602807104</c:v>
                </c:pt>
                <c:pt idx="82">
                  <c:v>14562.023194486099</c:v>
                </c:pt>
                <c:pt idx="83">
                  <c:v>14533.957432081974</c:v>
                </c:pt>
                <c:pt idx="84">
                  <c:v>14501.894183498691</c:v>
                </c:pt>
                <c:pt idx="85">
                  <c:v>14465.395667367266</c:v>
                </c:pt>
                <c:pt idx="86">
                  <c:v>14423.997615624889</c:v>
                </c:pt>
                <c:pt idx="87">
                  <c:v>14377.211002674678</c:v>
                </c:pt>
                <c:pt idx="88">
                  <c:v>14324.524385139401</c:v>
                </c:pt>
                <c:pt idx="89">
                  <c:v>14265.406888124586</c:v>
                </c:pt>
                <c:pt idx="90">
                  <c:v>14199.311863781204</c:v>
                </c:pt>
                <c:pt idx="91">
                  <c:v>14125.681235851291</c:v>
                </c:pt>
                <c:pt idx="92">
                  <c:v>14043.950529910067</c:v>
                </c:pt>
                <c:pt idx="93">
                  <c:v>13953.554573382651</c:v>
                </c:pt>
                <c:pt idx="94">
                  <c:v>13853.93383239007</c:v>
                </c:pt>
                <c:pt idx="95">
                  <c:v>13744.541334424977</c:v>
                </c:pt>
                <c:pt idx="96">
                  <c:v>13624.85010720404</c:v>
                </c:pt>
                <c:pt idx="97">
                  <c:v>13494.361045290367</c:v>
                </c:pt>
                <c:pt idx="98">
                  <c:v>13352.611097779318</c:v>
                </c:pt>
                <c:pt idx="99">
                  <c:v>13199.181653088532</c:v>
                </c:pt>
                <c:pt idx="100">
                  <c:v>13033.706981303309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1B8-4B67-ACEC-AE2BF9C3EE04}"/>
            </c:ext>
          </c:extLst>
        </c:ser>
        <c:ser>
          <c:idx val="71"/>
          <c:order val="71"/>
          <c:tx>
            <c:strRef>
              <c:f>'Cohort_survival_matrix_&amp;Outputs'!$BY$3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'Cohort_survival_matrix_&amp;Outputs'!$BY$4:$BY$104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13412.972309497674</c:v>
                </c:pt>
                <c:pt idx="73">
                  <c:v>13408.306130621775</c:v>
                </c:pt>
                <c:pt idx="74">
                  <c:v>13402.760065435414</c:v>
                </c:pt>
                <c:pt idx="75">
                  <c:v>13396.191877594338</c:v>
                </c:pt>
                <c:pt idx="76">
                  <c:v>13388.44113761647</c:v>
                </c:pt>
                <c:pt idx="77">
                  <c:v>13379.32779330825</c:v>
                </c:pt>
                <c:pt idx="78">
                  <c:v>13368.650789493833</c:v>
                </c:pt>
                <c:pt idx="79">
                  <c:v>13356.186772699471</c:v>
                </c:pt>
                <c:pt idx="80">
                  <c:v>13341.688920717614</c:v>
                </c:pt>
                <c:pt idx="81">
                  <c:v>13324.88594090213</c:v>
                </c:pt>
                <c:pt idx="82">
                  <c:v>13305.48128444651</c:v>
                </c:pt>
                <c:pt idx="83">
                  <c:v>13283.152626577958</c:v>
                </c:pt>
                <c:pt idx="84">
                  <c:v>13257.551664361634</c:v>
                </c:pt>
                <c:pt idx="85">
                  <c:v>13228.304284451066</c:v>
                </c:pt>
                <c:pt idx="86">
                  <c:v>13195.011152449948</c:v>
                </c:pt>
                <c:pt idx="87">
                  <c:v>13157.248773390893</c:v>
                </c:pt>
                <c:pt idx="88">
                  <c:v>13114.571069036348</c:v>
                </c:pt>
                <c:pt idx="89">
                  <c:v>13066.51151214976</c:v>
                </c:pt>
                <c:pt idx="90">
                  <c:v>13012.58585049813</c:v>
                </c:pt>
                <c:pt idx="91">
                  <c:v>12952.295444111263</c:v>
                </c:pt>
                <c:pt idx="92">
                  <c:v>12885.13122827935</c:v>
                </c:pt>
                <c:pt idx="93">
                  <c:v>12810.57830202757</c:v>
                </c:pt>
                <c:pt idx="94">
                  <c:v>12728.121127544162</c:v>
                </c:pt>
                <c:pt idx="95">
                  <c:v>12637.249310509953</c:v>
                </c:pt>
                <c:pt idx="96">
                  <c:v>12537.463914808677</c:v>
                </c:pt>
                <c:pt idx="97">
                  <c:v>12428.284248082138</c:v>
                </c:pt>
                <c:pt idx="98">
                  <c:v>12309.255037487648</c:v>
                </c:pt>
                <c:pt idx="99">
                  <c:v>12179.953898322343</c:v>
                </c:pt>
                <c:pt idx="100">
                  <c:v>12039.998982441526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1B8-4B67-ACEC-AE2BF9C3EE04}"/>
            </c:ext>
          </c:extLst>
        </c:ser>
        <c:ser>
          <c:idx val="72"/>
          <c:order val="72"/>
          <c:tx>
            <c:strRef>
              <c:f>'Cohort_survival_matrix_&amp;Outputs'!$BZ$3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'Cohort_survival_matrix_&amp;Outputs'!$BZ$4:$BZ$104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13548.329814416487</c:v>
                </c:pt>
                <c:pt idx="74">
                  <c:v>13543.616546624309</c:v>
                </c:pt>
                <c:pt idx="75">
                  <c:v>13538.014513116505</c:v>
                </c:pt>
                <c:pt idx="76">
                  <c:v>13531.380042165501</c:v>
                </c:pt>
                <c:pt idx="77">
                  <c:v>13523.551085309193</c:v>
                </c:pt>
                <c:pt idx="78">
                  <c:v>13514.34577335066</c:v>
                </c:pt>
                <c:pt idx="79">
                  <c:v>13503.561022158332</c:v>
                </c:pt>
                <c:pt idx="80">
                  <c:v>13490.971224278643</c:v>
                </c:pt>
                <c:pt idx="81">
                  <c:v>13476.327066688629</c:v>
                </c:pt>
                <c:pt idx="82">
                  <c:v>13459.354518982409</c:v>
                </c:pt>
                <c:pt idx="83">
                  <c:v>13439.754039720252</c:v>
                </c:pt>
                <c:pt idx="84">
                  <c:v>13417.200051377025</c:v>
                </c:pt>
                <c:pt idx="85">
                  <c:v>13391.340736105976</c:v>
                </c:pt>
                <c:pt idx="86">
                  <c:v>13361.798205181989</c:v>
                </c:pt>
                <c:pt idx="87">
                  <c:v>13328.169094310968</c:v>
                </c:pt>
                <c:pt idx="88">
                  <c:v>13290.025634810432</c:v>
                </c:pt>
                <c:pt idx="89">
                  <c:v>13246.917246827847</c:v>
                </c:pt>
                <c:pt idx="90">
                  <c:v>13198.37269514983</c:v>
                </c:pt>
                <c:pt idx="91">
                  <c:v>13143.902840694112</c:v>
                </c:pt>
                <c:pt idx="92">
                  <c:v>13083.004011446841</c:v>
                </c:pt>
                <c:pt idx="93">
                  <c:v>13015.162005452907</c:v>
                </c:pt>
                <c:pt idx="94">
                  <c:v>12939.856725595306</c:v>
                </c:pt>
                <c:pt idx="95">
                  <c:v>12856.567431493428</c:v>
                </c:pt>
                <c:pt idx="96">
                  <c:v>12764.778578164996</c:v>
                </c:pt>
                <c:pt idx="97">
                  <c:v>12663.986194461524</c:v>
                </c:pt>
                <c:pt idx="98">
                  <c:v>12553.704737100144</c:v>
                </c:pt>
                <c:pt idx="99">
                  <c:v>12433.474338835485</c:v>
                </c:pt>
                <c:pt idx="100">
                  <c:v>12302.868352453861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1B8-4B67-ACEC-AE2BF9C3EE04}"/>
            </c:ext>
          </c:extLst>
        </c:ser>
        <c:ser>
          <c:idx val="73"/>
          <c:order val="73"/>
          <c:tx>
            <c:strRef>
              <c:f>'Cohort_survival_matrix_&amp;Outputs'!$CA$3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'Cohort_survival_matrix_&amp;Outputs'!$CA$4:$CA$104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14471.452423555653</c:v>
                </c:pt>
                <c:pt idx="75">
                  <c:v>14466.418014772556</c:v>
                </c:pt>
                <c:pt idx="76">
                  <c:v>14460.434283752287</c:v>
                </c:pt>
                <c:pt idx="77">
                  <c:v>14453.34776961822</c:v>
                </c:pt>
                <c:pt idx="78">
                  <c:v>14444.98538265067</c:v>
                </c:pt>
                <c:pt idx="79">
                  <c:v>14435.152861898912</c:v>
                </c:pt>
                <c:pt idx="80">
                  <c:v>14423.633285986789</c:v>
                </c:pt>
                <c:pt idx="81">
                  <c:v>14410.185675577701</c:v>
                </c:pt>
                <c:pt idx="82">
                  <c:v>14394.543730574158</c:v>
                </c:pt>
                <c:pt idx="83">
                  <c:v>14376.414749363816</c:v>
                </c:pt>
                <c:pt idx="84">
                  <c:v>14355.478781092703</c:v>
                </c:pt>
                <c:pt idx="85">
                  <c:v>14331.38806483902</c:v>
                </c:pt>
                <c:pt idx="86">
                  <c:v>14303.766811461166</c:v>
                </c:pt>
                <c:pt idx="87">
                  <c:v>14272.211384586115</c:v>
                </c:pt>
                <c:pt idx="88">
                  <c:v>14236.290936480502</c:v>
                </c:pt>
                <c:pt idx="89">
                  <c:v>14195.548552216691</c:v>
                </c:pt>
                <c:pt idx="90">
                  <c:v>14149.50295144586</c:v>
                </c:pt>
                <c:pt idx="91">
                  <c:v>14097.650791094426</c:v>
                </c:pt>
                <c:pt idx="92">
                  <c:v>14039.469604330345</c:v>
                </c:pt>
                <c:pt idx="93">
                  <c:v>13974.421401181027</c:v>
                </c:pt>
                <c:pt idx="94">
                  <c:v>13901.95694426951</c:v>
                </c:pt>
                <c:pt idx="95">
                  <c:v>13821.520699386971</c:v>
                </c:pt>
                <c:pt idx="96">
                  <c:v>13732.55644523187</c:v>
                </c:pt>
                <c:pt idx="97">
                  <c:v>13634.513509892218</c:v>
                </c:pt>
                <c:pt idx="98">
                  <c:v>13526.853583879089</c:v>
                </c:pt>
                <c:pt idx="99">
                  <c:v>13409.058041161536</c:v>
                </c:pt>
                <c:pt idx="100">
                  <c:v>13280.635681196489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1B8-4B67-ACEC-AE2BF9C3EE04}"/>
            </c:ext>
          </c:extLst>
        </c:ser>
        <c:ser>
          <c:idx val="74"/>
          <c:order val="74"/>
          <c:tx>
            <c:strRef>
              <c:f>'Cohort_survival_matrix_&amp;Outputs'!$CB$3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'Cohort_survival_matrix_&amp;Outputs'!$CB$4:$CB$104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18280.171807769253</c:v>
                </c:pt>
                <c:pt idx="76">
                  <c:v>18273.812400654337</c:v>
                </c:pt>
                <c:pt idx="77">
                  <c:v>18266.25382063759</c:v>
                </c:pt>
                <c:pt idx="78">
                  <c:v>18257.302217709461</c:v>
                </c:pt>
                <c:pt idx="79">
                  <c:v>18246.73894693223</c:v>
                </c:pt>
                <c:pt idx="80">
                  <c:v>18234.31862011327</c:v>
                </c:pt>
                <c:pt idx="81">
                  <c:v>18219.76722467189</c:v>
                </c:pt>
                <c:pt idx="82">
                  <c:v>18202.780358289223</c:v>
                </c:pt>
                <c:pt idx="83">
                  <c:v>18183.021633753255</c:v>
                </c:pt>
                <c:pt idx="84">
                  <c:v>18160.12131376288</c:v>
                </c:pt>
                <c:pt idx="85">
                  <c:v>18133.67524008924</c:v>
                </c:pt>
                <c:pt idx="86">
                  <c:v>18103.244125146502</c:v>
                </c:pt>
                <c:pt idx="87">
                  <c:v>18068.353276424838</c:v>
                </c:pt>
                <c:pt idx="88">
                  <c:v>18028.492825112808</c:v>
                </c:pt>
                <c:pt idx="89">
                  <c:v>17983.118529322441</c:v>
                </c:pt>
                <c:pt idx="90">
                  <c:v>17931.653219386564</c:v>
                </c:pt>
                <c:pt idx="91">
                  <c:v>17873.488947518959</c:v>
                </c:pt>
                <c:pt idx="92">
                  <c:v>17807.989896553951</c:v>
                </c:pt>
                <c:pt idx="93">
                  <c:v>17734.496092414694</c:v>
                </c:pt>
                <c:pt idx="94">
                  <c:v>17652.327952372259</c:v>
                </c:pt>
                <c:pt idx="95">
                  <c:v>17560.791686106197</c:v>
                </c:pt>
                <c:pt idx="96">
                  <c:v>17459.185549210688</c:v>
                </c:pt>
                <c:pt idx="97">
                  <c:v>17346.806929352319</c:v>
                </c:pt>
                <c:pt idx="98">
                  <c:v>17222.96022412254</c:v>
                </c:pt>
                <c:pt idx="99">
                  <c:v>17086.965447183058</c:v>
                </c:pt>
                <c:pt idx="100">
                  <c:v>16938.167476112703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1B8-4B67-ACEC-AE2BF9C3EE04}"/>
            </c:ext>
          </c:extLst>
        </c:ser>
        <c:ser>
          <c:idx val="75"/>
          <c:order val="75"/>
          <c:tx>
            <c:strRef>
              <c:f>'Cohort_survival_matrix_&amp;Outputs'!$CC$3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'Cohort_survival_matrix_&amp;Outputs'!$CC$4:$CC$104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17202.483267729105</c:v>
                </c:pt>
                <c:pt idx="77">
                  <c:v>17196.498772854691</c:v>
                </c:pt>
                <c:pt idx="78">
                  <c:v>17189.385801071207</c:v>
                </c:pt>
                <c:pt idx="79">
                  <c:v>17180.961930595055</c:v>
                </c:pt>
                <c:pt idx="80">
                  <c:v>17171.02140647369</c:v>
                </c:pt>
                <c:pt idx="81">
                  <c:v>17159.333307120483</c:v>
                </c:pt>
                <c:pt idx="82">
                  <c:v>17145.639774081803</c:v>
                </c:pt>
                <c:pt idx="83">
                  <c:v>17129.654350761284</c:v>
                </c:pt>
                <c:pt idx="84">
                  <c:v>17111.060481305572</c:v>
                </c:pt>
                <c:pt idx="85">
                  <c:v>17089.510225892074</c:v>
                </c:pt>
                <c:pt idx="86">
                  <c:v>17064.623253020487</c:v>
                </c:pt>
                <c:pt idx="87">
                  <c:v>17035.986172848283</c:v>
                </c:pt>
                <c:pt idx="88">
                  <c:v>17003.152277869445</c:v>
                </c:pt>
                <c:pt idx="89">
                  <c:v>16965.641758058697</c:v>
                </c:pt>
                <c:pt idx="90">
                  <c:v>16922.942456743211</c:v>
                </c:pt>
                <c:pt idx="91">
                  <c:v>16874.511230693999</c:v>
                </c:pt>
                <c:pt idx="92">
                  <c:v>16819.775973055075</c:v>
                </c:pt>
                <c:pt idx="93">
                  <c:v>16758.138350601283</c:v>
                </c:pt>
                <c:pt idx="94">
                  <c:v>16688.977297341928</c:v>
                </c:pt>
                <c:pt idx="95">
                  <c:v>16611.653294641925</c:v>
                </c:pt>
                <c:pt idx="96">
                  <c:v>16525.513453868487</c:v>
                </c:pt>
                <c:pt idx="97">
                  <c:v>16429.897401228289</c:v>
                </c:pt>
                <c:pt idx="98">
                  <c:v>16324.143946168173</c:v>
                </c:pt>
                <c:pt idx="99">
                  <c:v>16207.598494797023</c:v>
                </c:pt>
                <c:pt idx="100">
                  <c:v>16079.621148664768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1B8-4B67-ACEC-AE2BF9C3EE04}"/>
            </c:ext>
          </c:extLst>
        </c:ser>
        <c:ser>
          <c:idx val="76"/>
          <c:order val="76"/>
          <c:tx>
            <c:strRef>
              <c:f>'Cohort_survival_matrix_&amp;Outputs'!$CD$3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'Cohort_survival_matrix_&amp;Outputs'!$CD$4:$CD$104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18852.331315575535</c:v>
                </c:pt>
                <c:pt idx="78">
                  <c:v>18845.772862451475</c:v>
                </c:pt>
                <c:pt idx="79">
                  <c:v>18837.977702961209</c:v>
                </c:pt>
                <c:pt idx="80">
                  <c:v>18828.745919694553</c:v>
                </c:pt>
                <c:pt idx="81">
                  <c:v>18817.852024245283</c:v>
                </c:pt>
                <c:pt idx="82">
                  <c:v>18805.042947902839</c:v>
                </c:pt>
                <c:pt idx="83">
                  <c:v>18790.03610164069</c:v>
                </c:pt>
                <c:pt idx="84">
                  <c:v>18772.517555511746</c:v>
                </c:pt>
                <c:pt idx="85">
                  <c:v>18752.140393565871</c:v>
                </c:pt>
                <c:pt idx="86">
                  <c:v>18728.523305924075</c:v>
                </c:pt>
                <c:pt idx="87">
                  <c:v>18701.249484423137</c:v>
                </c:pt>
                <c:pt idx="88">
                  <c:v>18669.865892012971</c:v>
                </c:pt>
                <c:pt idx="89">
                  <c:v>18633.882978564481</c:v>
                </c:pt>
                <c:pt idx="90">
                  <c:v>18592.774916647726</c:v>
                </c:pt>
                <c:pt idx="91">
                  <c:v>18545.980429897474</c:v>
                </c:pt>
                <c:pt idx="92">
                  <c:v>18492.904283547603</c:v>
                </c:pt>
                <c:pt idx="93">
                  <c:v>18432.919501374428</c:v>
                </c:pt>
                <c:pt idx="94">
                  <c:v>18365.370365478269</c:v>
                </c:pt>
                <c:pt idx="95">
                  <c:v>18289.576244950018</c:v>
                </c:pt>
                <c:pt idx="96">
                  <c:v>18204.836286488233</c:v>
                </c:pt>
                <c:pt idx="97">
                  <c:v>18110.434984510037</c:v>
                </c:pt>
                <c:pt idx="98">
                  <c:v>18005.648630388587</c:v>
                </c:pt>
                <c:pt idx="99">
                  <c:v>17889.752620403782</c:v>
                </c:pt>
                <c:pt idx="100">
                  <c:v>17762.029580167266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1B8-4B67-ACEC-AE2BF9C3EE04}"/>
            </c:ext>
          </c:extLst>
        </c:ser>
        <c:ser>
          <c:idx val="77"/>
          <c:order val="77"/>
          <c:tx>
            <c:strRef>
              <c:f>'Cohort_survival_matrix_&amp;Outputs'!$CE$3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'Cohort_survival_matrix_&amp;Outputs'!$CE$4:$CE$104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19315.070683693873</c:v>
                </c:pt>
                <c:pt idx="79">
                  <c:v>19308.3512502431</c:v>
                </c:pt>
                <c:pt idx="80">
                  <c:v>19300.364754884791</c:v>
                </c:pt>
                <c:pt idx="81">
                  <c:v>19290.906373141592</c:v>
                </c:pt>
                <c:pt idx="82">
                  <c:v>19279.745081887944</c:v>
                </c:pt>
                <c:pt idx="83">
                  <c:v>19266.621600722367</c:v>
                </c:pt>
                <c:pt idx="84">
                  <c:v>19251.246404337333</c:v>
                </c:pt>
                <c:pt idx="85">
                  <c:v>19233.297857227055</c:v>
                </c:pt>
                <c:pt idx="86">
                  <c:v>19212.420528225713</c:v>
                </c:pt>
                <c:pt idx="87">
                  <c:v>19188.223748023393</c:v>
                </c:pt>
                <c:pt idx="88">
                  <c:v>19160.280477703829</c:v>
                </c:pt>
                <c:pt idx="89">
                  <c:v>19128.12656020877</c:v>
                </c:pt>
                <c:pt idx="90">
                  <c:v>19091.260429170183</c:v>
                </c:pt>
                <c:pt idx="91">
                  <c:v>19049.143350475741</c:v>
                </c:pt>
                <c:pt idx="92">
                  <c:v>19001.200270966976</c:v>
                </c:pt>
                <c:pt idx="93">
                  <c:v>18946.821345559543</c:v>
                </c:pt>
                <c:pt idx="94">
                  <c:v>18885.364208602503</c:v>
                </c:pt>
                <c:pt idx="95">
                  <c:v>18816.157047290901</c:v>
                </c:pt>
                <c:pt idx="96">
                  <c:v>18738.502524308798</c:v>
                </c:pt>
                <c:pt idx="97">
                  <c:v>18651.68258357975</c:v>
                </c:pt>
                <c:pt idx="98">
                  <c:v>18554.964157098715</c:v>
                </c:pt>
                <c:pt idx="99">
                  <c:v>18447.605772469105</c:v>
                </c:pt>
                <c:pt idx="100">
                  <c:v>18328.86504023059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1B8-4B67-ACEC-AE2BF9C3EE04}"/>
            </c:ext>
          </c:extLst>
        </c:ser>
        <c:ser>
          <c:idx val="78"/>
          <c:order val="78"/>
          <c:tx>
            <c:strRef>
              <c:f>'Cohort_survival_matrix_&amp;Outputs'!$CF$3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'Cohort_survival_matrix_&amp;Outputs'!$CF$4:$CF$104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22128.466140314729</c:v>
                </c:pt>
                <c:pt idx="80">
                  <c:v>22120.767967316428</c:v>
                </c:pt>
                <c:pt idx="81">
                  <c:v>22111.618174648811</c:v>
                </c:pt>
                <c:pt idx="82">
                  <c:v>22100.782103501362</c:v>
                </c:pt>
                <c:pt idx="83">
                  <c:v>22087.995080371435</c:v>
                </c:pt>
                <c:pt idx="84">
                  <c:v>22072.960058580877</c:v>
                </c:pt>
                <c:pt idx="85">
                  <c:v>22055.345341131557</c:v>
                </c:pt>
                <c:pt idx="86">
                  <c:v>22034.782443718352</c:v>
                </c:pt>
                <c:pt idx="87">
                  <c:v>22010.864163766291</c:v>
                </c:pt>
                <c:pt idx="88">
                  <c:v>21983.142927837096</c:v>
                </c:pt>
                <c:pt idx="89">
                  <c:v>21951.129495360346</c:v>
                </c:pt>
                <c:pt idx="90">
                  <c:v>21914.292101067578</c:v>
                </c:pt>
                <c:pt idx="91">
                  <c:v>21872.056121413592</c:v>
                </c:pt>
                <c:pt idx="92">
                  <c:v>21823.804351327879</c:v>
                </c:pt>
                <c:pt idx="93">
                  <c:v>21768.877976532483</c:v>
                </c:pt>
                <c:pt idx="94">
                  <c:v>21706.578323099639</c:v>
                </c:pt>
                <c:pt idx="95">
                  <c:v>21636.169459652781</c:v>
                </c:pt>
                <c:pt idx="96">
                  <c:v>21556.881718446431</c:v>
                </c:pt>
                <c:pt idx="97">
                  <c:v>21467.916189373715</c:v>
                </c:pt>
                <c:pt idx="98">
                  <c:v>21368.450225713081</c:v>
                </c:pt>
                <c:pt idx="99">
                  <c:v>21257.643982206195</c:v>
                </c:pt>
                <c:pt idx="100">
                  <c:v>21134.647985035925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1B8-4B67-ACEC-AE2BF9C3EE04}"/>
            </c:ext>
          </c:extLst>
        </c:ser>
        <c:ser>
          <c:idx val="79"/>
          <c:order val="79"/>
          <c:tx>
            <c:strRef>
              <c:f>'Cohort_survival_matrix_&amp;Outputs'!$CG$3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'Cohort_survival_matrix_&amp;Outputs'!$CG$4:$CG$104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19697.821533637936</c:v>
                </c:pt>
                <c:pt idx="81">
                  <c:v>19690.968946707864</c:v>
                </c:pt>
                <c:pt idx="82">
                  <c:v>19682.82418954785</c:v>
                </c:pt>
                <c:pt idx="83">
                  <c:v>19673.178378842542</c:v>
                </c:pt>
                <c:pt idx="84">
                  <c:v>19661.795913471346</c:v>
                </c:pt>
                <c:pt idx="85">
                  <c:v>19648.412375086584</c:v>
                </c:pt>
                <c:pt idx="86">
                  <c:v>19632.732501096132</c:v>
                </c:pt>
                <c:pt idx="87">
                  <c:v>19614.428282408244</c:v>
                </c:pt>
                <c:pt idx="88">
                  <c:v>19593.137244570382</c:v>
                </c:pt>
                <c:pt idx="89">
                  <c:v>19568.46097670063</c:v>
                </c:pt>
                <c:pt idx="90">
                  <c:v>19539.963977604188</c:v>
                </c:pt>
                <c:pt idx="91">
                  <c:v>19507.172892404604</c:v>
                </c:pt>
                <c:pt idx="92">
                  <c:v>19469.576215606168</c:v>
                </c:pt>
                <c:pt idx="93">
                  <c:v>19426.624537446292</c:v>
                </c:pt>
                <c:pt idx="94">
                  <c:v>19377.731409411615</c:v>
                </c:pt>
                <c:pt idx="95">
                  <c:v>19322.27490161996</c:v>
                </c:pt>
                <c:pt idx="96">
                  <c:v>19259.599919189266</c:v>
                </c:pt>
                <c:pt idx="97">
                  <c:v>19189.021336553455</c:v>
                </c:pt>
                <c:pt idx="98">
                  <c:v>19109.827997837248</c:v>
                </c:pt>
                <c:pt idx="99">
                  <c:v>19021.287617838247</c:v>
                </c:pt>
                <c:pt idx="100">
                  <c:v>18922.652601946429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1B8-4B67-ACEC-AE2BF9C3EE04}"/>
            </c:ext>
          </c:extLst>
        </c:ser>
        <c:ser>
          <c:idx val="80"/>
          <c:order val="80"/>
          <c:tx>
            <c:strRef>
              <c:f>'Cohort_survival_matrix_&amp;Outputs'!$CH$3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'Cohort_survival_matrix_&amp;Outputs'!$CH$4:$CH$104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21194.493366227634</c:v>
                </c:pt>
                <c:pt idx="82">
                  <c:v>21187.120108835548</c:v>
                </c:pt>
                <c:pt idx="83">
                  <c:v>21178.356500062735</c:v>
                </c:pt>
                <c:pt idx="84">
                  <c:v>21167.977785307077</c:v>
                </c:pt>
                <c:pt idx="85">
                  <c:v>21155.730462099829</c:v>
                </c:pt>
                <c:pt idx="86">
                  <c:v>21141.330021166395</c:v>
                </c:pt>
                <c:pt idx="87">
                  <c:v>21124.458765392937</c:v>
                </c:pt>
                <c:pt idx="88">
                  <c:v>21104.76376303484</c:v>
                </c:pt>
                <c:pt idx="89">
                  <c:v>21081.854998253715</c:v>
                </c:pt>
                <c:pt idx="90">
                  <c:v>21055.303788274705</c:v>
                </c:pt>
                <c:pt idx="91">
                  <c:v>21024.641541829049</c:v>
                </c:pt>
                <c:pt idx="92">
                  <c:v>20989.35893778336</c:v>
                </c:pt>
                <c:pt idx="93">
                  <c:v>20948.905605640215</c:v>
                </c:pt>
                <c:pt idx="94">
                  <c:v>20902.690390608783</c:v>
                </c:pt>
                <c:pt idx="95">
                  <c:v>20850.082284884225</c:v>
                </c:pt>
                <c:pt idx="96">
                  <c:v>20790.41210336201</c:v>
                </c:pt>
                <c:pt idx="97">
                  <c:v>20722.974976008241</c:v>
                </c:pt>
                <c:pt idx="98">
                  <c:v>20647.033720325831</c:v>
                </c:pt>
                <c:pt idx="99">
                  <c:v>20561.823145684175</c:v>
                </c:pt>
                <c:pt idx="100">
                  <c:v>20466.55532668564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1B8-4B67-ACEC-AE2BF9C3EE04}"/>
            </c:ext>
          </c:extLst>
        </c:ser>
        <c:ser>
          <c:idx val="81"/>
          <c:order val="81"/>
          <c:tx>
            <c:strRef>
              <c:f>'Cohort_survival_matrix_&amp;Outputs'!$CI$3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'Cohort_survival_matrix_&amp;Outputs'!$CI$4:$CI$104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15345.136298049132</c:v>
                </c:pt>
                <c:pt idx="83">
                  <c:v>15339.797947295136</c:v>
                </c:pt>
                <c:pt idx="84">
                  <c:v>15333.45296094619</c:v>
                </c:pt>
                <c:pt idx="85">
                  <c:v>15325.938613244065</c:v>
                </c:pt>
                <c:pt idx="86">
                  <c:v>15317.071364536865</c:v>
                </c:pt>
                <c:pt idx="87">
                  <c:v>15306.645225772554</c:v>
                </c:pt>
                <c:pt idx="88">
                  <c:v>15294.430179397561</c:v>
                </c:pt>
                <c:pt idx="89">
                  <c:v>15280.17069744849</c:v>
                </c:pt>
                <c:pt idx="90">
                  <c:v>15263.584402512728</c:v>
                </c:pt>
                <c:pt idx="91">
                  <c:v>15244.360921726193</c:v>
                </c:pt>
                <c:pt idx="92">
                  <c:v>15222.16098786683</c:v>
                </c:pt>
                <c:pt idx="93">
                  <c:v>15196.615844669686</c:v>
                </c:pt>
                <c:pt idx="94">
                  <c:v>15167.327015504467</c:v>
                </c:pt>
                <c:pt idx="95">
                  <c:v>15133.866495290711</c:v>
                </c:pt>
                <c:pt idx="96">
                  <c:v>15095.777424758273</c:v>
                </c:pt>
                <c:pt idx="97">
                  <c:v>15052.575303690037</c:v>
                </c:pt>
                <c:pt idx="98">
                  <c:v>15003.749795436017</c:v>
                </c:pt>
                <c:pt idx="99">
                  <c:v>14948.7671686303</c:v>
                </c:pt>
                <c:pt idx="100">
                  <c:v>14887.073413591321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1B8-4B67-ACEC-AE2BF9C3EE04}"/>
            </c:ext>
          </c:extLst>
        </c:ser>
        <c:ser>
          <c:idx val="82"/>
          <c:order val="82"/>
          <c:tx>
            <c:strRef>
              <c:f>'Cohort_survival_matrix_&amp;Outputs'!$CJ$3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'Cohort_survival_matrix_&amp;Outputs'!$CJ$4:$CJ$104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16645.984018235653</c:v>
                </c:pt>
                <c:pt idx="84">
                  <c:v>16640.19312139324</c:v>
                </c:pt>
                <c:pt idx="85">
                  <c:v>16633.310253798645</c:v>
                </c:pt>
                <c:pt idx="86">
                  <c:v>16625.158895001467</c:v>
                </c:pt>
                <c:pt idx="87">
                  <c:v>16615.539946208908</c:v>
                </c:pt>
                <c:pt idx="88">
                  <c:v>16604.229956133113</c:v>
                </c:pt>
                <c:pt idx="89">
                  <c:v>16590.979408025178</c:v>
                </c:pt>
                <c:pt idx="90">
                  <c:v>16575.511112141568</c:v>
                </c:pt>
                <c:pt idx="91">
                  <c:v>16557.518753190834</c:v>
                </c:pt>
                <c:pt idx="92">
                  <c:v>16536.665647181719</c:v>
                </c:pt>
                <c:pt idx="93">
                  <c:v>16512.583766313979</c:v>
                </c:pt>
                <c:pt idx="94">
                  <c:v>16484.873093880444</c:v>
                </c:pt>
                <c:pt idx="95">
                  <c:v>16453.101373334757</c:v>
                </c:pt>
                <c:pt idx="96">
                  <c:v>16416.804316475715</c:v>
                </c:pt>
                <c:pt idx="97">
                  <c:v>16375.486334866586</c:v>
                </c:pt>
                <c:pt idx="98">
                  <c:v>16328.621855927602</c:v>
                </c:pt>
                <c:pt idx="99">
                  <c:v>16275.657280423507</c:v>
                </c:pt>
                <c:pt idx="100">
                  <c:v>16216.013631171272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1B8-4B67-ACEC-AE2BF9C3EE04}"/>
            </c:ext>
          </c:extLst>
        </c:ser>
        <c:ser>
          <c:idx val="83"/>
          <c:order val="83"/>
          <c:tx>
            <c:strRef>
              <c:f>'Cohort_survival_matrix_&amp;Outputs'!$CK$3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'Cohort_survival_matrix_&amp;Outputs'!$CK$4:$CK$104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13489.127129346834</c:v>
                </c:pt>
                <c:pt idx="85">
                  <c:v>13484.434457311667</c:v>
                </c:pt>
                <c:pt idx="86">
                  <c:v>13478.856903236385</c:v>
                </c:pt>
                <c:pt idx="87">
                  <c:v>13472.251423201586</c:v>
                </c:pt>
                <c:pt idx="88">
                  <c:v>13464.456676854878</c:v>
                </c:pt>
                <c:pt idx="89">
                  <c:v>13455.291589720533</c:v>
                </c:pt>
                <c:pt idx="90">
                  <c:v>13444.553965091933</c:v>
                </c:pt>
                <c:pt idx="91">
                  <c:v>13432.019181361527</c:v>
                </c:pt>
                <c:pt idx="92">
                  <c:v>13417.43901493956</c:v>
                </c:pt>
                <c:pt idx="93">
                  <c:v>13400.540632861905</c:v>
                </c:pt>
                <c:pt idx="94">
                  <c:v>13381.025802607181</c:v>
                </c:pt>
                <c:pt idx="95">
                  <c:v>13358.570369339543</c:v>
                </c:pt>
                <c:pt idx="96">
                  <c:v>13332.824052564918</c:v>
                </c:pt>
                <c:pt idx="97">
                  <c:v>13303.410614833849</c:v>
                </c:pt>
                <c:pt idx="98">
                  <c:v>13269.928454449517</c:v>
                </c:pt>
                <c:pt idx="99">
                  <c:v>13231.951671967568</c:v>
                </c:pt>
                <c:pt idx="100">
                  <c:v>13189.031656452478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1B8-4B67-ACEC-AE2BF9C3EE04}"/>
            </c:ext>
          </c:extLst>
        </c:ser>
        <c:ser>
          <c:idx val="84"/>
          <c:order val="84"/>
          <c:tx>
            <c:strRef>
              <c:f>'Cohort_survival_matrix_&amp;Outputs'!$CL$3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'Cohort_survival_matrix_&amp;Outputs'!$CL$4:$CL$104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17201.700554320425</c:v>
                </c:pt>
                <c:pt idx="86">
                  <c:v>17195.71633174067</c:v>
                </c:pt>
                <c:pt idx="87">
                  <c:v>17188.603683597579</c:v>
                </c:pt>
                <c:pt idx="88">
                  <c:v>17180.180196407739</c:v>
                </c:pt>
                <c:pt idx="89">
                  <c:v>17170.240124580461</c:v>
                </c:pt>
                <c:pt idx="90">
                  <c:v>17158.552557036062</c:v>
                </c:pt>
                <c:pt idx="91">
                  <c:v>17144.859647053469</c:v>
                </c:pt>
                <c:pt idx="92">
                  <c:v>17128.874951070102</c:v>
                </c:pt>
                <c:pt idx="93">
                  <c:v>17110.281927635904</c:v>
                </c:pt>
                <c:pt idx="94">
                  <c:v>17088.732652759554</c:v>
                </c:pt>
                <c:pt idx="95">
                  <c:v>17063.84681224584</c:v>
                </c:pt>
                <c:pt idx="96">
                  <c:v>17035.211035061482</c:v>
                </c:pt>
                <c:pt idx="97">
                  <c:v>17002.37863402567</c:v>
                </c:pt>
                <c:pt idx="98">
                  <c:v>16964.869820944485</c:v>
                </c:pt>
                <c:pt idx="99">
                  <c:v>16922.172462448252</c:v>
                </c:pt>
                <c:pt idx="100">
                  <c:v>16873.743440021011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1B8-4B67-ACEC-AE2BF9C3EE04}"/>
            </c:ext>
          </c:extLst>
        </c:ser>
        <c:ser>
          <c:idx val="85"/>
          <c:order val="85"/>
          <c:tx>
            <c:strRef>
              <c:f>'Cohort_survival_matrix_&amp;Outputs'!$CM$3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'Cohort_survival_matrix_&amp;Outputs'!$CM$4:$CM$104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15370.290949870268</c:v>
                </c:pt>
                <c:pt idx="87">
                  <c:v>15364.943848177087</c:v>
                </c:pt>
                <c:pt idx="88">
                  <c:v>15358.58846075256</c:v>
                </c:pt>
                <c:pt idx="89">
                  <c:v>15351.061795088808</c:v>
                </c:pt>
                <c:pt idx="90">
                  <c:v>15342.180010664915</c:v>
                </c:pt>
                <c:pt idx="91">
                  <c:v>15331.736780759453</c:v>
                </c:pt>
                <c:pt idx="92">
                  <c:v>15319.501710760518</c:v>
                </c:pt>
                <c:pt idx="93">
                  <c:v>15305.218853828221</c:v>
                </c:pt>
                <c:pt idx="94">
                  <c:v>15288.605369660248</c:v>
                </c:pt>
                <c:pt idx="95">
                  <c:v>15269.350376611028</c:v>
                </c:pt>
                <c:pt idx="96">
                  <c:v>15247.114051311679</c:v>
                </c:pt>
                <c:pt idx="97">
                  <c:v>15221.527033010241</c:v>
                </c:pt>
                <c:pt idx="98">
                  <c:v>15192.19019187005</c:v>
                </c:pt>
                <c:pt idx="99">
                  <c:v>15158.674821199485</c:v>
                </c:pt>
                <c:pt idx="100">
                  <c:v>15120.523312817764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1B8-4B67-ACEC-AE2BF9C3EE04}"/>
            </c:ext>
          </c:extLst>
        </c:ser>
        <c:ser>
          <c:idx val="86"/>
          <c:order val="86"/>
          <c:tx>
            <c:strRef>
              <c:f>'Cohort_survival_matrix_&amp;Outputs'!$CN$3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'Cohort_survival_matrix_&amp;Outputs'!$CN$4:$CN$104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17924.042198927542</c:v>
                </c:pt>
                <c:pt idx="88">
                  <c:v>17917.806684147559</c:v>
                </c:pt>
                <c:pt idx="89">
                  <c:v>17910.395358444013</c:v>
                </c:pt>
                <c:pt idx="90">
                  <c:v>17901.618148343416</c:v>
                </c:pt>
                <c:pt idx="91">
                  <c:v>17891.260668492527</c:v>
                </c:pt>
                <c:pt idx="92">
                  <c:v>17879.082311288417</c:v>
                </c:pt>
                <c:pt idx="93">
                  <c:v>17864.814402393069</c:v>
                </c:pt>
                <c:pt idx="94">
                  <c:v>17848.158469775353</c:v>
                </c:pt>
                <c:pt idx="95">
                  <c:v>17828.784679632463</c:v>
                </c:pt>
                <c:pt idx="96">
                  <c:v>17806.330497790364</c:v>
                </c:pt>
                <c:pt idx="97">
                  <c:v>17780.39963972694</c:v>
                </c:pt>
                <c:pt idx="98">
                  <c:v>17750.561375944202</c:v>
                </c:pt>
                <c:pt idx="99">
                  <c:v>17716.350261769785</c:v>
                </c:pt>
                <c:pt idx="100">
                  <c:v>17677.266361525399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1B8-4B67-ACEC-AE2BF9C3EE04}"/>
            </c:ext>
          </c:extLst>
        </c:ser>
        <c:ser>
          <c:idx val="87"/>
          <c:order val="87"/>
          <c:tx>
            <c:strRef>
              <c:f>'Cohort_survival_matrix_&amp;Outputs'!$CO$3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'Cohort_survival_matrix_&amp;Outputs'!$CO$4:$CO$104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17924.042198927658</c:v>
                </c:pt>
                <c:pt idx="89">
                  <c:v>17917.806684147676</c:v>
                </c:pt>
                <c:pt idx="90">
                  <c:v>17910.39535844413</c:v>
                </c:pt>
                <c:pt idx="91">
                  <c:v>17901.618148343532</c:v>
                </c:pt>
                <c:pt idx="92">
                  <c:v>17891.26066849264</c:v>
                </c:pt>
                <c:pt idx="93">
                  <c:v>17879.08231128853</c:v>
                </c:pt>
                <c:pt idx="94">
                  <c:v>17864.814402393185</c:v>
                </c:pt>
                <c:pt idx="95">
                  <c:v>17848.158469775466</c:v>
                </c:pt>
                <c:pt idx="96">
                  <c:v>17828.784679632576</c:v>
                </c:pt>
                <c:pt idx="97">
                  <c:v>17806.330497790481</c:v>
                </c:pt>
                <c:pt idx="98">
                  <c:v>17780.399639727057</c:v>
                </c:pt>
                <c:pt idx="99">
                  <c:v>17750.561375944319</c:v>
                </c:pt>
                <c:pt idx="100">
                  <c:v>17716.350261769901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1B8-4B67-ACEC-AE2BF9C3EE04}"/>
            </c:ext>
          </c:extLst>
        </c:ser>
        <c:ser>
          <c:idx val="88"/>
          <c:order val="88"/>
          <c:tx>
            <c:strRef>
              <c:f>'Cohort_survival_matrix_&amp;Outputs'!$CP$3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'Cohort_survival_matrix_&amp;Outputs'!$CP$4:$CP$104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17924.042198927309</c:v>
                </c:pt>
                <c:pt idx="90">
                  <c:v>17917.806684147326</c:v>
                </c:pt>
                <c:pt idx="91">
                  <c:v>17910.39535844378</c:v>
                </c:pt>
                <c:pt idx="92">
                  <c:v>17901.618148343186</c:v>
                </c:pt>
                <c:pt idx="93">
                  <c:v>17891.260668492294</c:v>
                </c:pt>
                <c:pt idx="94">
                  <c:v>17879.082311288184</c:v>
                </c:pt>
                <c:pt idx="95">
                  <c:v>17864.814402392836</c:v>
                </c:pt>
                <c:pt idx="96">
                  <c:v>17848.15846977512</c:v>
                </c:pt>
                <c:pt idx="97">
                  <c:v>17828.78467963223</c:v>
                </c:pt>
                <c:pt idx="98">
                  <c:v>17806.330497790135</c:v>
                </c:pt>
                <c:pt idx="99">
                  <c:v>17780.399639726711</c:v>
                </c:pt>
                <c:pt idx="100">
                  <c:v>17750.561375943973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1B8-4B67-ACEC-AE2BF9C3EE04}"/>
            </c:ext>
          </c:extLst>
        </c:ser>
        <c:ser>
          <c:idx val="89"/>
          <c:order val="89"/>
          <c:tx>
            <c:strRef>
              <c:f>'Cohort_survival_matrix_&amp;Outputs'!$CQ$3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'Cohort_survival_matrix_&amp;Outputs'!$CQ$4:$CQ$104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17924.042198927309</c:v>
                </c:pt>
                <c:pt idx="91">
                  <c:v>17917.806684147326</c:v>
                </c:pt>
                <c:pt idx="92">
                  <c:v>17910.39535844378</c:v>
                </c:pt>
                <c:pt idx="93">
                  <c:v>17901.618148343186</c:v>
                </c:pt>
                <c:pt idx="94">
                  <c:v>17891.260668492294</c:v>
                </c:pt>
                <c:pt idx="95">
                  <c:v>17879.082311288184</c:v>
                </c:pt>
                <c:pt idx="96">
                  <c:v>17864.814402392836</c:v>
                </c:pt>
                <c:pt idx="97">
                  <c:v>17848.15846977512</c:v>
                </c:pt>
                <c:pt idx="98">
                  <c:v>17828.78467963223</c:v>
                </c:pt>
                <c:pt idx="99">
                  <c:v>17806.330497790135</c:v>
                </c:pt>
                <c:pt idx="100">
                  <c:v>17780.399639726711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1B8-4B67-ACEC-AE2BF9C3EE04}"/>
            </c:ext>
          </c:extLst>
        </c:ser>
        <c:ser>
          <c:idx val="90"/>
          <c:order val="90"/>
          <c:tx>
            <c:strRef>
              <c:f>'Cohort_survival_matrix_&amp;Outputs'!$CR$3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'Cohort_survival_matrix_&amp;Outputs'!$CR$4:$CR$104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17924.042198927309</c:v>
                </c:pt>
                <c:pt idx="92">
                  <c:v>17917.806684147326</c:v>
                </c:pt>
                <c:pt idx="93">
                  <c:v>17910.39535844378</c:v>
                </c:pt>
                <c:pt idx="94">
                  <c:v>17901.618148343186</c:v>
                </c:pt>
                <c:pt idx="95">
                  <c:v>17891.260668492294</c:v>
                </c:pt>
                <c:pt idx="96">
                  <c:v>17879.082311288184</c:v>
                </c:pt>
                <c:pt idx="97">
                  <c:v>17864.814402392836</c:v>
                </c:pt>
                <c:pt idx="98">
                  <c:v>17848.15846977512</c:v>
                </c:pt>
                <c:pt idx="99">
                  <c:v>17828.78467963223</c:v>
                </c:pt>
                <c:pt idx="100">
                  <c:v>17806.330497790135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1B8-4B67-ACEC-AE2BF9C3EE04}"/>
            </c:ext>
          </c:extLst>
        </c:ser>
        <c:ser>
          <c:idx val="91"/>
          <c:order val="91"/>
          <c:tx>
            <c:strRef>
              <c:f>'Cohort_survival_matrix_&amp;Outputs'!$CS$3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'Cohort_survival_matrix_&amp;Outputs'!$CS$4:$CS$104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17924.042198927542</c:v>
                </c:pt>
                <c:pt idx="93">
                  <c:v>17917.806684147559</c:v>
                </c:pt>
                <c:pt idx="94">
                  <c:v>17910.395358444013</c:v>
                </c:pt>
                <c:pt idx="95">
                  <c:v>17901.618148343416</c:v>
                </c:pt>
                <c:pt idx="96">
                  <c:v>17891.260668492527</c:v>
                </c:pt>
                <c:pt idx="97">
                  <c:v>17879.082311288417</c:v>
                </c:pt>
                <c:pt idx="98">
                  <c:v>17864.814402393069</c:v>
                </c:pt>
                <c:pt idx="99">
                  <c:v>17848.158469775353</c:v>
                </c:pt>
                <c:pt idx="100">
                  <c:v>17828.784679632463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1B8-4B67-ACEC-AE2BF9C3EE04}"/>
            </c:ext>
          </c:extLst>
        </c:ser>
        <c:ser>
          <c:idx val="92"/>
          <c:order val="92"/>
          <c:tx>
            <c:strRef>
              <c:f>'Cohort_survival_matrix_&amp;Outputs'!$CT$3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'Cohort_survival_matrix_&amp;Outputs'!$CT$4:$CT$104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17924.042198927073</c:v>
                </c:pt>
                <c:pt idx="94">
                  <c:v>17917.80668414709</c:v>
                </c:pt>
                <c:pt idx="95">
                  <c:v>17910.395358443548</c:v>
                </c:pt>
                <c:pt idx="96">
                  <c:v>17901.61814834295</c:v>
                </c:pt>
                <c:pt idx="97">
                  <c:v>17891.260668492057</c:v>
                </c:pt>
                <c:pt idx="98">
                  <c:v>17879.082311287948</c:v>
                </c:pt>
                <c:pt idx="99">
                  <c:v>17864.8144023926</c:v>
                </c:pt>
                <c:pt idx="100">
                  <c:v>17848.158469774884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1B8-4B67-ACEC-AE2BF9C3EE04}"/>
            </c:ext>
          </c:extLst>
        </c:ser>
        <c:ser>
          <c:idx val="93"/>
          <c:order val="93"/>
          <c:tx>
            <c:strRef>
              <c:f>'Cohort_survival_matrix_&amp;Outputs'!$CU$3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'Cohort_survival_matrix_&amp;Outputs'!$CU$4:$CU$104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17924.042198926956</c:v>
                </c:pt>
                <c:pt idx="95">
                  <c:v>17917.806684146977</c:v>
                </c:pt>
                <c:pt idx="96">
                  <c:v>17910.395358443431</c:v>
                </c:pt>
                <c:pt idx="97">
                  <c:v>17901.618148342834</c:v>
                </c:pt>
                <c:pt idx="98">
                  <c:v>17891.260668491941</c:v>
                </c:pt>
                <c:pt idx="99">
                  <c:v>17879.082311287832</c:v>
                </c:pt>
                <c:pt idx="100">
                  <c:v>17864.814402392487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1B8-4B67-ACEC-AE2BF9C3EE04}"/>
            </c:ext>
          </c:extLst>
        </c:ser>
        <c:ser>
          <c:idx val="94"/>
          <c:order val="94"/>
          <c:tx>
            <c:strRef>
              <c:f>'Cohort_survival_matrix_&amp;Outputs'!$CV$3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'Cohort_survival_matrix_&amp;Outputs'!$CV$4:$CV$104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17924.042198927309</c:v>
                </c:pt>
                <c:pt idx="96">
                  <c:v>17917.806684147326</c:v>
                </c:pt>
                <c:pt idx="97">
                  <c:v>17910.39535844378</c:v>
                </c:pt>
                <c:pt idx="98">
                  <c:v>17901.618148343186</c:v>
                </c:pt>
                <c:pt idx="99">
                  <c:v>17891.260668492294</c:v>
                </c:pt>
                <c:pt idx="100">
                  <c:v>17879.082311288184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1B8-4B67-ACEC-AE2BF9C3EE04}"/>
            </c:ext>
          </c:extLst>
        </c:ser>
        <c:ser>
          <c:idx val="95"/>
          <c:order val="95"/>
          <c:tx>
            <c:strRef>
              <c:f>'Cohort_survival_matrix_&amp;Outputs'!$CW$3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'Cohort_survival_matrix_&amp;Outputs'!$CW$4:$CW$104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17924.042198927073</c:v>
                </c:pt>
                <c:pt idx="97">
                  <c:v>17917.80668414709</c:v>
                </c:pt>
                <c:pt idx="98">
                  <c:v>17910.395358443548</c:v>
                </c:pt>
                <c:pt idx="99">
                  <c:v>17901.61814834295</c:v>
                </c:pt>
                <c:pt idx="100">
                  <c:v>17891.260668492057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1B8-4B67-ACEC-AE2BF9C3EE04}"/>
            </c:ext>
          </c:extLst>
        </c:ser>
        <c:ser>
          <c:idx val="96"/>
          <c:order val="96"/>
          <c:tx>
            <c:strRef>
              <c:f>'Cohort_survival_matrix_&amp;Outputs'!$CX$3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'Cohort_survival_matrix_&amp;Outputs'!$CX$4:$CX$104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17924.042198927425</c:v>
                </c:pt>
                <c:pt idx="98">
                  <c:v>17917.806684147443</c:v>
                </c:pt>
                <c:pt idx="99">
                  <c:v>17910.395358443897</c:v>
                </c:pt>
                <c:pt idx="100">
                  <c:v>17901.618148343303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1B8-4B67-ACEC-AE2BF9C3EE04}"/>
            </c:ext>
          </c:extLst>
        </c:ser>
        <c:ser>
          <c:idx val="97"/>
          <c:order val="97"/>
          <c:tx>
            <c:strRef>
              <c:f>'Cohort_survival_matrix_&amp;Outputs'!$CY$3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'Cohort_survival_matrix_&amp;Outputs'!$CY$4:$CY$104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17924.042198926723</c:v>
                </c:pt>
                <c:pt idx="99">
                  <c:v>17917.806684146744</c:v>
                </c:pt>
                <c:pt idx="100">
                  <c:v>17910.395358443198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1B8-4B67-ACEC-AE2BF9C3EE04}"/>
            </c:ext>
          </c:extLst>
        </c:ser>
        <c:ser>
          <c:idx val="98"/>
          <c:order val="98"/>
          <c:tx>
            <c:strRef>
              <c:f>'Cohort_survival_matrix_&amp;Outputs'!$CZ$3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'Cohort_survival_matrix_&amp;Outputs'!$CZ$4:$CZ$104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17924.042198927775</c:v>
                </c:pt>
                <c:pt idx="100">
                  <c:v>17917.806684147792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1B8-4B67-ACEC-AE2BF9C3EE04}"/>
            </c:ext>
          </c:extLst>
        </c:ser>
        <c:ser>
          <c:idx val="99"/>
          <c:order val="99"/>
          <c:tx>
            <c:strRef>
              <c:f>'Cohort_survival_matrix_&amp;Outputs'!$DA$3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'Cohort_survival_matrix_&amp;Outputs'!$DA$4:$DA$104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17924.042198927073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1B8-4B67-ACEC-AE2BF9C3EE04}"/>
            </c:ext>
          </c:extLst>
        </c:ser>
        <c:ser>
          <c:idx val="100"/>
          <c:order val="100"/>
          <c:tx>
            <c:strRef>
              <c:f>'Cohort_survival_matrix_&amp;Outputs'!$DB$3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'Cohort_survival_matrix_&amp;Outputs'!$DB$4:$DB$104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1B8-4B67-ACEC-AE2BF9C3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154063"/>
        <c:axId val="57154479"/>
      </c:barChart>
      <c:catAx>
        <c:axId val="571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479"/>
        <c:crosses val="autoZero"/>
        <c:auto val="1"/>
        <c:lblAlgn val="ctr"/>
        <c:lblOffset val="100"/>
        <c:noMultiLvlLbl val="0"/>
      </c:catAx>
      <c:valAx>
        <c:axId val="57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'Cohort_survival_matrix_&amp;Outputs'!$C$3</c:f>
              <c:strCache>
                <c:ptCount val="1"/>
                <c:pt idx="0">
                  <c:v>inflows (Mt/y)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'Cohort_survival_matrix_&amp;Outputs'!$C$4:$C$104</c:f>
              <c:numCache>
                <c:formatCode>0.00</c:formatCode>
                <c:ptCount val="101"/>
                <c:pt idx="0">
                  <c:v>12991.887200000001</c:v>
                </c:pt>
                <c:pt idx="1">
                  <c:v>5597.4184000000005</c:v>
                </c:pt>
                <c:pt idx="2">
                  <c:v>9450.3096000000005</c:v>
                </c:pt>
                <c:pt idx="3">
                  <c:v>14239.120799999999</c:v>
                </c:pt>
                <c:pt idx="4">
                  <c:v>11082.532000000005</c:v>
                </c:pt>
                <c:pt idx="5">
                  <c:v>12713.943199999998</c:v>
                </c:pt>
                <c:pt idx="6">
                  <c:v>13843.154400000001</c:v>
                </c:pt>
                <c:pt idx="7">
                  <c:v>12088.765600000001</c:v>
                </c:pt>
                <c:pt idx="8">
                  <c:v>12521.97680000002</c:v>
                </c:pt>
                <c:pt idx="9">
                  <c:v>14831.387999999984</c:v>
                </c:pt>
                <c:pt idx="10">
                  <c:v>12079.399200000002</c:v>
                </c:pt>
                <c:pt idx="11">
                  <c:v>6462.1303999999982</c:v>
                </c:pt>
                <c:pt idx="12">
                  <c:v>2031.5016000000032</c:v>
                </c:pt>
                <c:pt idx="13">
                  <c:v>3671.6328000000144</c:v>
                </c:pt>
                <c:pt idx="14">
                  <c:v>4667.6440000000084</c:v>
                </c:pt>
                <c:pt idx="15">
                  <c:v>5852.6551999999729</c:v>
                </c:pt>
                <c:pt idx="16">
                  <c:v>9731.6663999999855</c:v>
                </c:pt>
                <c:pt idx="17">
                  <c:v>14047.477600000058</c:v>
                </c:pt>
                <c:pt idx="18">
                  <c:v>5451.9687999999906</c:v>
                </c:pt>
                <c:pt idx="19">
                  <c:v>9638.9100000000126</c:v>
                </c:pt>
                <c:pt idx="20">
                  <c:v>13163.851999999919</c:v>
                </c:pt>
                <c:pt idx="21">
                  <c:v>17406.250000000029</c:v>
                </c:pt>
                <c:pt idx="22">
                  <c:v>19783.843999999994</c:v>
                </c:pt>
                <c:pt idx="23">
                  <c:v>18908.573999999968</c:v>
                </c:pt>
                <c:pt idx="24">
                  <c:v>17729.162000000066</c:v>
                </c:pt>
                <c:pt idx="25">
                  <c:v>17410.01400000005</c:v>
                </c:pt>
                <c:pt idx="26">
                  <c:v>14288.831999999878</c:v>
                </c:pt>
                <c:pt idx="27">
                  <c:v>18797.172000000035</c:v>
                </c:pt>
                <c:pt idx="28">
                  <c:v>20868.63599999994</c:v>
                </c:pt>
                <c:pt idx="29">
                  <c:v>18085.080000000071</c:v>
                </c:pt>
                <c:pt idx="30">
                  <c:v>21285.454000000034</c:v>
                </c:pt>
                <c:pt idx="31">
                  <c:v>25216.095999999961</c:v>
                </c:pt>
                <c:pt idx="32">
                  <c:v>20293.893999999986</c:v>
                </c:pt>
                <c:pt idx="33">
                  <c:v>25165.634000000147</c:v>
                </c:pt>
                <c:pt idx="34">
                  <c:v>17830.287999999829</c:v>
                </c:pt>
                <c:pt idx="35">
                  <c:v>23325.488000000052</c:v>
                </c:pt>
                <c:pt idx="36">
                  <c:v>23318.853999999974</c:v>
                </c:pt>
                <c:pt idx="37">
                  <c:v>25411.70800000021</c:v>
                </c:pt>
                <c:pt idx="38">
                  <c:v>17945.211999999829</c:v>
                </c:pt>
                <c:pt idx="39">
                  <c:v>18655.900000000016</c:v>
                </c:pt>
                <c:pt idx="40">
                  <c:v>22689.25999999994</c:v>
                </c:pt>
                <c:pt idx="41">
                  <c:v>17281.125999999855</c:v>
                </c:pt>
                <c:pt idx="42">
                  <c:v>19749.090000000255</c:v>
                </c:pt>
                <c:pt idx="43">
                  <c:v>19874.118000000039</c:v>
                </c:pt>
                <c:pt idx="44">
                  <c:v>23662.433999999856</c:v>
                </c:pt>
                <c:pt idx="45">
                  <c:v>25961.188000000024</c:v>
                </c:pt>
                <c:pt idx="46">
                  <c:v>26994.189999999882</c:v>
                </c:pt>
                <c:pt idx="47">
                  <c:v>25517.078000000147</c:v>
                </c:pt>
                <c:pt idx="48">
                  <c:v>27037.496000000243</c:v>
                </c:pt>
                <c:pt idx="49">
                  <c:v>25163.054000000149</c:v>
                </c:pt>
                <c:pt idx="50">
                  <c:v>25640.169999999558</c:v>
                </c:pt>
                <c:pt idx="51">
                  <c:v>25714.979999999963</c:v>
                </c:pt>
                <c:pt idx="52">
                  <c:v>23692.289999999975</c:v>
                </c:pt>
                <c:pt idx="53">
                  <c:v>26170.576000000361</c:v>
                </c:pt>
                <c:pt idx="54">
                  <c:v>26697.258499999854</c:v>
                </c:pt>
                <c:pt idx="55">
                  <c:v>24965.186454545328</c:v>
                </c:pt>
                <c:pt idx="56">
                  <c:v>25461.874409091066</c:v>
                </c:pt>
                <c:pt idx="57">
                  <c:v>20750.83836363619</c:v>
                </c:pt>
                <c:pt idx="58">
                  <c:v>24570.202318181873</c:v>
                </c:pt>
                <c:pt idx="59">
                  <c:v>24151.372272727418</c:v>
                </c:pt>
                <c:pt idx="60">
                  <c:v>18312.184227272526</c:v>
                </c:pt>
                <c:pt idx="61">
                  <c:v>21613.566181818311</c:v>
                </c:pt>
                <c:pt idx="62">
                  <c:v>11080.852136363603</c:v>
                </c:pt>
                <c:pt idx="63">
                  <c:v>11274.804090909049</c:v>
                </c:pt>
                <c:pt idx="64">
                  <c:v>15964.71204545442</c:v>
                </c:pt>
                <c:pt idx="65">
                  <c:v>14809.000000000262</c:v>
                </c:pt>
                <c:pt idx="66">
                  <c:v>12257.459999999648</c:v>
                </c:pt>
                <c:pt idx="67">
                  <c:v>13672.840000000257</c:v>
                </c:pt>
                <c:pt idx="68">
                  <c:v>16458.379999999892</c:v>
                </c:pt>
                <c:pt idx="69">
                  <c:v>15099.546000000217</c:v>
                </c:pt>
                <c:pt idx="70">
                  <c:v>14728.511999999751</c:v>
                </c:pt>
                <c:pt idx="71">
                  <c:v>13435.019999999797</c:v>
                </c:pt>
                <c:pt idx="72">
                  <c:v>13570.600000000739</c:v>
                </c:pt>
                <c:pt idx="73">
                  <c:v>14495.239999999454</c:v>
                </c:pt>
                <c:pt idx="74">
                  <c:v>18310.220000000139</c:v>
                </c:pt>
                <c:pt idx="75">
                  <c:v>17230.760000000169</c:v>
                </c:pt>
                <c:pt idx="76">
                  <c:v>18883.319999999716</c:v>
                </c:pt>
                <c:pt idx="77">
                  <c:v>19346.820000000087</c:v>
                </c:pt>
                <c:pt idx="78">
                  <c:v>22164.840000000022</c:v>
                </c:pt>
                <c:pt idx="79">
                  <c:v>19730.200000000099</c:v>
                </c:pt>
                <c:pt idx="80">
                  <c:v>21229.331999999882</c:v>
                </c:pt>
                <c:pt idx="81">
                  <c:v>15370.36000000017</c:v>
                </c:pt>
                <c:pt idx="82">
                  <c:v>16673.34599999994</c:v>
                </c:pt>
                <c:pt idx="83">
                  <c:v>13511.299999999899</c:v>
                </c:pt>
                <c:pt idx="84">
                  <c:v>17229.975999999479</c:v>
                </c:pt>
                <c:pt idx="85">
                  <c:v>15395.556000000161</c:v>
                </c:pt>
                <c:pt idx="86">
                  <c:v>17953.505000000285</c:v>
                </c:pt>
                <c:pt idx="87">
                  <c:v>17953.505000000401</c:v>
                </c:pt>
                <c:pt idx="88">
                  <c:v>17953.505000000052</c:v>
                </c:pt>
                <c:pt idx="89">
                  <c:v>17953.505000000052</c:v>
                </c:pt>
                <c:pt idx="90">
                  <c:v>17953.505000000052</c:v>
                </c:pt>
                <c:pt idx="91">
                  <c:v>17953.505000000285</c:v>
                </c:pt>
                <c:pt idx="92">
                  <c:v>17953.504999999815</c:v>
                </c:pt>
                <c:pt idx="93">
                  <c:v>17953.504999999699</c:v>
                </c:pt>
                <c:pt idx="94">
                  <c:v>17953.505000000052</c:v>
                </c:pt>
                <c:pt idx="95">
                  <c:v>17953.504999999815</c:v>
                </c:pt>
                <c:pt idx="96">
                  <c:v>17953.505000000168</c:v>
                </c:pt>
                <c:pt idx="97">
                  <c:v>17953.504999999466</c:v>
                </c:pt>
                <c:pt idx="98">
                  <c:v>17953.505000000518</c:v>
                </c:pt>
                <c:pt idx="99">
                  <c:v>17953.504999999815</c:v>
                </c:pt>
                <c:pt idx="100">
                  <c:v>17953.504999999699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4D7D-8881-891D280A4796}"/>
            </c:ext>
          </c:extLst>
        </c:ser>
        <c:ser>
          <c:idx val="0"/>
          <c:order val="1"/>
          <c:tx>
            <c:strRef>
              <c:f>'Cohort_survival_matrix_&amp;Outputs'!$A$3</c:f>
              <c:strCache>
                <c:ptCount val="1"/>
                <c:pt idx="0">
                  <c:v>outflows (Mt/y)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'Cohort_survival_matrix_&amp;Outputs'!$A$4:$A$104</c:f>
              <c:numCache>
                <c:formatCode>0.00</c:formatCode>
                <c:ptCount val="101"/>
                <c:pt idx="0">
                  <c:v>17.537722958441009</c:v>
                </c:pt>
                <c:pt idx="1">
                  <c:v>11.338703564388197</c:v>
                </c:pt>
                <c:pt idx="2">
                  <c:v>18.898988970093342</c:v>
                </c:pt>
                <c:pt idx="3">
                  <c:v>29.280145830069159</c:v>
                </c:pt>
                <c:pt idx="4">
                  <c:v>31.050624801993763</c:v>
                </c:pt>
                <c:pt idx="5">
                  <c:v>39.467548998862185</c:v>
                </c:pt>
                <c:pt idx="6">
                  <c:v>48.777866159232872</c:v>
                </c:pt>
                <c:pt idx="7">
                  <c:v>55.874860811311009</c:v>
                </c:pt>
                <c:pt idx="8">
                  <c:v>67.023911448386571</c:v>
                </c:pt>
                <c:pt idx="9">
                  <c:v>82.570809931094118</c:v>
                </c:pt>
                <c:pt idx="10">
                  <c:v>93.956069107911389</c:v>
                </c:pt>
                <c:pt idx="11">
                  <c:v>103.0616402288324</c:v>
                </c:pt>
                <c:pt idx="12">
                  <c:v>114.67494395583344</c:v>
                </c:pt>
                <c:pt idx="13">
                  <c:v>135.72672282470057</c:v>
                </c:pt>
                <c:pt idx="14">
                  <c:v>158.9501084180456</c:v>
                </c:pt>
                <c:pt idx="15">
                  <c:v>185.62787541106172</c:v>
                </c:pt>
                <c:pt idx="16">
                  <c:v>219.53071902744523</c:v>
                </c:pt>
                <c:pt idx="17">
                  <c:v>258.75918469902717</c:v>
                </c:pt>
                <c:pt idx="18">
                  <c:v>285.95502155028498</c:v>
                </c:pt>
                <c:pt idx="19">
                  <c:v>332.64301194891777</c:v>
                </c:pt>
                <c:pt idx="20">
                  <c:v>384.31942377471569</c:v>
                </c:pt>
                <c:pt idx="21">
                  <c:v>443.22389865675359</c:v>
                </c:pt>
                <c:pt idx="22">
                  <c:v>506.64732992906283</c:v>
                </c:pt>
                <c:pt idx="23">
                  <c:v>572.81005761699998</c:v>
                </c:pt>
                <c:pt idx="24">
                  <c:v>645.31313189139109</c:v>
                </c:pt>
                <c:pt idx="25">
                  <c:v>726.04341550499885</c:v>
                </c:pt>
                <c:pt idx="26">
                  <c:v>810.68078304198571</c:v>
                </c:pt>
                <c:pt idx="27">
                  <c:v>912.89054878179741</c:v>
                </c:pt>
                <c:pt idx="28">
                  <c:v>1021.5278406281141</c:v>
                </c:pt>
                <c:pt idx="29">
                  <c:v>1133.2180751946835</c:v>
                </c:pt>
                <c:pt idx="30">
                  <c:v>1261.6523397702331</c:v>
                </c:pt>
                <c:pt idx="31">
                  <c:v>1401.6700815698714</c:v>
                </c:pt>
                <c:pt idx="32">
                  <c:v>1541.0138699109229</c:v>
                </c:pt>
                <c:pt idx="33">
                  <c:v>1702.7739558838766</c:v>
                </c:pt>
                <c:pt idx="34">
                  <c:v>1860.0985721687357</c:v>
                </c:pt>
                <c:pt idx="35">
                  <c:v>2043.6926011040741</c:v>
                </c:pt>
                <c:pt idx="36">
                  <c:v>2232.3186762037622</c:v>
                </c:pt>
                <c:pt idx="37">
                  <c:v>2435.0180731995424</c:v>
                </c:pt>
                <c:pt idx="38">
                  <c:v>2636.7347412748531</c:v>
                </c:pt>
                <c:pt idx="39">
                  <c:v>2858.7684742975907</c:v>
                </c:pt>
                <c:pt idx="40">
                  <c:v>3096.5223110714469</c:v>
                </c:pt>
                <c:pt idx="41">
                  <c:v>3333.6530978151532</c:v>
                </c:pt>
                <c:pt idx="42">
                  <c:v>3590.8489540250121</c:v>
                </c:pt>
                <c:pt idx="43">
                  <c:v>3856.125429579195</c:v>
                </c:pt>
                <c:pt idx="44">
                  <c:v>4136.7729595873607</c:v>
                </c:pt>
                <c:pt idx="45">
                  <c:v>4426.6106654981268</c:v>
                </c:pt>
                <c:pt idx="46">
                  <c:v>4725.3796544857869</c:v>
                </c:pt>
                <c:pt idx="47">
                  <c:v>5030.8166382181735</c:v>
                </c:pt>
                <c:pt idx="48">
                  <c:v>5349.3293293009883</c:v>
                </c:pt>
                <c:pt idx="49">
                  <c:v>5672.708759029425</c:v>
                </c:pt>
                <c:pt idx="50">
                  <c:v>6007.4052867940445</c:v>
                </c:pt>
                <c:pt idx="51">
                  <c:v>6349.8732669959827</c:v>
                </c:pt>
                <c:pt idx="52">
                  <c:v>6697.2958956998154</c:v>
                </c:pt>
                <c:pt idx="53">
                  <c:v>7057.5281636933905</c:v>
                </c:pt>
                <c:pt idx="54">
                  <c:v>7422.6027302437906</c:v>
                </c:pt>
                <c:pt idx="55">
                  <c:v>7791.1964835786202</c:v>
                </c:pt>
                <c:pt idx="56">
                  <c:v>8168.2754554574967</c:v>
                </c:pt>
                <c:pt idx="57">
                  <c:v>8543.8910701993373</c:v>
                </c:pt>
                <c:pt idx="58">
                  <c:v>8934.6205062412264</c:v>
                </c:pt>
                <c:pt idx="59">
                  <c:v>9324.9686645311194</c:v>
                </c:pt>
                <c:pt idx="60">
                  <c:v>9711.7956176572552</c:v>
                </c:pt>
                <c:pt idx="61">
                  <c:v>10112.657763793304</c:v>
                </c:pt>
                <c:pt idx="62">
                  <c:v>10498.368595538872</c:v>
                </c:pt>
                <c:pt idx="63">
                  <c:v>10897.672606497392</c:v>
                </c:pt>
                <c:pt idx="64">
                  <c:v>11304.139688233961</c:v>
                </c:pt>
                <c:pt idx="65">
                  <c:v>11704.468427585933</c:v>
                </c:pt>
                <c:pt idx="66">
                  <c:v>12102.541482615436</c:v>
                </c:pt>
                <c:pt idx="67">
                  <c:v>12504.457501485884</c:v>
                </c:pt>
                <c:pt idx="68">
                  <c:v>12907.019593539535</c:v>
                </c:pt>
                <c:pt idx="69">
                  <c:v>13302.509687919297</c:v>
                </c:pt>
                <c:pt idx="70">
                  <c:v>13696.03749669727</c:v>
                </c:pt>
                <c:pt idx="71">
                  <c:v>14084.466901171148</c:v>
                </c:pt>
                <c:pt idx="72">
                  <c:v>14469.878793842106</c:v>
                </c:pt>
                <c:pt idx="73">
                  <c:v>14850.922783587988</c:v>
                </c:pt>
                <c:pt idx="74">
                  <c:v>15229.810220425767</c:v>
                </c:pt>
                <c:pt idx="75">
                  <c:v>15596.045505634436</c:v>
                </c:pt>
                <c:pt idx="76">
                  <c:v>15957.82545111177</c:v>
                </c:pt>
                <c:pt idx="77">
                  <c:v>16309.730051270941</c:v>
                </c:pt>
                <c:pt idx="78">
                  <c:v>16655.416940287858</c:v>
                </c:pt>
                <c:pt idx="79">
                  <c:v>16984.475743523479</c:v>
                </c:pt>
                <c:pt idx="80">
                  <c:v>17307.099583153442</c:v>
                </c:pt>
                <c:pt idx="81">
                  <c:v>17608.263696897491</c:v>
                </c:pt>
                <c:pt idx="82">
                  <c:v>17904.727501950147</c:v>
                </c:pt>
                <c:pt idx="83">
                  <c:v>18181.818152104126</c:v>
                </c:pt>
                <c:pt idx="84">
                  <c:v>18452.880299458433</c:v>
                </c:pt>
                <c:pt idx="85">
                  <c:v>18702.268628801048</c:v>
                </c:pt>
                <c:pt idx="86">
                  <c:v>18941.338031344512</c:v>
                </c:pt>
                <c:pt idx="87">
                  <c:v>19161.311589465524</c:v>
                </c:pt>
                <c:pt idx="88">
                  <c:v>19364.521677444038</c:v>
                </c:pt>
                <c:pt idx="89">
                  <c:v>19550.545302952338</c:v>
                </c:pt>
                <c:pt idx="90">
                  <c:v>19719.041135521071</c:v>
                </c:pt>
                <c:pt idx="91">
                  <c:v>19869.755125567481</c:v>
                </c:pt>
                <c:pt idx="92">
                  <c:v>20002.52545479282</c:v>
                </c:pt>
                <c:pt idx="93">
                  <c:v>20117.286717801864</c:v>
                </c:pt>
                <c:pt idx="94">
                  <c:v>20214.073239048874</c:v>
                </c:pt>
                <c:pt idx="95">
                  <c:v>20293.021435356626</c:v>
                </c:pt>
                <c:pt idx="96">
                  <c:v>20354.371142459382</c:v>
                </c:pt>
                <c:pt idx="97">
                  <c:v>20398.465834561081</c:v>
                </c:pt>
                <c:pt idx="98">
                  <c:v>20425.751678901888</c:v>
                </c:pt>
                <c:pt idx="99">
                  <c:v>20436.775382807406</c:v>
                </c:pt>
                <c:pt idx="100">
                  <c:v>20432.180808662481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D7D-8881-891D280A4796}"/>
            </c:ext>
          </c:extLst>
        </c:ser>
        <c:ser>
          <c:idx val="1"/>
          <c:order val="2"/>
          <c:tx>
            <c:strRef>
              <c:f>'Cohort_survival_matrix_&amp;Outputs'!$B$3</c:f>
              <c:strCache>
                <c:ptCount val="1"/>
                <c:pt idx="0">
                  <c:v>nas (Mt/y)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'Cohort_survival_matrix_&amp;Outputs'!$E$4:$E$104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'Cohort_survival_matrix_&amp;Outputs'!$B$4:$B$104</c:f>
              <c:numCache>
                <c:formatCode>0.00</c:formatCode>
                <c:ptCount val="101"/>
                <c:pt idx="0">
                  <c:v>12974.34947704156</c:v>
                </c:pt>
                <c:pt idx="1">
                  <c:v>5586.0796964356123</c:v>
                </c:pt>
                <c:pt idx="2">
                  <c:v>9431.4106110299072</c:v>
                </c:pt>
                <c:pt idx="3">
                  <c:v>14209.84065416993</c:v>
                </c:pt>
                <c:pt idx="4">
                  <c:v>11051.481375198011</c:v>
                </c:pt>
                <c:pt idx="5">
                  <c:v>12674.475651001136</c:v>
                </c:pt>
                <c:pt idx="6">
                  <c:v>13794.376533840768</c:v>
                </c:pt>
                <c:pt idx="7">
                  <c:v>12032.89073918869</c:v>
                </c:pt>
                <c:pt idx="8">
                  <c:v>12454.952888551634</c:v>
                </c:pt>
                <c:pt idx="9">
                  <c:v>14748.81719006889</c:v>
                </c:pt>
                <c:pt idx="10">
                  <c:v>11985.44313089209</c:v>
                </c:pt>
                <c:pt idx="11">
                  <c:v>6359.0687597711658</c:v>
                </c:pt>
                <c:pt idx="12">
                  <c:v>1916.8266560441698</c:v>
                </c:pt>
                <c:pt idx="13">
                  <c:v>3535.9060771753138</c:v>
                </c:pt>
                <c:pt idx="14">
                  <c:v>4508.6938915819628</c:v>
                </c:pt>
                <c:pt idx="15">
                  <c:v>5667.0273245889111</c:v>
                </c:pt>
                <c:pt idx="16">
                  <c:v>9512.1356809725403</c:v>
                </c:pt>
                <c:pt idx="17">
                  <c:v>13788.718415301031</c:v>
                </c:pt>
                <c:pt idx="18">
                  <c:v>5166.0137784497056</c:v>
                </c:pt>
                <c:pt idx="19">
                  <c:v>9306.2669880510948</c:v>
                </c:pt>
                <c:pt idx="20">
                  <c:v>12779.532576225203</c:v>
                </c:pt>
                <c:pt idx="21">
                  <c:v>16963.026101343276</c:v>
                </c:pt>
                <c:pt idx="22">
                  <c:v>19277.196670070931</c:v>
                </c:pt>
                <c:pt idx="23">
                  <c:v>18335.763942382968</c:v>
                </c:pt>
                <c:pt idx="24">
                  <c:v>17083.848868108675</c:v>
                </c:pt>
                <c:pt idx="25">
                  <c:v>16683.970584495051</c:v>
                </c:pt>
                <c:pt idx="26">
                  <c:v>13478.151216957893</c:v>
                </c:pt>
                <c:pt idx="27">
                  <c:v>17884.281451218238</c:v>
                </c:pt>
                <c:pt idx="28">
                  <c:v>19847.108159371826</c:v>
                </c:pt>
                <c:pt idx="29">
                  <c:v>16951.861924805387</c:v>
                </c:pt>
                <c:pt idx="30">
                  <c:v>20023.801660229801</c:v>
                </c:pt>
                <c:pt idx="31">
                  <c:v>23814.42591843009</c:v>
                </c:pt>
                <c:pt idx="32">
                  <c:v>18752.880130089063</c:v>
                </c:pt>
                <c:pt idx="33">
                  <c:v>23462.860044116271</c:v>
                </c:pt>
                <c:pt idx="34">
                  <c:v>15970.189427831094</c:v>
                </c:pt>
                <c:pt idx="35">
                  <c:v>21281.795398895978</c:v>
                </c:pt>
                <c:pt idx="36">
                  <c:v>21086.535323796212</c:v>
                </c:pt>
                <c:pt idx="37">
                  <c:v>22976.689926800667</c:v>
                </c:pt>
                <c:pt idx="38">
                  <c:v>15308.477258724975</c:v>
                </c:pt>
                <c:pt idx="39">
                  <c:v>15797.131525702425</c:v>
                </c:pt>
                <c:pt idx="40">
                  <c:v>19592.737688928493</c:v>
                </c:pt>
                <c:pt idx="41">
                  <c:v>13947.472902184702</c:v>
                </c:pt>
                <c:pt idx="42">
                  <c:v>16158.241045975243</c:v>
                </c:pt>
                <c:pt idx="43">
                  <c:v>16017.992570420844</c:v>
                </c:pt>
                <c:pt idx="44">
                  <c:v>19525.661040412495</c:v>
                </c:pt>
                <c:pt idx="45">
                  <c:v>21534.577334501897</c:v>
                </c:pt>
                <c:pt idx="46">
                  <c:v>22268.810345514095</c:v>
                </c:pt>
                <c:pt idx="47">
                  <c:v>20486.261361781973</c:v>
                </c:pt>
                <c:pt idx="48">
                  <c:v>21688.166670699255</c:v>
                </c:pt>
                <c:pt idx="49">
                  <c:v>19490.345240970724</c:v>
                </c:pt>
                <c:pt idx="50">
                  <c:v>19632.764713205514</c:v>
                </c:pt>
                <c:pt idx="51">
                  <c:v>19365.10673300398</c:v>
                </c:pt>
                <c:pt idx="52">
                  <c:v>16994.99410430016</c:v>
                </c:pt>
                <c:pt idx="53">
                  <c:v>19113.047836306971</c:v>
                </c:pt>
                <c:pt idx="54">
                  <c:v>19274.655769756064</c:v>
                </c:pt>
                <c:pt idx="55">
                  <c:v>17173.989970966708</c:v>
                </c:pt>
                <c:pt idx="56">
                  <c:v>17293.598953633569</c:v>
                </c:pt>
                <c:pt idx="57">
                  <c:v>12206.947293436853</c:v>
                </c:pt>
                <c:pt idx="58">
                  <c:v>15635.581811940647</c:v>
                </c:pt>
                <c:pt idx="59">
                  <c:v>14826.403608196299</c:v>
                </c:pt>
                <c:pt idx="60">
                  <c:v>8600.388609615271</c:v>
                </c:pt>
                <c:pt idx="61">
                  <c:v>11500.908418025007</c:v>
                </c:pt>
                <c:pt idx="62">
                  <c:v>582.48354082473088</c:v>
                </c:pt>
                <c:pt idx="63">
                  <c:v>377.13148441165686</c:v>
                </c:pt>
                <c:pt idx="64">
                  <c:v>4660.5723572204588</c:v>
                </c:pt>
                <c:pt idx="65">
                  <c:v>3104.5315724143293</c:v>
                </c:pt>
                <c:pt idx="66">
                  <c:v>154.91851738421246</c:v>
                </c:pt>
                <c:pt idx="67">
                  <c:v>1168.3824985143729</c:v>
                </c:pt>
                <c:pt idx="68">
                  <c:v>3551.3604064603569</c:v>
                </c:pt>
                <c:pt idx="69">
                  <c:v>1797.0363120809197</c:v>
                </c:pt>
                <c:pt idx="70">
                  <c:v>1032.474503302481</c:v>
                </c:pt>
                <c:pt idx="71">
                  <c:v>-649.44690117135178</c:v>
                </c:pt>
                <c:pt idx="72">
                  <c:v>-899.27879384136759</c:v>
                </c:pt>
                <c:pt idx="73">
                  <c:v>-355.68278358853422</c:v>
                </c:pt>
                <c:pt idx="74">
                  <c:v>3080.4097795743728</c:v>
                </c:pt>
                <c:pt idx="75">
                  <c:v>1634.7144943657331</c:v>
                </c:pt>
                <c:pt idx="76">
                  <c:v>2925.4945488879457</c:v>
                </c:pt>
                <c:pt idx="77">
                  <c:v>3037.0899487291463</c:v>
                </c:pt>
                <c:pt idx="78">
                  <c:v>5509.4230597121641</c:v>
                </c:pt>
                <c:pt idx="79">
                  <c:v>2745.7242564766202</c:v>
                </c:pt>
                <c:pt idx="80">
                  <c:v>3922.2324168464402</c:v>
                </c:pt>
                <c:pt idx="81">
                  <c:v>-2237.9036968973232</c:v>
                </c:pt>
                <c:pt idx="82">
                  <c:v>-1231.3815019502072</c:v>
                </c:pt>
                <c:pt idx="83">
                  <c:v>-4670.518152104225</c:v>
                </c:pt>
                <c:pt idx="84">
                  <c:v>-1222.9042994589545</c:v>
                </c:pt>
                <c:pt idx="85">
                  <c:v>-3306.7126288008876</c:v>
                </c:pt>
                <c:pt idx="86">
                  <c:v>-987.83303134422749</c:v>
                </c:pt>
                <c:pt idx="87">
                  <c:v>-1207.8065894651227</c:v>
                </c:pt>
                <c:pt idx="88">
                  <c:v>-1411.0166774439858</c:v>
                </c:pt>
                <c:pt idx="89">
                  <c:v>-1597.0403029522859</c:v>
                </c:pt>
                <c:pt idx="90">
                  <c:v>-1765.5361355210189</c:v>
                </c:pt>
                <c:pt idx="91">
                  <c:v>-1916.2501255671959</c:v>
                </c:pt>
                <c:pt idx="92">
                  <c:v>-2049.0204547930043</c:v>
                </c:pt>
                <c:pt idx="93">
                  <c:v>-2163.7817178021651</c:v>
                </c:pt>
                <c:pt idx="94">
                  <c:v>-2260.5682390488219</c:v>
                </c:pt>
                <c:pt idx="95">
                  <c:v>-2339.5164353568107</c:v>
                </c:pt>
                <c:pt idx="96">
                  <c:v>-2400.8661424592137</c:v>
                </c:pt>
                <c:pt idx="97">
                  <c:v>-2444.9608345616143</c:v>
                </c:pt>
                <c:pt idx="98">
                  <c:v>-2472.2466789013706</c:v>
                </c:pt>
                <c:pt idx="99">
                  <c:v>-2483.2703828075901</c:v>
                </c:pt>
                <c:pt idx="100">
                  <c:v>-2478.6758086627815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D7D-8881-891D280A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16239"/>
        <c:axId val="332023727"/>
      </c:lineChart>
      <c:catAx>
        <c:axId val="3320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23727"/>
        <c:crosses val="autoZero"/>
        <c:auto val="1"/>
        <c:lblAlgn val="ctr"/>
        <c:lblOffset val="100"/>
        <c:noMultiLvlLbl val="0"/>
      </c:catAx>
      <c:valAx>
        <c:axId val="332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15</xdr:row>
      <xdr:rowOff>133350</xdr:rowOff>
    </xdr:from>
    <xdr:ext cx="3489738" cy="4084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AE2917-C1B7-4B4D-9D0F-841A4673BB8F}"/>
                </a:ext>
              </a:extLst>
            </xdr:cNvPr>
            <xdr:cNvSpPr txBox="1"/>
          </xdr:nvSpPr>
          <xdr:spPr>
            <a:xfrm>
              <a:off x="552450" y="2990850"/>
              <a:ext cx="3489738" cy="408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accent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𝑖𝑛𝑓𝑙𝑜𝑤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3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𝑠𝑡𝑜𝑐𝑘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limLoc m:val="undOvr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accen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𝑖𝑛𝑓𝑙𝑜𝑤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×  </m:t>
                                </m:r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𝑠𝑓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d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accent2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𝑠𝑓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AE2917-C1B7-4B4D-9D0F-841A4673BB8F}"/>
                </a:ext>
              </a:extLst>
            </xdr:cNvPr>
            <xdr:cNvSpPr txBox="1"/>
          </xdr:nvSpPr>
          <xdr:spPr>
            <a:xfrm>
              <a:off x="552450" y="2990850"/>
              <a:ext cx="3489738" cy="408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𝑖𝑛𝑓𝑙𝑜𝑤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accent3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𝑠𝑡𝑜𝑐𝑘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−∑1_(𝑡=𝑦_0)^(𝑦−1)▒[ </a:t>
              </a:r>
              <a:r>
                <a:rPr lang="en-US" sz="1100" b="0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𝑖𝑛𝑓𝑙𝑜𝑤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(𝑡)  ×  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(𝑦−𝑡)  ] )/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𝑠𝑓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 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4164-E6E6-498A-8943-4595B3BC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35D57-8D2F-4349-A79D-6F4FA89D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22226</xdr:colOff>
      <xdr:row>6</xdr:row>
      <xdr:rowOff>152399</xdr:rowOff>
    </xdr:from>
    <xdr:to>
      <xdr:col>21</xdr:col>
      <xdr:colOff>239730</xdr:colOff>
      <xdr:row>23</xdr:row>
      <xdr:rowOff>115661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967B-0D05-44C4-886C-F3C8D53F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450849</xdr:colOff>
      <xdr:row>6</xdr:row>
      <xdr:rowOff>152399</xdr:rowOff>
    </xdr:from>
    <xdr:to>
      <xdr:col>12</xdr:col>
      <xdr:colOff>616857</xdr:colOff>
      <xdr:row>23</xdr:row>
      <xdr:rowOff>102053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B9193-A77F-4228-A893-DD1AEFA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IMA 2016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2A8596"/>
      </a:accent1>
      <a:accent2>
        <a:srgbClr val="722299"/>
      </a:accent2>
      <a:accent3>
        <a:srgbClr val="D19F37"/>
      </a:accent3>
      <a:accent4>
        <a:srgbClr val="DC322F"/>
      </a:accent4>
      <a:accent5>
        <a:srgbClr val="C0C7C7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.fishman@cml.leidenuniv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1664-1A98-4E95-BDD4-F68C4549F6AD}">
  <dimension ref="A1:D24"/>
  <sheetViews>
    <sheetView workbookViewId="0">
      <selection activeCell="E4" sqref="E4"/>
    </sheetView>
  </sheetViews>
  <sheetFormatPr defaultRowHeight="14.4"/>
  <sheetData>
    <row r="1" spans="1:4">
      <c r="A1" s="1" t="s">
        <v>29</v>
      </c>
    </row>
    <row r="3" spans="1:4">
      <c r="A3" s="1" t="s">
        <v>7</v>
      </c>
    </row>
    <row r="4" spans="1:4">
      <c r="A4" t="s">
        <v>11</v>
      </c>
    </row>
    <row r="5" spans="1:4">
      <c r="B5" s="6" t="s">
        <v>3</v>
      </c>
    </row>
    <row r="6" spans="1:4">
      <c r="B6" s="10" t="s">
        <v>23</v>
      </c>
    </row>
    <row r="7" spans="1:4">
      <c r="B7" s="5" t="s">
        <v>0</v>
      </c>
    </row>
    <row r="8" spans="1:4">
      <c r="A8" t="s">
        <v>9</v>
      </c>
    </row>
    <row r="9" spans="1:4">
      <c r="B9" s="4" t="s">
        <v>2</v>
      </c>
    </row>
    <row r="10" spans="1:4">
      <c r="A10" t="s">
        <v>10</v>
      </c>
    </row>
    <row r="11" spans="1:4">
      <c r="B11" s="9" t="s">
        <v>25</v>
      </c>
    </row>
    <row r="12" spans="1:4">
      <c r="B12" s="7" t="s">
        <v>8</v>
      </c>
      <c r="C12" s="7"/>
      <c r="D12" s="8"/>
    </row>
    <row r="13" spans="1:4">
      <c r="B13" s="8" t="s">
        <v>4</v>
      </c>
      <c r="C13" s="7"/>
      <c r="D13" s="8"/>
    </row>
    <row r="14" spans="1:4">
      <c r="B14" s="9"/>
      <c r="C14" s="7"/>
      <c r="D14" s="8"/>
    </row>
    <row r="15" spans="1:4">
      <c r="A15" t="s">
        <v>27</v>
      </c>
    </row>
    <row r="16" spans="1:4" ht="36.6" customHeight="1"/>
    <row r="19" spans="1:1">
      <c r="A19" s="9"/>
    </row>
    <row r="20" spans="1:1">
      <c r="A20" t="s">
        <v>6</v>
      </c>
    </row>
    <row r="21" spans="1:1">
      <c r="A21" s="14" t="s">
        <v>20</v>
      </c>
    </row>
    <row r="23" spans="1:1">
      <c r="A23" s="14"/>
    </row>
    <row r="24" spans="1:1">
      <c r="A24" t="s">
        <v>28</v>
      </c>
    </row>
  </sheetData>
  <hyperlinks>
    <hyperlink ref="A21" r:id="rId1" xr:uid="{5A97F3D8-5A68-4748-A067-A2558F370C4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0F5-455C-4DC1-909E-17741F22E2DC}">
  <dimension ref="A1:I104"/>
  <sheetViews>
    <sheetView tabSelected="1" workbookViewId="0">
      <selection activeCell="C2" sqref="C2"/>
    </sheetView>
  </sheetViews>
  <sheetFormatPr defaultRowHeight="14.4"/>
  <cols>
    <col min="3" max="3" width="14.109375" customWidth="1"/>
    <col min="4" max="7" width="9.33203125"/>
  </cols>
  <sheetData>
    <row r="1" spans="1:9">
      <c r="A1" s="1" t="s">
        <v>21</v>
      </c>
    </row>
    <row r="2" spans="1:9">
      <c r="A2" s="1"/>
    </row>
    <row r="3" spans="1:9" ht="15" thickBot="1">
      <c r="A3" s="11"/>
      <c r="B3" s="16" t="s">
        <v>17</v>
      </c>
      <c r="C3" s="6" t="s">
        <v>13</v>
      </c>
      <c r="D3" s="11"/>
      <c r="E3" s="11" t="s">
        <v>18</v>
      </c>
      <c r="F3" s="11"/>
      <c r="G3" s="11"/>
      <c r="H3" s="11" t="s">
        <v>22</v>
      </c>
      <c r="I3" s="17" t="s">
        <v>5</v>
      </c>
    </row>
    <row r="4" spans="1:9" ht="15" thickBot="1">
      <c r="B4" s="15">
        <v>1920</v>
      </c>
      <c r="C4" s="21">
        <v>12974.34947704156</v>
      </c>
      <c r="E4" s="13">
        <v>50</v>
      </c>
      <c r="F4" s="13">
        <f>E4/3</f>
        <v>16.666666666666668</v>
      </c>
      <c r="G4" s="23" t="s">
        <v>12</v>
      </c>
      <c r="H4">
        <v>0</v>
      </c>
      <c r="I4" s="3">
        <f t="shared" ref="I4:I67" si="0">1-_xlfn.NORM.DIST(H4,$E$4,$F$4,TRUE)</f>
        <v>0.9986501019683699</v>
      </c>
    </row>
    <row r="5" spans="1:9">
      <c r="B5" s="15">
        <v>1921</v>
      </c>
      <c r="C5" s="21">
        <v>18560.429173477172</v>
      </c>
      <c r="E5" s="2" t="s">
        <v>19</v>
      </c>
      <c r="F5" s="2" t="s">
        <v>1</v>
      </c>
      <c r="H5">
        <v>1</v>
      </c>
      <c r="I5" s="3">
        <f t="shared" si="0"/>
        <v>0.99835893876584303</v>
      </c>
    </row>
    <row r="6" spans="1:9">
      <c r="B6" s="15">
        <v>1922</v>
      </c>
      <c r="C6" s="21">
        <v>27991.839784507079</v>
      </c>
      <c r="H6">
        <v>2</v>
      </c>
      <c r="I6" s="3">
        <f t="shared" si="0"/>
        <v>0.99801162414510569</v>
      </c>
    </row>
    <row r="7" spans="1:9">
      <c r="B7" s="15">
        <v>1923</v>
      </c>
      <c r="C7" s="21">
        <v>42201.680438677009</v>
      </c>
      <c r="H7">
        <v>3</v>
      </c>
      <c r="I7" s="3">
        <f t="shared" si="0"/>
        <v>0.9975988175258107</v>
      </c>
    </row>
    <row r="8" spans="1:9">
      <c r="B8" s="15">
        <v>1924</v>
      </c>
      <c r="C8" s="21">
        <v>53253.16181387502</v>
      </c>
      <c r="H8">
        <v>4</v>
      </c>
      <c r="I8" s="3">
        <f t="shared" si="0"/>
        <v>0.99710993192377384</v>
      </c>
    </row>
    <row r="9" spans="1:9">
      <c r="B9" s="15">
        <v>1925</v>
      </c>
      <c r="C9" s="21">
        <v>65927.637464876156</v>
      </c>
      <c r="H9">
        <v>5</v>
      </c>
      <c r="I9" s="3">
        <f t="shared" si="0"/>
        <v>0.99653302619695938</v>
      </c>
    </row>
    <row r="10" spans="1:9">
      <c r="B10" s="15">
        <v>1926</v>
      </c>
      <c r="C10" s="21">
        <v>79722.013998716924</v>
      </c>
      <c r="H10">
        <v>6</v>
      </c>
      <c r="I10" s="3">
        <f t="shared" si="0"/>
        <v>0.99585469863896392</v>
      </c>
    </row>
    <row r="11" spans="1:9">
      <c r="B11" s="15">
        <v>1927</v>
      </c>
      <c r="C11" s="21">
        <v>91754.904737905614</v>
      </c>
      <c r="H11">
        <v>7</v>
      </c>
      <c r="I11" s="3">
        <f t="shared" si="0"/>
        <v>0.9950599842422293</v>
      </c>
    </row>
    <row r="12" spans="1:9">
      <c r="B12" s="15">
        <v>1928</v>
      </c>
      <c r="C12" s="21">
        <v>104209.85762645725</v>
      </c>
      <c r="H12">
        <v>8</v>
      </c>
      <c r="I12" s="3">
        <f t="shared" si="0"/>
        <v>0.99413225828466745</v>
      </c>
    </row>
    <row r="13" spans="1:9">
      <c r="B13" s="15">
        <v>1929</v>
      </c>
      <c r="C13" s="21">
        <v>118958.67481652614</v>
      </c>
      <c r="H13">
        <v>9</v>
      </c>
      <c r="I13" s="3">
        <f t="shared" si="0"/>
        <v>0.99305314921137566</v>
      </c>
    </row>
    <row r="14" spans="1:9">
      <c r="B14" s="15">
        <v>1930</v>
      </c>
      <c r="C14" s="21">
        <v>130944.11794741823</v>
      </c>
      <c r="H14">
        <v>10</v>
      </c>
      <c r="I14" s="3">
        <f t="shared" si="0"/>
        <v>0.99180246407540384</v>
      </c>
    </row>
    <row r="15" spans="1:9">
      <c r="B15" s="15">
        <v>1931</v>
      </c>
      <c r="C15" s="21">
        <v>137303.18670718939</v>
      </c>
      <c r="H15">
        <v>11</v>
      </c>
      <c r="I15" s="3">
        <f t="shared" si="0"/>
        <v>0.99035813005464168</v>
      </c>
    </row>
    <row r="16" spans="1:9">
      <c r="B16" s="15">
        <v>1932</v>
      </c>
      <c r="C16" s="21">
        <v>139220.01336323356</v>
      </c>
      <c r="H16">
        <v>12</v>
      </c>
      <c r="I16" s="3">
        <f t="shared" si="0"/>
        <v>0.9886961557614472</v>
      </c>
    </row>
    <row r="17" spans="2:9">
      <c r="B17" s="15">
        <v>1933</v>
      </c>
      <c r="C17" s="21">
        <v>142755.91944040888</v>
      </c>
      <c r="H17">
        <v>13</v>
      </c>
      <c r="I17" s="3">
        <f t="shared" si="0"/>
        <v>0.98679061619274366</v>
      </c>
    </row>
    <row r="18" spans="2:9">
      <c r="B18" s="15">
        <v>1934</v>
      </c>
      <c r="C18" s="21">
        <v>147264.61333199084</v>
      </c>
      <c r="H18">
        <v>14</v>
      </c>
      <c r="I18" s="3">
        <f t="shared" si="0"/>
        <v>0.98461366521607452</v>
      </c>
    </row>
    <row r="19" spans="2:9">
      <c r="B19" s="15">
        <v>1935</v>
      </c>
      <c r="C19" s="21">
        <v>152931.64065657975</v>
      </c>
      <c r="H19">
        <v>15</v>
      </c>
      <c r="I19" s="3">
        <f t="shared" si="0"/>
        <v>0.98213557943718344</v>
      </c>
    </row>
    <row r="20" spans="2:9">
      <c r="B20" s="15">
        <v>1936</v>
      </c>
      <c r="C20" s="21">
        <v>162443.77633755229</v>
      </c>
      <c r="H20">
        <v>16</v>
      </c>
      <c r="I20" s="3">
        <f t="shared" si="0"/>
        <v>0.97932483713392993</v>
      </c>
    </row>
    <row r="21" spans="2:9">
      <c r="B21" s="15">
        <v>1937</v>
      </c>
      <c r="C21" s="21">
        <v>176232.49475285332</v>
      </c>
      <c r="H21">
        <v>17</v>
      </c>
      <c r="I21" s="3">
        <f t="shared" si="0"/>
        <v>0.97614823565849151</v>
      </c>
    </row>
    <row r="22" spans="2:9">
      <c r="B22" s="15">
        <v>1938</v>
      </c>
      <c r="C22" s="21">
        <v>181398.50853130303</v>
      </c>
      <c r="H22">
        <v>18</v>
      </c>
      <c r="I22" s="3">
        <f t="shared" si="0"/>
        <v>0.9725710502961632</v>
      </c>
    </row>
    <row r="23" spans="2:9">
      <c r="B23" s="15">
        <v>1939</v>
      </c>
      <c r="C23" s="21">
        <v>190704.77551935412</v>
      </c>
      <c r="H23">
        <v>19</v>
      </c>
      <c r="I23" s="3">
        <f t="shared" si="0"/>
        <v>0.96855723701924723</v>
      </c>
    </row>
    <row r="24" spans="2:9">
      <c r="B24" s="15">
        <v>1940</v>
      </c>
      <c r="C24" s="21">
        <v>203484.30809557933</v>
      </c>
      <c r="H24">
        <v>20</v>
      </c>
      <c r="I24" s="3">
        <f t="shared" si="0"/>
        <v>0.96406968088707423</v>
      </c>
    </row>
    <row r="25" spans="2:9">
      <c r="B25" s="15">
        <v>1941</v>
      </c>
      <c r="C25" s="21">
        <v>220447.3341969226</v>
      </c>
      <c r="H25">
        <v>21</v>
      </c>
      <c r="I25" s="3">
        <f t="shared" si="0"/>
        <v>0.95907049102119268</v>
      </c>
    </row>
    <row r="26" spans="2:9">
      <c r="B26" s="15">
        <v>1942</v>
      </c>
      <c r="C26" s="21">
        <v>239724.53086699353</v>
      </c>
      <c r="H26">
        <v>22</v>
      </c>
      <c r="I26" s="3">
        <f t="shared" si="0"/>
        <v>0.95352134213627993</v>
      </c>
    </row>
    <row r="27" spans="2:9">
      <c r="B27" s="15">
        <v>1943</v>
      </c>
      <c r="C27" s="21">
        <v>258060.2948093765</v>
      </c>
      <c r="H27">
        <v>23</v>
      </c>
      <c r="I27" s="3">
        <f t="shared" si="0"/>
        <v>0.94738386154574794</v>
      </c>
    </row>
    <row r="28" spans="2:9">
      <c r="B28" s="15">
        <v>1944</v>
      </c>
      <c r="C28" s="21">
        <v>275144.14367748518</v>
      </c>
      <c r="H28">
        <v>24</v>
      </c>
      <c r="I28" s="3">
        <f t="shared" si="0"/>
        <v>0.94062005940520699</v>
      </c>
    </row>
    <row r="29" spans="2:9">
      <c r="B29" s="15">
        <v>1945</v>
      </c>
      <c r="C29" s="21">
        <v>291828.11426198023</v>
      </c>
      <c r="H29">
        <v>25</v>
      </c>
      <c r="I29" s="3">
        <f t="shared" si="0"/>
        <v>0.93319279873114191</v>
      </c>
    </row>
    <row r="30" spans="2:9">
      <c r="B30" s="15">
        <v>1946</v>
      </c>
      <c r="C30" s="21">
        <v>305306.26547893812</v>
      </c>
      <c r="H30">
        <v>26</v>
      </c>
      <c r="I30" s="3">
        <f t="shared" si="0"/>
        <v>0.92506630046567295</v>
      </c>
    </row>
    <row r="31" spans="2:9">
      <c r="B31" s="15">
        <v>1947</v>
      </c>
      <c r="C31" s="21">
        <v>323190.54693015636</v>
      </c>
      <c r="H31">
        <v>27</v>
      </c>
      <c r="I31" s="3">
        <f t="shared" si="0"/>
        <v>0.91620667758498575</v>
      </c>
    </row>
    <row r="32" spans="2:9">
      <c r="B32" s="15">
        <v>1948</v>
      </c>
      <c r="C32" s="21">
        <v>343037.65508952818</v>
      </c>
      <c r="H32">
        <v>28</v>
      </c>
      <c r="I32" s="3">
        <f t="shared" si="0"/>
        <v>0.90658249100652821</v>
      </c>
    </row>
    <row r="33" spans="2:9">
      <c r="B33" s="15">
        <v>1949</v>
      </c>
      <c r="C33" s="21">
        <v>359989.51701433357</v>
      </c>
      <c r="H33">
        <v>29</v>
      </c>
      <c r="I33" s="3">
        <f t="shared" si="0"/>
        <v>0.89616531887869966</v>
      </c>
    </row>
    <row r="34" spans="2:9">
      <c r="B34" s="15">
        <v>1950</v>
      </c>
      <c r="C34" s="21">
        <v>380013.31867456337</v>
      </c>
      <c r="H34">
        <v>30</v>
      </c>
      <c r="I34" s="3">
        <f t="shared" si="0"/>
        <v>0.88493032977829178</v>
      </c>
    </row>
    <row r="35" spans="2:9">
      <c r="B35" s="15">
        <v>1951</v>
      </c>
      <c r="C35" s="21">
        <v>403827.74459299346</v>
      </c>
      <c r="H35">
        <v>31</v>
      </c>
      <c r="I35" s="3">
        <f t="shared" si="0"/>
        <v>0.87285684943720176</v>
      </c>
    </row>
    <row r="36" spans="2:9">
      <c r="B36" s="15">
        <v>1952</v>
      </c>
      <c r="C36" s="21">
        <v>422580.62472308252</v>
      </c>
      <c r="H36">
        <v>32</v>
      </c>
      <c r="I36" s="3">
        <f t="shared" si="0"/>
        <v>0.85992890991123094</v>
      </c>
    </row>
    <row r="37" spans="2:9">
      <c r="B37" s="15">
        <v>1953</v>
      </c>
      <c r="C37" s="21">
        <v>446043.4847671988</v>
      </c>
      <c r="H37">
        <v>33</v>
      </c>
      <c r="I37" s="3">
        <f t="shared" si="0"/>
        <v>0.84613576962726511</v>
      </c>
    </row>
    <row r="38" spans="2:9">
      <c r="B38" s="15">
        <v>1954</v>
      </c>
      <c r="C38" s="21">
        <v>462013.67419502989</v>
      </c>
      <c r="H38">
        <v>34</v>
      </c>
      <c r="I38" s="3">
        <f t="shared" si="0"/>
        <v>0.83147239253316219</v>
      </c>
    </row>
    <row r="39" spans="2:9">
      <c r="B39" s="15">
        <v>1955</v>
      </c>
      <c r="C39" s="21">
        <v>483295.46959392587</v>
      </c>
      <c r="H39">
        <v>35</v>
      </c>
      <c r="I39" s="3">
        <f t="shared" si="0"/>
        <v>0.81593987465324047</v>
      </c>
    </row>
    <row r="40" spans="2:9">
      <c r="B40" s="15">
        <v>1956</v>
      </c>
      <c r="C40" s="21">
        <v>504382.00491772208</v>
      </c>
      <c r="H40">
        <v>36</v>
      </c>
      <c r="I40" s="3">
        <f t="shared" si="0"/>
        <v>0.79954580673955034</v>
      </c>
    </row>
    <row r="41" spans="2:9">
      <c r="B41" s="15">
        <v>1957</v>
      </c>
      <c r="C41" s="21">
        <v>527358.69484452275</v>
      </c>
      <c r="H41">
        <v>37</v>
      </c>
      <c r="I41" s="3">
        <f t="shared" si="0"/>
        <v>0.78230456241426682</v>
      </c>
    </row>
    <row r="42" spans="2:9">
      <c r="B42" s="15">
        <v>1958</v>
      </c>
      <c r="C42" s="21">
        <v>542667.17210324772</v>
      </c>
      <c r="H42">
        <v>38</v>
      </c>
      <c r="I42" s="3">
        <f t="shared" si="0"/>
        <v>0.76423750222074882</v>
      </c>
    </row>
    <row r="43" spans="2:9">
      <c r="B43" s="15">
        <v>1959</v>
      </c>
      <c r="C43" s="21">
        <v>558464.30362895015</v>
      </c>
      <c r="H43">
        <v>39</v>
      </c>
      <c r="I43" s="3">
        <f t="shared" si="0"/>
        <v>0.74537308532866386</v>
      </c>
    </row>
    <row r="44" spans="2:9">
      <c r="B44" s="15">
        <v>1960</v>
      </c>
      <c r="C44" s="21">
        <v>578057.04131787864</v>
      </c>
      <c r="H44">
        <v>40</v>
      </c>
      <c r="I44" s="3">
        <f t="shared" si="0"/>
        <v>0.72574688224992645</v>
      </c>
    </row>
    <row r="45" spans="2:9">
      <c r="B45" s="15">
        <v>1961</v>
      </c>
      <c r="C45" s="21">
        <v>592004.51422006334</v>
      </c>
      <c r="H45">
        <v>41</v>
      </c>
      <c r="I45" s="3">
        <f t="shared" si="0"/>
        <v>0.70540148378430201</v>
      </c>
    </row>
    <row r="46" spans="2:9">
      <c r="B46" s="15">
        <v>1962</v>
      </c>
      <c r="C46" s="21">
        <v>608162.75526603858</v>
      </c>
      <c r="H46">
        <v>42</v>
      </c>
      <c r="I46" s="3">
        <f t="shared" si="0"/>
        <v>0.68438630348377738</v>
      </c>
    </row>
    <row r="47" spans="2:9">
      <c r="B47" s="15">
        <v>1963</v>
      </c>
      <c r="C47" s="21">
        <v>624180.74783645943</v>
      </c>
      <c r="H47">
        <v>43</v>
      </c>
      <c r="I47" s="3">
        <f t="shared" si="0"/>
        <v>0.66275727315175048</v>
      </c>
    </row>
    <row r="48" spans="2:9">
      <c r="B48" s="15">
        <v>1964</v>
      </c>
      <c r="C48" s="21">
        <v>643706.40887687192</v>
      </c>
      <c r="H48">
        <v>44</v>
      </c>
      <c r="I48" s="3">
        <f t="shared" si="0"/>
        <v>0.64057643321799129</v>
      </c>
    </row>
    <row r="49" spans="2:9">
      <c r="B49" s="15">
        <v>1965</v>
      </c>
      <c r="C49" s="21">
        <v>665240.98621137382</v>
      </c>
      <c r="H49">
        <v>45</v>
      </c>
      <c r="I49" s="3">
        <f t="shared" si="0"/>
        <v>0.61791142218895267</v>
      </c>
    </row>
    <row r="50" spans="2:9">
      <c r="B50" s="15">
        <v>1966</v>
      </c>
      <c r="C50" s="21">
        <v>687509.79655688792</v>
      </c>
      <c r="H50">
        <v>46</v>
      </c>
      <c r="I50" s="3">
        <f t="shared" si="0"/>
        <v>0.59483487169779581</v>
      </c>
    </row>
    <row r="51" spans="2:9">
      <c r="B51" s="15">
        <v>1967</v>
      </c>
      <c r="C51" s="21">
        <v>707996.05791866989</v>
      </c>
      <c r="H51">
        <v>47</v>
      </c>
      <c r="I51" s="3">
        <f t="shared" si="0"/>
        <v>0.5714237159009008</v>
      </c>
    </row>
    <row r="52" spans="2:9">
      <c r="B52" s="15">
        <v>1968</v>
      </c>
      <c r="C52" s="21">
        <v>729684.22458936914</v>
      </c>
      <c r="H52">
        <v>48</v>
      </c>
      <c r="I52" s="3">
        <f t="shared" si="0"/>
        <v>0.54775842602058389</v>
      </c>
    </row>
    <row r="53" spans="2:9">
      <c r="B53" s="15">
        <v>1969</v>
      </c>
      <c r="C53" s="21">
        <v>749174.56983033987</v>
      </c>
      <c r="H53">
        <v>49</v>
      </c>
      <c r="I53" s="3">
        <f t="shared" si="0"/>
        <v>0.52392218265410684</v>
      </c>
    </row>
    <row r="54" spans="2:9">
      <c r="B54" s="15">
        <v>1970</v>
      </c>
      <c r="C54" s="21">
        <v>768807.33454354538</v>
      </c>
      <c r="H54">
        <v>50</v>
      </c>
      <c r="I54" s="3">
        <f t="shared" si="0"/>
        <v>0.5</v>
      </c>
    </row>
    <row r="55" spans="2:9">
      <c r="B55" s="15">
        <v>1971</v>
      </c>
      <c r="C55" s="21">
        <v>788172.44127654936</v>
      </c>
      <c r="H55">
        <v>51</v>
      </c>
      <c r="I55" s="3">
        <f t="shared" si="0"/>
        <v>0.47607781734589316</v>
      </c>
    </row>
    <row r="56" spans="2:9">
      <c r="B56" s="15">
        <v>1972</v>
      </c>
      <c r="C56" s="21">
        <v>805167.43538084952</v>
      </c>
      <c r="H56">
        <v>52</v>
      </c>
      <c r="I56" s="3">
        <f t="shared" si="0"/>
        <v>0.45224157397941611</v>
      </c>
    </row>
    <row r="57" spans="2:9">
      <c r="B57" s="15">
        <v>1973</v>
      </c>
      <c r="C57" s="21">
        <v>824280.48321715649</v>
      </c>
      <c r="H57">
        <v>53</v>
      </c>
      <c r="I57" s="3">
        <f t="shared" si="0"/>
        <v>0.4285762840990992</v>
      </c>
    </row>
    <row r="58" spans="2:9">
      <c r="B58" s="15">
        <v>1974</v>
      </c>
      <c r="C58" s="21">
        <v>843555.13898691256</v>
      </c>
      <c r="H58">
        <v>54</v>
      </c>
      <c r="I58" s="3">
        <f t="shared" si="0"/>
        <v>0.40516512830220419</v>
      </c>
    </row>
    <row r="59" spans="2:9">
      <c r="B59" s="15">
        <v>1975</v>
      </c>
      <c r="C59" s="21">
        <v>860729.12895787926</v>
      </c>
      <c r="H59">
        <v>55</v>
      </c>
      <c r="I59" s="3">
        <f t="shared" si="0"/>
        <v>0.38208857781104733</v>
      </c>
    </row>
    <row r="60" spans="2:9">
      <c r="B60" s="15">
        <v>1976</v>
      </c>
      <c r="C60" s="21">
        <v>878022.72791151283</v>
      </c>
      <c r="H60">
        <v>56</v>
      </c>
      <c r="I60" s="3">
        <f t="shared" si="0"/>
        <v>0.35942356678200871</v>
      </c>
    </row>
    <row r="61" spans="2:9">
      <c r="B61" s="15">
        <v>1977</v>
      </c>
      <c r="C61" s="21">
        <v>890229.67520494969</v>
      </c>
      <c r="H61">
        <v>57</v>
      </c>
      <c r="I61" s="3">
        <f t="shared" si="0"/>
        <v>0.33724272684824952</v>
      </c>
    </row>
    <row r="62" spans="2:9">
      <c r="B62" s="15">
        <v>1978</v>
      </c>
      <c r="C62" s="21">
        <v>905865.25701689033</v>
      </c>
      <c r="H62">
        <v>58</v>
      </c>
      <c r="I62" s="3">
        <f t="shared" si="0"/>
        <v>0.31561369651622262</v>
      </c>
    </row>
    <row r="63" spans="2:9">
      <c r="B63" s="15">
        <v>1979</v>
      </c>
      <c r="C63" s="21">
        <v>920691.66062508663</v>
      </c>
      <c r="H63">
        <v>59</v>
      </c>
      <c r="I63" s="3">
        <f t="shared" si="0"/>
        <v>0.29459851621569799</v>
      </c>
    </row>
    <row r="64" spans="2:9">
      <c r="B64" s="15">
        <v>1980</v>
      </c>
      <c r="C64" s="21">
        <v>929292.0492347019</v>
      </c>
      <c r="H64">
        <v>60</v>
      </c>
      <c r="I64" s="3">
        <f t="shared" si="0"/>
        <v>0.27425311775007355</v>
      </c>
    </row>
    <row r="65" spans="2:9">
      <c r="B65" s="15">
        <v>1981</v>
      </c>
      <c r="C65" s="21">
        <v>940792.95765272691</v>
      </c>
      <c r="H65">
        <v>61</v>
      </c>
      <c r="I65" s="3">
        <f t="shared" si="0"/>
        <v>0.25462691467133614</v>
      </c>
    </row>
    <row r="66" spans="2:9">
      <c r="B66" s="15">
        <v>1982</v>
      </c>
      <c r="C66" s="21">
        <v>941375.44119355164</v>
      </c>
      <c r="H66">
        <v>62</v>
      </c>
      <c r="I66" s="3">
        <f t="shared" si="0"/>
        <v>0.23576249777925118</v>
      </c>
    </row>
    <row r="67" spans="2:9">
      <c r="B67" s="15">
        <v>1983</v>
      </c>
      <c r="C67" s="21">
        <v>941752.5726779633</v>
      </c>
      <c r="H67">
        <v>63</v>
      </c>
      <c r="I67" s="3">
        <f t="shared" si="0"/>
        <v>0.21769543758573318</v>
      </c>
    </row>
    <row r="68" spans="2:9">
      <c r="B68" s="15">
        <v>1984</v>
      </c>
      <c r="C68" s="21">
        <v>946413.14503518376</v>
      </c>
      <c r="H68">
        <v>64</v>
      </c>
      <c r="I68" s="3">
        <f t="shared" ref="I68:I104" si="1">1-_xlfn.NORM.DIST(H68,$E$4,$F$4,TRUE)</f>
        <v>0.20045419326044966</v>
      </c>
    </row>
    <row r="69" spans="2:9">
      <c r="B69" s="15">
        <v>1985</v>
      </c>
      <c r="C69" s="21">
        <v>949517.67660759808</v>
      </c>
      <c r="H69">
        <v>65</v>
      </c>
      <c r="I69" s="3">
        <f t="shared" si="1"/>
        <v>0.18406012534675953</v>
      </c>
    </row>
    <row r="70" spans="2:9">
      <c r="B70" s="15">
        <v>1986</v>
      </c>
      <c r="C70" s="21">
        <v>949672.5951249823</v>
      </c>
      <c r="H70">
        <v>66</v>
      </c>
      <c r="I70" s="3">
        <f t="shared" si="1"/>
        <v>0.16852760746683781</v>
      </c>
    </row>
    <row r="71" spans="2:9">
      <c r="B71" s="15">
        <v>1987</v>
      </c>
      <c r="C71" s="21">
        <v>950840.97762349667</v>
      </c>
      <c r="H71">
        <v>67</v>
      </c>
      <c r="I71" s="3">
        <f t="shared" si="1"/>
        <v>0.15386423037273489</v>
      </c>
    </row>
    <row r="72" spans="2:9">
      <c r="B72" s="15">
        <v>1988</v>
      </c>
      <c r="C72" s="21">
        <v>954392.33802995703</v>
      </c>
      <c r="H72">
        <v>68</v>
      </c>
      <c r="I72" s="3">
        <f t="shared" si="1"/>
        <v>0.14007109008876906</v>
      </c>
    </row>
    <row r="73" spans="2:9">
      <c r="B73" s="15">
        <v>1989</v>
      </c>
      <c r="C73" s="21">
        <v>956189.37434203795</v>
      </c>
      <c r="H73">
        <v>69</v>
      </c>
      <c r="I73" s="3">
        <f t="shared" si="1"/>
        <v>0.12714315056279824</v>
      </c>
    </row>
    <row r="74" spans="2:9">
      <c r="B74" s="15">
        <v>1990</v>
      </c>
      <c r="C74" s="21">
        <v>957221.84884534043</v>
      </c>
      <c r="H74">
        <v>70</v>
      </c>
      <c r="I74" s="3">
        <f t="shared" si="1"/>
        <v>0.11506967022170822</v>
      </c>
    </row>
    <row r="75" spans="2:9">
      <c r="B75" s="15">
        <v>1991</v>
      </c>
      <c r="C75" s="21">
        <v>956572.40194416908</v>
      </c>
      <c r="H75">
        <v>71</v>
      </c>
      <c r="I75" s="3">
        <f t="shared" si="1"/>
        <v>0.10383468112130034</v>
      </c>
    </row>
    <row r="76" spans="2:9">
      <c r="B76" s="15">
        <v>1992</v>
      </c>
      <c r="C76" s="21">
        <v>955673.12315032771</v>
      </c>
      <c r="H76">
        <v>72</v>
      </c>
      <c r="I76" s="3">
        <f t="shared" si="1"/>
        <v>9.3417508993471787E-2</v>
      </c>
    </row>
    <row r="77" spans="2:9">
      <c r="B77" s="15">
        <v>1993</v>
      </c>
      <c r="C77" s="21">
        <v>955317.44036673917</v>
      </c>
      <c r="H77">
        <v>73</v>
      </c>
      <c r="I77" s="3">
        <f t="shared" si="1"/>
        <v>8.3793322415014249E-2</v>
      </c>
    </row>
    <row r="78" spans="2:9">
      <c r="B78" s="15">
        <v>1994</v>
      </c>
      <c r="C78" s="21">
        <v>958397.85014631355</v>
      </c>
      <c r="H78">
        <v>74</v>
      </c>
      <c r="I78" s="3">
        <f t="shared" si="1"/>
        <v>7.4933699534327047E-2</v>
      </c>
    </row>
    <row r="79" spans="2:9">
      <c r="B79" s="15">
        <v>1995</v>
      </c>
      <c r="C79" s="21">
        <v>960032.56464067928</v>
      </c>
      <c r="H79">
        <v>75</v>
      </c>
      <c r="I79" s="3">
        <f t="shared" si="1"/>
        <v>6.6807201268858085E-2</v>
      </c>
    </row>
    <row r="80" spans="2:9">
      <c r="B80" s="15">
        <v>1996</v>
      </c>
      <c r="C80" s="21">
        <v>962958.05918956723</v>
      </c>
      <c r="H80">
        <v>76</v>
      </c>
      <c r="I80" s="3">
        <f t="shared" si="1"/>
        <v>5.9379940594793013E-2</v>
      </c>
    </row>
    <row r="81" spans="2:9">
      <c r="B81" s="15">
        <v>1997</v>
      </c>
      <c r="C81" s="21">
        <v>965995.14913829637</v>
      </c>
      <c r="H81">
        <v>77</v>
      </c>
      <c r="I81" s="3">
        <f t="shared" si="1"/>
        <v>5.2616138454252059E-2</v>
      </c>
    </row>
    <row r="82" spans="2:9">
      <c r="B82" s="15">
        <v>1998</v>
      </c>
      <c r="C82" s="21">
        <v>971504.57219800854</v>
      </c>
      <c r="H82">
        <v>78</v>
      </c>
      <c r="I82" s="3">
        <f t="shared" si="1"/>
        <v>4.6478657863720074E-2</v>
      </c>
    </row>
    <row r="83" spans="2:9">
      <c r="B83" s="15">
        <v>1999</v>
      </c>
      <c r="C83" s="21">
        <v>974250.29645448516</v>
      </c>
      <c r="H83">
        <v>79</v>
      </c>
      <c r="I83" s="3">
        <f t="shared" si="1"/>
        <v>4.0929508978807316E-2</v>
      </c>
    </row>
    <row r="84" spans="2:9">
      <c r="B84" s="15">
        <v>2000</v>
      </c>
      <c r="C84" s="21">
        <v>978172.5288713316</v>
      </c>
      <c r="H84">
        <v>80</v>
      </c>
      <c r="I84" s="3">
        <f t="shared" si="1"/>
        <v>3.5930319112925768E-2</v>
      </c>
    </row>
    <row r="85" spans="2:9">
      <c r="B85" s="15">
        <v>2001</v>
      </c>
      <c r="C85" s="21">
        <v>975934.62517443427</v>
      </c>
      <c r="H85">
        <v>81</v>
      </c>
      <c r="I85" s="3">
        <f t="shared" si="1"/>
        <v>3.144276298075277E-2</v>
      </c>
    </row>
    <row r="86" spans="2:9">
      <c r="B86" s="15">
        <v>2002</v>
      </c>
      <c r="C86" s="21">
        <v>974703.24367248407</v>
      </c>
      <c r="H86">
        <v>82</v>
      </c>
      <c r="I86" s="3">
        <f t="shared" si="1"/>
        <v>2.7428949703836802E-2</v>
      </c>
    </row>
    <row r="87" spans="2:9">
      <c r="B87" s="15">
        <v>2003</v>
      </c>
      <c r="C87" s="21">
        <v>970032.72552037984</v>
      </c>
      <c r="H87">
        <v>83</v>
      </c>
      <c r="I87" s="3">
        <f t="shared" si="1"/>
        <v>2.3851764341508486E-2</v>
      </c>
    </row>
    <row r="88" spans="2:9">
      <c r="B88" s="15">
        <v>2004</v>
      </c>
      <c r="C88" s="21">
        <v>968809.82122092089</v>
      </c>
      <c r="H88">
        <v>84</v>
      </c>
      <c r="I88" s="3">
        <f t="shared" si="1"/>
        <v>2.0675162866070074E-2</v>
      </c>
    </row>
    <row r="89" spans="2:9">
      <c r="B89" s="15">
        <v>2005</v>
      </c>
      <c r="C89" s="21">
        <v>965503.10859212</v>
      </c>
      <c r="H89">
        <v>85</v>
      </c>
      <c r="I89" s="3">
        <f t="shared" si="1"/>
        <v>1.7864420562816563E-2</v>
      </c>
    </row>
    <row r="90" spans="2:9">
      <c r="B90" s="15">
        <v>2006</v>
      </c>
      <c r="C90" s="21">
        <v>964515.27556077577</v>
      </c>
      <c r="H90">
        <v>86</v>
      </c>
      <c r="I90" s="3">
        <f t="shared" si="1"/>
        <v>1.5386334783925482E-2</v>
      </c>
    </row>
    <row r="91" spans="2:9">
      <c r="B91" s="15">
        <v>2007</v>
      </c>
      <c r="C91" s="21">
        <v>963307.46897131065</v>
      </c>
      <c r="H91">
        <v>87</v>
      </c>
      <c r="I91" s="3">
        <f t="shared" si="1"/>
        <v>1.3209383807256336E-2</v>
      </c>
    </row>
    <row r="92" spans="2:9">
      <c r="B92" s="15">
        <v>2008</v>
      </c>
      <c r="C92" s="21">
        <v>961896.45229386666</v>
      </c>
      <c r="H92">
        <v>88</v>
      </c>
      <c r="I92" s="3">
        <f t="shared" si="1"/>
        <v>1.1303844238552796E-2</v>
      </c>
    </row>
    <row r="93" spans="2:9">
      <c r="B93" s="15">
        <v>2009</v>
      </c>
      <c r="C93" s="21">
        <v>960299.41199091438</v>
      </c>
      <c r="H93">
        <v>89</v>
      </c>
      <c r="I93" s="3">
        <f t="shared" si="1"/>
        <v>9.6418699453583168E-3</v>
      </c>
    </row>
    <row r="94" spans="2:9">
      <c r="B94" s="15">
        <v>2010</v>
      </c>
      <c r="C94" s="21">
        <v>958533.87585539336</v>
      </c>
      <c r="H94">
        <v>90</v>
      </c>
      <c r="I94" s="3">
        <f t="shared" si="1"/>
        <v>8.1975359245961554E-3</v>
      </c>
    </row>
    <row r="95" spans="2:9">
      <c r="B95" s="15">
        <v>2011</v>
      </c>
      <c r="C95" s="21">
        <v>956617.62572982616</v>
      </c>
      <c r="H95">
        <v>91</v>
      </c>
      <c r="I95" s="3">
        <f t="shared" si="1"/>
        <v>6.9468507886243369E-3</v>
      </c>
    </row>
    <row r="96" spans="2:9">
      <c r="B96" s="15">
        <v>2012</v>
      </c>
      <c r="C96" s="21">
        <v>954568.60527503316</v>
      </c>
      <c r="H96">
        <v>92</v>
      </c>
      <c r="I96" s="3">
        <f t="shared" si="1"/>
        <v>5.8677417153325528E-3</v>
      </c>
    </row>
    <row r="97" spans="2:9">
      <c r="B97" s="15">
        <v>2013</v>
      </c>
      <c r="C97" s="21">
        <v>952404.82355723099</v>
      </c>
      <c r="H97">
        <v>93</v>
      </c>
      <c r="I97" s="3">
        <f t="shared" si="1"/>
        <v>4.9400157577706993E-3</v>
      </c>
    </row>
    <row r="98" spans="2:9">
      <c r="B98" s="15">
        <v>2014</v>
      </c>
      <c r="C98" s="21">
        <v>950144.25531818217</v>
      </c>
      <c r="H98">
        <v>94</v>
      </c>
      <c r="I98" s="3">
        <f t="shared" si="1"/>
        <v>4.14530136103608E-3</v>
      </c>
    </row>
    <row r="99" spans="2:9">
      <c r="B99" s="15">
        <v>2015</v>
      </c>
      <c r="C99" s="21">
        <v>947804.73888282536</v>
      </c>
      <c r="H99">
        <v>95</v>
      </c>
      <c r="I99" s="3">
        <f t="shared" si="1"/>
        <v>3.4669738030406183E-3</v>
      </c>
    </row>
    <row r="100" spans="2:9">
      <c r="B100" s="15">
        <v>2016</v>
      </c>
      <c r="C100" s="21">
        <v>945403.87274036615</v>
      </c>
      <c r="H100">
        <v>96</v>
      </c>
      <c r="I100" s="3">
        <f t="shared" si="1"/>
        <v>2.8900680762261599E-3</v>
      </c>
    </row>
    <row r="101" spans="2:9">
      <c r="B101" s="15">
        <v>2017</v>
      </c>
      <c r="C101" s="21">
        <v>942958.91190580453</v>
      </c>
      <c r="H101">
        <v>97</v>
      </c>
      <c r="I101" s="3">
        <f t="shared" si="1"/>
        <v>2.4011824741893006E-3</v>
      </c>
    </row>
    <row r="102" spans="2:9">
      <c r="B102" s="15">
        <v>2018</v>
      </c>
      <c r="C102" s="21">
        <v>940486.66522690316</v>
      </c>
      <c r="H102">
        <v>98</v>
      </c>
      <c r="I102" s="3">
        <f t="shared" si="1"/>
        <v>1.9883758548943087E-3</v>
      </c>
    </row>
    <row r="103" spans="2:9">
      <c r="B103" s="15">
        <v>2019</v>
      </c>
      <c r="C103" s="21">
        <v>938003.39484409557</v>
      </c>
      <c r="H103">
        <v>99</v>
      </c>
      <c r="I103" s="3">
        <f t="shared" si="1"/>
        <v>1.6410612341569708E-3</v>
      </c>
    </row>
    <row r="104" spans="2:9">
      <c r="B104" s="15">
        <v>2020</v>
      </c>
      <c r="C104" s="21">
        <v>935524.71903543279</v>
      </c>
      <c r="H104">
        <v>100</v>
      </c>
      <c r="I104" s="3">
        <f t="shared" si="1"/>
        <v>1.3498980316301035E-3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DA8C-799E-4D03-8645-A7899AA3B61E}">
  <dimension ref="D2:DB104"/>
  <sheetViews>
    <sheetView topLeftCell="A62" zoomScale="70" zoomScaleNormal="70" workbookViewId="0">
      <selection activeCell="F79" sqref="F79"/>
    </sheetView>
  </sheetViews>
  <sheetFormatPr defaultColWidth="5.33203125" defaultRowHeight="14.4"/>
  <cols>
    <col min="1" max="3" width="14.109375" customWidth="1"/>
    <col min="4" max="4" width="7.44140625" customWidth="1"/>
    <col min="5" max="5" width="5.33203125" customWidth="1"/>
    <col min="6" max="106" width="5.109375" customWidth="1"/>
  </cols>
  <sheetData>
    <row r="2" spans="4:106">
      <c r="E2" s="12"/>
      <c r="F2" t="s">
        <v>24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</row>
    <row r="3" spans="4:106">
      <c r="F3" s="15">
        <f>E4</f>
        <v>1920</v>
      </c>
      <c r="G3" s="15">
        <f>F3+1</f>
        <v>1921</v>
      </c>
      <c r="H3" s="15">
        <f t="shared" ref="H3:BS3" si="0">G3+1</f>
        <v>1922</v>
      </c>
      <c r="I3" s="15">
        <f t="shared" si="0"/>
        <v>1923</v>
      </c>
      <c r="J3" s="15">
        <f t="shared" si="0"/>
        <v>1924</v>
      </c>
      <c r="K3" s="15">
        <f t="shared" si="0"/>
        <v>1925</v>
      </c>
      <c r="L3" s="15">
        <f t="shared" si="0"/>
        <v>1926</v>
      </c>
      <c r="M3" s="15">
        <f t="shared" si="0"/>
        <v>1927</v>
      </c>
      <c r="N3" s="15">
        <f t="shared" si="0"/>
        <v>1928</v>
      </c>
      <c r="O3" s="15">
        <f t="shared" si="0"/>
        <v>1929</v>
      </c>
      <c r="P3" s="15">
        <f t="shared" si="0"/>
        <v>1930</v>
      </c>
      <c r="Q3" s="15">
        <f t="shared" si="0"/>
        <v>1931</v>
      </c>
      <c r="R3" s="15">
        <f t="shared" si="0"/>
        <v>1932</v>
      </c>
      <c r="S3" s="15">
        <f t="shared" si="0"/>
        <v>1933</v>
      </c>
      <c r="T3" s="15">
        <f t="shared" si="0"/>
        <v>1934</v>
      </c>
      <c r="U3" s="15">
        <f t="shared" si="0"/>
        <v>1935</v>
      </c>
      <c r="V3" s="15">
        <f t="shared" si="0"/>
        <v>1936</v>
      </c>
      <c r="W3" s="15">
        <f t="shared" si="0"/>
        <v>1937</v>
      </c>
      <c r="X3" s="15">
        <f t="shared" si="0"/>
        <v>1938</v>
      </c>
      <c r="Y3" s="15">
        <f t="shared" si="0"/>
        <v>1939</v>
      </c>
      <c r="Z3" s="15">
        <f t="shared" si="0"/>
        <v>1940</v>
      </c>
      <c r="AA3" s="15">
        <f t="shared" si="0"/>
        <v>1941</v>
      </c>
      <c r="AB3" s="15">
        <f t="shared" si="0"/>
        <v>1942</v>
      </c>
      <c r="AC3" s="15">
        <f t="shared" si="0"/>
        <v>1943</v>
      </c>
      <c r="AD3" s="15">
        <f t="shared" si="0"/>
        <v>1944</v>
      </c>
      <c r="AE3" s="15">
        <f t="shared" si="0"/>
        <v>1945</v>
      </c>
      <c r="AF3" s="15">
        <f t="shared" si="0"/>
        <v>1946</v>
      </c>
      <c r="AG3" s="15">
        <f t="shared" si="0"/>
        <v>1947</v>
      </c>
      <c r="AH3" s="15">
        <f t="shared" si="0"/>
        <v>1948</v>
      </c>
      <c r="AI3" s="15">
        <f t="shared" si="0"/>
        <v>1949</v>
      </c>
      <c r="AJ3" s="15">
        <f t="shared" si="0"/>
        <v>1950</v>
      </c>
      <c r="AK3" s="15">
        <f t="shared" si="0"/>
        <v>1951</v>
      </c>
      <c r="AL3" s="15">
        <f t="shared" si="0"/>
        <v>1952</v>
      </c>
      <c r="AM3" s="15">
        <f t="shared" si="0"/>
        <v>1953</v>
      </c>
      <c r="AN3" s="15">
        <f t="shared" si="0"/>
        <v>1954</v>
      </c>
      <c r="AO3" s="15">
        <f t="shared" si="0"/>
        <v>1955</v>
      </c>
      <c r="AP3" s="15">
        <f t="shared" si="0"/>
        <v>1956</v>
      </c>
      <c r="AQ3" s="15">
        <f t="shared" si="0"/>
        <v>1957</v>
      </c>
      <c r="AR3" s="15">
        <f t="shared" si="0"/>
        <v>1958</v>
      </c>
      <c r="AS3" s="15">
        <f t="shared" si="0"/>
        <v>1959</v>
      </c>
      <c r="AT3" s="15">
        <f t="shared" si="0"/>
        <v>1960</v>
      </c>
      <c r="AU3" s="15">
        <f t="shared" si="0"/>
        <v>1961</v>
      </c>
      <c r="AV3" s="15">
        <f t="shared" si="0"/>
        <v>1962</v>
      </c>
      <c r="AW3" s="15">
        <f t="shared" si="0"/>
        <v>1963</v>
      </c>
      <c r="AX3" s="15">
        <f t="shared" si="0"/>
        <v>1964</v>
      </c>
      <c r="AY3" s="15">
        <f t="shared" si="0"/>
        <v>1965</v>
      </c>
      <c r="AZ3" s="15">
        <f t="shared" si="0"/>
        <v>1966</v>
      </c>
      <c r="BA3" s="15">
        <f t="shared" si="0"/>
        <v>1967</v>
      </c>
      <c r="BB3" s="15">
        <f t="shared" si="0"/>
        <v>1968</v>
      </c>
      <c r="BC3" s="15">
        <f t="shared" si="0"/>
        <v>1969</v>
      </c>
      <c r="BD3" s="15">
        <f t="shared" si="0"/>
        <v>1970</v>
      </c>
      <c r="BE3" s="15">
        <f t="shared" si="0"/>
        <v>1971</v>
      </c>
      <c r="BF3" s="15">
        <f t="shared" si="0"/>
        <v>1972</v>
      </c>
      <c r="BG3" s="15">
        <f t="shared" si="0"/>
        <v>1973</v>
      </c>
      <c r="BH3" s="15">
        <f t="shared" si="0"/>
        <v>1974</v>
      </c>
      <c r="BI3" s="15">
        <f t="shared" si="0"/>
        <v>1975</v>
      </c>
      <c r="BJ3" s="15">
        <f t="shared" si="0"/>
        <v>1976</v>
      </c>
      <c r="BK3" s="15">
        <f t="shared" si="0"/>
        <v>1977</v>
      </c>
      <c r="BL3" s="15">
        <f t="shared" si="0"/>
        <v>1978</v>
      </c>
      <c r="BM3" s="15">
        <f t="shared" si="0"/>
        <v>1979</v>
      </c>
      <c r="BN3" s="15">
        <f t="shared" si="0"/>
        <v>1980</v>
      </c>
      <c r="BO3" s="15">
        <f t="shared" si="0"/>
        <v>1981</v>
      </c>
      <c r="BP3" s="15">
        <f t="shared" si="0"/>
        <v>1982</v>
      </c>
      <c r="BQ3" s="15">
        <f t="shared" si="0"/>
        <v>1983</v>
      </c>
      <c r="BR3" s="15">
        <f t="shared" si="0"/>
        <v>1984</v>
      </c>
      <c r="BS3" s="15">
        <f t="shared" si="0"/>
        <v>1985</v>
      </c>
      <c r="BT3" s="15">
        <f t="shared" ref="BT3:DB3" si="1">BS3+1</f>
        <v>1986</v>
      </c>
      <c r="BU3" s="15">
        <f t="shared" si="1"/>
        <v>1987</v>
      </c>
      <c r="BV3" s="15">
        <f t="shared" si="1"/>
        <v>1988</v>
      </c>
      <c r="BW3" s="15">
        <f t="shared" si="1"/>
        <v>1989</v>
      </c>
      <c r="BX3" s="15">
        <f t="shared" si="1"/>
        <v>1990</v>
      </c>
      <c r="BY3" s="15">
        <f t="shared" si="1"/>
        <v>1991</v>
      </c>
      <c r="BZ3" s="15">
        <f t="shared" si="1"/>
        <v>1992</v>
      </c>
      <c r="CA3" s="15">
        <f t="shared" si="1"/>
        <v>1993</v>
      </c>
      <c r="CB3" s="15">
        <f t="shared" si="1"/>
        <v>1994</v>
      </c>
      <c r="CC3" s="15">
        <f t="shared" si="1"/>
        <v>1995</v>
      </c>
      <c r="CD3" s="15">
        <f t="shared" si="1"/>
        <v>1996</v>
      </c>
      <c r="CE3" s="15">
        <f t="shared" si="1"/>
        <v>1997</v>
      </c>
      <c r="CF3" s="15">
        <f t="shared" si="1"/>
        <v>1998</v>
      </c>
      <c r="CG3" s="15">
        <f t="shared" si="1"/>
        <v>1999</v>
      </c>
      <c r="CH3" s="15">
        <f t="shared" si="1"/>
        <v>2000</v>
      </c>
      <c r="CI3" s="15">
        <f t="shared" si="1"/>
        <v>2001</v>
      </c>
      <c r="CJ3" s="15">
        <f t="shared" si="1"/>
        <v>2002</v>
      </c>
      <c r="CK3" s="15">
        <f t="shared" si="1"/>
        <v>2003</v>
      </c>
      <c r="CL3" s="15">
        <f t="shared" si="1"/>
        <v>2004</v>
      </c>
      <c r="CM3" s="15">
        <f t="shared" si="1"/>
        <v>2005</v>
      </c>
      <c r="CN3" s="15">
        <f t="shared" si="1"/>
        <v>2006</v>
      </c>
      <c r="CO3" s="15">
        <f t="shared" si="1"/>
        <v>2007</v>
      </c>
      <c r="CP3" s="15">
        <f t="shared" si="1"/>
        <v>2008</v>
      </c>
      <c r="CQ3" s="15">
        <f t="shared" si="1"/>
        <v>2009</v>
      </c>
      <c r="CR3" s="15">
        <f t="shared" si="1"/>
        <v>2010</v>
      </c>
      <c r="CS3" s="15">
        <f t="shared" si="1"/>
        <v>2011</v>
      </c>
      <c r="CT3" s="15">
        <f t="shared" si="1"/>
        <v>2012</v>
      </c>
      <c r="CU3" s="15">
        <f t="shared" si="1"/>
        <v>2013</v>
      </c>
      <c r="CV3" s="15">
        <f t="shared" si="1"/>
        <v>2014</v>
      </c>
      <c r="CW3" s="15">
        <f t="shared" si="1"/>
        <v>2015</v>
      </c>
      <c r="CX3" s="15">
        <f t="shared" si="1"/>
        <v>2016</v>
      </c>
      <c r="CY3" s="15">
        <f t="shared" si="1"/>
        <v>2017</v>
      </c>
      <c r="CZ3" s="15">
        <f t="shared" si="1"/>
        <v>2018</v>
      </c>
      <c r="DA3" s="15">
        <f t="shared" si="1"/>
        <v>2019</v>
      </c>
      <c r="DB3" s="15">
        <f t="shared" si="1"/>
        <v>2020</v>
      </c>
    </row>
    <row r="4" spans="4:106">
      <c r="D4" t="s">
        <v>23</v>
      </c>
      <c r="E4" s="15">
        <f>Data_Inputs!B4</f>
        <v>1920</v>
      </c>
      <c r="F4" s="22">
        <f>_xlfn.XLOOKUP($E4-F$3,Data_Inputs!$H$4:$H$104,Data_Inputs!$I$4:$I$104,0)</f>
        <v>0.9986501019683699</v>
      </c>
      <c r="G4" s="22">
        <f>_xlfn.XLOOKUP($E4-G$3,Data_Inputs!$H$4:$H$104,Data_Inputs!$I$4:$I$104,0)</f>
        <v>0</v>
      </c>
      <c r="H4" s="22">
        <f>_xlfn.XLOOKUP($E4-H$3,Data_Inputs!$H$4:$H$104,Data_Inputs!$I$4:$I$104,0)</f>
        <v>0</v>
      </c>
      <c r="I4" s="22">
        <f>_xlfn.XLOOKUP($E4-I$3,Data_Inputs!$H$4:$H$104,Data_Inputs!$I$4:$I$104,0)</f>
        <v>0</v>
      </c>
      <c r="J4" s="22">
        <f>_xlfn.XLOOKUP($E4-J$3,Data_Inputs!$H$4:$H$104,Data_Inputs!$I$4:$I$104,0)</f>
        <v>0</v>
      </c>
      <c r="K4" s="22">
        <f>_xlfn.XLOOKUP($E4-K$3,Data_Inputs!$H$4:$H$104,Data_Inputs!$I$4:$I$104,0)</f>
        <v>0</v>
      </c>
      <c r="L4" s="22">
        <f>_xlfn.XLOOKUP($E4-L$3,Data_Inputs!$H$4:$H$104,Data_Inputs!$I$4:$I$104,0)</f>
        <v>0</v>
      </c>
      <c r="M4" s="22">
        <f>_xlfn.XLOOKUP($E4-M$3,Data_Inputs!$H$4:$H$104,Data_Inputs!$I$4:$I$104,0)</f>
        <v>0</v>
      </c>
      <c r="N4" s="22">
        <f>_xlfn.XLOOKUP($E4-N$3,Data_Inputs!$H$4:$H$104,Data_Inputs!$I$4:$I$104,0)</f>
        <v>0</v>
      </c>
      <c r="O4" s="22">
        <f>_xlfn.XLOOKUP($E4-O$3,Data_Inputs!$H$4:$H$104,Data_Inputs!$I$4:$I$104,0)</f>
        <v>0</v>
      </c>
      <c r="P4" s="22">
        <f>_xlfn.XLOOKUP($E4-P$3,Data_Inputs!$H$4:$H$104,Data_Inputs!$I$4:$I$104,0)</f>
        <v>0</v>
      </c>
      <c r="Q4" s="22">
        <f>_xlfn.XLOOKUP($E4-Q$3,Data_Inputs!$H$4:$H$104,Data_Inputs!$I$4:$I$104,0)</f>
        <v>0</v>
      </c>
      <c r="R4" s="22">
        <f>_xlfn.XLOOKUP($E4-R$3,Data_Inputs!$H$4:$H$104,Data_Inputs!$I$4:$I$104,0)</f>
        <v>0</v>
      </c>
      <c r="S4" s="22">
        <f>_xlfn.XLOOKUP($E4-S$3,Data_Inputs!$H$4:$H$104,Data_Inputs!$I$4:$I$104,0)</f>
        <v>0</v>
      </c>
      <c r="T4" s="22">
        <f>_xlfn.XLOOKUP($E4-T$3,Data_Inputs!$H$4:$H$104,Data_Inputs!$I$4:$I$104,0)</f>
        <v>0</v>
      </c>
      <c r="U4" s="22">
        <f>_xlfn.XLOOKUP($E4-U$3,Data_Inputs!$H$4:$H$104,Data_Inputs!$I$4:$I$104,0)</f>
        <v>0</v>
      </c>
      <c r="V4" s="22">
        <f>_xlfn.XLOOKUP($E4-V$3,Data_Inputs!$H$4:$H$104,Data_Inputs!$I$4:$I$104,0)</f>
        <v>0</v>
      </c>
      <c r="W4" s="22">
        <f>_xlfn.XLOOKUP($E4-W$3,Data_Inputs!$H$4:$H$104,Data_Inputs!$I$4:$I$104,0)</f>
        <v>0</v>
      </c>
      <c r="X4" s="22">
        <f>_xlfn.XLOOKUP($E4-X$3,Data_Inputs!$H$4:$H$104,Data_Inputs!$I$4:$I$104,0)</f>
        <v>0</v>
      </c>
      <c r="Y4" s="22">
        <f>_xlfn.XLOOKUP($E4-Y$3,Data_Inputs!$H$4:$H$104,Data_Inputs!$I$4:$I$104,0)</f>
        <v>0</v>
      </c>
      <c r="Z4" s="22">
        <f>_xlfn.XLOOKUP($E4-Z$3,Data_Inputs!$H$4:$H$104,Data_Inputs!$I$4:$I$104,0)</f>
        <v>0</v>
      </c>
      <c r="AA4" s="22">
        <f>_xlfn.XLOOKUP($E4-AA$3,Data_Inputs!$H$4:$H$104,Data_Inputs!$I$4:$I$104,0)</f>
        <v>0</v>
      </c>
      <c r="AB4" s="22">
        <f>_xlfn.XLOOKUP($E4-AB$3,Data_Inputs!$H$4:$H$104,Data_Inputs!$I$4:$I$104,0)</f>
        <v>0</v>
      </c>
      <c r="AC4" s="22">
        <f>_xlfn.XLOOKUP($E4-AC$3,Data_Inputs!$H$4:$H$104,Data_Inputs!$I$4:$I$104,0)</f>
        <v>0</v>
      </c>
      <c r="AD4" s="22">
        <f>_xlfn.XLOOKUP($E4-AD$3,Data_Inputs!$H$4:$H$104,Data_Inputs!$I$4:$I$104,0)</f>
        <v>0</v>
      </c>
      <c r="AE4" s="22">
        <f>_xlfn.XLOOKUP($E4-AE$3,Data_Inputs!$H$4:$H$104,Data_Inputs!$I$4:$I$104,0)</f>
        <v>0</v>
      </c>
      <c r="AF4" s="22">
        <f>_xlfn.XLOOKUP($E4-AF$3,Data_Inputs!$H$4:$H$104,Data_Inputs!$I$4:$I$104,0)</f>
        <v>0</v>
      </c>
      <c r="AG4" s="22">
        <f>_xlfn.XLOOKUP($E4-AG$3,Data_Inputs!$H$4:$H$104,Data_Inputs!$I$4:$I$104,0)</f>
        <v>0</v>
      </c>
      <c r="AH4" s="22">
        <f>_xlfn.XLOOKUP($E4-AH$3,Data_Inputs!$H$4:$H$104,Data_Inputs!$I$4:$I$104,0)</f>
        <v>0</v>
      </c>
      <c r="AI4" s="22">
        <f>_xlfn.XLOOKUP($E4-AI$3,Data_Inputs!$H$4:$H$104,Data_Inputs!$I$4:$I$104,0)</f>
        <v>0</v>
      </c>
      <c r="AJ4" s="22">
        <f>_xlfn.XLOOKUP($E4-AJ$3,Data_Inputs!$H$4:$H$104,Data_Inputs!$I$4:$I$104,0)</f>
        <v>0</v>
      </c>
      <c r="AK4" s="22">
        <f>_xlfn.XLOOKUP($E4-AK$3,Data_Inputs!$H$4:$H$104,Data_Inputs!$I$4:$I$104,0)</f>
        <v>0</v>
      </c>
      <c r="AL4" s="22">
        <f>_xlfn.XLOOKUP($E4-AL$3,Data_Inputs!$H$4:$H$104,Data_Inputs!$I$4:$I$104,0)</f>
        <v>0</v>
      </c>
      <c r="AM4" s="22">
        <f>_xlfn.XLOOKUP($E4-AM$3,Data_Inputs!$H$4:$H$104,Data_Inputs!$I$4:$I$104,0)</f>
        <v>0</v>
      </c>
      <c r="AN4" s="22">
        <f>_xlfn.XLOOKUP($E4-AN$3,Data_Inputs!$H$4:$H$104,Data_Inputs!$I$4:$I$104,0)</f>
        <v>0</v>
      </c>
      <c r="AO4" s="22">
        <f>_xlfn.XLOOKUP($E4-AO$3,Data_Inputs!$H$4:$H$104,Data_Inputs!$I$4:$I$104,0)</f>
        <v>0</v>
      </c>
      <c r="AP4" s="22">
        <f>_xlfn.XLOOKUP($E4-AP$3,Data_Inputs!$H$4:$H$104,Data_Inputs!$I$4:$I$104,0)</f>
        <v>0</v>
      </c>
      <c r="AQ4" s="22">
        <f>_xlfn.XLOOKUP($E4-AQ$3,Data_Inputs!$H$4:$H$104,Data_Inputs!$I$4:$I$104,0)</f>
        <v>0</v>
      </c>
      <c r="AR4" s="22">
        <f>_xlfn.XLOOKUP($E4-AR$3,Data_Inputs!$H$4:$H$104,Data_Inputs!$I$4:$I$104,0)</f>
        <v>0</v>
      </c>
      <c r="AS4" s="22">
        <f>_xlfn.XLOOKUP($E4-AS$3,Data_Inputs!$H$4:$H$104,Data_Inputs!$I$4:$I$104,0)</f>
        <v>0</v>
      </c>
      <c r="AT4" s="22">
        <f>_xlfn.XLOOKUP($E4-AT$3,Data_Inputs!$H$4:$H$104,Data_Inputs!$I$4:$I$104,0)</f>
        <v>0</v>
      </c>
      <c r="AU4" s="22">
        <f>_xlfn.XLOOKUP($E4-AU$3,Data_Inputs!$H$4:$H$104,Data_Inputs!$I$4:$I$104,0)</f>
        <v>0</v>
      </c>
      <c r="AV4" s="22">
        <f>_xlfn.XLOOKUP($E4-AV$3,Data_Inputs!$H$4:$H$104,Data_Inputs!$I$4:$I$104,0)</f>
        <v>0</v>
      </c>
      <c r="AW4" s="22">
        <f>_xlfn.XLOOKUP($E4-AW$3,Data_Inputs!$H$4:$H$104,Data_Inputs!$I$4:$I$104,0)</f>
        <v>0</v>
      </c>
      <c r="AX4" s="22">
        <f>_xlfn.XLOOKUP($E4-AX$3,Data_Inputs!$H$4:$H$104,Data_Inputs!$I$4:$I$104,0)</f>
        <v>0</v>
      </c>
      <c r="AY4" s="22">
        <f>_xlfn.XLOOKUP($E4-AY$3,Data_Inputs!$H$4:$H$104,Data_Inputs!$I$4:$I$104,0)</f>
        <v>0</v>
      </c>
      <c r="AZ4" s="22">
        <f>_xlfn.XLOOKUP($E4-AZ$3,Data_Inputs!$H$4:$H$104,Data_Inputs!$I$4:$I$104,0)</f>
        <v>0</v>
      </c>
      <c r="BA4" s="22">
        <f>_xlfn.XLOOKUP($E4-BA$3,Data_Inputs!$H$4:$H$104,Data_Inputs!$I$4:$I$104,0)</f>
        <v>0</v>
      </c>
      <c r="BB4" s="22">
        <f>_xlfn.XLOOKUP($E4-BB$3,Data_Inputs!$H$4:$H$104,Data_Inputs!$I$4:$I$104,0)</f>
        <v>0</v>
      </c>
      <c r="BC4" s="22">
        <f>_xlfn.XLOOKUP($E4-BC$3,Data_Inputs!$H$4:$H$104,Data_Inputs!$I$4:$I$104,0)</f>
        <v>0</v>
      </c>
      <c r="BD4" s="22">
        <f>_xlfn.XLOOKUP($E4-BD$3,Data_Inputs!$H$4:$H$104,Data_Inputs!$I$4:$I$104,0)</f>
        <v>0</v>
      </c>
      <c r="BE4" s="22">
        <f>_xlfn.XLOOKUP($E4-BE$3,Data_Inputs!$H$4:$H$104,Data_Inputs!$I$4:$I$104,0)</f>
        <v>0</v>
      </c>
      <c r="BF4" s="22">
        <f>_xlfn.XLOOKUP($E4-BF$3,Data_Inputs!$H$4:$H$104,Data_Inputs!$I$4:$I$104,0)</f>
        <v>0</v>
      </c>
      <c r="BG4" s="22">
        <f>_xlfn.XLOOKUP($E4-BG$3,Data_Inputs!$H$4:$H$104,Data_Inputs!$I$4:$I$104,0)</f>
        <v>0</v>
      </c>
      <c r="BH4" s="22">
        <f>_xlfn.XLOOKUP($E4-BH$3,Data_Inputs!$H$4:$H$104,Data_Inputs!$I$4:$I$104,0)</f>
        <v>0</v>
      </c>
      <c r="BI4" s="22">
        <f>_xlfn.XLOOKUP($E4-BI$3,Data_Inputs!$H$4:$H$104,Data_Inputs!$I$4:$I$104,0)</f>
        <v>0</v>
      </c>
      <c r="BJ4" s="22">
        <f>_xlfn.XLOOKUP($E4-BJ$3,Data_Inputs!$H$4:$H$104,Data_Inputs!$I$4:$I$104,0)</f>
        <v>0</v>
      </c>
      <c r="BK4" s="22">
        <f>_xlfn.XLOOKUP($E4-BK$3,Data_Inputs!$H$4:$H$104,Data_Inputs!$I$4:$I$104,0)</f>
        <v>0</v>
      </c>
      <c r="BL4" s="22">
        <f>_xlfn.XLOOKUP($E4-BL$3,Data_Inputs!$H$4:$H$104,Data_Inputs!$I$4:$I$104,0)</f>
        <v>0</v>
      </c>
      <c r="BM4" s="22">
        <f>_xlfn.XLOOKUP($E4-BM$3,Data_Inputs!$H$4:$H$104,Data_Inputs!$I$4:$I$104,0)</f>
        <v>0</v>
      </c>
      <c r="BN4" s="22">
        <f>_xlfn.XLOOKUP($E4-BN$3,Data_Inputs!$H$4:$H$104,Data_Inputs!$I$4:$I$104,0)</f>
        <v>0</v>
      </c>
      <c r="BO4" s="22">
        <f>_xlfn.XLOOKUP($E4-BO$3,Data_Inputs!$H$4:$H$104,Data_Inputs!$I$4:$I$104,0)</f>
        <v>0</v>
      </c>
      <c r="BP4" s="22">
        <f>_xlfn.XLOOKUP($E4-BP$3,Data_Inputs!$H$4:$H$104,Data_Inputs!$I$4:$I$104,0)</f>
        <v>0</v>
      </c>
      <c r="BQ4" s="22">
        <f>_xlfn.XLOOKUP($E4-BQ$3,Data_Inputs!$H$4:$H$104,Data_Inputs!$I$4:$I$104,0)</f>
        <v>0</v>
      </c>
      <c r="BR4" s="22">
        <f>_xlfn.XLOOKUP($E4-BR$3,Data_Inputs!$H$4:$H$104,Data_Inputs!$I$4:$I$104,0)</f>
        <v>0</v>
      </c>
      <c r="BS4" s="22">
        <f>_xlfn.XLOOKUP($E4-BS$3,Data_Inputs!$H$4:$H$104,Data_Inputs!$I$4:$I$104,0)</f>
        <v>0</v>
      </c>
      <c r="BT4" s="22">
        <f>_xlfn.XLOOKUP($E4-BT$3,Data_Inputs!$H$4:$H$104,Data_Inputs!$I$4:$I$104,0)</f>
        <v>0</v>
      </c>
      <c r="BU4" s="22">
        <f>_xlfn.XLOOKUP($E4-BU$3,Data_Inputs!$H$4:$H$104,Data_Inputs!$I$4:$I$104,0)</f>
        <v>0</v>
      </c>
      <c r="BV4" s="22">
        <f>_xlfn.XLOOKUP($E4-BV$3,Data_Inputs!$H$4:$H$104,Data_Inputs!$I$4:$I$104,0)</f>
        <v>0</v>
      </c>
      <c r="BW4" s="22">
        <f>_xlfn.XLOOKUP($E4-BW$3,Data_Inputs!$H$4:$H$104,Data_Inputs!$I$4:$I$104,0)</f>
        <v>0</v>
      </c>
      <c r="BX4" s="22">
        <f>_xlfn.XLOOKUP($E4-BX$3,Data_Inputs!$H$4:$H$104,Data_Inputs!$I$4:$I$104,0)</f>
        <v>0</v>
      </c>
      <c r="BY4" s="22">
        <f>_xlfn.XLOOKUP($E4-BY$3,Data_Inputs!$H$4:$H$104,Data_Inputs!$I$4:$I$104,0)</f>
        <v>0</v>
      </c>
      <c r="BZ4" s="22">
        <f>_xlfn.XLOOKUP($E4-BZ$3,Data_Inputs!$H$4:$H$104,Data_Inputs!$I$4:$I$104,0)</f>
        <v>0</v>
      </c>
      <c r="CA4" s="22">
        <f>_xlfn.XLOOKUP($E4-CA$3,Data_Inputs!$H$4:$H$104,Data_Inputs!$I$4:$I$104,0)</f>
        <v>0</v>
      </c>
      <c r="CB4" s="22">
        <f>_xlfn.XLOOKUP($E4-CB$3,Data_Inputs!$H$4:$H$104,Data_Inputs!$I$4:$I$104,0)</f>
        <v>0</v>
      </c>
      <c r="CC4" s="22">
        <f>_xlfn.XLOOKUP($E4-CC$3,Data_Inputs!$H$4:$H$104,Data_Inputs!$I$4:$I$104,0)</f>
        <v>0</v>
      </c>
      <c r="CD4" s="22">
        <f>_xlfn.XLOOKUP($E4-CD$3,Data_Inputs!$H$4:$H$104,Data_Inputs!$I$4:$I$104,0)</f>
        <v>0</v>
      </c>
      <c r="CE4" s="22">
        <f>_xlfn.XLOOKUP($E4-CE$3,Data_Inputs!$H$4:$H$104,Data_Inputs!$I$4:$I$104,0)</f>
        <v>0</v>
      </c>
      <c r="CF4" s="22">
        <f>_xlfn.XLOOKUP($E4-CF$3,Data_Inputs!$H$4:$H$104,Data_Inputs!$I$4:$I$104,0)</f>
        <v>0</v>
      </c>
      <c r="CG4" s="22">
        <f>_xlfn.XLOOKUP($E4-CG$3,Data_Inputs!$H$4:$H$104,Data_Inputs!$I$4:$I$104,0)</f>
        <v>0</v>
      </c>
      <c r="CH4" s="22">
        <f>_xlfn.XLOOKUP($E4-CH$3,Data_Inputs!$H$4:$H$104,Data_Inputs!$I$4:$I$104,0)</f>
        <v>0</v>
      </c>
      <c r="CI4" s="22">
        <f>_xlfn.XLOOKUP($E4-CI$3,Data_Inputs!$H$4:$H$104,Data_Inputs!$I$4:$I$104,0)</f>
        <v>0</v>
      </c>
      <c r="CJ4" s="22">
        <f>_xlfn.XLOOKUP($E4-CJ$3,Data_Inputs!$H$4:$H$104,Data_Inputs!$I$4:$I$104,0)</f>
        <v>0</v>
      </c>
      <c r="CK4" s="22">
        <f>_xlfn.XLOOKUP($E4-CK$3,Data_Inputs!$H$4:$H$104,Data_Inputs!$I$4:$I$104,0)</f>
        <v>0</v>
      </c>
      <c r="CL4" s="22">
        <f>_xlfn.XLOOKUP($E4-CL$3,Data_Inputs!$H$4:$H$104,Data_Inputs!$I$4:$I$104,0)</f>
        <v>0</v>
      </c>
      <c r="CM4" s="22">
        <f>_xlfn.XLOOKUP($E4-CM$3,Data_Inputs!$H$4:$H$104,Data_Inputs!$I$4:$I$104,0)</f>
        <v>0</v>
      </c>
      <c r="CN4" s="22">
        <f>_xlfn.XLOOKUP($E4-CN$3,Data_Inputs!$H$4:$H$104,Data_Inputs!$I$4:$I$104,0)</f>
        <v>0</v>
      </c>
      <c r="CO4" s="22">
        <f>_xlfn.XLOOKUP($E4-CO$3,Data_Inputs!$H$4:$H$104,Data_Inputs!$I$4:$I$104,0)</f>
        <v>0</v>
      </c>
      <c r="CP4" s="22">
        <f>_xlfn.XLOOKUP($E4-CP$3,Data_Inputs!$H$4:$H$104,Data_Inputs!$I$4:$I$104,0)</f>
        <v>0</v>
      </c>
      <c r="CQ4" s="22">
        <f>_xlfn.XLOOKUP($E4-CQ$3,Data_Inputs!$H$4:$H$104,Data_Inputs!$I$4:$I$104,0)</f>
        <v>0</v>
      </c>
      <c r="CR4" s="22">
        <f>_xlfn.XLOOKUP($E4-CR$3,Data_Inputs!$H$4:$H$104,Data_Inputs!$I$4:$I$104,0)</f>
        <v>0</v>
      </c>
      <c r="CS4" s="22">
        <f>_xlfn.XLOOKUP($E4-CS$3,Data_Inputs!$H$4:$H$104,Data_Inputs!$I$4:$I$104,0)</f>
        <v>0</v>
      </c>
      <c r="CT4" s="22">
        <f>_xlfn.XLOOKUP($E4-CT$3,Data_Inputs!$H$4:$H$104,Data_Inputs!$I$4:$I$104,0)</f>
        <v>0</v>
      </c>
      <c r="CU4" s="22">
        <f>_xlfn.XLOOKUP($E4-CU$3,Data_Inputs!$H$4:$H$104,Data_Inputs!$I$4:$I$104,0)</f>
        <v>0</v>
      </c>
      <c r="CV4" s="22">
        <f>_xlfn.XLOOKUP($E4-CV$3,Data_Inputs!$H$4:$H$104,Data_Inputs!$I$4:$I$104,0)</f>
        <v>0</v>
      </c>
      <c r="CW4" s="22">
        <f>_xlfn.XLOOKUP($E4-CW$3,Data_Inputs!$H$4:$H$104,Data_Inputs!$I$4:$I$104,0)</f>
        <v>0</v>
      </c>
      <c r="CX4" s="22">
        <f>_xlfn.XLOOKUP($E4-CX$3,Data_Inputs!$H$4:$H$104,Data_Inputs!$I$4:$I$104,0)</f>
        <v>0</v>
      </c>
      <c r="CY4" s="22">
        <f>_xlfn.XLOOKUP($E4-CY$3,Data_Inputs!$H$4:$H$104,Data_Inputs!$I$4:$I$104,0)</f>
        <v>0</v>
      </c>
      <c r="CZ4" s="22">
        <f>_xlfn.XLOOKUP($E4-CZ$3,Data_Inputs!$H$4:$H$104,Data_Inputs!$I$4:$I$104,0)</f>
        <v>0</v>
      </c>
      <c r="DA4" s="22">
        <f>_xlfn.XLOOKUP($E4-DA$3,Data_Inputs!$H$4:$H$104,Data_Inputs!$I$4:$I$104,0)</f>
        <v>0</v>
      </c>
      <c r="DB4" s="22">
        <f>_xlfn.XLOOKUP($E4-DB$3,Data_Inputs!$H$4:$H$104,Data_Inputs!$I$4:$I$104,0)</f>
        <v>0</v>
      </c>
    </row>
    <row r="5" spans="4:106">
      <c r="E5" s="15">
        <f>Data_Inputs!B5</f>
        <v>1921</v>
      </c>
      <c r="F5" s="22">
        <f>_xlfn.XLOOKUP($E5-F$3,Data_Inputs!$H$4:$H$104,Data_Inputs!$I$4:$I$104,0)</f>
        <v>0.99835893876584303</v>
      </c>
      <c r="G5" s="22">
        <f>_xlfn.XLOOKUP($E5-G$3,Data_Inputs!$H$4:$H$104,Data_Inputs!$I$4:$I$104,0)</f>
        <v>0.9986501019683699</v>
      </c>
      <c r="H5" s="22">
        <f>_xlfn.XLOOKUP($E5-H$3,Data_Inputs!$H$4:$H$104,Data_Inputs!$I$4:$I$104,0)</f>
        <v>0</v>
      </c>
      <c r="I5" s="22">
        <f>_xlfn.XLOOKUP($E5-I$3,Data_Inputs!$H$4:$H$104,Data_Inputs!$I$4:$I$104,0)</f>
        <v>0</v>
      </c>
      <c r="J5" s="22">
        <f>_xlfn.XLOOKUP($E5-J$3,Data_Inputs!$H$4:$H$104,Data_Inputs!$I$4:$I$104,0)</f>
        <v>0</v>
      </c>
      <c r="K5" s="22">
        <f>_xlfn.XLOOKUP($E5-K$3,Data_Inputs!$H$4:$H$104,Data_Inputs!$I$4:$I$104,0)</f>
        <v>0</v>
      </c>
      <c r="L5" s="22">
        <f>_xlfn.XLOOKUP($E5-L$3,Data_Inputs!$H$4:$H$104,Data_Inputs!$I$4:$I$104,0)</f>
        <v>0</v>
      </c>
      <c r="M5" s="22">
        <f>_xlfn.XLOOKUP($E5-M$3,Data_Inputs!$H$4:$H$104,Data_Inputs!$I$4:$I$104,0)</f>
        <v>0</v>
      </c>
      <c r="N5" s="22">
        <f>_xlfn.XLOOKUP($E5-N$3,Data_Inputs!$H$4:$H$104,Data_Inputs!$I$4:$I$104,0)</f>
        <v>0</v>
      </c>
      <c r="O5" s="22">
        <f>_xlfn.XLOOKUP($E5-O$3,Data_Inputs!$H$4:$H$104,Data_Inputs!$I$4:$I$104,0)</f>
        <v>0</v>
      </c>
      <c r="P5" s="22">
        <f>_xlfn.XLOOKUP($E5-P$3,Data_Inputs!$H$4:$H$104,Data_Inputs!$I$4:$I$104,0)</f>
        <v>0</v>
      </c>
      <c r="Q5" s="22">
        <f>_xlfn.XLOOKUP($E5-Q$3,Data_Inputs!$H$4:$H$104,Data_Inputs!$I$4:$I$104,0)</f>
        <v>0</v>
      </c>
      <c r="R5" s="22">
        <f>_xlfn.XLOOKUP($E5-R$3,Data_Inputs!$H$4:$H$104,Data_Inputs!$I$4:$I$104,0)</f>
        <v>0</v>
      </c>
      <c r="S5" s="22">
        <f>_xlfn.XLOOKUP($E5-S$3,Data_Inputs!$H$4:$H$104,Data_Inputs!$I$4:$I$104,0)</f>
        <v>0</v>
      </c>
      <c r="T5" s="22">
        <f>_xlfn.XLOOKUP($E5-T$3,Data_Inputs!$H$4:$H$104,Data_Inputs!$I$4:$I$104,0)</f>
        <v>0</v>
      </c>
      <c r="U5" s="22">
        <f>_xlfn.XLOOKUP($E5-U$3,Data_Inputs!$H$4:$H$104,Data_Inputs!$I$4:$I$104,0)</f>
        <v>0</v>
      </c>
      <c r="V5" s="22">
        <f>_xlfn.XLOOKUP($E5-V$3,Data_Inputs!$H$4:$H$104,Data_Inputs!$I$4:$I$104,0)</f>
        <v>0</v>
      </c>
      <c r="W5" s="22">
        <f>_xlfn.XLOOKUP($E5-W$3,Data_Inputs!$H$4:$H$104,Data_Inputs!$I$4:$I$104,0)</f>
        <v>0</v>
      </c>
      <c r="X5" s="22">
        <f>_xlfn.XLOOKUP($E5-X$3,Data_Inputs!$H$4:$H$104,Data_Inputs!$I$4:$I$104,0)</f>
        <v>0</v>
      </c>
      <c r="Y5" s="22">
        <f>_xlfn.XLOOKUP($E5-Y$3,Data_Inputs!$H$4:$H$104,Data_Inputs!$I$4:$I$104,0)</f>
        <v>0</v>
      </c>
      <c r="Z5" s="22">
        <f>_xlfn.XLOOKUP($E5-Z$3,Data_Inputs!$H$4:$H$104,Data_Inputs!$I$4:$I$104,0)</f>
        <v>0</v>
      </c>
      <c r="AA5" s="22">
        <f>_xlfn.XLOOKUP($E5-AA$3,Data_Inputs!$H$4:$H$104,Data_Inputs!$I$4:$I$104,0)</f>
        <v>0</v>
      </c>
      <c r="AB5" s="22">
        <f>_xlfn.XLOOKUP($E5-AB$3,Data_Inputs!$H$4:$H$104,Data_Inputs!$I$4:$I$104,0)</f>
        <v>0</v>
      </c>
      <c r="AC5" s="22">
        <f>_xlfn.XLOOKUP($E5-AC$3,Data_Inputs!$H$4:$H$104,Data_Inputs!$I$4:$I$104,0)</f>
        <v>0</v>
      </c>
      <c r="AD5" s="22">
        <f>_xlfn.XLOOKUP($E5-AD$3,Data_Inputs!$H$4:$H$104,Data_Inputs!$I$4:$I$104,0)</f>
        <v>0</v>
      </c>
      <c r="AE5" s="22">
        <f>_xlfn.XLOOKUP($E5-AE$3,Data_Inputs!$H$4:$H$104,Data_Inputs!$I$4:$I$104,0)</f>
        <v>0</v>
      </c>
      <c r="AF5" s="22">
        <f>_xlfn.XLOOKUP($E5-AF$3,Data_Inputs!$H$4:$H$104,Data_Inputs!$I$4:$I$104,0)</f>
        <v>0</v>
      </c>
      <c r="AG5" s="22">
        <f>_xlfn.XLOOKUP($E5-AG$3,Data_Inputs!$H$4:$H$104,Data_Inputs!$I$4:$I$104,0)</f>
        <v>0</v>
      </c>
      <c r="AH5" s="22">
        <f>_xlfn.XLOOKUP($E5-AH$3,Data_Inputs!$H$4:$H$104,Data_Inputs!$I$4:$I$104,0)</f>
        <v>0</v>
      </c>
      <c r="AI5" s="22">
        <f>_xlfn.XLOOKUP($E5-AI$3,Data_Inputs!$H$4:$H$104,Data_Inputs!$I$4:$I$104,0)</f>
        <v>0</v>
      </c>
      <c r="AJ5" s="22">
        <f>_xlfn.XLOOKUP($E5-AJ$3,Data_Inputs!$H$4:$H$104,Data_Inputs!$I$4:$I$104,0)</f>
        <v>0</v>
      </c>
      <c r="AK5" s="22">
        <f>_xlfn.XLOOKUP($E5-AK$3,Data_Inputs!$H$4:$H$104,Data_Inputs!$I$4:$I$104,0)</f>
        <v>0</v>
      </c>
      <c r="AL5" s="22">
        <f>_xlfn.XLOOKUP($E5-AL$3,Data_Inputs!$H$4:$H$104,Data_Inputs!$I$4:$I$104,0)</f>
        <v>0</v>
      </c>
      <c r="AM5" s="22">
        <f>_xlfn.XLOOKUP($E5-AM$3,Data_Inputs!$H$4:$H$104,Data_Inputs!$I$4:$I$104,0)</f>
        <v>0</v>
      </c>
      <c r="AN5" s="22">
        <f>_xlfn.XLOOKUP($E5-AN$3,Data_Inputs!$H$4:$H$104,Data_Inputs!$I$4:$I$104,0)</f>
        <v>0</v>
      </c>
      <c r="AO5" s="22">
        <f>_xlfn.XLOOKUP($E5-AO$3,Data_Inputs!$H$4:$H$104,Data_Inputs!$I$4:$I$104,0)</f>
        <v>0</v>
      </c>
      <c r="AP5" s="22">
        <f>_xlfn.XLOOKUP($E5-AP$3,Data_Inputs!$H$4:$H$104,Data_Inputs!$I$4:$I$104,0)</f>
        <v>0</v>
      </c>
      <c r="AQ5" s="22">
        <f>_xlfn.XLOOKUP($E5-AQ$3,Data_Inputs!$H$4:$H$104,Data_Inputs!$I$4:$I$104,0)</f>
        <v>0</v>
      </c>
      <c r="AR5" s="22">
        <f>_xlfn.XLOOKUP($E5-AR$3,Data_Inputs!$H$4:$H$104,Data_Inputs!$I$4:$I$104,0)</f>
        <v>0</v>
      </c>
      <c r="AS5" s="22">
        <f>_xlfn.XLOOKUP($E5-AS$3,Data_Inputs!$H$4:$H$104,Data_Inputs!$I$4:$I$104,0)</f>
        <v>0</v>
      </c>
      <c r="AT5" s="22">
        <f>_xlfn.XLOOKUP($E5-AT$3,Data_Inputs!$H$4:$H$104,Data_Inputs!$I$4:$I$104,0)</f>
        <v>0</v>
      </c>
      <c r="AU5" s="22">
        <f>_xlfn.XLOOKUP($E5-AU$3,Data_Inputs!$H$4:$H$104,Data_Inputs!$I$4:$I$104,0)</f>
        <v>0</v>
      </c>
      <c r="AV5" s="22">
        <f>_xlfn.XLOOKUP($E5-AV$3,Data_Inputs!$H$4:$H$104,Data_Inputs!$I$4:$I$104,0)</f>
        <v>0</v>
      </c>
      <c r="AW5" s="22">
        <f>_xlfn.XLOOKUP($E5-AW$3,Data_Inputs!$H$4:$H$104,Data_Inputs!$I$4:$I$104,0)</f>
        <v>0</v>
      </c>
      <c r="AX5" s="22">
        <f>_xlfn.XLOOKUP($E5-AX$3,Data_Inputs!$H$4:$H$104,Data_Inputs!$I$4:$I$104,0)</f>
        <v>0</v>
      </c>
      <c r="AY5" s="22">
        <f>_xlfn.XLOOKUP($E5-AY$3,Data_Inputs!$H$4:$H$104,Data_Inputs!$I$4:$I$104,0)</f>
        <v>0</v>
      </c>
      <c r="AZ5" s="22">
        <f>_xlfn.XLOOKUP($E5-AZ$3,Data_Inputs!$H$4:$H$104,Data_Inputs!$I$4:$I$104,0)</f>
        <v>0</v>
      </c>
      <c r="BA5" s="22">
        <f>_xlfn.XLOOKUP($E5-BA$3,Data_Inputs!$H$4:$H$104,Data_Inputs!$I$4:$I$104,0)</f>
        <v>0</v>
      </c>
      <c r="BB5" s="22">
        <f>_xlfn.XLOOKUP($E5-BB$3,Data_Inputs!$H$4:$H$104,Data_Inputs!$I$4:$I$104,0)</f>
        <v>0</v>
      </c>
      <c r="BC5" s="22">
        <f>_xlfn.XLOOKUP($E5-BC$3,Data_Inputs!$H$4:$H$104,Data_Inputs!$I$4:$I$104,0)</f>
        <v>0</v>
      </c>
      <c r="BD5" s="22">
        <f>_xlfn.XLOOKUP($E5-BD$3,Data_Inputs!$H$4:$H$104,Data_Inputs!$I$4:$I$104,0)</f>
        <v>0</v>
      </c>
      <c r="BE5" s="22">
        <f>_xlfn.XLOOKUP($E5-BE$3,Data_Inputs!$H$4:$H$104,Data_Inputs!$I$4:$I$104,0)</f>
        <v>0</v>
      </c>
      <c r="BF5" s="22">
        <f>_xlfn.XLOOKUP($E5-BF$3,Data_Inputs!$H$4:$H$104,Data_Inputs!$I$4:$I$104,0)</f>
        <v>0</v>
      </c>
      <c r="BG5" s="22">
        <f>_xlfn.XLOOKUP($E5-BG$3,Data_Inputs!$H$4:$H$104,Data_Inputs!$I$4:$I$104,0)</f>
        <v>0</v>
      </c>
      <c r="BH5" s="22">
        <f>_xlfn.XLOOKUP($E5-BH$3,Data_Inputs!$H$4:$H$104,Data_Inputs!$I$4:$I$104,0)</f>
        <v>0</v>
      </c>
      <c r="BI5" s="22">
        <f>_xlfn.XLOOKUP($E5-BI$3,Data_Inputs!$H$4:$H$104,Data_Inputs!$I$4:$I$104,0)</f>
        <v>0</v>
      </c>
      <c r="BJ5" s="22">
        <f>_xlfn.XLOOKUP($E5-BJ$3,Data_Inputs!$H$4:$H$104,Data_Inputs!$I$4:$I$104,0)</f>
        <v>0</v>
      </c>
      <c r="BK5" s="22">
        <f>_xlfn.XLOOKUP($E5-BK$3,Data_Inputs!$H$4:$H$104,Data_Inputs!$I$4:$I$104,0)</f>
        <v>0</v>
      </c>
      <c r="BL5" s="22">
        <f>_xlfn.XLOOKUP($E5-BL$3,Data_Inputs!$H$4:$H$104,Data_Inputs!$I$4:$I$104,0)</f>
        <v>0</v>
      </c>
      <c r="BM5" s="22">
        <f>_xlfn.XLOOKUP($E5-BM$3,Data_Inputs!$H$4:$H$104,Data_Inputs!$I$4:$I$104,0)</f>
        <v>0</v>
      </c>
      <c r="BN5" s="22">
        <f>_xlfn.XLOOKUP($E5-BN$3,Data_Inputs!$H$4:$H$104,Data_Inputs!$I$4:$I$104,0)</f>
        <v>0</v>
      </c>
      <c r="BO5" s="22">
        <f>_xlfn.XLOOKUP($E5-BO$3,Data_Inputs!$H$4:$H$104,Data_Inputs!$I$4:$I$104,0)</f>
        <v>0</v>
      </c>
      <c r="BP5" s="22">
        <f>_xlfn.XLOOKUP($E5-BP$3,Data_Inputs!$H$4:$H$104,Data_Inputs!$I$4:$I$104,0)</f>
        <v>0</v>
      </c>
      <c r="BQ5" s="22">
        <f>_xlfn.XLOOKUP($E5-BQ$3,Data_Inputs!$H$4:$H$104,Data_Inputs!$I$4:$I$104,0)</f>
        <v>0</v>
      </c>
      <c r="BR5" s="22">
        <f>_xlfn.XLOOKUP($E5-BR$3,Data_Inputs!$H$4:$H$104,Data_Inputs!$I$4:$I$104,0)</f>
        <v>0</v>
      </c>
      <c r="BS5" s="22">
        <f>_xlfn.XLOOKUP($E5-BS$3,Data_Inputs!$H$4:$H$104,Data_Inputs!$I$4:$I$104,0)</f>
        <v>0</v>
      </c>
      <c r="BT5" s="22">
        <f>_xlfn.XLOOKUP($E5-BT$3,Data_Inputs!$H$4:$H$104,Data_Inputs!$I$4:$I$104,0)</f>
        <v>0</v>
      </c>
      <c r="BU5" s="22">
        <f>_xlfn.XLOOKUP($E5-BU$3,Data_Inputs!$H$4:$H$104,Data_Inputs!$I$4:$I$104,0)</f>
        <v>0</v>
      </c>
      <c r="BV5" s="22">
        <f>_xlfn.XLOOKUP($E5-BV$3,Data_Inputs!$H$4:$H$104,Data_Inputs!$I$4:$I$104,0)</f>
        <v>0</v>
      </c>
      <c r="BW5" s="22">
        <f>_xlfn.XLOOKUP($E5-BW$3,Data_Inputs!$H$4:$H$104,Data_Inputs!$I$4:$I$104,0)</f>
        <v>0</v>
      </c>
      <c r="BX5" s="22">
        <f>_xlfn.XLOOKUP($E5-BX$3,Data_Inputs!$H$4:$H$104,Data_Inputs!$I$4:$I$104,0)</f>
        <v>0</v>
      </c>
      <c r="BY5" s="22">
        <f>_xlfn.XLOOKUP($E5-BY$3,Data_Inputs!$H$4:$H$104,Data_Inputs!$I$4:$I$104,0)</f>
        <v>0</v>
      </c>
      <c r="BZ5" s="22">
        <f>_xlfn.XLOOKUP($E5-BZ$3,Data_Inputs!$H$4:$H$104,Data_Inputs!$I$4:$I$104,0)</f>
        <v>0</v>
      </c>
      <c r="CA5" s="22">
        <f>_xlfn.XLOOKUP($E5-CA$3,Data_Inputs!$H$4:$H$104,Data_Inputs!$I$4:$I$104,0)</f>
        <v>0</v>
      </c>
      <c r="CB5" s="22">
        <f>_xlfn.XLOOKUP($E5-CB$3,Data_Inputs!$H$4:$H$104,Data_Inputs!$I$4:$I$104,0)</f>
        <v>0</v>
      </c>
      <c r="CC5" s="22">
        <f>_xlfn.XLOOKUP($E5-CC$3,Data_Inputs!$H$4:$H$104,Data_Inputs!$I$4:$I$104,0)</f>
        <v>0</v>
      </c>
      <c r="CD5" s="22">
        <f>_xlfn.XLOOKUP($E5-CD$3,Data_Inputs!$H$4:$H$104,Data_Inputs!$I$4:$I$104,0)</f>
        <v>0</v>
      </c>
      <c r="CE5" s="22">
        <f>_xlfn.XLOOKUP($E5-CE$3,Data_Inputs!$H$4:$H$104,Data_Inputs!$I$4:$I$104,0)</f>
        <v>0</v>
      </c>
      <c r="CF5" s="22">
        <f>_xlfn.XLOOKUP($E5-CF$3,Data_Inputs!$H$4:$H$104,Data_Inputs!$I$4:$I$104,0)</f>
        <v>0</v>
      </c>
      <c r="CG5" s="22">
        <f>_xlfn.XLOOKUP($E5-CG$3,Data_Inputs!$H$4:$H$104,Data_Inputs!$I$4:$I$104,0)</f>
        <v>0</v>
      </c>
      <c r="CH5" s="22">
        <f>_xlfn.XLOOKUP($E5-CH$3,Data_Inputs!$H$4:$H$104,Data_Inputs!$I$4:$I$104,0)</f>
        <v>0</v>
      </c>
      <c r="CI5" s="22">
        <f>_xlfn.XLOOKUP($E5-CI$3,Data_Inputs!$H$4:$H$104,Data_Inputs!$I$4:$I$104,0)</f>
        <v>0</v>
      </c>
      <c r="CJ5" s="22">
        <f>_xlfn.XLOOKUP($E5-CJ$3,Data_Inputs!$H$4:$H$104,Data_Inputs!$I$4:$I$104,0)</f>
        <v>0</v>
      </c>
      <c r="CK5" s="22">
        <f>_xlfn.XLOOKUP($E5-CK$3,Data_Inputs!$H$4:$H$104,Data_Inputs!$I$4:$I$104,0)</f>
        <v>0</v>
      </c>
      <c r="CL5" s="22">
        <f>_xlfn.XLOOKUP($E5-CL$3,Data_Inputs!$H$4:$H$104,Data_Inputs!$I$4:$I$104,0)</f>
        <v>0</v>
      </c>
      <c r="CM5" s="22">
        <f>_xlfn.XLOOKUP($E5-CM$3,Data_Inputs!$H$4:$H$104,Data_Inputs!$I$4:$I$104,0)</f>
        <v>0</v>
      </c>
      <c r="CN5" s="22">
        <f>_xlfn.XLOOKUP($E5-CN$3,Data_Inputs!$H$4:$H$104,Data_Inputs!$I$4:$I$104,0)</f>
        <v>0</v>
      </c>
      <c r="CO5" s="22">
        <f>_xlfn.XLOOKUP($E5-CO$3,Data_Inputs!$H$4:$H$104,Data_Inputs!$I$4:$I$104,0)</f>
        <v>0</v>
      </c>
      <c r="CP5" s="22">
        <f>_xlfn.XLOOKUP($E5-CP$3,Data_Inputs!$H$4:$H$104,Data_Inputs!$I$4:$I$104,0)</f>
        <v>0</v>
      </c>
      <c r="CQ5" s="22">
        <f>_xlfn.XLOOKUP($E5-CQ$3,Data_Inputs!$H$4:$H$104,Data_Inputs!$I$4:$I$104,0)</f>
        <v>0</v>
      </c>
      <c r="CR5" s="22">
        <f>_xlfn.XLOOKUP($E5-CR$3,Data_Inputs!$H$4:$H$104,Data_Inputs!$I$4:$I$104,0)</f>
        <v>0</v>
      </c>
      <c r="CS5" s="22">
        <f>_xlfn.XLOOKUP($E5-CS$3,Data_Inputs!$H$4:$H$104,Data_Inputs!$I$4:$I$104,0)</f>
        <v>0</v>
      </c>
      <c r="CT5" s="22">
        <f>_xlfn.XLOOKUP($E5-CT$3,Data_Inputs!$H$4:$H$104,Data_Inputs!$I$4:$I$104,0)</f>
        <v>0</v>
      </c>
      <c r="CU5" s="22">
        <f>_xlfn.XLOOKUP($E5-CU$3,Data_Inputs!$H$4:$H$104,Data_Inputs!$I$4:$I$104,0)</f>
        <v>0</v>
      </c>
      <c r="CV5" s="22">
        <f>_xlfn.XLOOKUP($E5-CV$3,Data_Inputs!$H$4:$H$104,Data_Inputs!$I$4:$I$104,0)</f>
        <v>0</v>
      </c>
      <c r="CW5" s="22">
        <f>_xlfn.XLOOKUP($E5-CW$3,Data_Inputs!$H$4:$H$104,Data_Inputs!$I$4:$I$104,0)</f>
        <v>0</v>
      </c>
      <c r="CX5" s="22">
        <f>_xlfn.XLOOKUP($E5-CX$3,Data_Inputs!$H$4:$H$104,Data_Inputs!$I$4:$I$104,0)</f>
        <v>0</v>
      </c>
      <c r="CY5" s="22">
        <f>_xlfn.XLOOKUP($E5-CY$3,Data_Inputs!$H$4:$H$104,Data_Inputs!$I$4:$I$104,0)</f>
        <v>0</v>
      </c>
      <c r="CZ5" s="22">
        <f>_xlfn.XLOOKUP($E5-CZ$3,Data_Inputs!$H$4:$H$104,Data_Inputs!$I$4:$I$104,0)</f>
        <v>0</v>
      </c>
      <c r="DA5" s="22">
        <f>_xlfn.XLOOKUP($E5-DA$3,Data_Inputs!$H$4:$H$104,Data_Inputs!$I$4:$I$104,0)</f>
        <v>0</v>
      </c>
      <c r="DB5" s="22">
        <f>_xlfn.XLOOKUP($E5-DB$3,Data_Inputs!$H$4:$H$104,Data_Inputs!$I$4:$I$104,0)</f>
        <v>0</v>
      </c>
    </row>
    <row r="6" spans="4:106">
      <c r="E6" s="15">
        <f>Data_Inputs!B6</f>
        <v>1922</v>
      </c>
      <c r="F6" s="22">
        <f>_xlfn.XLOOKUP($E6-F$3,Data_Inputs!$H$4:$H$104,Data_Inputs!$I$4:$I$104,0)</f>
        <v>0.99801162414510569</v>
      </c>
      <c r="G6" s="22">
        <f>_xlfn.XLOOKUP($E6-G$3,Data_Inputs!$H$4:$H$104,Data_Inputs!$I$4:$I$104,0)</f>
        <v>0.99835893876584303</v>
      </c>
      <c r="H6" s="22">
        <f>_xlfn.XLOOKUP($E6-H$3,Data_Inputs!$H$4:$H$104,Data_Inputs!$I$4:$I$104,0)</f>
        <v>0.9986501019683699</v>
      </c>
      <c r="I6" s="22">
        <f>_xlfn.XLOOKUP($E6-I$3,Data_Inputs!$H$4:$H$104,Data_Inputs!$I$4:$I$104,0)</f>
        <v>0</v>
      </c>
      <c r="J6" s="22">
        <f>_xlfn.XLOOKUP($E6-J$3,Data_Inputs!$H$4:$H$104,Data_Inputs!$I$4:$I$104,0)</f>
        <v>0</v>
      </c>
      <c r="K6" s="22">
        <f>_xlfn.XLOOKUP($E6-K$3,Data_Inputs!$H$4:$H$104,Data_Inputs!$I$4:$I$104,0)</f>
        <v>0</v>
      </c>
      <c r="L6" s="22">
        <f>_xlfn.XLOOKUP($E6-L$3,Data_Inputs!$H$4:$H$104,Data_Inputs!$I$4:$I$104,0)</f>
        <v>0</v>
      </c>
      <c r="M6" s="22">
        <f>_xlfn.XLOOKUP($E6-M$3,Data_Inputs!$H$4:$H$104,Data_Inputs!$I$4:$I$104,0)</f>
        <v>0</v>
      </c>
      <c r="N6" s="22">
        <f>_xlfn.XLOOKUP($E6-N$3,Data_Inputs!$H$4:$H$104,Data_Inputs!$I$4:$I$104,0)</f>
        <v>0</v>
      </c>
      <c r="O6" s="22">
        <f>_xlfn.XLOOKUP($E6-O$3,Data_Inputs!$H$4:$H$104,Data_Inputs!$I$4:$I$104,0)</f>
        <v>0</v>
      </c>
      <c r="P6" s="22">
        <f>_xlfn.XLOOKUP($E6-P$3,Data_Inputs!$H$4:$H$104,Data_Inputs!$I$4:$I$104,0)</f>
        <v>0</v>
      </c>
      <c r="Q6" s="22">
        <f>_xlfn.XLOOKUP($E6-Q$3,Data_Inputs!$H$4:$H$104,Data_Inputs!$I$4:$I$104,0)</f>
        <v>0</v>
      </c>
      <c r="R6" s="22">
        <f>_xlfn.XLOOKUP($E6-R$3,Data_Inputs!$H$4:$H$104,Data_Inputs!$I$4:$I$104,0)</f>
        <v>0</v>
      </c>
      <c r="S6" s="22">
        <f>_xlfn.XLOOKUP($E6-S$3,Data_Inputs!$H$4:$H$104,Data_Inputs!$I$4:$I$104,0)</f>
        <v>0</v>
      </c>
      <c r="T6" s="22">
        <f>_xlfn.XLOOKUP($E6-T$3,Data_Inputs!$H$4:$H$104,Data_Inputs!$I$4:$I$104,0)</f>
        <v>0</v>
      </c>
      <c r="U6" s="22">
        <f>_xlfn.XLOOKUP($E6-U$3,Data_Inputs!$H$4:$H$104,Data_Inputs!$I$4:$I$104,0)</f>
        <v>0</v>
      </c>
      <c r="V6" s="22">
        <f>_xlfn.XLOOKUP($E6-V$3,Data_Inputs!$H$4:$H$104,Data_Inputs!$I$4:$I$104,0)</f>
        <v>0</v>
      </c>
      <c r="W6" s="22">
        <f>_xlfn.XLOOKUP($E6-W$3,Data_Inputs!$H$4:$H$104,Data_Inputs!$I$4:$I$104,0)</f>
        <v>0</v>
      </c>
      <c r="X6" s="22">
        <f>_xlfn.XLOOKUP($E6-X$3,Data_Inputs!$H$4:$H$104,Data_Inputs!$I$4:$I$104,0)</f>
        <v>0</v>
      </c>
      <c r="Y6" s="22">
        <f>_xlfn.XLOOKUP($E6-Y$3,Data_Inputs!$H$4:$H$104,Data_Inputs!$I$4:$I$104,0)</f>
        <v>0</v>
      </c>
      <c r="Z6" s="22">
        <f>_xlfn.XLOOKUP($E6-Z$3,Data_Inputs!$H$4:$H$104,Data_Inputs!$I$4:$I$104,0)</f>
        <v>0</v>
      </c>
      <c r="AA6" s="22">
        <f>_xlfn.XLOOKUP($E6-AA$3,Data_Inputs!$H$4:$H$104,Data_Inputs!$I$4:$I$104,0)</f>
        <v>0</v>
      </c>
      <c r="AB6" s="22">
        <f>_xlfn.XLOOKUP($E6-AB$3,Data_Inputs!$H$4:$H$104,Data_Inputs!$I$4:$I$104,0)</f>
        <v>0</v>
      </c>
      <c r="AC6" s="22">
        <f>_xlfn.XLOOKUP($E6-AC$3,Data_Inputs!$H$4:$H$104,Data_Inputs!$I$4:$I$104,0)</f>
        <v>0</v>
      </c>
      <c r="AD6" s="22">
        <f>_xlfn.XLOOKUP($E6-AD$3,Data_Inputs!$H$4:$H$104,Data_Inputs!$I$4:$I$104,0)</f>
        <v>0</v>
      </c>
      <c r="AE6" s="22">
        <f>_xlfn.XLOOKUP($E6-AE$3,Data_Inputs!$H$4:$H$104,Data_Inputs!$I$4:$I$104,0)</f>
        <v>0</v>
      </c>
      <c r="AF6" s="22">
        <f>_xlfn.XLOOKUP($E6-AF$3,Data_Inputs!$H$4:$H$104,Data_Inputs!$I$4:$I$104,0)</f>
        <v>0</v>
      </c>
      <c r="AG6" s="22">
        <f>_xlfn.XLOOKUP($E6-AG$3,Data_Inputs!$H$4:$H$104,Data_Inputs!$I$4:$I$104,0)</f>
        <v>0</v>
      </c>
      <c r="AH6" s="22">
        <f>_xlfn.XLOOKUP($E6-AH$3,Data_Inputs!$H$4:$H$104,Data_Inputs!$I$4:$I$104,0)</f>
        <v>0</v>
      </c>
      <c r="AI6" s="22">
        <f>_xlfn.XLOOKUP($E6-AI$3,Data_Inputs!$H$4:$H$104,Data_Inputs!$I$4:$I$104,0)</f>
        <v>0</v>
      </c>
      <c r="AJ6" s="22">
        <f>_xlfn.XLOOKUP($E6-AJ$3,Data_Inputs!$H$4:$H$104,Data_Inputs!$I$4:$I$104,0)</f>
        <v>0</v>
      </c>
      <c r="AK6" s="22">
        <f>_xlfn.XLOOKUP($E6-AK$3,Data_Inputs!$H$4:$H$104,Data_Inputs!$I$4:$I$104,0)</f>
        <v>0</v>
      </c>
      <c r="AL6" s="22">
        <f>_xlfn.XLOOKUP($E6-AL$3,Data_Inputs!$H$4:$H$104,Data_Inputs!$I$4:$I$104,0)</f>
        <v>0</v>
      </c>
      <c r="AM6" s="22">
        <f>_xlfn.XLOOKUP($E6-AM$3,Data_Inputs!$H$4:$H$104,Data_Inputs!$I$4:$I$104,0)</f>
        <v>0</v>
      </c>
      <c r="AN6" s="22">
        <f>_xlfn.XLOOKUP($E6-AN$3,Data_Inputs!$H$4:$H$104,Data_Inputs!$I$4:$I$104,0)</f>
        <v>0</v>
      </c>
      <c r="AO6" s="22">
        <f>_xlfn.XLOOKUP($E6-AO$3,Data_Inputs!$H$4:$H$104,Data_Inputs!$I$4:$I$104,0)</f>
        <v>0</v>
      </c>
      <c r="AP6" s="22">
        <f>_xlfn.XLOOKUP($E6-AP$3,Data_Inputs!$H$4:$H$104,Data_Inputs!$I$4:$I$104,0)</f>
        <v>0</v>
      </c>
      <c r="AQ6" s="22">
        <f>_xlfn.XLOOKUP($E6-AQ$3,Data_Inputs!$H$4:$H$104,Data_Inputs!$I$4:$I$104,0)</f>
        <v>0</v>
      </c>
      <c r="AR6" s="22">
        <f>_xlfn.XLOOKUP($E6-AR$3,Data_Inputs!$H$4:$H$104,Data_Inputs!$I$4:$I$104,0)</f>
        <v>0</v>
      </c>
      <c r="AS6" s="22">
        <f>_xlfn.XLOOKUP($E6-AS$3,Data_Inputs!$H$4:$H$104,Data_Inputs!$I$4:$I$104,0)</f>
        <v>0</v>
      </c>
      <c r="AT6" s="22">
        <f>_xlfn.XLOOKUP($E6-AT$3,Data_Inputs!$H$4:$H$104,Data_Inputs!$I$4:$I$104,0)</f>
        <v>0</v>
      </c>
      <c r="AU6" s="22">
        <f>_xlfn.XLOOKUP($E6-AU$3,Data_Inputs!$H$4:$H$104,Data_Inputs!$I$4:$I$104,0)</f>
        <v>0</v>
      </c>
      <c r="AV6" s="22">
        <f>_xlfn.XLOOKUP($E6-AV$3,Data_Inputs!$H$4:$H$104,Data_Inputs!$I$4:$I$104,0)</f>
        <v>0</v>
      </c>
      <c r="AW6" s="22">
        <f>_xlfn.XLOOKUP($E6-AW$3,Data_Inputs!$H$4:$H$104,Data_Inputs!$I$4:$I$104,0)</f>
        <v>0</v>
      </c>
      <c r="AX6" s="22">
        <f>_xlfn.XLOOKUP($E6-AX$3,Data_Inputs!$H$4:$H$104,Data_Inputs!$I$4:$I$104,0)</f>
        <v>0</v>
      </c>
      <c r="AY6" s="22">
        <f>_xlfn.XLOOKUP($E6-AY$3,Data_Inputs!$H$4:$H$104,Data_Inputs!$I$4:$I$104,0)</f>
        <v>0</v>
      </c>
      <c r="AZ6" s="22">
        <f>_xlfn.XLOOKUP($E6-AZ$3,Data_Inputs!$H$4:$H$104,Data_Inputs!$I$4:$I$104,0)</f>
        <v>0</v>
      </c>
      <c r="BA6" s="22">
        <f>_xlfn.XLOOKUP($E6-BA$3,Data_Inputs!$H$4:$H$104,Data_Inputs!$I$4:$I$104,0)</f>
        <v>0</v>
      </c>
      <c r="BB6" s="22">
        <f>_xlfn.XLOOKUP($E6-BB$3,Data_Inputs!$H$4:$H$104,Data_Inputs!$I$4:$I$104,0)</f>
        <v>0</v>
      </c>
      <c r="BC6" s="22">
        <f>_xlfn.XLOOKUP($E6-BC$3,Data_Inputs!$H$4:$H$104,Data_Inputs!$I$4:$I$104,0)</f>
        <v>0</v>
      </c>
      <c r="BD6" s="22">
        <f>_xlfn.XLOOKUP($E6-BD$3,Data_Inputs!$H$4:$H$104,Data_Inputs!$I$4:$I$104,0)</f>
        <v>0</v>
      </c>
      <c r="BE6" s="22">
        <f>_xlfn.XLOOKUP($E6-BE$3,Data_Inputs!$H$4:$H$104,Data_Inputs!$I$4:$I$104,0)</f>
        <v>0</v>
      </c>
      <c r="BF6" s="22">
        <f>_xlfn.XLOOKUP($E6-BF$3,Data_Inputs!$H$4:$H$104,Data_Inputs!$I$4:$I$104,0)</f>
        <v>0</v>
      </c>
      <c r="BG6" s="22">
        <f>_xlfn.XLOOKUP($E6-BG$3,Data_Inputs!$H$4:$H$104,Data_Inputs!$I$4:$I$104,0)</f>
        <v>0</v>
      </c>
      <c r="BH6" s="22">
        <f>_xlfn.XLOOKUP($E6-BH$3,Data_Inputs!$H$4:$H$104,Data_Inputs!$I$4:$I$104,0)</f>
        <v>0</v>
      </c>
      <c r="BI6" s="22">
        <f>_xlfn.XLOOKUP($E6-BI$3,Data_Inputs!$H$4:$H$104,Data_Inputs!$I$4:$I$104,0)</f>
        <v>0</v>
      </c>
      <c r="BJ6" s="22">
        <f>_xlfn.XLOOKUP($E6-BJ$3,Data_Inputs!$H$4:$H$104,Data_Inputs!$I$4:$I$104,0)</f>
        <v>0</v>
      </c>
      <c r="BK6" s="22">
        <f>_xlfn.XLOOKUP($E6-BK$3,Data_Inputs!$H$4:$H$104,Data_Inputs!$I$4:$I$104,0)</f>
        <v>0</v>
      </c>
      <c r="BL6" s="22">
        <f>_xlfn.XLOOKUP($E6-BL$3,Data_Inputs!$H$4:$H$104,Data_Inputs!$I$4:$I$104,0)</f>
        <v>0</v>
      </c>
      <c r="BM6" s="22">
        <f>_xlfn.XLOOKUP($E6-BM$3,Data_Inputs!$H$4:$H$104,Data_Inputs!$I$4:$I$104,0)</f>
        <v>0</v>
      </c>
      <c r="BN6" s="22">
        <f>_xlfn.XLOOKUP($E6-BN$3,Data_Inputs!$H$4:$H$104,Data_Inputs!$I$4:$I$104,0)</f>
        <v>0</v>
      </c>
      <c r="BO6" s="22">
        <f>_xlfn.XLOOKUP($E6-BO$3,Data_Inputs!$H$4:$H$104,Data_Inputs!$I$4:$I$104,0)</f>
        <v>0</v>
      </c>
      <c r="BP6" s="22">
        <f>_xlfn.XLOOKUP($E6-BP$3,Data_Inputs!$H$4:$H$104,Data_Inputs!$I$4:$I$104,0)</f>
        <v>0</v>
      </c>
      <c r="BQ6" s="22">
        <f>_xlfn.XLOOKUP($E6-BQ$3,Data_Inputs!$H$4:$H$104,Data_Inputs!$I$4:$I$104,0)</f>
        <v>0</v>
      </c>
      <c r="BR6" s="22">
        <f>_xlfn.XLOOKUP($E6-BR$3,Data_Inputs!$H$4:$H$104,Data_Inputs!$I$4:$I$104,0)</f>
        <v>0</v>
      </c>
      <c r="BS6" s="22">
        <f>_xlfn.XLOOKUP($E6-BS$3,Data_Inputs!$H$4:$H$104,Data_Inputs!$I$4:$I$104,0)</f>
        <v>0</v>
      </c>
      <c r="BT6" s="22">
        <f>_xlfn.XLOOKUP($E6-BT$3,Data_Inputs!$H$4:$H$104,Data_Inputs!$I$4:$I$104,0)</f>
        <v>0</v>
      </c>
      <c r="BU6" s="22">
        <f>_xlfn.XLOOKUP($E6-BU$3,Data_Inputs!$H$4:$H$104,Data_Inputs!$I$4:$I$104,0)</f>
        <v>0</v>
      </c>
      <c r="BV6" s="22">
        <f>_xlfn.XLOOKUP($E6-BV$3,Data_Inputs!$H$4:$H$104,Data_Inputs!$I$4:$I$104,0)</f>
        <v>0</v>
      </c>
      <c r="BW6" s="22">
        <f>_xlfn.XLOOKUP($E6-BW$3,Data_Inputs!$H$4:$H$104,Data_Inputs!$I$4:$I$104,0)</f>
        <v>0</v>
      </c>
      <c r="BX6" s="22">
        <f>_xlfn.XLOOKUP($E6-BX$3,Data_Inputs!$H$4:$H$104,Data_Inputs!$I$4:$I$104,0)</f>
        <v>0</v>
      </c>
      <c r="BY6" s="22">
        <f>_xlfn.XLOOKUP($E6-BY$3,Data_Inputs!$H$4:$H$104,Data_Inputs!$I$4:$I$104,0)</f>
        <v>0</v>
      </c>
      <c r="BZ6" s="22">
        <f>_xlfn.XLOOKUP($E6-BZ$3,Data_Inputs!$H$4:$H$104,Data_Inputs!$I$4:$I$104,0)</f>
        <v>0</v>
      </c>
      <c r="CA6" s="22">
        <f>_xlfn.XLOOKUP($E6-CA$3,Data_Inputs!$H$4:$H$104,Data_Inputs!$I$4:$I$104,0)</f>
        <v>0</v>
      </c>
      <c r="CB6" s="22">
        <f>_xlfn.XLOOKUP($E6-CB$3,Data_Inputs!$H$4:$H$104,Data_Inputs!$I$4:$I$104,0)</f>
        <v>0</v>
      </c>
      <c r="CC6" s="22">
        <f>_xlfn.XLOOKUP($E6-CC$3,Data_Inputs!$H$4:$H$104,Data_Inputs!$I$4:$I$104,0)</f>
        <v>0</v>
      </c>
      <c r="CD6" s="22">
        <f>_xlfn.XLOOKUP($E6-CD$3,Data_Inputs!$H$4:$H$104,Data_Inputs!$I$4:$I$104,0)</f>
        <v>0</v>
      </c>
      <c r="CE6" s="22">
        <f>_xlfn.XLOOKUP($E6-CE$3,Data_Inputs!$H$4:$H$104,Data_Inputs!$I$4:$I$104,0)</f>
        <v>0</v>
      </c>
      <c r="CF6" s="22">
        <f>_xlfn.XLOOKUP($E6-CF$3,Data_Inputs!$H$4:$H$104,Data_Inputs!$I$4:$I$104,0)</f>
        <v>0</v>
      </c>
      <c r="CG6" s="22">
        <f>_xlfn.XLOOKUP($E6-CG$3,Data_Inputs!$H$4:$H$104,Data_Inputs!$I$4:$I$104,0)</f>
        <v>0</v>
      </c>
      <c r="CH6" s="22">
        <f>_xlfn.XLOOKUP($E6-CH$3,Data_Inputs!$H$4:$H$104,Data_Inputs!$I$4:$I$104,0)</f>
        <v>0</v>
      </c>
      <c r="CI6" s="22">
        <f>_xlfn.XLOOKUP($E6-CI$3,Data_Inputs!$H$4:$H$104,Data_Inputs!$I$4:$I$104,0)</f>
        <v>0</v>
      </c>
      <c r="CJ6" s="22">
        <f>_xlfn.XLOOKUP($E6-CJ$3,Data_Inputs!$H$4:$H$104,Data_Inputs!$I$4:$I$104,0)</f>
        <v>0</v>
      </c>
      <c r="CK6" s="22">
        <f>_xlfn.XLOOKUP($E6-CK$3,Data_Inputs!$H$4:$H$104,Data_Inputs!$I$4:$I$104,0)</f>
        <v>0</v>
      </c>
      <c r="CL6" s="22">
        <f>_xlfn.XLOOKUP($E6-CL$3,Data_Inputs!$H$4:$H$104,Data_Inputs!$I$4:$I$104,0)</f>
        <v>0</v>
      </c>
      <c r="CM6" s="22">
        <f>_xlfn.XLOOKUP($E6-CM$3,Data_Inputs!$H$4:$H$104,Data_Inputs!$I$4:$I$104,0)</f>
        <v>0</v>
      </c>
      <c r="CN6" s="22">
        <f>_xlfn.XLOOKUP($E6-CN$3,Data_Inputs!$H$4:$H$104,Data_Inputs!$I$4:$I$104,0)</f>
        <v>0</v>
      </c>
      <c r="CO6" s="22">
        <f>_xlfn.XLOOKUP($E6-CO$3,Data_Inputs!$H$4:$H$104,Data_Inputs!$I$4:$I$104,0)</f>
        <v>0</v>
      </c>
      <c r="CP6" s="22">
        <f>_xlfn.XLOOKUP($E6-CP$3,Data_Inputs!$H$4:$H$104,Data_Inputs!$I$4:$I$104,0)</f>
        <v>0</v>
      </c>
      <c r="CQ6" s="22">
        <f>_xlfn.XLOOKUP($E6-CQ$3,Data_Inputs!$H$4:$H$104,Data_Inputs!$I$4:$I$104,0)</f>
        <v>0</v>
      </c>
      <c r="CR6" s="22">
        <f>_xlfn.XLOOKUP($E6-CR$3,Data_Inputs!$H$4:$H$104,Data_Inputs!$I$4:$I$104,0)</f>
        <v>0</v>
      </c>
      <c r="CS6" s="22">
        <f>_xlfn.XLOOKUP($E6-CS$3,Data_Inputs!$H$4:$H$104,Data_Inputs!$I$4:$I$104,0)</f>
        <v>0</v>
      </c>
      <c r="CT6" s="22">
        <f>_xlfn.XLOOKUP($E6-CT$3,Data_Inputs!$H$4:$H$104,Data_Inputs!$I$4:$I$104,0)</f>
        <v>0</v>
      </c>
      <c r="CU6" s="22">
        <f>_xlfn.XLOOKUP($E6-CU$3,Data_Inputs!$H$4:$H$104,Data_Inputs!$I$4:$I$104,0)</f>
        <v>0</v>
      </c>
      <c r="CV6" s="22">
        <f>_xlfn.XLOOKUP($E6-CV$3,Data_Inputs!$H$4:$H$104,Data_Inputs!$I$4:$I$104,0)</f>
        <v>0</v>
      </c>
      <c r="CW6" s="22">
        <f>_xlfn.XLOOKUP($E6-CW$3,Data_Inputs!$H$4:$H$104,Data_Inputs!$I$4:$I$104,0)</f>
        <v>0</v>
      </c>
      <c r="CX6" s="22">
        <f>_xlfn.XLOOKUP($E6-CX$3,Data_Inputs!$H$4:$H$104,Data_Inputs!$I$4:$I$104,0)</f>
        <v>0</v>
      </c>
      <c r="CY6" s="22">
        <f>_xlfn.XLOOKUP($E6-CY$3,Data_Inputs!$H$4:$H$104,Data_Inputs!$I$4:$I$104,0)</f>
        <v>0</v>
      </c>
      <c r="CZ6" s="22">
        <f>_xlfn.XLOOKUP($E6-CZ$3,Data_Inputs!$H$4:$H$104,Data_Inputs!$I$4:$I$104,0)</f>
        <v>0</v>
      </c>
      <c r="DA6" s="22">
        <f>_xlfn.XLOOKUP($E6-DA$3,Data_Inputs!$H$4:$H$104,Data_Inputs!$I$4:$I$104,0)</f>
        <v>0</v>
      </c>
      <c r="DB6" s="22">
        <f>_xlfn.XLOOKUP($E6-DB$3,Data_Inputs!$H$4:$H$104,Data_Inputs!$I$4:$I$104,0)</f>
        <v>0</v>
      </c>
    </row>
    <row r="7" spans="4:106">
      <c r="E7" s="15">
        <f>Data_Inputs!B7</f>
        <v>1923</v>
      </c>
      <c r="F7" s="22">
        <f>_xlfn.XLOOKUP($E7-F$3,Data_Inputs!$H$4:$H$104,Data_Inputs!$I$4:$I$104,0)</f>
        <v>0.9975988175258107</v>
      </c>
      <c r="G7" s="22">
        <f>_xlfn.XLOOKUP($E7-G$3,Data_Inputs!$H$4:$H$104,Data_Inputs!$I$4:$I$104,0)</f>
        <v>0.99801162414510569</v>
      </c>
      <c r="H7" s="22">
        <f>_xlfn.XLOOKUP($E7-H$3,Data_Inputs!$H$4:$H$104,Data_Inputs!$I$4:$I$104,0)</f>
        <v>0.99835893876584303</v>
      </c>
      <c r="I7" s="22">
        <f>_xlfn.XLOOKUP($E7-I$3,Data_Inputs!$H$4:$H$104,Data_Inputs!$I$4:$I$104,0)</f>
        <v>0.9986501019683699</v>
      </c>
      <c r="J7" s="22">
        <f>_xlfn.XLOOKUP($E7-J$3,Data_Inputs!$H$4:$H$104,Data_Inputs!$I$4:$I$104,0)</f>
        <v>0</v>
      </c>
      <c r="K7" s="22">
        <f>_xlfn.XLOOKUP($E7-K$3,Data_Inputs!$H$4:$H$104,Data_Inputs!$I$4:$I$104,0)</f>
        <v>0</v>
      </c>
      <c r="L7" s="22">
        <f>_xlfn.XLOOKUP($E7-L$3,Data_Inputs!$H$4:$H$104,Data_Inputs!$I$4:$I$104,0)</f>
        <v>0</v>
      </c>
      <c r="M7" s="22">
        <f>_xlfn.XLOOKUP($E7-M$3,Data_Inputs!$H$4:$H$104,Data_Inputs!$I$4:$I$104,0)</f>
        <v>0</v>
      </c>
      <c r="N7" s="22">
        <f>_xlfn.XLOOKUP($E7-N$3,Data_Inputs!$H$4:$H$104,Data_Inputs!$I$4:$I$104,0)</f>
        <v>0</v>
      </c>
      <c r="O7" s="22">
        <f>_xlfn.XLOOKUP($E7-O$3,Data_Inputs!$H$4:$H$104,Data_Inputs!$I$4:$I$104,0)</f>
        <v>0</v>
      </c>
      <c r="P7" s="22">
        <f>_xlfn.XLOOKUP($E7-P$3,Data_Inputs!$H$4:$H$104,Data_Inputs!$I$4:$I$104,0)</f>
        <v>0</v>
      </c>
      <c r="Q7" s="22">
        <f>_xlfn.XLOOKUP($E7-Q$3,Data_Inputs!$H$4:$H$104,Data_Inputs!$I$4:$I$104,0)</f>
        <v>0</v>
      </c>
      <c r="R7" s="22">
        <f>_xlfn.XLOOKUP($E7-R$3,Data_Inputs!$H$4:$H$104,Data_Inputs!$I$4:$I$104,0)</f>
        <v>0</v>
      </c>
      <c r="S7" s="22">
        <f>_xlfn.XLOOKUP($E7-S$3,Data_Inputs!$H$4:$H$104,Data_Inputs!$I$4:$I$104,0)</f>
        <v>0</v>
      </c>
      <c r="T7" s="22">
        <f>_xlfn.XLOOKUP($E7-T$3,Data_Inputs!$H$4:$H$104,Data_Inputs!$I$4:$I$104,0)</f>
        <v>0</v>
      </c>
      <c r="U7" s="22">
        <f>_xlfn.XLOOKUP($E7-U$3,Data_Inputs!$H$4:$H$104,Data_Inputs!$I$4:$I$104,0)</f>
        <v>0</v>
      </c>
      <c r="V7" s="22">
        <f>_xlfn.XLOOKUP($E7-V$3,Data_Inputs!$H$4:$H$104,Data_Inputs!$I$4:$I$104,0)</f>
        <v>0</v>
      </c>
      <c r="W7" s="22">
        <f>_xlfn.XLOOKUP($E7-W$3,Data_Inputs!$H$4:$H$104,Data_Inputs!$I$4:$I$104,0)</f>
        <v>0</v>
      </c>
      <c r="X7" s="22">
        <f>_xlfn.XLOOKUP($E7-X$3,Data_Inputs!$H$4:$H$104,Data_Inputs!$I$4:$I$104,0)</f>
        <v>0</v>
      </c>
      <c r="Y7" s="22">
        <f>_xlfn.XLOOKUP($E7-Y$3,Data_Inputs!$H$4:$H$104,Data_Inputs!$I$4:$I$104,0)</f>
        <v>0</v>
      </c>
      <c r="Z7" s="22">
        <f>_xlfn.XLOOKUP($E7-Z$3,Data_Inputs!$H$4:$H$104,Data_Inputs!$I$4:$I$104,0)</f>
        <v>0</v>
      </c>
      <c r="AA7" s="22">
        <f>_xlfn.XLOOKUP($E7-AA$3,Data_Inputs!$H$4:$H$104,Data_Inputs!$I$4:$I$104,0)</f>
        <v>0</v>
      </c>
      <c r="AB7" s="22">
        <f>_xlfn.XLOOKUP($E7-AB$3,Data_Inputs!$H$4:$H$104,Data_Inputs!$I$4:$I$104,0)</f>
        <v>0</v>
      </c>
      <c r="AC7" s="22">
        <f>_xlfn.XLOOKUP($E7-AC$3,Data_Inputs!$H$4:$H$104,Data_Inputs!$I$4:$I$104,0)</f>
        <v>0</v>
      </c>
      <c r="AD7" s="22">
        <f>_xlfn.XLOOKUP($E7-AD$3,Data_Inputs!$H$4:$H$104,Data_Inputs!$I$4:$I$104,0)</f>
        <v>0</v>
      </c>
      <c r="AE7" s="22">
        <f>_xlfn.XLOOKUP($E7-AE$3,Data_Inputs!$H$4:$H$104,Data_Inputs!$I$4:$I$104,0)</f>
        <v>0</v>
      </c>
      <c r="AF7" s="22">
        <f>_xlfn.XLOOKUP($E7-AF$3,Data_Inputs!$H$4:$H$104,Data_Inputs!$I$4:$I$104,0)</f>
        <v>0</v>
      </c>
      <c r="AG7" s="22">
        <f>_xlfn.XLOOKUP($E7-AG$3,Data_Inputs!$H$4:$H$104,Data_Inputs!$I$4:$I$104,0)</f>
        <v>0</v>
      </c>
      <c r="AH7" s="22">
        <f>_xlfn.XLOOKUP($E7-AH$3,Data_Inputs!$H$4:$H$104,Data_Inputs!$I$4:$I$104,0)</f>
        <v>0</v>
      </c>
      <c r="AI7" s="22">
        <f>_xlfn.XLOOKUP($E7-AI$3,Data_Inputs!$H$4:$H$104,Data_Inputs!$I$4:$I$104,0)</f>
        <v>0</v>
      </c>
      <c r="AJ7" s="22">
        <f>_xlfn.XLOOKUP($E7-AJ$3,Data_Inputs!$H$4:$H$104,Data_Inputs!$I$4:$I$104,0)</f>
        <v>0</v>
      </c>
      <c r="AK7" s="22">
        <f>_xlfn.XLOOKUP($E7-AK$3,Data_Inputs!$H$4:$H$104,Data_Inputs!$I$4:$I$104,0)</f>
        <v>0</v>
      </c>
      <c r="AL7" s="22">
        <f>_xlfn.XLOOKUP($E7-AL$3,Data_Inputs!$H$4:$H$104,Data_Inputs!$I$4:$I$104,0)</f>
        <v>0</v>
      </c>
      <c r="AM7" s="22">
        <f>_xlfn.XLOOKUP($E7-AM$3,Data_Inputs!$H$4:$H$104,Data_Inputs!$I$4:$I$104,0)</f>
        <v>0</v>
      </c>
      <c r="AN7" s="22">
        <f>_xlfn.XLOOKUP($E7-AN$3,Data_Inputs!$H$4:$H$104,Data_Inputs!$I$4:$I$104,0)</f>
        <v>0</v>
      </c>
      <c r="AO7" s="22">
        <f>_xlfn.XLOOKUP($E7-AO$3,Data_Inputs!$H$4:$H$104,Data_Inputs!$I$4:$I$104,0)</f>
        <v>0</v>
      </c>
      <c r="AP7" s="22">
        <f>_xlfn.XLOOKUP($E7-AP$3,Data_Inputs!$H$4:$H$104,Data_Inputs!$I$4:$I$104,0)</f>
        <v>0</v>
      </c>
      <c r="AQ7" s="22">
        <f>_xlfn.XLOOKUP($E7-AQ$3,Data_Inputs!$H$4:$H$104,Data_Inputs!$I$4:$I$104,0)</f>
        <v>0</v>
      </c>
      <c r="AR7" s="22">
        <f>_xlfn.XLOOKUP($E7-AR$3,Data_Inputs!$H$4:$H$104,Data_Inputs!$I$4:$I$104,0)</f>
        <v>0</v>
      </c>
      <c r="AS7" s="22">
        <f>_xlfn.XLOOKUP($E7-AS$3,Data_Inputs!$H$4:$H$104,Data_Inputs!$I$4:$I$104,0)</f>
        <v>0</v>
      </c>
      <c r="AT7" s="22">
        <f>_xlfn.XLOOKUP($E7-AT$3,Data_Inputs!$H$4:$H$104,Data_Inputs!$I$4:$I$104,0)</f>
        <v>0</v>
      </c>
      <c r="AU7" s="22">
        <f>_xlfn.XLOOKUP($E7-AU$3,Data_Inputs!$H$4:$H$104,Data_Inputs!$I$4:$I$104,0)</f>
        <v>0</v>
      </c>
      <c r="AV7" s="22">
        <f>_xlfn.XLOOKUP($E7-AV$3,Data_Inputs!$H$4:$H$104,Data_Inputs!$I$4:$I$104,0)</f>
        <v>0</v>
      </c>
      <c r="AW7" s="22">
        <f>_xlfn.XLOOKUP($E7-AW$3,Data_Inputs!$H$4:$H$104,Data_Inputs!$I$4:$I$104,0)</f>
        <v>0</v>
      </c>
      <c r="AX7" s="22">
        <f>_xlfn.XLOOKUP($E7-AX$3,Data_Inputs!$H$4:$H$104,Data_Inputs!$I$4:$I$104,0)</f>
        <v>0</v>
      </c>
      <c r="AY7" s="22">
        <f>_xlfn.XLOOKUP($E7-AY$3,Data_Inputs!$H$4:$H$104,Data_Inputs!$I$4:$I$104,0)</f>
        <v>0</v>
      </c>
      <c r="AZ7" s="22">
        <f>_xlfn.XLOOKUP($E7-AZ$3,Data_Inputs!$H$4:$H$104,Data_Inputs!$I$4:$I$104,0)</f>
        <v>0</v>
      </c>
      <c r="BA7" s="22">
        <f>_xlfn.XLOOKUP($E7-BA$3,Data_Inputs!$H$4:$H$104,Data_Inputs!$I$4:$I$104,0)</f>
        <v>0</v>
      </c>
      <c r="BB7" s="22">
        <f>_xlfn.XLOOKUP($E7-BB$3,Data_Inputs!$H$4:$H$104,Data_Inputs!$I$4:$I$104,0)</f>
        <v>0</v>
      </c>
      <c r="BC7" s="22">
        <f>_xlfn.XLOOKUP($E7-BC$3,Data_Inputs!$H$4:$H$104,Data_Inputs!$I$4:$I$104,0)</f>
        <v>0</v>
      </c>
      <c r="BD7" s="22">
        <f>_xlfn.XLOOKUP($E7-BD$3,Data_Inputs!$H$4:$H$104,Data_Inputs!$I$4:$I$104,0)</f>
        <v>0</v>
      </c>
      <c r="BE7" s="22">
        <f>_xlfn.XLOOKUP($E7-BE$3,Data_Inputs!$H$4:$H$104,Data_Inputs!$I$4:$I$104,0)</f>
        <v>0</v>
      </c>
      <c r="BF7" s="22">
        <f>_xlfn.XLOOKUP($E7-BF$3,Data_Inputs!$H$4:$H$104,Data_Inputs!$I$4:$I$104,0)</f>
        <v>0</v>
      </c>
      <c r="BG7" s="22">
        <f>_xlfn.XLOOKUP($E7-BG$3,Data_Inputs!$H$4:$H$104,Data_Inputs!$I$4:$I$104,0)</f>
        <v>0</v>
      </c>
      <c r="BH7" s="22">
        <f>_xlfn.XLOOKUP($E7-BH$3,Data_Inputs!$H$4:$H$104,Data_Inputs!$I$4:$I$104,0)</f>
        <v>0</v>
      </c>
      <c r="BI7" s="22">
        <f>_xlfn.XLOOKUP($E7-BI$3,Data_Inputs!$H$4:$H$104,Data_Inputs!$I$4:$I$104,0)</f>
        <v>0</v>
      </c>
      <c r="BJ7" s="22">
        <f>_xlfn.XLOOKUP($E7-BJ$3,Data_Inputs!$H$4:$H$104,Data_Inputs!$I$4:$I$104,0)</f>
        <v>0</v>
      </c>
      <c r="BK7" s="22">
        <f>_xlfn.XLOOKUP($E7-BK$3,Data_Inputs!$H$4:$H$104,Data_Inputs!$I$4:$I$104,0)</f>
        <v>0</v>
      </c>
      <c r="BL7" s="22">
        <f>_xlfn.XLOOKUP($E7-BL$3,Data_Inputs!$H$4:$H$104,Data_Inputs!$I$4:$I$104,0)</f>
        <v>0</v>
      </c>
      <c r="BM7" s="22">
        <f>_xlfn.XLOOKUP($E7-BM$3,Data_Inputs!$H$4:$H$104,Data_Inputs!$I$4:$I$104,0)</f>
        <v>0</v>
      </c>
      <c r="BN7" s="22">
        <f>_xlfn.XLOOKUP($E7-BN$3,Data_Inputs!$H$4:$H$104,Data_Inputs!$I$4:$I$104,0)</f>
        <v>0</v>
      </c>
      <c r="BO7" s="22">
        <f>_xlfn.XLOOKUP($E7-BO$3,Data_Inputs!$H$4:$H$104,Data_Inputs!$I$4:$I$104,0)</f>
        <v>0</v>
      </c>
      <c r="BP7" s="22">
        <f>_xlfn.XLOOKUP($E7-BP$3,Data_Inputs!$H$4:$H$104,Data_Inputs!$I$4:$I$104,0)</f>
        <v>0</v>
      </c>
      <c r="BQ7" s="22">
        <f>_xlfn.XLOOKUP($E7-BQ$3,Data_Inputs!$H$4:$H$104,Data_Inputs!$I$4:$I$104,0)</f>
        <v>0</v>
      </c>
      <c r="BR7" s="22">
        <f>_xlfn.XLOOKUP($E7-BR$3,Data_Inputs!$H$4:$H$104,Data_Inputs!$I$4:$I$104,0)</f>
        <v>0</v>
      </c>
      <c r="BS7" s="22">
        <f>_xlfn.XLOOKUP($E7-BS$3,Data_Inputs!$H$4:$H$104,Data_Inputs!$I$4:$I$104,0)</f>
        <v>0</v>
      </c>
      <c r="BT7" s="22">
        <f>_xlfn.XLOOKUP($E7-BT$3,Data_Inputs!$H$4:$H$104,Data_Inputs!$I$4:$I$104,0)</f>
        <v>0</v>
      </c>
      <c r="BU7" s="22">
        <f>_xlfn.XLOOKUP($E7-BU$3,Data_Inputs!$H$4:$H$104,Data_Inputs!$I$4:$I$104,0)</f>
        <v>0</v>
      </c>
      <c r="BV7" s="22">
        <f>_xlfn.XLOOKUP($E7-BV$3,Data_Inputs!$H$4:$H$104,Data_Inputs!$I$4:$I$104,0)</f>
        <v>0</v>
      </c>
      <c r="BW7" s="22">
        <f>_xlfn.XLOOKUP($E7-BW$3,Data_Inputs!$H$4:$H$104,Data_Inputs!$I$4:$I$104,0)</f>
        <v>0</v>
      </c>
      <c r="BX7" s="22">
        <f>_xlfn.XLOOKUP($E7-BX$3,Data_Inputs!$H$4:$H$104,Data_Inputs!$I$4:$I$104,0)</f>
        <v>0</v>
      </c>
      <c r="BY7" s="22">
        <f>_xlfn.XLOOKUP($E7-BY$3,Data_Inputs!$H$4:$H$104,Data_Inputs!$I$4:$I$104,0)</f>
        <v>0</v>
      </c>
      <c r="BZ7" s="22">
        <f>_xlfn.XLOOKUP($E7-BZ$3,Data_Inputs!$H$4:$H$104,Data_Inputs!$I$4:$I$104,0)</f>
        <v>0</v>
      </c>
      <c r="CA7" s="22">
        <f>_xlfn.XLOOKUP($E7-CA$3,Data_Inputs!$H$4:$H$104,Data_Inputs!$I$4:$I$104,0)</f>
        <v>0</v>
      </c>
      <c r="CB7" s="22">
        <f>_xlfn.XLOOKUP($E7-CB$3,Data_Inputs!$H$4:$H$104,Data_Inputs!$I$4:$I$104,0)</f>
        <v>0</v>
      </c>
      <c r="CC7" s="22">
        <f>_xlfn.XLOOKUP($E7-CC$3,Data_Inputs!$H$4:$H$104,Data_Inputs!$I$4:$I$104,0)</f>
        <v>0</v>
      </c>
      <c r="CD7" s="22">
        <f>_xlfn.XLOOKUP($E7-CD$3,Data_Inputs!$H$4:$H$104,Data_Inputs!$I$4:$I$104,0)</f>
        <v>0</v>
      </c>
      <c r="CE7" s="22">
        <f>_xlfn.XLOOKUP($E7-CE$3,Data_Inputs!$H$4:$H$104,Data_Inputs!$I$4:$I$104,0)</f>
        <v>0</v>
      </c>
      <c r="CF7" s="22">
        <f>_xlfn.XLOOKUP($E7-CF$3,Data_Inputs!$H$4:$H$104,Data_Inputs!$I$4:$I$104,0)</f>
        <v>0</v>
      </c>
      <c r="CG7" s="22">
        <f>_xlfn.XLOOKUP($E7-CG$3,Data_Inputs!$H$4:$H$104,Data_Inputs!$I$4:$I$104,0)</f>
        <v>0</v>
      </c>
      <c r="CH7" s="22">
        <f>_xlfn.XLOOKUP($E7-CH$3,Data_Inputs!$H$4:$H$104,Data_Inputs!$I$4:$I$104,0)</f>
        <v>0</v>
      </c>
      <c r="CI7" s="22">
        <f>_xlfn.XLOOKUP($E7-CI$3,Data_Inputs!$H$4:$H$104,Data_Inputs!$I$4:$I$104,0)</f>
        <v>0</v>
      </c>
      <c r="CJ7" s="22">
        <f>_xlfn.XLOOKUP($E7-CJ$3,Data_Inputs!$H$4:$H$104,Data_Inputs!$I$4:$I$104,0)</f>
        <v>0</v>
      </c>
      <c r="CK7" s="22">
        <f>_xlfn.XLOOKUP($E7-CK$3,Data_Inputs!$H$4:$H$104,Data_Inputs!$I$4:$I$104,0)</f>
        <v>0</v>
      </c>
      <c r="CL7" s="22">
        <f>_xlfn.XLOOKUP($E7-CL$3,Data_Inputs!$H$4:$H$104,Data_Inputs!$I$4:$I$104,0)</f>
        <v>0</v>
      </c>
      <c r="CM7" s="22">
        <f>_xlfn.XLOOKUP($E7-CM$3,Data_Inputs!$H$4:$H$104,Data_Inputs!$I$4:$I$104,0)</f>
        <v>0</v>
      </c>
      <c r="CN7" s="22">
        <f>_xlfn.XLOOKUP($E7-CN$3,Data_Inputs!$H$4:$H$104,Data_Inputs!$I$4:$I$104,0)</f>
        <v>0</v>
      </c>
      <c r="CO7" s="22">
        <f>_xlfn.XLOOKUP($E7-CO$3,Data_Inputs!$H$4:$H$104,Data_Inputs!$I$4:$I$104,0)</f>
        <v>0</v>
      </c>
      <c r="CP7" s="22">
        <f>_xlfn.XLOOKUP($E7-CP$3,Data_Inputs!$H$4:$H$104,Data_Inputs!$I$4:$I$104,0)</f>
        <v>0</v>
      </c>
      <c r="CQ7" s="22">
        <f>_xlfn.XLOOKUP($E7-CQ$3,Data_Inputs!$H$4:$H$104,Data_Inputs!$I$4:$I$104,0)</f>
        <v>0</v>
      </c>
      <c r="CR7" s="22">
        <f>_xlfn.XLOOKUP($E7-CR$3,Data_Inputs!$H$4:$H$104,Data_Inputs!$I$4:$I$104,0)</f>
        <v>0</v>
      </c>
      <c r="CS7" s="22">
        <f>_xlfn.XLOOKUP($E7-CS$3,Data_Inputs!$H$4:$H$104,Data_Inputs!$I$4:$I$104,0)</f>
        <v>0</v>
      </c>
      <c r="CT7" s="22">
        <f>_xlfn.XLOOKUP($E7-CT$3,Data_Inputs!$H$4:$H$104,Data_Inputs!$I$4:$I$104,0)</f>
        <v>0</v>
      </c>
      <c r="CU7" s="22">
        <f>_xlfn.XLOOKUP($E7-CU$3,Data_Inputs!$H$4:$H$104,Data_Inputs!$I$4:$I$104,0)</f>
        <v>0</v>
      </c>
      <c r="CV7" s="22">
        <f>_xlfn.XLOOKUP($E7-CV$3,Data_Inputs!$H$4:$H$104,Data_Inputs!$I$4:$I$104,0)</f>
        <v>0</v>
      </c>
      <c r="CW7" s="22">
        <f>_xlfn.XLOOKUP($E7-CW$3,Data_Inputs!$H$4:$H$104,Data_Inputs!$I$4:$I$104,0)</f>
        <v>0</v>
      </c>
      <c r="CX7" s="22">
        <f>_xlfn.XLOOKUP($E7-CX$3,Data_Inputs!$H$4:$H$104,Data_Inputs!$I$4:$I$104,0)</f>
        <v>0</v>
      </c>
      <c r="CY7" s="22">
        <f>_xlfn.XLOOKUP($E7-CY$3,Data_Inputs!$H$4:$H$104,Data_Inputs!$I$4:$I$104,0)</f>
        <v>0</v>
      </c>
      <c r="CZ7" s="22">
        <f>_xlfn.XLOOKUP($E7-CZ$3,Data_Inputs!$H$4:$H$104,Data_Inputs!$I$4:$I$104,0)</f>
        <v>0</v>
      </c>
      <c r="DA7" s="22">
        <f>_xlfn.XLOOKUP($E7-DA$3,Data_Inputs!$H$4:$H$104,Data_Inputs!$I$4:$I$104,0)</f>
        <v>0</v>
      </c>
      <c r="DB7" s="22">
        <f>_xlfn.XLOOKUP($E7-DB$3,Data_Inputs!$H$4:$H$104,Data_Inputs!$I$4:$I$104,0)</f>
        <v>0</v>
      </c>
    </row>
    <row r="8" spans="4:106">
      <c r="E8" s="15">
        <f>Data_Inputs!B8</f>
        <v>1924</v>
      </c>
      <c r="F8" s="22">
        <f>_xlfn.XLOOKUP($E8-F$3,Data_Inputs!$H$4:$H$104,Data_Inputs!$I$4:$I$104,0)</f>
        <v>0.99710993192377384</v>
      </c>
      <c r="G8" s="22">
        <f>_xlfn.XLOOKUP($E8-G$3,Data_Inputs!$H$4:$H$104,Data_Inputs!$I$4:$I$104,0)</f>
        <v>0.9975988175258107</v>
      </c>
      <c r="H8" s="22">
        <f>_xlfn.XLOOKUP($E8-H$3,Data_Inputs!$H$4:$H$104,Data_Inputs!$I$4:$I$104,0)</f>
        <v>0.99801162414510569</v>
      </c>
      <c r="I8" s="22">
        <f>_xlfn.XLOOKUP($E8-I$3,Data_Inputs!$H$4:$H$104,Data_Inputs!$I$4:$I$104,0)</f>
        <v>0.99835893876584303</v>
      </c>
      <c r="J8" s="22">
        <f>_xlfn.XLOOKUP($E8-J$3,Data_Inputs!$H$4:$H$104,Data_Inputs!$I$4:$I$104,0)</f>
        <v>0.9986501019683699</v>
      </c>
      <c r="K8" s="22">
        <f>_xlfn.XLOOKUP($E8-K$3,Data_Inputs!$H$4:$H$104,Data_Inputs!$I$4:$I$104,0)</f>
        <v>0</v>
      </c>
      <c r="L8" s="22">
        <f>_xlfn.XLOOKUP($E8-L$3,Data_Inputs!$H$4:$H$104,Data_Inputs!$I$4:$I$104,0)</f>
        <v>0</v>
      </c>
      <c r="M8" s="22">
        <f>_xlfn.XLOOKUP($E8-M$3,Data_Inputs!$H$4:$H$104,Data_Inputs!$I$4:$I$104,0)</f>
        <v>0</v>
      </c>
      <c r="N8" s="22">
        <f>_xlfn.XLOOKUP($E8-N$3,Data_Inputs!$H$4:$H$104,Data_Inputs!$I$4:$I$104,0)</f>
        <v>0</v>
      </c>
      <c r="O8" s="22">
        <f>_xlfn.XLOOKUP($E8-O$3,Data_Inputs!$H$4:$H$104,Data_Inputs!$I$4:$I$104,0)</f>
        <v>0</v>
      </c>
      <c r="P8" s="22">
        <f>_xlfn.XLOOKUP($E8-P$3,Data_Inputs!$H$4:$H$104,Data_Inputs!$I$4:$I$104,0)</f>
        <v>0</v>
      </c>
      <c r="Q8" s="22">
        <f>_xlfn.XLOOKUP($E8-Q$3,Data_Inputs!$H$4:$H$104,Data_Inputs!$I$4:$I$104,0)</f>
        <v>0</v>
      </c>
      <c r="R8" s="22">
        <f>_xlfn.XLOOKUP($E8-R$3,Data_Inputs!$H$4:$H$104,Data_Inputs!$I$4:$I$104,0)</f>
        <v>0</v>
      </c>
      <c r="S8" s="22">
        <f>_xlfn.XLOOKUP($E8-S$3,Data_Inputs!$H$4:$H$104,Data_Inputs!$I$4:$I$104,0)</f>
        <v>0</v>
      </c>
      <c r="T8" s="22">
        <f>_xlfn.XLOOKUP($E8-T$3,Data_Inputs!$H$4:$H$104,Data_Inputs!$I$4:$I$104,0)</f>
        <v>0</v>
      </c>
      <c r="U8" s="22">
        <f>_xlfn.XLOOKUP($E8-U$3,Data_Inputs!$H$4:$H$104,Data_Inputs!$I$4:$I$104,0)</f>
        <v>0</v>
      </c>
      <c r="V8" s="22">
        <f>_xlfn.XLOOKUP($E8-V$3,Data_Inputs!$H$4:$H$104,Data_Inputs!$I$4:$I$104,0)</f>
        <v>0</v>
      </c>
      <c r="W8" s="22">
        <f>_xlfn.XLOOKUP($E8-W$3,Data_Inputs!$H$4:$H$104,Data_Inputs!$I$4:$I$104,0)</f>
        <v>0</v>
      </c>
      <c r="X8" s="22">
        <f>_xlfn.XLOOKUP($E8-X$3,Data_Inputs!$H$4:$H$104,Data_Inputs!$I$4:$I$104,0)</f>
        <v>0</v>
      </c>
      <c r="Y8" s="22">
        <f>_xlfn.XLOOKUP($E8-Y$3,Data_Inputs!$H$4:$H$104,Data_Inputs!$I$4:$I$104,0)</f>
        <v>0</v>
      </c>
      <c r="Z8" s="22">
        <f>_xlfn.XLOOKUP($E8-Z$3,Data_Inputs!$H$4:$H$104,Data_Inputs!$I$4:$I$104,0)</f>
        <v>0</v>
      </c>
      <c r="AA8" s="22">
        <f>_xlfn.XLOOKUP($E8-AA$3,Data_Inputs!$H$4:$H$104,Data_Inputs!$I$4:$I$104,0)</f>
        <v>0</v>
      </c>
      <c r="AB8" s="22">
        <f>_xlfn.XLOOKUP($E8-AB$3,Data_Inputs!$H$4:$H$104,Data_Inputs!$I$4:$I$104,0)</f>
        <v>0</v>
      </c>
      <c r="AC8" s="22">
        <f>_xlfn.XLOOKUP($E8-AC$3,Data_Inputs!$H$4:$H$104,Data_Inputs!$I$4:$I$104,0)</f>
        <v>0</v>
      </c>
      <c r="AD8" s="22">
        <f>_xlfn.XLOOKUP($E8-AD$3,Data_Inputs!$H$4:$H$104,Data_Inputs!$I$4:$I$104,0)</f>
        <v>0</v>
      </c>
      <c r="AE8" s="22">
        <f>_xlfn.XLOOKUP($E8-AE$3,Data_Inputs!$H$4:$H$104,Data_Inputs!$I$4:$I$104,0)</f>
        <v>0</v>
      </c>
      <c r="AF8" s="22">
        <f>_xlfn.XLOOKUP($E8-AF$3,Data_Inputs!$H$4:$H$104,Data_Inputs!$I$4:$I$104,0)</f>
        <v>0</v>
      </c>
      <c r="AG8" s="22">
        <f>_xlfn.XLOOKUP($E8-AG$3,Data_Inputs!$H$4:$H$104,Data_Inputs!$I$4:$I$104,0)</f>
        <v>0</v>
      </c>
      <c r="AH8" s="22">
        <f>_xlfn.XLOOKUP($E8-AH$3,Data_Inputs!$H$4:$H$104,Data_Inputs!$I$4:$I$104,0)</f>
        <v>0</v>
      </c>
      <c r="AI8" s="22">
        <f>_xlfn.XLOOKUP($E8-AI$3,Data_Inputs!$H$4:$H$104,Data_Inputs!$I$4:$I$104,0)</f>
        <v>0</v>
      </c>
      <c r="AJ8" s="22">
        <f>_xlfn.XLOOKUP($E8-AJ$3,Data_Inputs!$H$4:$H$104,Data_Inputs!$I$4:$I$104,0)</f>
        <v>0</v>
      </c>
      <c r="AK8" s="22">
        <f>_xlfn.XLOOKUP($E8-AK$3,Data_Inputs!$H$4:$H$104,Data_Inputs!$I$4:$I$104,0)</f>
        <v>0</v>
      </c>
      <c r="AL8" s="22">
        <f>_xlfn.XLOOKUP($E8-AL$3,Data_Inputs!$H$4:$H$104,Data_Inputs!$I$4:$I$104,0)</f>
        <v>0</v>
      </c>
      <c r="AM8" s="22">
        <f>_xlfn.XLOOKUP($E8-AM$3,Data_Inputs!$H$4:$H$104,Data_Inputs!$I$4:$I$104,0)</f>
        <v>0</v>
      </c>
      <c r="AN8" s="22">
        <f>_xlfn.XLOOKUP($E8-AN$3,Data_Inputs!$H$4:$H$104,Data_Inputs!$I$4:$I$104,0)</f>
        <v>0</v>
      </c>
      <c r="AO8" s="22">
        <f>_xlfn.XLOOKUP($E8-AO$3,Data_Inputs!$H$4:$H$104,Data_Inputs!$I$4:$I$104,0)</f>
        <v>0</v>
      </c>
      <c r="AP8" s="22">
        <f>_xlfn.XLOOKUP($E8-AP$3,Data_Inputs!$H$4:$H$104,Data_Inputs!$I$4:$I$104,0)</f>
        <v>0</v>
      </c>
      <c r="AQ8" s="22">
        <f>_xlfn.XLOOKUP($E8-AQ$3,Data_Inputs!$H$4:$H$104,Data_Inputs!$I$4:$I$104,0)</f>
        <v>0</v>
      </c>
      <c r="AR8" s="22">
        <f>_xlfn.XLOOKUP($E8-AR$3,Data_Inputs!$H$4:$H$104,Data_Inputs!$I$4:$I$104,0)</f>
        <v>0</v>
      </c>
      <c r="AS8" s="22">
        <f>_xlfn.XLOOKUP($E8-AS$3,Data_Inputs!$H$4:$H$104,Data_Inputs!$I$4:$I$104,0)</f>
        <v>0</v>
      </c>
      <c r="AT8" s="22">
        <f>_xlfn.XLOOKUP($E8-AT$3,Data_Inputs!$H$4:$H$104,Data_Inputs!$I$4:$I$104,0)</f>
        <v>0</v>
      </c>
      <c r="AU8" s="22">
        <f>_xlfn.XLOOKUP($E8-AU$3,Data_Inputs!$H$4:$H$104,Data_Inputs!$I$4:$I$104,0)</f>
        <v>0</v>
      </c>
      <c r="AV8" s="22">
        <f>_xlfn.XLOOKUP($E8-AV$3,Data_Inputs!$H$4:$H$104,Data_Inputs!$I$4:$I$104,0)</f>
        <v>0</v>
      </c>
      <c r="AW8" s="22">
        <f>_xlfn.XLOOKUP($E8-AW$3,Data_Inputs!$H$4:$H$104,Data_Inputs!$I$4:$I$104,0)</f>
        <v>0</v>
      </c>
      <c r="AX8" s="22">
        <f>_xlfn.XLOOKUP($E8-AX$3,Data_Inputs!$H$4:$H$104,Data_Inputs!$I$4:$I$104,0)</f>
        <v>0</v>
      </c>
      <c r="AY8" s="22">
        <f>_xlfn.XLOOKUP($E8-AY$3,Data_Inputs!$H$4:$H$104,Data_Inputs!$I$4:$I$104,0)</f>
        <v>0</v>
      </c>
      <c r="AZ8" s="22">
        <f>_xlfn.XLOOKUP($E8-AZ$3,Data_Inputs!$H$4:$H$104,Data_Inputs!$I$4:$I$104,0)</f>
        <v>0</v>
      </c>
      <c r="BA8" s="22">
        <f>_xlfn.XLOOKUP($E8-BA$3,Data_Inputs!$H$4:$H$104,Data_Inputs!$I$4:$I$104,0)</f>
        <v>0</v>
      </c>
      <c r="BB8" s="22">
        <f>_xlfn.XLOOKUP($E8-BB$3,Data_Inputs!$H$4:$H$104,Data_Inputs!$I$4:$I$104,0)</f>
        <v>0</v>
      </c>
      <c r="BC8" s="22">
        <f>_xlfn.XLOOKUP($E8-BC$3,Data_Inputs!$H$4:$H$104,Data_Inputs!$I$4:$I$104,0)</f>
        <v>0</v>
      </c>
      <c r="BD8" s="22">
        <f>_xlfn.XLOOKUP($E8-BD$3,Data_Inputs!$H$4:$H$104,Data_Inputs!$I$4:$I$104,0)</f>
        <v>0</v>
      </c>
      <c r="BE8" s="22">
        <f>_xlfn.XLOOKUP($E8-BE$3,Data_Inputs!$H$4:$H$104,Data_Inputs!$I$4:$I$104,0)</f>
        <v>0</v>
      </c>
      <c r="BF8" s="22">
        <f>_xlfn.XLOOKUP($E8-BF$3,Data_Inputs!$H$4:$H$104,Data_Inputs!$I$4:$I$104,0)</f>
        <v>0</v>
      </c>
      <c r="BG8" s="22">
        <f>_xlfn.XLOOKUP($E8-BG$3,Data_Inputs!$H$4:$H$104,Data_Inputs!$I$4:$I$104,0)</f>
        <v>0</v>
      </c>
      <c r="BH8" s="22">
        <f>_xlfn.XLOOKUP($E8-BH$3,Data_Inputs!$H$4:$H$104,Data_Inputs!$I$4:$I$104,0)</f>
        <v>0</v>
      </c>
      <c r="BI8" s="22">
        <f>_xlfn.XLOOKUP($E8-BI$3,Data_Inputs!$H$4:$H$104,Data_Inputs!$I$4:$I$104,0)</f>
        <v>0</v>
      </c>
      <c r="BJ8" s="22">
        <f>_xlfn.XLOOKUP($E8-BJ$3,Data_Inputs!$H$4:$H$104,Data_Inputs!$I$4:$I$104,0)</f>
        <v>0</v>
      </c>
      <c r="BK8" s="22">
        <f>_xlfn.XLOOKUP($E8-BK$3,Data_Inputs!$H$4:$H$104,Data_Inputs!$I$4:$I$104,0)</f>
        <v>0</v>
      </c>
      <c r="BL8" s="22">
        <f>_xlfn.XLOOKUP($E8-BL$3,Data_Inputs!$H$4:$H$104,Data_Inputs!$I$4:$I$104,0)</f>
        <v>0</v>
      </c>
      <c r="BM8" s="22">
        <f>_xlfn.XLOOKUP($E8-BM$3,Data_Inputs!$H$4:$H$104,Data_Inputs!$I$4:$I$104,0)</f>
        <v>0</v>
      </c>
      <c r="BN8" s="22">
        <f>_xlfn.XLOOKUP($E8-BN$3,Data_Inputs!$H$4:$H$104,Data_Inputs!$I$4:$I$104,0)</f>
        <v>0</v>
      </c>
      <c r="BO8" s="22">
        <f>_xlfn.XLOOKUP($E8-BO$3,Data_Inputs!$H$4:$H$104,Data_Inputs!$I$4:$I$104,0)</f>
        <v>0</v>
      </c>
      <c r="BP8" s="22">
        <f>_xlfn.XLOOKUP($E8-BP$3,Data_Inputs!$H$4:$H$104,Data_Inputs!$I$4:$I$104,0)</f>
        <v>0</v>
      </c>
      <c r="BQ8" s="22">
        <f>_xlfn.XLOOKUP($E8-BQ$3,Data_Inputs!$H$4:$H$104,Data_Inputs!$I$4:$I$104,0)</f>
        <v>0</v>
      </c>
      <c r="BR8" s="22">
        <f>_xlfn.XLOOKUP($E8-BR$3,Data_Inputs!$H$4:$H$104,Data_Inputs!$I$4:$I$104,0)</f>
        <v>0</v>
      </c>
      <c r="BS8" s="22">
        <f>_xlfn.XLOOKUP($E8-BS$3,Data_Inputs!$H$4:$H$104,Data_Inputs!$I$4:$I$104,0)</f>
        <v>0</v>
      </c>
      <c r="BT8" s="22">
        <f>_xlfn.XLOOKUP($E8-BT$3,Data_Inputs!$H$4:$H$104,Data_Inputs!$I$4:$I$104,0)</f>
        <v>0</v>
      </c>
      <c r="BU8" s="22">
        <f>_xlfn.XLOOKUP($E8-BU$3,Data_Inputs!$H$4:$H$104,Data_Inputs!$I$4:$I$104,0)</f>
        <v>0</v>
      </c>
      <c r="BV8" s="22">
        <f>_xlfn.XLOOKUP($E8-BV$3,Data_Inputs!$H$4:$H$104,Data_Inputs!$I$4:$I$104,0)</f>
        <v>0</v>
      </c>
      <c r="BW8" s="22">
        <f>_xlfn.XLOOKUP($E8-BW$3,Data_Inputs!$H$4:$H$104,Data_Inputs!$I$4:$I$104,0)</f>
        <v>0</v>
      </c>
      <c r="BX8" s="22">
        <f>_xlfn.XLOOKUP($E8-BX$3,Data_Inputs!$H$4:$H$104,Data_Inputs!$I$4:$I$104,0)</f>
        <v>0</v>
      </c>
      <c r="BY8" s="22">
        <f>_xlfn.XLOOKUP($E8-BY$3,Data_Inputs!$H$4:$H$104,Data_Inputs!$I$4:$I$104,0)</f>
        <v>0</v>
      </c>
      <c r="BZ8" s="22">
        <f>_xlfn.XLOOKUP($E8-BZ$3,Data_Inputs!$H$4:$H$104,Data_Inputs!$I$4:$I$104,0)</f>
        <v>0</v>
      </c>
      <c r="CA8" s="22">
        <f>_xlfn.XLOOKUP($E8-CA$3,Data_Inputs!$H$4:$H$104,Data_Inputs!$I$4:$I$104,0)</f>
        <v>0</v>
      </c>
      <c r="CB8" s="22">
        <f>_xlfn.XLOOKUP($E8-CB$3,Data_Inputs!$H$4:$H$104,Data_Inputs!$I$4:$I$104,0)</f>
        <v>0</v>
      </c>
      <c r="CC8" s="22">
        <f>_xlfn.XLOOKUP($E8-CC$3,Data_Inputs!$H$4:$H$104,Data_Inputs!$I$4:$I$104,0)</f>
        <v>0</v>
      </c>
      <c r="CD8" s="22">
        <f>_xlfn.XLOOKUP($E8-CD$3,Data_Inputs!$H$4:$H$104,Data_Inputs!$I$4:$I$104,0)</f>
        <v>0</v>
      </c>
      <c r="CE8" s="22">
        <f>_xlfn.XLOOKUP($E8-CE$3,Data_Inputs!$H$4:$H$104,Data_Inputs!$I$4:$I$104,0)</f>
        <v>0</v>
      </c>
      <c r="CF8" s="22">
        <f>_xlfn.XLOOKUP($E8-CF$3,Data_Inputs!$H$4:$H$104,Data_Inputs!$I$4:$I$104,0)</f>
        <v>0</v>
      </c>
      <c r="CG8" s="22">
        <f>_xlfn.XLOOKUP($E8-CG$3,Data_Inputs!$H$4:$H$104,Data_Inputs!$I$4:$I$104,0)</f>
        <v>0</v>
      </c>
      <c r="CH8" s="22">
        <f>_xlfn.XLOOKUP($E8-CH$3,Data_Inputs!$H$4:$H$104,Data_Inputs!$I$4:$I$104,0)</f>
        <v>0</v>
      </c>
      <c r="CI8" s="22">
        <f>_xlfn.XLOOKUP($E8-CI$3,Data_Inputs!$H$4:$H$104,Data_Inputs!$I$4:$I$104,0)</f>
        <v>0</v>
      </c>
      <c r="CJ8" s="22">
        <f>_xlfn.XLOOKUP($E8-CJ$3,Data_Inputs!$H$4:$H$104,Data_Inputs!$I$4:$I$104,0)</f>
        <v>0</v>
      </c>
      <c r="CK8" s="22">
        <f>_xlfn.XLOOKUP($E8-CK$3,Data_Inputs!$H$4:$H$104,Data_Inputs!$I$4:$I$104,0)</f>
        <v>0</v>
      </c>
      <c r="CL8" s="22">
        <f>_xlfn.XLOOKUP($E8-CL$3,Data_Inputs!$H$4:$H$104,Data_Inputs!$I$4:$I$104,0)</f>
        <v>0</v>
      </c>
      <c r="CM8" s="22">
        <f>_xlfn.XLOOKUP($E8-CM$3,Data_Inputs!$H$4:$H$104,Data_Inputs!$I$4:$I$104,0)</f>
        <v>0</v>
      </c>
      <c r="CN8" s="22">
        <f>_xlfn.XLOOKUP($E8-CN$3,Data_Inputs!$H$4:$H$104,Data_Inputs!$I$4:$I$104,0)</f>
        <v>0</v>
      </c>
      <c r="CO8" s="22">
        <f>_xlfn.XLOOKUP($E8-CO$3,Data_Inputs!$H$4:$H$104,Data_Inputs!$I$4:$I$104,0)</f>
        <v>0</v>
      </c>
      <c r="CP8" s="22">
        <f>_xlfn.XLOOKUP($E8-CP$3,Data_Inputs!$H$4:$H$104,Data_Inputs!$I$4:$I$104,0)</f>
        <v>0</v>
      </c>
      <c r="CQ8" s="22">
        <f>_xlfn.XLOOKUP($E8-CQ$3,Data_Inputs!$H$4:$H$104,Data_Inputs!$I$4:$I$104,0)</f>
        <v>0</v>
      </c>
      <c r="CR8" s="22">
        <f>_xlfn.XLOOKUP($E8-CR$3,Data_Inputs!$H$4:$H$104,Data_Inputs!$I$4:$I$104,0)</f>
        <v>0</v>
      </c>
      <c r="CS8" s="22">
        <f>_xlfn.XLOOKUP($E8-CS$3,Data_Inputs!$H$4:$H$104,Data_Inputs!$I$4:$I$104,0)</f>
        <v>0</v>
      </c>
      <c r="CT8" s="22">
        <f>_xlfn.XLOOKUP($E8-CT$3,Data_Inputs!$H$4:$H$104,Data_Inputs!$I$4:$I$104,0)</f>
        <v>0</v>
      </c>
      <c r="CU8" s="22">
        <f>_xlfn.XLOOKUP($E8-CU$3,Data_Inputs!$H$4:$H$104,Data_Inputs!$I$4:$I$104,0)</f>
        <v>0</v>
      </c>
      <c r="CV8" s="22">
        <f>_xlfn.XLOOKUP($E8-CV$3,Data_Inputs!$H$4:$H$104,Data_Inputs!$I$4:$I$104,0)</f>
        <v>0</v>
      </c>
      <c r="CW8" s="22">
        <f>_xlfn.XLOOKUP($E8-CW$3,Data_Inputs!$H$4:$H$104,Data_Inputs!$I$4:$I$104,0)</f>
        <v>0</v>
      </c>
      <c r="CX8" s="22">
        <f>_xlfn.XLOOKUP($E8-CX$3,Data_Inputs!$H$4:$H$104,Data_Inputs!$I$4:$I$104,0)</f>
        <v>0</v>
      </c>
      <c r="CY8" s="22">
        <f>_xlfn.XLOOKUP($E8-CY$3,Data_Inputs!$H$4:$H$104,Data_Inputs!$I$4:$I$104,0)</f>
        <v>0</v>
      </c>
      <c r="CZ8" s="22">
        <f>_xlfn.XLOOKUP($E8-CZ$3,Data_Inputs!$H$4:$H$104,Data_Inputs!$I$4:$I$104,0)</f>
        <v>0</v>
      </c>
      <c r="DA8" s="22">
        <f>_xlfn.XLOOKUP($E8-DA$3,Data_Inputs!$H$4:$H$104,Data_Inputs!$I$4:$I$104,0)</f>
        <v>0</v>
      </c>
      <c r="DB8" s="22">
        <f>_xlfn.XLOOKUP($E8-DB$3,Data_Inputs!$H$4:$H$104,Data_Inputs!$I$4:$I$104,0)</f>
        <v>0</v>
      </c>
    </row>
    <row r="9" spans="4:106">
      <c r="E9" s="15">
        <f>Data_Inputs!B9</f>
        <v>1925</v>
      </c>
      <c r="F9" s="22">
        <f>_xlfn.XLOOKUP($E9-F$3,Data_Inputs!$H$4:$H$104,Data_Inputs!$I$4:$I$104,0)</f>
        <v>0.99653302619695938</v>
      </c>
      <c r="G9" s="22">
        <f>_xlfn.XLOOKUP($E9-G$3,Data_Inputs!$H$4:$H$104,Data_Inputs!$I$4:$I$104,0)</f>
        <v>0.99710993192377384</v>
      </c>
      <c r="H9" s="22">
        <f>_xlfn.XLOOKUP($E9-H$3,Data_Inputs!$H$4:$H$104,Data_Inputs!$I$4:$I$104,0)</f>
        <v>0.9975988175258107</v>
      </c>
      <c r="I9" s="22">
        <f>_xlfn.XLOOKUP($E9-I$3,Data_Inputs!$H$4:$H$104,Data_Inputs!$I$4:$I$104,0)</f>
        <v>0.99801162414510569</v>
      </c>
      <c r="J9" s="22">
        <f>_xlfn.XLOOKUP($E9-J$3,Data_Inputs!$H$4:$H$104,Data_Inputs!$I$4:$I$104,0)</f>
        <v>0.99835893876584303</v>
      </c>
      <c r="K9" s="22">
        <f>_xlfn.XLOOKUP($E9-K$3,Data_Inputs!$H$4:$H$104,Data_Inputs!$I$4:$I$104,0)</f>
        <v>0.9986501019683699</v>
      </c>
      <c r="L9" s="22">
        <f>_xlfn.XLOOKUP($E9-L$3,Data_Inputs!$H$4:$H$104,Data_Inputs!$I$4:$I$104,0)</f>
        <v>0</v>
      </c>
      <c r="M9" s="22">
        <f>_xlfn.XLOOKUP($E9-M$3,Data_Inputs!$H$4:$H$104,Data_Inputs!$I$4:$I$104,0)</f>
        <v>0</v>
      </c>
      <c r="N9" s="22">
        <f>_xlfn.XLOOKUP($E9-N$3,Data_Inputs!$H$4:$H$104,Data_Inputs!$I$4:$I$104,0)</f>
        <v>0</v>
      </c>
      <c r="O9" s="22">
        <f>_xlfn.XLOOKUP($E9-O$3,Data_Inputs!$H$4:$H$104,Data_Inputs!$I$4:$I$104,0)</f>
        <v>0</v>
      </c>
      <c r="P9" s="22">
        <f>_xlfn.XLOOKUP($E9-P$3,Data_Inputs!$H$4:$H$104,Data_Inputs!$I$4:$I$104,0)</f>
        <v>0</v>
      </c>
      <c r="Q9" s="22">
        <f>_xlfn.XLOOKUP($E9-Q$3,Data_Inputs!$H$4:$H$104,Data_Inputs!$I$4:$I$104,0)</f>
        <v>0</v>
      </c>
      <c r="R9" s="22">
        <f>_xlfn.XLOOKUP($E9-R$3,Data_Inputs!$H$4:$H$104,Data_Inputs!$I$4:$I$104,0)</f>
        <v>0</v>
      </c>
      <c r="S9" s="22">
        <f>_xlfn.XLOOKUP($E9-S$3,Data_Inputs!$H$4:$H$104,Data_Inputs!$I$4:$I$104,0)</f>
        <v>0</v>
      </c>
      <c r="T9" s="22">
        <f>_xlfn.XLOOKUP($E9-T$3,Data_Inputs!$H$4:$H$104,Data_Inputs!$I$4:$I$104,0)</f>
        <v>0</v>
      </c>
      <c r="U9" s="22">
        <f>_xlfn.XLOOKUP($E9-U$3,Data_Inputs!$H$4:$H$104,Data_Inputs!$I$4:$I$104,0)</f>
        <v>0</v>
      </c>
      <c r="V9" s="22">
        <f>_xlfn.XLOOKUP($E9-V$3,Data_Inputs!$H$4:$H$104,Data_Inputs!$I$4:$I$104,0)</f>
        <v>0</v>
      </c>
      <c r="W9" s="22">
        <f>_xlfn.XLOOKUP($E9-W$3,Data_Inputs!$H$4:$H$104,Data_Inputs!$I$4:$I$104,0)</f>
        <v>0</v>
      </c>
      <c r="X9" s="22">
        <f>_xlfn.XLOOKUP($E9-X$3,Data_Inputs!$H$4:$H$104,Data_Inputs!$I$4:$I$104,0)</f>
        <v>0</v>
      </c>
      <c r="Y9" s="22">
        <f>_xlfn.XLOOKUP($E9-Y$3,Data_Inputs!$H$4:$H$104,Data_Inputs!$I$4:$I$104,0)</f>
        <v>0</v>
      </c>
      <c r="Z9" s="22">
        <f>_xlfn.XLOOKUP($E9-Z$3,Data_Inputs!$H$4:$H$104,Data_Inputs!$I$4:$I$104,0)</f>
        <v>0</v>
      </c>
      <c r="AA9" s="22">
        <f>_xlfn.XLOOKUP($E9-AA$3,Data_Inputs!$H$4:$H$104,Data_Inputs!$I$4:$I$104,0)</f>
        <v>0</v>
      </c>
      <c r="AB9" s="22">
        <f>_xlfn.XLOOKUP($E9-AB$3,Data_Inputs!$H$4:$H$104,Data_Inputs!$I$4:$I$104,0)</f>
        <v>0</v>
      </c>
      <c r="AC9" s="22">
        <f>_xlfn.XLOOKUP($E9-AC$3,Data_Inputs!$H$4:$H$104,Data_Inputs!$I$4:$I$104,0)</f>
        <v>0</v>
      </c>
      <c r="AD9" s="22">
        <f>_xlfn.XLOOKUP($E9-AD$3,Data_Inputs!$H$4:$H$104,Data_Inputs!$I$4:$I$104,0)</f>
        <v>0</v>
      </c>
      <c r="AE9" s="22">
        <f>_xlfn.XLOOKUP($E9-AE$3,Data_Inputs!$H$4:$H$104,Data_Inputs!$I$4:$I$104,0)</f>
        <v>0</v>
      </c>
      <c r="AF9" s="22">
        <f>_xlfn.XLOOKUP($E9-AF$3,Data_Inputs!$H$4:$H$104,Data_Inputs!$I$4:$I$104,0)</f>
        <v>0</v>
      </c>
      <c r="AG9" s="22">
        <f>_xlfn.XLOOKUP($E9-AG$3,Data_Inputs!$H$4:$H$104,Data_Inputs!$I$4:$I$104,0)</f>
        <v>0</v>
      </c>
      <c r="AH9" s="22">
        <f>_xlfn.XLOOKUP($E9-AH$3,Data_Inputs!$H$4:$H$104,Data_Inputs!$I$4:$I$104,0)</f>
        <v>0</v>
      </c>
      <c r="AI9" s="22">
        <f>_xlfn.XLOOKUP($E9-AI$3,Data_Inputs!$H$4:$H$104,Data_Inputs!$I$4:$I$104,0)</f>
        <v>0</v>
      </c>
      <c r="AJ9" s="22">
        <f>_xlfn.XLOOKUP($E9-AJ$3,Data_Inputs!$H$4:$H$104,Data_Inputs!$I$4:$I$104,0)</f>
        <v>0</v>
      </c>
      <c r="AK9" s="22">
        <f>_xlfn.XLOOKUP($E9-AK$3,Data_Inputs!$H$4:$H$104,Data_Inputs!$I$4:$I$104,0)</f>
        <v>0</v>
      </c>
      <c r="AL9" s="22">
        <f>_xlfn.XLOOKUP($E9-AL$3,Data_Inputs!$H$4:$H$104,Data_Inputs!$I$4:$I$104,0)</f>
        <v>0</v>
      </c>
      <c r="AM9" s="22">
        <f>_xlfn.XLOOKUP($E9-AM$3,Data_Inputs!$H$4:$H$104,Data_Inputs!$I$4:$I$104,0)</f>
        <v>0</v>
      </c>
      <c r="AN9" s="22">
        <f>_xlfn.XLOOKUP($E9-AN$3,Data_Inputs!$H$4:$H$104,Data_Inputs!$I$4:$I$104,0)</f>
        <v>0</v>
      </c>
      <c r="AO9" s="22">
        <f>_xlfn.XLOOKUP($E9-AO$3,Data_Inputs!$H$4:$H$104,Data_Inputs!$I$4:$I$104,0)</f>
        <v>0</v>
      </c>
      <c r="AP9" s="22">
        <f>_xlfn.XLOOKUP($E9-AP$3,Data_Inputs!$H$4:$H$104,Data_Inputs!$I$4:$I$104,0)</f>
        <v>0</v>
      </c>
      <c r="AQ9" s="22">
        <f>_xlfn.XLOOKUP($E9-AQ$3,Data_Inputs!$H$4:$H$104,Data_Inputs!$I$4:$I$104,0)</f>
        <v>0</v>
      </c>
      <c r="AR9" s="22">
        <f>_xlfn.XLOOKUP($E9-AR$3,Data_Inputs!$H$4:$H$104,Data_Inputs!$I$4:$I$104,0)</f>
        <v>0</v>
      </c>
      <c r="AS9" s="22">
        <f>_xlfn.XLOOKUP($E9-AS$3,Data_Inputs!$H$4:$H$104,Data_Inputs!$I$4:$I$104,0)</f>
        <v>0</v>
      </c>
      <c r="AT9" s="22">
        <f>_xlfn.XLOOKUP($E9-AT$3,Data_Inputs!$H$4:$H$104,Data_Inputs!$I$4:$I$104,0)</f>
        <v>0</v>
      </c>
      <c r="AU9" s="22">
        <f>_xlfn.XLOOKUP($E9-AU$3,Data_Inputs!$H$4:$H$104,Data_Inputs!$I$4:$I$104,0)</f>
        <v>0</v>
      </c>
      <c r="AV9" s="22">
        <f>_xlfn.XLOOKUP($E9-AV$3,Data_Inputs!$H$4:$H$104,Data_Inputs!$I$4:$I$104,0)</f>
        <v>0</v>
      </c>
      <c r="AW9" s="22">
        <f>_xlfn.XLOOKUP($E9-AW$3,Data_Inputs!$H$4:$H$104,Data_Inputs!$I$4:$I$104,0)</f>
        <v>0</v>
      </c>
      <c r="AX9" s="22">
        <f>_xlfn.XLOOKUP($E9-AX$3,Data_Inputs!$H$4:$H$104,Data_Inputs!$I$4:$I$104,0)</f>
        <v>0</v>
      </c>
      <c r="AY9" s="22">
        <f>_xlfn.XLOOKUP($E9-AY$3,Data_Inputs!$H$4:$H$104,Data_Inputs!$I$4:$I$104,0)</f>
        <v>0</v>
      </c>
      <c r="AZ9" s="22">
        <f>_xlfn.XLOOKUP($E9-AZ$3,Data_Inputs!$H$4:$H$104,Data_Inputs!$I$4:$I$104,0)</f>
        <v>0</v>
      </c>
      <c r="BA9" s="22">
        <f>_xlfn.XLOOKUP($E9-BA$3,Data_Inputs!$H$4:$H$104,Data_Inputs!$I$4:$I$104,0)</f>
        <v>0</v>
      </c>
      <c r="BB9" s="22">
        <f>_xlfn.XLOOKUP($E9-BB$3,Data_Inputs!$H$4:$H$104,Data_Inputs!$I$4:$I$104,0)</f>
        <v>0</v>
      </c>
      <c r="BC9" s="22">
        <f>_xlfn.XLOOKUP($E9-BC$3,Data_Inputs!$H$4:$H$104,Data_Inputs!$I$4:$I$104,0)</f>
        <v>0</v>
      </c>
      <c r="BD9" s="22">
        <f>_xlfn.XLOOKUP($E9-BD$3,Data_Inputs!$H$4:$H$104,Data_Inputs!$I$4:$I$104,0)</f>
        <v>0</v>
      </c>
      <c r="BE9" s="22">
        <f>_xlfn.XLOOKUP($E9-BE$3,Data_Inputs!$H$4:$H$104,Data_Inputs!$I$4:$I$104,0)</f>
        <v>0</v>
      </c>
      <c r="BF9" s="22">
        <f>_xlfn.XLOOKUP($E9-BF$3,Data_Inputs!$H$4:$H$104,Data_Inputs!$I$4:$I$104,0)</f>
        <v>0</v>
      </c>
      <c r="BG9" s="22">
        <f>_xlfn.XLOOKUP($E9-BG$3,Data_Inputs!$H$4:$H$104,Data_Inputs!$I$4:$I$104,0)</f>
        <v>0</v>
      </c>
      <c r="BH9" s="22">
        <f>_xlfn.XLOOKUP($E9-BH$3,Data_Inputs!$H$4:$H$104,Data_Inputs!$I$4:$I$104,0)</f>
        <v>0</v>
      </c>
      <c r="BI9" s="22">
        <f>_xlfn.XLOOKUP($E9-BI$3,Data_Inputs!$H$4:$H$104,Data_Inputs!$I$4:$I$104,0)</f>
        <v>0</v>
      </c>
      <c r="BJ9" s="22">
        <f>_xlfn.XLOOKUP($E9-BJ$3,Data_Inputs!$H$4:$H$104,Data_Inputs!$I$4:$I$104,0)</f>
        <v>0</v>
      </c>
      <c r="BK9" s="22">
        <f>_xlfn.XLOOKUP($E9-BK$3,Data_Inputs!$H$4:$H$104,Data_Inputs!$I$4:$I$104,0)</f>
        <v>0</v>
      </c>
      <c r="BL9" s="22">
        <f>_xlfn.XLOOKUP($E9-BL$3,Data_Inputs!$H$4:$H$104,Data_Inputs!$I$4:$I$104,0)</f>
        <v>0</v>
      </c>
      <c r="BM9" s="22">
        <f>_xlfn.XLOOKUP($E9-BM$3,Data_Inputs!$H$4:$H$104,Data_Inputs!$I$4:$I$104,0)</f>
        <v>0</v>
      </c>
      <c r="BN9" s="22">
        <f>_xlfn.XLOOKUP($E9-BN$3,Data_Inputs!$H$4:$H$104,Data_Inputs!$I$4:$I$104,0)</f>
        <v>0</v>
      </c>
      <c r="BO9" s="22">
        <f>_xlfn.XLOOKUP($E9-BO$3,Data_Inputs!$H$4:$H$104,Data_Inputs!$I$4:$I$104,0)</f>
        <v>0</v>
      </c>
      <c r="BP9" s="22">
        <f>_xlfn.XLOOKUP($E9-BP$3,Data_Inputs!$H$4:$H$104,Data_Inputs!$I$4:$I$104,0)</f>
        <v>0</v>
      </c>
      <c r="BQ9" s="22">
        <f>_xlfn.XLOOKUP($E9-BQ$3,Data_Inputs!$H$4:$H$104,Data_Inputs!$I$4:$I$104,0)</f>
        <v>0</v>
      </c>
      <c r="BR9" s="22">
        <f>_xlfn.XLOOKUP($E9-BR$3,Data_Inputs!$H$4:$H$104,Data_Inputs!$I$4:$I$104,0)</f>
        <v>0</v>
      </c>
      <c r="BS9" s="22">
        <f>_xlfn.XLOOKUP($E9-BS$3,Data_Inputs!$H$4:$H$104,Data_Inputs!$I$4:$I$104,0)</f>
        <v>0</v>
      </c>
      <c r="BT9" s="22">
        <f>_xlfn.XLOOKUP($E9-BT$3,Data_Inputs!$H$4:$H$104,Data_Inputs!$I$4:$I$104,0)</f>
        <v>0</v>
      </c>
      <c r="BU9" s="22">
        <f>_xlfn.XLOOKUP($E9-BU$3,Data_Inputs!$H$4:$H$104,Data_Inputs!$I$4:$I$104,0)</f>
        <v>0</v>
      </c>
      <c r="BV9" s="22">
        <f>_xlfn.XLOOKUP($E9-BV$3,Data_Inputs!$H$4:$H$104,Data_Inputs!$I$4:$I$104,0)</f>
        <v>0</v>
      </c>
      <c r="BW9" s="22">
        <f>_xlfn.XLOOKUP($E9-BW$3,Data_Inputs!$H$4:$H$104,Data_Inputs!$I$4:$I$104,0)</f>
        <v>0</v>
      </c>
      <c r="BX9" s="22">
        <f>_xlfn.XLOOKUP($E9-BX$3,Data_Inputs!$H$4:$H$104,Data_Inputs!$I$4:$I$104,0)</f>
        <v>0</v>
      </c>
      <c r="BY9" s="22">
        <f>_xlfn.XLOOKUP($E9-BY$3,Data_Inputs!$H$4:$H$104,Data_Inputs!$I$4:$I$104,0)</f>
        <v>0</v>
      </c>
      <c r="BZ9" s="22">
        <f>_xlfn.XLOOKUP($E9-BZ$3,Data_Inputs!$H$4:$H$104,Data_Inputs!$I$4:$I$104,0)</f>
        <v>0</v>
      </c>
      <c r="CA9" s="22">
        <f>_xlfn.XLOOKUP($E9-CA$3,Data_Inputs!$H$4:$H$104,Data_Inputs!$I$4:$I$104,0)</f>
        <v>0</v>
      </c>
      <c r="CB9" s="22">
        <f>_xlfn.XLOOKUP($E9-CB$3,Data_Inputs!$H$4:$H$104,Data_Inputs!$I$4:$I$104,0)</f>
        <v>0</v>
      </c>
      <c r="CC9" s="22">
        <f>_xlfn.XLOOKUP($E9-CC$3,Data_Inputs!$H$4:$H$104,Data_Inputs!$I$4:$I$104,0)</f>
        <v>0</v>
      </c>
      <c r="CD9" s="22">
        <f>_xlfn.XLOOKUP($E9-CD$3,Data_Inputs!$H$4:$H$104,Data_Inputs!$I$4:$I$104,0)</f>
        <v>0</v>
      </c>
      <c r="CE9" s="22">
        <f>_xlfn.XLOOKUP($E9-CE$3,Data_Inputs!$H$4:$H$104,Data_Inputs!$I$4:$I$104,0)</f>
        <v>0</v>
      </c>
      <c r="CF9" s="22">
        <f>_xlfn.XLOOKUP($E9-CF$3,Data_Inputs!$H$4:$H$104,Data_Inputs!$I$4:$I$104,0)</f>
        <v>0</v>
      </c>
      <c r="CG9" s="22">
        <f>_xlfn.XLOOKUP($E9-CG$3,Data_Inputs!$H$4:$H$104,Data_Inputs!$I$4:$I$104,0)</f>
        <v>0</v>
      </c>
      <c r="CH9" s="22">
        <f>_xlfn.XLOOKUP($E9-CH$3,Data_Inputs!$H$4:$H$104,Data_Inputs!$I$4:$I$104,0)</f>
        <v>0</v>
      </c>
      <c r="CI9" s="22">
        <f>_xlfn.XLOOKUP($E9-CI$3,Data_Inputs!$H$4:$H$104,Data_Inputs!$I$4:$I$104,0)</f>
        <v>0</v>
      </c>
      <c r="CJ9" s="22">
        <f>_xlfn.XLOOKUP($E9-CJ$3,Data_Inputs!$H$4:$H$104,Data_Inputs!$I$4:$I$104,0)</f>
        <v>0</v>
      </c>
      <c r="CK9" s="22">
        <f>_xlfn.XLOOKUP($E9-CK$3,Data_Inputs!$H$4:$H$104,Data_Inputs!$I$4:$I$104,0)</f>
        <v>0</v>
      </c>
      <c r="CL9" s="22">
        <f>_xlfn.XLOOKUP($E9-CL$3,Data_Inputs!$H$4:$H$104,Data_Inputs!$I$4:$I$104,0)</f>
        <v>0</v>
      </c>
      <c r="CM9" s="22">
        <f>_xlfn.XLOOKUP($E9-CM$3,Data_Inputs!$H$4:$H$104,Data_Inputs!$I$4:$I$104,0)</f>
        <v>0</v>
      </c>
      <c r="CN9" s="22">
        <f>_xlfn.XLOOKUP($E9-CN$3,Data_Inputs!$H$4:$H$104,Data_Inputs!$I$4:$I$104,0)</f>
        <v>0</v>
      </c>
      <c r="CO9" s="22">
        <f>_xlfn.XLOOKUP($E9-CO$3,Data_Inputs!$H$4:$H$104,Data_Inputs!$I$4:$I$104,0)</f>
        <v>0</v>
      </c>
      <c r="CP9" s="22">
        <f>_xlfn.XLOOKUP($E9-CP$3,Data_Inputs!$H$4:$H$104,Data_Inputs!$I$4:$I$104,0)</f>
        <v>0</v>
      </c>
      <c r="CQ9" s="22">
        <f>_xlfn.XLOOKUP($E9-CQ$3,Data_Inputs!$H$4:$H$104,Data_Inputs!$I$4:$I$104,0)</f>
        <v>0</v>
      </c>
      <c r="CR9" s="22">
        <f>_xlfn.XLOOKUP($E9-CR$3,Data_Inputs!$H$4:$H$104,Data_Inputs!$I$4:$I$104,0)</f>
        <v>0</v>
      </c>
      <c r="CS9" s="22">
        <f>_xlfn.XLOOKUP($E9-CS$3,Data_Inputs!$H$4:$H$104,Data_Inputs!$I$4:$I$104,0)</f>
        <v>0</v>
      </c>
      <c r="CT9" s="22">
        <f>_xlfn.XLOOKUP($E9-CT$3,Data_Inputs!$H$4:$H$104,Data_Inputs!$I$4:$I$104,0)</f>
        <v>0</v>
      </c>
      <c r="CU9" s="22">
        <f>_xlfn.XLOOKUP($E9-CU$3,Data_Inputs!$H$4:$H$104,Data_Inputs!$I$4:$I$104,0)</f>
        <v>0</v>
      </c>
      <c r="CV9" s="22">
        <f>_xlfn.XLOOKUP($E9-CV$3,Data_Inputs!$H$4:$H$104,Data_Inputs!$I$4:$I$104,0)</f>
        <v>0</v>
      </c>
      <c r="CW9" s="22">
        <f>_xlfn.XLOOKUP($E9-CW$3,Data_Inputs!$H$4:$H$104,Data_Inputs!$I$4:$I$104,0)</f>
        <v>0</v>
      </c>
      <c r="CX9" s="22">
        <f>_xlfn.XLOOKUP($E9-CX$3,Data_Inputs!$H$4:$H$104,Data_Inputs!$I$4:$I$104,0)</f>
        <v>0</v>
      </c>
      <c r="CY9" s="22">
        <f>_xlfn.XLOOKUP($E9-CY$3,Data_Inputs!$H$4:$H$104,Data_Inputs!$I$4:$I$104,0)</f>
        <v>0</v>
      </c>
      <c r="CZ9" s="22">
        <f>_xlfn.XLOOKUP($E9-CZ$3,Data_Inputs!$H$4:$H$104,Data_Inputs!$I$4:$I$104,0)</f>
        <v>0</v>
      </c>
      <c r="DA9" s="22">
        <f>_xlfn.XLOOKUP($E9-DA$3,Data_Inputs!$H$4:$H$104,Data_Inputs!$I$4:$I$104,0)</f>
        <v>0</v>
      </c>
      <c r="DB9" s="22">
        <f>_xlfn.XLOOKUP($E9-DB$3,Data_Inputs!$H$4:$H$104,Data_Inputs!$I$4:$I$104,0)</f>
        <v>0</v>
      </c>
    </row>
    <row r="10" spans="4:106">
      <c r="E10" s="15">
        <f>Data_Inputs!B10</f>
        <v>1926</v>
      </c>
      <c r="F10" s="22">
        <f>_xlfn.XLOOKUP($E10-F$3,Data_Inputs!$H$4:$H$104,Data_Inputs!$I$4:$I$104,0)</f>
        <v>0.99585469863896392</v>
      </c>
      <c r="G10" s="22">
        <f>_xlfn.XLOOKUP($E10-G$3,Data_Inputs!$H$4:$H$104,Data_Inputs!$I$4:$I$104,0)</f>
        <v>0.99653302619695938</v>
      </c>
      <c r="H10" s="22">
        <f>_xlfn.XLOOKUP($E10-H$3,Data_Inputs!$H$4:$H$104,Data_Inputs!$I$4:$I$104,0)</f>
        <v>0.99710993192377384</v>
      </c>
      <c r="I10" s="22">
        <f>_xlfn.XLOOKUP($E10-I$3,Data_Inputs!$H$4:$H$104,Data_Inputs!$I$4:$I$104,0)</f>
        <v>0.9975988175258107</v>
      </c>
      <c r="J10" s="22">
        <f>_xlfn.XLOOKUP($E10-J$3,Data_Inputs!$H$4:$H$104,Data_Inputs!$I$4:$I$104,0)</f>
        <v>0.99801162414510569</v>
      </c>
      <c r="K10" s="22">
        <f>_xlfn.XLOOKUP($E10-K$3,Data_Inputs!$H$4:$H$104,Data_Inputs!$I$4:$I$104,0)</f>
        <v>0.99835893876584303</v>
      </c>
      <c r="L10" s="22">
        <f>_xlfn.XLOOKUP($E10-L$3,Data_Inputs!$H$4:$H$104,Data_Inputs!$I$4:$I$104,0)</f>
        <v>0.9986501019683699</v>
      </c>
      <c r="M10" s="22">
        <f>_xlfn.XLOOKUP($E10-M$3,Data_Inputs!$H$4:$H$104,Data_Inputs!$I$4:$I$104,0)</f>
        <v>0</v>
      </c>
      <c r="N10" s="22">
        <f>_xlfn.XLOOKUP($E10-N$3,Data_Inputs!$H$4:$H$104,Data_Inputs!$I$4:$I$104,0)</f>
        <v>0</v>
      </c>
      <c r="O10" s="22">
        <f>_xlfn.XLOOKUP($E10-O$3,Data_Inputs!$H$4:$H$104,Data_Inputs!$I$4:$I$104,0)</f>
        <v>0</v>
      </c>
      <c r="P10" s="22">
        <f>_xlfn.XLOOKUP($E10-P$3,Data_Inputs!$H$4:$H$104,Data_Inputs!$I$4:$I$104,0)</f>
        <v>0</v>
      </c>
      <c r="Q10" s="22">
        <f>_xlfn.XLOOKUP($E10-Q$3,Data_Inputs!$H$4:$H$104,Data_Inputs!$I$4:$I$104,0)</f>
        <v>0</v>
      </c>
      <c r="R10" s="22">
        <f>_xlfn.XLOOKUP($E10-R$3,Data_Inputs!$H$4:$H$104,Data_Inputs!$I$4:$I$104,0)</f>
        <v>0</v>
      </c>
      <c r="S10" s="22">
        <f>_xlfn.XLOOKUP($E10-S$3,Data_Inputs!$H$4:$H$104,Data_Inputs!$I$4:$I$104,0)</f>
        <v>0</v>
      </c>
      <c r="T10" s="22">
        <f>_xlfn.XLOOKUP($E10-T$3,Data_Inputs!$H$4:$H$104,Data_Inputs!$I$4:$I$104,0)</f>
        <v>0</v>
      </c>
      <c r="U10" s="22">
        <f>_xlfn.XLOOKUP($E10-U$3,Data_Inputs!$H$4:$H$104,Data_Inputs!$I$4:$I$104,0)</f>
        <v>0</v>
      </c>
      <c r="V10" s="22">
        <f>_xlfn.XLOOKUP($E10-V$3,Data_Inputs!$H$4:$H$104,Data_Inputs!$I$4:$I$104,0)</f>
        <v>0</v>
      </c>
      <c r="W10" s="22">
        <f>_xlfn.XLOOKUP($E10-W$3,Data_Inputs!$H$4:$H$104,Data_Inputs!$I$4:$I$104,0)</f>
        <v>0</v>
      </c>
      <c r="X10" s="22">
        <f>_xlfn.XLOOKUP($E10-X$3,Data_Inputs!$H$4:$H$104,Data_Inputs!$I$4:$I$104,0)</f>
        <v>0</v>
      </c>
      <c r="Y10" s="22">
        <f>_xlfn.XLOOKUP($E10-Y$3,Data_Inputs!$H$4:$H$104,Data_Inputs!$I$4:$I$104,0)</f>
        <v>0</v>
      </c>
      <c r="Z10" s="22">
        <f>_xlfn.XLOOKUP($E10-Z$3,Data_Inputs!$H$4:$H$104,Data_Inputs!$I$4:$I$104,0)</f>
        <v>0</v>
      </c>
      <c r="AA10" s="22">
        <f>_xlfn.XLOOKUP($E10-AA$3,Data_Inputs!$H$4:$H$104,Data_Inputs!$I$4:$I$104,0)</f>
        <v>0</v>
      </c>
      <c r="AB10" s="22">
        <f>_xlfn.XLOOKUP($E10-AB$3,Data_Inputs!$H$4:$H$104,Data_Inputs!$I$4:$I$104,0)</f>
        <v>0</v>
      </c>
      <c r="AC10" s="22">
        <f>_xlfn.XLOOKUP($E10-AC$3,Data_Inputs!$H$4:$H$104,Data_Inputs!$I$4:$I$104,0)</f>
        <v>0</v>
      </c>
      <c r="AD10" s="22">
        <f>_xlfn.XLOOKUP($E10-AD$3,Data_Inputs!$H$4:$H$104,Data_Inputs!$I$4:$I$104,0)</f>
        <v>0</v>
      </c>
      <c r="AE10" s="22">
        <f>_xlfn.XLOOKUP($E10-AE$3,Data_Inputs!$H$4:$H$104,Data_Inputs!$I$4:$I$104,0)</f>
        <v>0</v>
      </c>
      <c r="AF10" s="22">
        <f>_xlfn.XLOOKUP($E10-AF$3,Data_Inputs!$H$4:$H$104,Data_Inputs!$I$4:$I$104,0)</f>
        <v>0</v>
      </c>
      <c r="AG10" s="22">
        <f>_xlfn.XLOOKUP($E10-AG$3,Data_Inputs!$H$4:$H$104,Data_Inputs!$I$4:$I$104,0)</f>
        <v>0</v>
      </c>
      <c r="AH10" s="22">
        <f>_xlfn.XLOOKUP($E10-AH$3,Data_Inputs!$H$4:$H$104,Data_Inputs!$I$4:$I$104,0)</f>
        <v>0</v>
      </c>
      <c r="AI10" s="22">
        <f>_xlfn.XLOOKUP($E10-AI$3,Data_Inputs!$H$4:$H$104,Data_Inputs!$I$4:$I$104,0)</f>
        <v>0</v>
      </c>
      <c r="AJ10" s="22">
        <f>_xlfn.XLOOKUP($E10-AJ$3,Data_Inputs!$H$4:$H$104,Data_Inputs!$I$4:$I$104,0)</f>
        <v>0</v>
      </c>
      <c r="AK10" s="22">
        <f>_xlfn.XLOOKUP($E10-AK$3,Data_Inputs!$H$4:$H$104,Data_Inputs!$I$4:$I$104,0)</f>
        <v>0</v>
      </c>
      <c r="AL10" s="22">
        <f>_xlfn.XLOOKUP($E10-AL$3,Data_Inputs!$H$4:$H$104,Data_Inputs!$I$4:$I$104,0)</f>
        <v>0</v>
      </c>
      <c r="AM10" s="22">
        <f>_xlfn.XLOOKUP($E10-AM$3,Data_Inputs!$H$4:$H$104,Data_Inputs!$I$4:$I$104,0)</f>
        <v>0</v>
      </c>
      <c r="AN10" s="22">
        <f>_xlfn.XLOOKUP($E10-AN$3,Data_Inputs!$H$4:$H$104,Data_Inputs!$I$4:$I$104,0)</f>
        <v>0</v>
      </c>
      <c r="AO10" s="22">
        <f>_xlfn.XLOOKUP($E10-AO$3,Data_Inputs!$H$4:$H$104,Data_Inputs!$I$4:$I$104,0)</f>
        <v>0</v>
      </c>
      <c r="AP10" s="22">
        <f>_xlfn.XLOOKUP($E10-AP$3,Data_Inputs!$H$4:$H$104,Data_Inputs!$I$4:$I$104,0)</f>
        <v>0</v>
      </c>
      <c r="AQ10" s="22">
        <f>_xlfn.XLOOKUP($E10-AQ$3,Data_Inputs!$H$4:$H$104,Data_Inputs!$I$4:$I$104,0)</f>
        <v>0</v>
      </c>
      <c r="AR10" s="22">
        <f>_xlfn.XLOOKUP($E10-AR$3,Data_Inputs!$H$4:$H$104,Data_Inputs!$I$4:$I$104,0)</f>
        <v>0</v>
      </c>
      <c r="AS10" s="22">
        <f>_xlfn.XLOOKUP($E10-AS$3,Data_Inputs!$H$4:$H$104,Data_Inputs!$I$4:$I$104,0)</f>
        <v>0</v>
      </c>
      <c r="AT10" s="22">
        <f>_xlfn.XLOOKUP($E10-AT$3,Data_Inputs!$H$4:$H$104,Data_Inputs!$I$4:$I$104,0)</f>
        <v>0</v>
      </c>
      <c r="AU10" s="22">
        <f>_xlfn.XLOOKUP($E10-AU$3,Data_Inputs!$H$4:$H$104,Data_Inputs!$I$4:$I$104,0)</f>
        <v>0</v>
      </c>
      <c r="AV10" s="22">
        <f>_xlfn.XLOOKUP($E10-AV$3,Data_Inputs!$H$4:$H$104,Data_Inputs!$I$4:$I$104,0)</f>
        <v>0</v>
      </c>
      <c r="AW10" s="22">
        <f>_xlfn.XLOOKUP($E10-AW$3,Data_Inputs!$H$4:$H$104,Data_Inputs!$I$4:$I$104,0)</f>
        <v>0</v>
      </c>
      <c r="AX10" s="22">
        <f>_xlfn.XLOOKUP($E10-AX$3,Data_Inputs!$H$4:$H$104,Data_Inputs!$I$4:$I$104,0)</f>
        <v>0</v>
      </c>
      <c r="AY10" s="22">
        <f>_xlfn.XLOOKUP($E10-AY$3,Data_Inputs!$H$4:$H$104,Data_Inputs!$I$4:$I$104,0)</f>
        <v>0</v>
      </c>
      <c r="AZ10" s="22">
        <f>_xlfn.XLOOKUP($E10-AZ$3,Data_Inputs!$H$4:$H$104,Data_Inputs!$I$4:$I$104,0)</f>
        <v>0</v>
      </c>
      <c r="BA10" s="22">
        <f>_xlfn.XLOOKUP($E10-BA$3,Data_Inputs!$H$4:$H$104,Data_Inputs!$I$4:$I$104,0)</f>
        <v>0</v>
      </c>
      <c r="BB10" s="22">
        <f>_xlfn.XLOOKUP($E10-BB$3,Data_Inputs!$H$4:$H$104,Data_Inputs!$I$4:$I$104,0)</f>
        <v>0</v>
      </c>
      <c r="BC10" s="22">
        <f>_xlfn.XLOOKUP($E10-BC$3,Data_Inputs!$H$4:$H$104,Data_Inputs!$I$4:$I$104,0)</f>
        <v>0</v>
      </c>
      <c r="BD10" s="22">
        <f>_xlfn.XLOOKUP($E10-BD$3,Data_Inputs!$H$4:$H$104,Data_Inputs!$I$4:$I$104,0)</f>
        <v>0</v>
      </c>
      <c r="BE10" s="22">
        <f>_xlfn.XLOOKUP($E10-BE$3,Data_Inputs!$H$4:$H$104,Data_Inputs!$I$4:$I$104,0)</f>
        <v>0</v>
      </c>
      <c r="BF10" s="22">
        <f>_xlfn.XLOOKUP($E10-BF$3,Data_Inputs!$H$4:$H$104,Data_Inputs!$I$4:$I$104,0)</f>
        <v>0</v>
      </c>
      <c r="BG10" s="22">
        <f>_xlfn.XLOOKUP($E10-BG$3,Data_Inputs!$H$4:$H$104,Data_Inputs!$I$4:$I$104,0)</f>
        <v>0</v>
      </c>
      <c r="BH10" s="22">
        <f>_xlfn.XLOOKUP($E10-BH$3,Data_Inputs!$H$4:$H$104,Data_Inputs!$I$4:$I$104,0)</f>
        <v>0</v>
      </c>
      <c r="BI10" s="22">
        <f>_xlfn.XLOOKUP($E10-BI$3,Data_Inputs!$H$4:$H$104,Data_Inputs!$I$4:$I$104,0)</f>
        <v>0</v>
      </c>
      <c r="BJ10" s="22">
        <f>_xlfn.XLOOKUP($E10-BJ$3,Data_Inputs!$H$4:$H$104,Data_Inputs!$I$4:$I$104,0)</f>
        <v>0</v>
      </c>
      <c r="BK10" s="22">
        <f>_xlfn.XLOOKUP($E10-BK$3,Data_Inputs!$H$4:$H$104,Data_Inputs!$I$4:$I$104,0)</f>
        <v>0</v>
      </c>
      <c r="BL10" s="22">
        <f>_xlfn.XLOOKUP($E10-BL$3,Data_Inputs!$H$4:$H$104,Data_Inputs!$I$4:$I$104,0)</f>
        <v>0</v>
      </c>
      <c r="BM10" s="22">
        <f>_xlfn.XLOOKUP($E10-BM$3,Data_Inputs!$H$4:$H$104,Data_Inputs!$I$4:$I$104,0)</f>
        <v>0</v>
      </c>
      <c r="BN10" s="22">
        <f>_xlfn.XLOOKUP($E10-BN$3,Data_Inputs!$H$4:$H$104,Data_Inputs!$I$4:$I$104,0)</f>
        <v>0</v>
      </c>
      <c r="BO10" s="22">
        <f>_xlfn.XLOOKUP($E10-BO$3,Data_Inputs!$H$4:$H$104,Data_Inputs!$I$4:$I$104,0)</f>
        <v>0</v>
      </c>
      <c r="BP10" s="22">
        <f>_xlfn.XLOOKUP($E10-BP$3,Data_Inputs!$H$4:$H$104,Data_Inputs!$I$4:$I$104,0)</f>
        <v>0</v>
      </c>
      <c r="BQ10" s="22">
        <f>_xlfn.XLOOKUP($E10-BQ$3,Data_Inputs!$H$4:$H$104,Data_Inputs!$I$4:$I$104,0)</f>
        <v>0</v>
      </c>
      <c r="BR10" s="22">
        <f>_xlfn.XLOOKUP($E10-BR$3,Data_Inputs!$H$4:$H$104,Data_Inputs!$I$4:$I$104,0)</f>
        <v>0</v>
      </c>
      <c r="BS10" s="22">
        <f>_xlfn.XLOOKUP($E10-BS$3,Data_Inputs!$H$4:$H$104,Data_Inputs!$I$4:$I$104,0)</f>
        <v>0</v>
      </c>
      <c r="BT10" s="22">
        <f>_xlfn.XLOOKUP($E10-BT$3,Data_Inputs!$H$4:$H$104,Data_Inputs!$I$4:$I$104,0)</f>
        <v>0</v>
      </c>
      <c r="BU10" s="22">
        <f>_xlfn.XLOOKUP($E10-BU$3,Data_Inputs!$H$4:$H$104,Data_Inputs!$I$4:$I$104,0)</f>
        <v>0</v>
      </c>
      <c r="BV10" s="22">
        <f>_xlfn.XLOOKUP($E10-BV$3,Data_Inputs!$H$4:$H$104,Data_Inputs!$I$4:$I$104,0)</f>
        <v>0</v>
      </c>
      <c r="BW10" s="22">
        <f>_xlfn.XLOOKUP($E10-BW$3,Data_Inputs!$H$4:$H$104,Data_Inputs!$I$4:$I$104,0)</f>
        <v>0</v>
      </c>
      <c r="BX10" s="22">
        <f>_xlfn.XLOOKUP($E10-BX$3,Data_Inputs!$H$4:$H$104,Data_Inputs!$I$4:$I$104,0)</f>
        <v>0</v>
      </c>
      <c r="BY10" s="22">
        <f>_xlfn.XLOOKUP($E10-BY$3,Data_Inputs!$H$4:$H$104,Data_Inputs!$I$4:$I$104,0)</f>
        <v>0</v>
      </c>
      <c r="BZ10" s="22">
        <f>_xlfn.XLOOKUP($E10-BZ$3,Data_Inputs!$H$4:$H$104,Data_Inputs!$I$4:$I$104,0)</f>
        <v>0</v>
      </c>
      <c r="CA10" s="22">
        <f>_xlfn.XLOOKUP($E10-CA$3,Data_Inputs!$H$4:$H$104,Data_Inputs!$I$4:$I$104,0)</f>
        <v>0</v>
      </c>
      <c r="CB10" s="22">
        <f>_xlfn.XLOOKUP($E10-CB$3,Data_Inputs!$H$4:$H$104,Data_Inputs!$I$4:$I$104,0)</f>
        <v>0</v>
      </c>
      <c r="CC10" s="22">
        <f>_xlfn.XLOOKUP($E10-CC$3,Data_Inputs!$H$4:$H$104,Data_Inputs!$I$4:$I$104,0)</f>
        <v>0</v>
      </c>
      <c r="CD10" s="22">
        <f>_xlfn.XLOOKUP($E10-CD$3,Data_Inputs!$H$4:$H$104,Data_Inputs!$I$4:$I$104,0)</f>
        <v>0</v>
      </c>
      <c r="CE10" s="22">
        <f>_xlfn.XLOOKUP($E10-CE$3,Data_Inputs!$H$4:$H$104,Data_Inputs!$I$4:$I$104,0)</f>
        <v>0</v>
      </c>
      <c r="CF10" s="22">
        <f>_xlfn.XLOOKUP($E10-CF$3,Data_Inputs!$H$4:$H$104,Data_Inputs!$I$4:$I$104,0)</f>
        <v>0</v>
      </c>
      <c r="CG10" s="22">
        <f>_xlfn.XLOOKUP($E10-CG$3,Data_Inputs!$H$4:$H$104,Data_Inputs!$I$4:$I$104,0)</f>
        <v>0</v>
      </c>
      <c r="CH10" s="22">
        <f>_xlfn.XLOOKUP($E10-CH$3,Data_Inputs!$H$4:$H$104,Data_Inputs!$I$4:$I$104,0)</f>
        <v>0</v>
      </c>
      <c r="CI10" s="22">
        <f>_xlfn.XLOOKUP($E10-CI$3,Data_Inputs!$H$4:$H$104,Data_Inputs!$I$4:$I$104,0)</f>
        <v>0</v>
      </c>
      <c r="CJ10" s="22">
        <f>_xlfn.XLOOKUP($E10-CJ$3,Data_Inputs!$H$4:$H$104,Data_Inputs!$I$4:$I$104,0)</f>
        <v>0</v>
      </c>
      <c r="CK10" s="22">
        <f>_xlfn.XLOOKUP($E10-CK$3,Data_Inputs!$H$4:$H$104,Data_Inputs!$I$4:$I$104,0)</f>
        <v>0</v>
      </c>
      <c r="CL10" s="22">
        <f>_xlfn.XLOOKUP($E10-CL$3,Data_Inputs!$H$4:$H$104,Data_Inputs!$I$4:$I$104,0)</f>
        <v>0</v>
      </c>
      <c r="CM10" s="22">
        <f>_xlfn.XLOOKUP($E10-CM$3,Data_Inputs!$H$4:$H$104,Data_Inputs!$I$4:$I$104,0)</f>
        <v>0</v>
      </c>
      <c r="CN10" s="22">
        <f>_xlfn.XLOOKUP($E10-CN$3,Data_Inputs!$H$4:$H$104,Data_Inputs!$I$4:$I$104,0)</f>
        <v>0</v>
      </c>
      <c r="CO10" s="22">
        <f>_xlfn.XLOOKUP($E10-CO$3,Data_Inputs!$H$4:$H$104,Data_Inputs!$I$4:$I$104,0)</f>
        <v>0</v>
      </c>
      <c r="CP10" s="22">
        <f>_xlfn.XLOOKUP($E10-CP$3,Data_Inputs!$H$4:$H$104,Data_Inputs!$I$4:$I$104,0)</f>
        <v>0</v>
      </c>
      <c r="CQ10" s="22">
        <f>_xlfn.XLOOKUP($E10-CQ$3,Data_Inputs!$H$4:$H$104,Data_Inputs!$I$4:$I$104,0)</f>
        <v>0</v>
      </c>
      <c r="CR10" s="22">
        <f>_xlfn.XLOOKUP($E10-CR$3,Data_Inputs!$H$4:$H$104,Data_Inputs!$I$4:$I$104,0)</f>
        <v>0</v>
      </c>
      <c r="CS10" s="22">
        <f>_xlfn.XLOOKUP($E10-CS$3,Data_Inputs!$H$4:$H$104,Data_Inputs!$I$4:$I$104,0)</f>
        <v>0</v>
      </c>
      <c r="CT10" s="22">
        <f>_xlfn.XLOOKUP($E10-CT$3,Data_Inputs!$H$4:$H$104,Data_Inputs!$I$4:$I$104,0)</f>
        <v>0</v>
      </c>
      <c r="CU10" s="22">
        <f>_xlfn.XLOOKUP($E10-CU$3,Data_Inputs!$H$4:$H$104,Data_Inputs!$I$4:$I$104,0)</f>
        <v>0</v>
      </c>
      <c r="CV10" s="22">
        <f>_xlfn.XLOOKUP($E10-CV$3,Data_Inputs!$H$4:$H$104,Data_Inputs!$I$4:$I$104,0)</f>
        <v>0</v>
      </c>
      <c r="CW10" s="22">
        <f>_xlfn.XLOOKUP($E10-CW$3,Data_Inputs!$H$4:$H$104,Data_Inputs!$I$4:$I$104,0)</f>
        <v>0</v>
      </c>
      <c r="CX10" s="22">
        <f>_xlfn.XLOOKUP($E10-CX$3,Data_Inputs!$H$4:$H$104,Data_Inputs!$I$4:$I$104,0)</f>
        <v>0</v>
      </c>
      <c r="CY10" s="22">
        <f>_xlfn.XLOOKUP($E10-CY$3,Data_Inputs!$H$4:$H$104,Data_Inputs!$I$4:$I$104,0)</f>
        <v>0</v>
      </c>
      <c r="CZ10" s="22">
        <f>_xlfn.XLOOKUP($E10-CZ$3,Data_Inputs!$H$4:$H$104,Data_Inputs!$I$4:$I$104,0)</f>
        <v>0</v>
      </c>
      <c r="DA10" s="22">
        <f>_xlfn.XLOOKUP($E10-DA$3,Data_Inputs!$H$4:$H$104,Data_Inputs!$I$4:$I$104,0)</f>
        <v>0</v>
      </c>
      <c r="DB10" s="22">
        <f>_xlfn.XLOOKUP($E10-DB$3,Data_Inputs!$H$4:$H$104,Data_Inputs!$I$4:$I$104,0)</f>
        <v>0</v>
      </c>
    </row>
    <row r="11" spans="4:106">
      <c r="E11" s="15">
        <f>Data_Inputs!B11</f>
        <v>1927</v>
      </c>
      <c r="F11" s="22">
        <f>_xlfn.XLOOKUP($E11-F$3,Data_Inputs!$H$4:$H$104,Data_Inputs!$I$4:$I$104,0)</f>
        <v>0.9950599842422293</v>
      </c>
      <c r="G11" s="22">
        <f>_xlfn.XLOOKUP($E11-G$3,Data_Inputs!$H$4:$H$104,Data_Inputs!$I$4:$I$104,0)</f>
        <v>0.99585469863896392</v>
      </c>
      <c r="H11" s="22">
        <f>_xlfn.XLOOKUP($E11-H$3,Data_Inputs!$H$4:$H$104,Data_Inputs!$I$4:$I$104,0)</f>
        <v>0.99653302619695938</v>
      </c>
      <c r="I11" s="22">
        <f>_xlfn.XLOOKUP($E11-I$3,Data_Inputs!$H$4:$H$104,Data_Inputs!$I$4:$I$104,0)</f>
        <v>0.99710993192377384</v>
      </c>
      <c r="J11" s="22">
        <f>_xlfn.XLOOKUP($E11-J$3,Data_Inputs!$H$4:$H$104,Data_Inputs!$I$4:$I$104,0)</f>
        <v>0.9975988175258107</v>
      </c>
      <c r="K11" s="22">
        <f>_xlfn.XLOOKUP($E11-K$3,Data_Inputs!$H$4:$H$104,Data_Inputs!$I$4:$I$104,0)</f>
        <v>0.99801162414510569</v>
      </c>
      <c r="L11" s="22">
        <f>_xlfn.XLOOKUP($E11-L$3,Data_Inputs!$H$4:$H$104,Data_Inputs!$I$4:$I$104,0)</f>
        <v>0.99835893876584303</v>
      </c>
      <c r="M11" s="22">
        <f>_xlfn.XLOOKUP($E11-M$3,Data_Inputs!$H$4:$H$104,Data_Inputs!$I$4:$I$104,0)</f>
        <v>0.9986501019683699</v>
      </c>
      <c r="N11" s="22">
        <f>_xlfn.XLOOKUP($E11-N$3,Data_Inputs!$H$4:$H$104,Data_Inputs!$I$4:$I$104,0)</f>
        <v>0</v>
      </c>
      <c r="O11" s="22">
        <f>_xlfn.XLOOKUP($E11-O$3,Data_Inputs!$H$4:$H$104,Data_Inputs!$I$4:$I$104,0)</f>
        <v>0</v>
      </c>
      <c r="P11" s="22">
        <f>_xlfn.XLOOKUP($E11-P$3,Data_Inputs!$H$4:$H$104,Data_Inputs!$I$4:$I$104,0)</f>
        <v>0</v>
      </c>
      <c r="Q11" s="22">
        <f>_xlfn.XLOOKUP($E11-Q$3,Data_Inputs!$H$4:$H$104,Data_Inputs!$I$4:$I$104,0)</f>
        <v>0</v>
      </c>
      <c r="R11" s="22">
        <f>_xlfn.XLOOKUP($E11-R$3,Data_Inputs!$H$4:$H$104,Data_Inputs!$I$4:$I$104,0)</f>
        <v>0</v>
      </c>
      <c r="S11" s="22">
        <f>_xlfn.XLOOKUP($E11-S$3,Data_Inputs!$H$4:$H$104,Data_Inputs!$I$4:$I$104,0)</f>
        <v>0</v>
      </c>
      <c r="T11" s="22">
        <f>_xlfn.XLOOKUP($E11-T$3,Data_Inputs!$H$4:$H$104,Data_Inputs!$I$4:$I$104,0)</f>
        <v>0</v>
      </c>
      <c r="U11" s="22">
        <f>_xlfn.XLOOKUP($E11-U$3,Data_Inputs!$H$4:$H$104,Data_Inputs!$I$4:$I$104,0)</f>
        <v>0</v>
      </c>
      <c r="V11" s="22">
        <f>_xlfn.XLOOKUP($E11-V$3,Data_Inputs!$H$4:$H$104,Data_Inputs!$I$4:$I$104,0)</f>
        <v>0</v>
      </c>
      <c r="W11" s="22">
        <f>_xlfn.XLOOKUP($E11-W$3,Data_Inputs!$H$4:$H$104,Data_Inputs!$I$4:$I$104,0)</f>
        <v>0</v>
      </c>
      <c r="X11" s="22">
        <f>_xlfn.XLOOKUP($E11-X$3,Data_Inputs!$H$4:$H$104,Data_Inputs!$I$4:$I$104,0)</f>
        <v>0</v>
      </c>
      <c r="Y11" s="22">
        <f>_xlfn.XLOOKUP($E11-Y$3,Data_Inputs!$H$4:$H$104,Data_Inputs!$I$4:$I$104,0)</f>
        <v>0</v>
      </c>
      <c r="Z11" s="22">
        <f>_xlfn.XLOOKUP($E11-Z$3,Data_Inputs!$H$4:$H$104,Data_Inputs!$I$4:$I$104,0)</f>
        <v>0</v>
      </c>
      <c r="AA11" s="22">
        <f>_xlfn.XLOOKUP($E11-AA$3,Data_Inputs!$H$4:$H$104,Data_Inputs!$I$4:$I$104,0)</f>
        <v>0</v>
      </c>
      <c r="AB11" s="22">
        <f>_xlfn.XLOOKUP($E11-AB$3,Data_Inputs!$H$4:$H$104,Data_Inputs!$I$4:$I$104,0)</f>
        <v>0</v>
      </c>
      <c r="AC11" s="22">
        <f>_xlfn.XLOOKUP($E11-AC$3,Data_Inputs!$H$4:$H$104,Data_Inputs!$I$4:$I$104,0)</f>
        <v>0</v>
      </c>
      <c r="AD11" s="22">
        <f>_xlfn.XLOOKUP($E11-AD$3,Data_Inputs!$H$4:$H$104,Data_Inputs!$I$4:$I$104,0)</f>
        <v>0</v>
      </c>
      <c r="AE11" s="22">
        <f>_xlfn.XLOOKUP($E11-AE$3,Data_Inputs!$H$4:$H$104,Data_Inputs!$I$4:$I$104,0)</f>
        <v>0</v>
      </c>
      <c r="AF11" s="22">
        <f>_xlfn.XLOOKUP($E11-AF$3,Data_Inputs!$H$4:$H$104,Data_Inputs!$I$4:$I$104,0)</f>
        <v>0</v>
      </c>
      <c r="AG11" s="22">
        <f>_xlfn.XLOOKUP($E11-AG$3,Data_Inputs!$H$4:$H$104,Data_Inputs!$I$4:$I$104,0)</f>
        <v>0</v>
      </c>
      <c r="AH11" s="22">
        <f>_xlfn.XLOOKUP($E11-AH$3,Data_Inputs!$H$4:$H$104,Data_Inputs!$I$4:$I$104,0)</f>
        <v>0</v>
      </c>
      <c r="AI11" s="22">
        <f>_xlfn.XLOOKUP($E11-AI$3,Data_Inputs!$H$4:$H$104,Data_Inputs!$I$4:$I$104,0)</f>
        <v>0</v>
      </c>
      <c r="AJ11" s="22">
        <f>_xlfn.XLOOKUP($E11-AJ$3,Data_Inputs!$H$4:$H$104,Data_Inputs!$I$4:$I$104,0)</f>
        <v>0</v>
      </c>
      <c r="AK11" s="22">
        <f>_xlfn.XLOOKUP($E11-AK$3,Data_Inputs!$H$4:$H$104,Data_Inputs!$I$4:$I$104,0)</f>
        <v>0</v>
      </c>
      <c r="AL11" s="22">
        <f>_xlfn.XLOOKUP($E11-AL$3,Data_Inputs!$H$4:$H$104,Data_Inputs!$I$4:$I$104,0)</f>
        <v>0</v>
      </c>
      <c r="AM11" s="22">
        <f>_xlfn.XLOOKUP($E11-AM$3,Data_Inputs!$H$4:$H$104,Data_Inputs!$I$4:$I$104,0)</f>
        <v>0</v>
      </c>
      <c r="AN11" s="22">
        <f>_xlfn.XLOOKUP($E11-AN$3,Data_Inputs!$H$4:$H$104,Data_Inputs!$I$4:$I$104,0)</f>
        <v>0</v>
      </c>
      <c r="AO11" s="22">
        <f>_xlfn.XLOOKUP($E11-AO$3,Data_Inputs!$H$4:$H$104,Data_Inputs!$I$4:$I$104,0)</f>
        <v>0</v>
      </c>
      <c r="AP11" s="22">
        <f>_xlfn.XLOOKUP($E11-AP$3,Data_Inputs!$H$4:$H$104,Data_Inputs!$I$4:$I$104,0)</f>
        <v>0</v>
      </c>
      <c r="AQ11" s="22">
        <f>_xlfn.XLOOKUP($E11-AQ$3,Data_Inputs!$H$4:$H$104,Data_Inputs!$I$4:$I$104,0)</f>
        <v>0</v>
      </c>
      <c r="AR11" s="22">
        <f>_xlfn.XLOOKUP($E11-AR$3,Data_Inputs!$H$4:$H$104,Data_Inputs!$I$4:$I$104,0)</f>
        <v>0</v>
      </c>
      <c r="AS11" s="22">
        <f>_xlfn.XLOOKUP($E11-AS$3,Data_Inputs!$H$4:$H$104,Data_Inputs!$I$4:$I$104,0)</f>
        <v>0</v>
      </c>
      <c r="AT11" s="22">
        <f>_xlfn.XLOOKUP($E11-AT$3,Data_Inputs!$H$4:$H$104,Data_Inputs!$I$4:$I$104,0)</f>
        <v>0</v>
      </c>
      <c r="AU11" s="22">
        <f>_xlfn.XLOOKUP($E11-AU$3,Data_Inputs!$H$4:$H$104,Data_Inputs!$I$4:$I$104,0)</f>
        <v>0</v>
      </c>
      <c r="AV11" s="22">
        <f>_xlfn.XLOOKUP($E11-AV$3,Data_Inputs!$H$4:$H$104,Data_Inputs!$I$4:$I$104,0)</f>
        <v>0</v>
      </c>
      <c r="AW11" s="22">
        <f>_xlfn.XLOOKUP($E11-AW$3,Data_Inputs!$H$4:$H$104,Data_Inputs!$I$4:$I$104,0)</f>
        <v>0</v>
      </c>
      <c r="AX11" s="22">
        <f>_xlfn.XLOOKUP($E11-AX$3,Data_Inputs!$H$4:$H$104,Data_Inputs!$I$4:$I$104,0)</f>
        <v>0</v>
      </c>
      <c r="AY11" s="22">
        <f>_xlfn.XLOOKUP($E11-AY$3,Data_Inputs!$H$4:$H$104,Data_Inputs!$I$4:$I$104,0)</f>
        <v>0</v>
      </c>
      <c r="AZ11" s="22">
        <f>_xlfn.XLOOKUP($E11-AZ$3,Data_Inputs!$H$4:$H$104,Data_Inputs!$I$4:$I$104,0)</f>
        <v>0</v>
      </c>
      <c r="BA11" s="22">
        <f>_xlfn.XLOOKUP($E11-BA$3,Data_Inputs!$H$4:$H$104,Data_Inputs!$I$4:$I$104,0)</f>
        <v>0</v>
      </c>
      <c r="BB11" s="22">
        <f>_xlfn.XLOOKUP($E11-BB$3,Data_Inputs!$H$4:$H$104,Data_Inputs!$I$4:$I$104,0)</f>
        <v>0</v>
      </c>
      <c r="BC11" s="22">
        <f>_xlfn.XLOOKUP($E11-BC$3,Data_Inputs!$H$4:$H$104,Data_Inputs!$I$4:$I$104,0)</f>
        <v>0</v>
      </c>
      <c r="BD11" s="22">
        <f>_xlfn.XLOOKUP($E11-BD$3,Data_Inputs!$H$4:$H$104,Data_Inputs!$I$4:$I$104,0)</f>
        <v>0</v>
      </c>
      <c r="BE11" s="22">
        <f>_xlfn.XLOOKUP($E11-BE$3,Data_Inputs!$H$4:$H$104,Data_Inputs!$I$4:$I$104,0)</f>
        <v>0</v>
      </c>
      <c r="BF11" s="22">
        <f>_xlfn.XLOOKUP($E11-BF$3,Data_Inputs!$H$4:$H$104,Data_Inputs!$I$4:$I$104,0)</f>
        <v>0</v>
      </c>
      <c r="BG11" s="22">
        <f>_xlfn.XLOOKUP($E11-BG$3,Data_Inputs!$H$4:$H$104,Data_Inputs!$I$4:$I$104,0)</f>
        <v>0</v>
      </c>
      <c r="BH11" s="22">
        <f>_xlfn.XLOOKUP($E11-BH$3,Data_Inputs!$H$4:$H$104,Data_Inputs!$I$4:$I$104,0)</f>
        <v>0</v>
      </c>
      <c r="BI11" s="22">
        <f>_xlfn.XLOOKUP($E11-BI$3,Data_Inputs!$H$4:$H$104,Data_Inputs!$I$4:$I$104,0)</f>
        <v>0</v>
      </c>
      <c r="BJ11" s="22">
        <f>_xlfn.XLOOKUP($E11-BJ$3,Data_Inputs!$H$4:$H$104,Data_Inputs!$I$4:$I$104,0)</f>
        <v>0</v>
      </c>
      <c r="BK11" s="22">
        <f>_xlfn.XLOOKUP($E11-BK$3,Data_Inputs!$H$4:$H$104,Data_Inputs!$I$4:$I$104,0)</f>
        <v>0</v>
      </c>
      <c r="BL11" s="22">
        <f>_xlfn.XLOOKUP($E11-BL$3,Data_Inputs!$H$4:$H$104,Data_Inputs!$I$4:$I$104,0)</f>
        <v>0</v>
      </c>
      <c r="BM11" s="22">
        <f>_xlfn.XLOOKUP($E11-BM$3,Data_Inputs!$H$4:$H$104,Data_Inputs!$I$4:$I$104,0)</f>
        <v>0</v>
      </c>
      <c r="BN11" s="22">
        <f>_xlfn.XLOOKUP($E11-BN$3,Data_Inputs!$H$4:$H$104,Data_Inputs!$I$4:$I$104,0)</f>
        <v>0</v>
      </c>
      <c r="BO11" s="22">
        <f>_xlfn.XLOOKUP($E11-BO$3,Data_Inputs!$H$4:$H$104,Data_Inputs!$I$4:$I$104,0)</f>
        <v>0</v>
      </c>
      <c r="BP11" s="22">
        <f>_xlfn.XLOOKUP($E11-BP$3,Data_Inputs!$H$4:$H$104,Data_Inputs!$I$4:$I$104,0)</f>
        <v>0</v>
      </c>
      <c r="BQ11" s="22">
        <f>_xlfn.XLOOKUP($E11-BQ$3,Data_Inputs!$H$4:$H$104,Data_Inputs!$I$4:$I$104,0)</f>
        <v>0</v>
      </c>
      <c r="BR11" s="22">
        <f>_xlfn.XLOOKUP($E11-BR$3,Data_Inputs!$H$4:$H$104,Data_Inputs!$I$4:$I$104,0)</f>
        <v>0</v>
      </c>
      <c r="BS11" s="22">
        <f>_xlfn.XLOOKUP($E11-BS$3,Data_Inputs!$H$4:$H$104,Data_Inputs!$I$4:$I$104,0)</f>
        <v>0</v>
      </c>
      <c r="BT11" s="22">
        <f>_xlfn.XLOOKUP($E11-BT$3,Data_Inputs!$H$4:$H$104,Data_Inputs!$I$4:$I$104,0)</f>
        <v>0</v>
      </c>
      <c r="BU11" s="22">
        <f>_xlfn.XLOOKUP($E11-BU$3,Data_Inputs!$H$4:$H$104,Data_Inputs!$I$4:$I$104,0)</f>
        <v>0</v>
      </c>
      <c r="BV11" s="22">
        <f>_xlfn.XLOOKUP($E11-BV$3,Data_Inputs!$H$4:$H$104,Data_Inputs!$I$4:$I$104,0)</f>
        <v>0</v>
      </c>
      <c r="BW11" s="22">
        <f>_xlfn.XLOOKUP($E11-BW$3,Data_Inputs!$H$4:$H$104,Data_Inputs!$I$4:$I$104,0)</f>
        <v>0</v>
      </c>
      <c r="BX11" s="22">
        <f>_xlfn.XLOOKUP($E11-BX$3,Data_Inputs!$H$4:$H$104,Data_Inputs!$I$4:$I$104,0)</f>
        <v>0</v>
      </c>
      <c r="BY11" s="22">
        <f>_xlfn.XLOOKUP($E11-BY$3,Data_Inputs!$H$4:$H$104,Data_Inputs!$I$4:$I$104,0)</f>
        <v>0</v>
      </c>
      <c r="BZ11" s="22">
        <f>_xlfn.XLOOKUP($E11-BZ$3,Data_Inputs!$H$4:$H$104,Data_Inputs!$I$4:$I$104,0)</f>
        <v>0</v>
      </c>
      <c r="CA11" s="22">
        <f>_xlfn.XLOOKUP($E11-CA$3,Data_Inputs!$H$4:$H$104,Data_Inputs!$I$4:$I$104,0)</f>
        <v>0</v>
      </c>
      <c r="CB11" s="22">
        <f>_xlfn.XLOOKUP($E11-CB$3,Data_Inputs!$H$4:$H$104,Data_Inputs!$I$4:$I$104,0)</f>
        <v>0</v>
      </c>
      <c r="CC11" s="22">
        <f>_xlfn.XLOOKUP($E11-CC$3,Data_Inputs!$H$4:$H$104,Data_Inputs!$I$4:$I$104,0)</f>
        <v>0</v>
      </c>
      <c r="CD11" s="22">
        <f>_xlfn.XLOOKUP($E11-CD$3,Data_Inputs!$H$4:$H$104,Data_Inputs!$I$4:$I$104,0)</f>
        <v>0</v>
      </c>
      <c r="CE11" s="22">
        <f>_xlfn.XLOOKUP($E11-CE$3,Data_Inputs!$H$4:$H$104,Data_Inputs!$I$4:$I$104,0)</f>
        <v>0</v>
      </c>
      <c r="CF11" s="22">
        <f>_xlfn.XLOOKUP($E11-CF$3,Data_Inputs!$H$4:$H$104,Data_Inputs!$I$4:$I$104,0)</f>
        <v>0</v>
      </c>
      <c r="CG11" s="22">
        <f>_xlfn.XLOOKUP($E11-CG$3,Data_Inputs!$H$4:$H$104,Data_Inputs!$I$4:$I$104,0)</f>
        <v>0</v>
      </c>
      <c r="CH11" s="22">
        <f>_xlfn.XLOOKUP($E11-CH$3,Data_Inputs!$H$4:$H$104,Data_Inputs!$I$4:$I$104,0)</f>
        <v>0</v>
      </c>
      <c r="CI11" s="22">
        <f>_xlfn.XLOOKUP($E11-CI$3,Data_Inputs!$H$4:$H$104,Data_Inputs!$I$4:$I$104,0)</f>
        <v>0</v>
      </c>
      <c r="CJ11" s="22">
        <f>_xlfn.XLOOKUP($E11-CJ$3,Data_Inputs!$H$4:$H$104,Data_Inputs!$I$4:$I$104,0)</f>
        <v>0</v>
      </c>
      <c r="CK11" s="22">
        <f>_xlfn.XLOOKUP($E11-CK$3,Data_Inputs!$H$4:$H$104,Data_Inputs!$I$4:$I$104,0)</f>
        <v>0</v>
      </c>
      <c r="CL11" s="22">
        <f>_xlfn.XLOOKUP($E11-CL$3,Data_Inputs!$H$4:$H$104,Data_Inputs!$I$4:$I$104,0)</f>
        <v>0</v>
      </c>
      <c r="CM11" s="22">
        <f>_xlfn.XLOOKUP($E11-CM$3,Data_Inputs!$H$4:$H$104,Data_Inputs!$I$4:$I$104,0)</f>
        <v>0</v>
      </c>
      <c r="CN11" s="22">
        <f>_xlfn.XLOOKUP($E11-CN$3,Data_Inputs!$H$4:$H$104,Data_Inputs!$I$4:$I$104,0)</f>
        <v>0</v>
      </c>
      <c r="CO11" s="22">
        <f>_xlfn.XLOOKUP($E11-CO$3,Data_Inputs!$H$4:$H$104,Data_Inputs!$I$4:$I$104,0)</f>
        <v>0</v>
      </c>
      <c r="CP11" s="22">
        <f>_xlfn.XLOOKUP($E11-CP$3,Data_Inputs!$H$4:$H$104,Data_Inputs!$I$4:$I$104,0)</f>
        <v>0</v>
      </c>
      <c r="CQ11" s="22">
        <f>_xlfn.XLOOKUP($E11-CQ$3,Data_Inputs!$H$4:$H$104,Data_Inputs!$I$4:$I$104,0)</f>
        <v>0</v>
      </c>
      <c r="CR11" s="22">
        <f>_xlfn.XLOOKUP($E11-CR$3,Data_Inputs!$H$4:$H$104,Data_Inputs!$I$4:$I$104,0)</f>
        <v>0</v>
      </c>
      <c r="CS11" s="22">
        <f>_xlfn.XLOOKUP($E11-CS$3,Data_Inputs!$H$4:$H$104,Data_Inputs!$I$4:$I$104,0)</f>
        <v>0</v>
      </c>
      <c r="CT11" s="22">
        <f>_xlfn.XLOOKUP($E11-CT$3,Data_Inputs!$H$4:$H$104,Data_Inputs!$I$4:$I$104,0)</f>
        <v>0</v>
      </c>
      <c r="CU11" s="22">
        <f>_xlfn.XLOOKUP($E11-CU$3,Data_Inputs!$H$4:$H$104,Data_Inputs!$I$4:$I$104,0)</f>
        <v>0</v>
      </c>
      <c r="CV11" s="22">
        <f>_xlfn.XLOOKUP($E11-CV$3,Data_Inputs!$H$4:$H$104,Data_Inputs!$I$4:$I$104,0)</f>
        <v>0</v>
      </c>
      <c r="CW11" s="22">
        <f>_xlfn.XLOOKUP($E11-CW$3,Data_Inputs!$H$4:$H$104,Data_Inputs!$I$4:$I$104,0)</f>
        <v>0</v>
      </c>
      <c r="CX11" s="22">
        <f>_xlfn.XLOOKUP($E11-CX$3,Data_Inputs!$H$4:$H$104,Data_Inputs!$I$4:$I$104,0)</f>
        <v>0</v>
      </c>
      <c r="CY11" s="22">
        <f>_xlfn.XLOOKUP($E11-CY$3,Data_Inputs!$H$4:$H$104,Data_Inputs!$I$4:$I$104,0)</f>
        <v>0</v>
      </c>
      <c r="CZ11" s="22">
        <f>_xlfn.XLOOKUP($E11-CZ$3,Data_Inputs!$H$4:$H$104,Data_Inputs!$I$4:$I$104,0)</f>
        <v>0</v>
      </c>
      <c r="DA11" s="22">
        <f>_xlfn.XLOOKUP($E11-DA$3,Data_Inputs!$H$4:$H$104,Data_Inputs!$I$4:$I$104,0)</f>
        <v>0</v>
      </c>
      <c r="DB11" s="22">
        <f>_xlfn.XLOOKUP($E11-DB$3,Data_Inputs!$H$4:$H$104,Data_Inputs!$I$4:$I$104,0)</f>
        <v>0</v>
      </c>
    </row>
    <row r="12" spans="4:106">
      <c r="E12" s="15">
        <f>Data_Inputs!B12</f>
        <v>1928</v>
      </c>
      <c r="F12" s="22">
        <f>_xlfn.XLOOKUP($E12-F$3,Data_Inputs!$H$4:$H$104,Data_Inputs!$I$4:$I$104,0)</f>
        <v>0.99413225828466745</v>
      </c>
      <c r="G12" s="22">
        <f>_xlfn.XLOOKUP($E12-G$3,Data_Inputs!$H$4:$H$104,Data_Inputs!$I$4:$I$104,0)</f>
        <v>0.9950599842422293</v>
      </c>
      <c r="H12" s="22">
        <f>_xlfn.XLOOKUP($E12-H$3,Data_Inputs!$H$4:$H$104,Data_Inputs!$I$4:$I$104,0)</f>
        <v>0.99585469863896392</v>
      </c>
      <c r="I12" s="22">
        <f>_xlfn.XLOOKUP($E12-I$3,Data_Inputs!$H$4:$H$104,Data_Inputs!$I$4:$I$104,0)</f>
        <v>0.99653302619695938</v>
      </c>
      <c r="J12" s="22">
        <f>_xlfn.XLOOKUP($E12-J$3,Data_Inputs!$H$4:$H$104,Data_Inputs!$I$4:$I$104,0)</f>
        <v>0.99710993192377384</v>
      </c>
      <c r="K12" s="22">
        <f>_xlfn.XLOOKUP($E12-K$3,Data_Inputs!$H$4:$H$104,Data_Inputs!$I$4:$I$104,0)</f>
        <v>0.9975988175258107</v>
      </c>
      <c r="L12" s="22">
        <f>_xlfn.XLOOKUP($E12-L$3,Data_Inputs!$H$4:$H$104,Data_Inputs!$I$4:$I$104,0)</f>
        <v>0.99801162414510569</v>
      </c>
      <c r="M12" s="22">
        <f>_xlfn.XLOOKUP($E12-M$3,Data_Inputs!$H$4:$H$104,Data_Inputs!$I$4:$I$104,0)</f>
        <v>0.99835893876584303</v>
      </c>
      <c r="N12" s="22">
        <f>_xlfn.XLOOKUP($E12-N$3,Data_Inputs!$H$4:$H$104,Data_Inputs!$I$4:$I$104,0)</f>
        <v>0.9986501019683699</v>
      </c>
      <c r="O12" s="22">
        <f>_xlfn.XLOOKUP($E12-O$3,Data_Inputs!$H$4:$H$104,Data_Inputs!$I$4:$I$104,0)</f>
        <v>0</v>
      </c>
      <c r="P12" s="22">
        <f>_xlfn.XLOOKUP($E12-P$3,Data_Inputs!$H$4:$H$104,Data_Inputs!$I$4:$I$104,0)</f>
        <v>0</v>
      </c>
      <c r="Q12" s="22">
        <f>_xlfn.XLOOKUP($E12-Q$3,Data_Inputs!$H$4:$H$104,Data_Inputs!$I$4:$I$104,0)</f>
        <v>0</v>
      </c>
      <c r="R12" s="22">
        <f>_xlfn.XLOOKUP($E12-R$3,Data_Inputs!$H$4:$H$104,Data_Inputs!$I$4:$I$104,0)</f>
        <v>0</v>
      </c>
      <c r="S12" s="22">
        <f>_xlfn.XLOOKUP($E12-S$3,Data_Inputs!$H$4:$H$104,Data_Inputs!$I$4:$I$104,0)</f>
        <v>0</v>
      </c>
      <c r="T12" s="22">
        <f>_xlfn.XLOOKUP($E12-T$3,Data_Inputs!$H$4:$H$104,Data_Inputs!$I$4:$I$104,0)</f>
        <v>0</v>
      </c>
      <c r="U12" s="22">
        <f>_xlfn.XLOOKUP($E12-U$3,Data_Inputs!$H$4:$H$104,Data_Inputs!$I$4:$I$104,0)</f>
        <v>0</v>
      </c>
      <c r="V12" s="22">
        <f>_xlfn.XLOOKUP($E12-V$3,Data_Inputs!$H$4:$H$104,Data_Inputs!$I$4:$I$104,0)</f>
        <v>0</v>
      </c>
      <c r="W12" s="22">
        <f>_xlfn.XLOOKUP($E12-W$3,Data_Inputs!$H$4:$H$104,Data_Inputs!$I$4:$I$104,0)</f>
        <v>0</v>
      </c>
      <c r="X12" s="22">
        <f>_xlfn.XLOOKUP($E12-X$3,Data_Inputs!$H$4:$H$104,Data_Inputs!$I$4:$I$104,0)</f>
        <v>0</v>
      </c>
      <c r="Y12" s="22">
        <f>_xlfn.XLOOKUP($E12-Y$3,Data_Inputs!$H$4:$H$104,Data_Inputs!$I$4:$I$104,0)</f>
        <v>0</v>
      </c>
      <c r="Z12" s="22">
        <f>_xlfn.XLOOKUP($E12-Z$3,Data_Inputs!$H$4:$H$104,Data_Inputs!$I$4:$I$104,0)</f>
        <v>0</v>
      </c>
      <c r="AA12" s="22">
        <f>_xlfn.XLOOKUP($E12-AA$3,Data_Inputs!$H$4:$H$104,Data_Inputs!$I$4:$I$104,0)</f>
        <v>0</v>
      </c>
      <c r="AB12" s="22">
        <f>_xlfn.XLOOKUP($E12-AB$3,Data_Inputs!$H$4:$H$104,Data_Inputs!$I$4:$I$104,0)</f>
        <v>0</v>
      </c>
      <c r="AC12" s="22">
        <f>_xlfn.XLOOKUP($E12-AC$3,Data_Inputs!$H$4:$H$104,Data_Inputs!$I$4:$I$104,0)</f>
        <v>0</v>
      </c>
      <c r="AD12" s="22">
        <f>_xlfn.XLOOKUP($E12-AD$3,Data_Inputs!$H$4:$H$104,Data_Inputs!$I$4:$I$104,0)</f>
        <v>0</v>
      </c>
      <c r="AE12" s="22">
        <f>_xlfn.XLOOKUP($E12-AE$3,Data_Inputs!$H$4:$H$104,Data_Inputs!$I$4:$I$104,0)</f>
        <v>0</v>
      </c>
      <c r="AF12" s="22">
        <f>_xlfn.XLOOKUP($E12-AF$3,Data_Inputs!$H$4:$H$104,Data_Inputs!$I$4:$I$104,0)</f>
        <v>0</v>
      </c>
      <c r="AG12" s="22">
        <f>_xlfn.XLOOKUP($E12-AG$3,Data_Inputs!$H$4:$H$104,Data_Inputs!$I$4:$I$104,0)</f>
        <v>0</v>
      </c>
      <c r="AH12" s="22">
        <f>_xlfn.XLOOKUP($E12-AH$3,Data_Inputs!$H$4:$H$104,Data_Inputs!$I$4:$I$104,0)</f>
        <v>0</v>
      </c>
      <c r="AI12" s="22">
        <f>_xlfn.XLOOKUP($E12-AI$3,Data_Inputs!$H$4:$H$104,Data_Inputs!$I$4:$I$104,0)</f>
        <v>0</v>
      </c>
      <c r="AJ12" s="22">
        <f>_xlfn.XLOOKUP($E12-AJ$3,Data_Inputs!$H$4:$H$104,Data_Inputs!$I$4:$I$104,0)</f>
        <v>0</v>
      </c>
      <c r="AK12" s="22">
        <f>_xlfn.XLOOKUP($E12-AK$3,Data_Inputs!$H$4:$H$104,Data_Inputs!$I$4:$I$104,0)</f>
        <v>0</v>
      </c>
      <c r="AL12" s="22">
        <f>_xlfn.XLOOKUP($E12-AL$3,Data_Inputs!$H$4:$H$104,Data_Inputs!$I$4:$I$104,0)</f>
        <v>0</v>
      </c>
      <c r="AM12" s="22">
        <f>_xlfn.XLOOKUP($E12-AM$3,Data_Inputs!$H$4:$H$104,Data_Inputs!$I$4:$I$104,0)</f>
        <v>0</v>
      </c>
      <c r="AN12" s="22">
        <f>_xlfn.XLOOKUP($E12-AN$3,Data_Inputs!$H$4:$H$104,Data_Inputs!$I$4:$I$104,0)</f>
        <v>0</v>
      </c>
      <c r="AO12" s="22">
        <f>_xlfn.XLOOKUP($E12-AO$3,Data_Inputs!$H$4:$H$104,Data_Inputs!$I$4:$I$104,0)</f>
        <v>0</v>
      </c>
      <c r="AP12" s="22">
        <f>_xlfn.XLOOKUP($E12-AP$3,Data_Inputs!$H$4:$H$104,Data_Inputs!$I$4:$I$104,0)</f>
        <v>0</v>
      </c>
      <c r="AQ12" s="22">
        <f>_xlfn.XLOOKUP($E12-AQ$3,Data_Inputs!$H$4:$H$104,Data_Inputs!$I$4:$I$104,0)</f>
        <v>0</v>
      </c>
      <c r="AR12" s="22">
        <f>_xlfn.XLOOKUP($E12-AR$3,Data_Inputs!$H$4:$H$104,Data_Inputs!$I$4:$I$104,0)</f>
        <v>0</v>
      </c>
      <c r="AS12" s="22">
        <f>_xlfn.XLOOKUP($E12-AS$3,Data_Inputs!$H$4:$H$104,Data_Inputs!$I$4:$I$104,0)</f>
        <v>0</v>
      </c>
      <c r="AT12" s="22">
        <f>_xlfn.XLOOKUP($E12-AT$3,Data_Inputs!$H$4:$H$104,Data_Inputs!$I$4:$I$104,0)</f>
        <v>0</v>
      </c>
      <c r="AU12" s="22">
        <f>_xlfn.XLOOKUP($E12-AU$3,Data_Inputs!$H$4:$H$104,Data_Inputs!$I$4:$I$104,0)</f>
        <v>0</v>
      </c>
      <c r="AV12" s="22">
        <f>_xlfn.XLOOKUP($E12-AV$3,Data_Inputs!$H$4:$H$104,Data_Inputs!$I$4:$I$104,0)</f>
        <v>0</v>
      </c>
      <c r="AW12" s="22">
        <f>_xlfn.XLOOKUP($E12-AW$3,Data_Inputs!$H$4:$H$104,Data_Inputs!$I$4:$I$104,0)</f>
        <v>0</v>
      </c>
      <c r="AX12" s="22">
        <f>_xlfn.XLOOKUP($E12-AX$3,Data_Inputs!$H$4:$H$104,Data_Inputs!$I$4:$I$104,0)</f>
        <v>0</v>
      </c>
      <c r="AY12" s="22">
        <f>_xlfn.XLOOKUP($E12-AY$3,Data_Inputs!$H$4:$H$104,Data_Inputs!$I$4:$I$104,0)</f>
        <v>0</v>
      </c>
      <c r="AZ12" s="22">
        <f>_xlfn.XLOOKUP($E12-AZ$3,Data_Inputs!$H$4:$H$104,Data_Inputs!$I$4:$I$104,0)</f>
        <v>0</v>
      </c>
      <c r="BA12" s="22">
        <f>_xlfn.XLOOKUP($E12-BA$3,Data_Inputs!$H$4:$H$104,Data_Inputs!$I$4:$I$104,0)</f>
        <v>0</v>
      </c>
      <c r="BB12" s="22">
        <f>_xlfn.XLOOKUP($E12-BB$3,Data_Inputs!$H$4:$H$104,Data_Inputs!$I$4:$I$104,0)</f>
        <v>0</v>
      </c>
      <c r="BC12" s="22">
        <f>_xlfn.XLOOKUP($E12-BC$3,Data_Inputs!$H$4:$H$104,Data_Inputs!$I$4:$I$104,0)</f>
        <v>0</v>
      </c>
      <c r="BD12" s="22">
        <f>_xlfn.XLOOKUP($E12-BD$3,Data_Inputs!$H$4:$H$104,Data_Inputs!$I$4:$I$104,0)</f>
        <v>0</v>
      </c>
      <c r="BE12" s="22">
        <f>_xlfn.XLOOKUP($E12-BE$3,Data_Inputs!$H$4:$H$104,Data_Inputs!$I$4:$I$104,0)</f>
        <v>0</v>
      </c>
      <c r="BF12" s="22">
        <f>_xlfn.XLOOKUP($E12-BF$3,Data_Inputs!$H$4:$H$104,Data_Inputs!$I$4:$I$104,0)</f>
        <v>0</v>
      </c>
      <c r="BG12" s="22">
        <f>_xlfn.XLOOKUP($E12-BG$3,Data_Inputs!$H$4:$H$104,Data_Inputs!$I$4:$I$104,0)</f>
        <v>0</v>
      </c>
      <c r="BH12" s="22">
        <f>_xlfn.XLOOKUP($E12-BH$3,Data_Inputs!$H$4:$H$104,Data_Inputs!$I$4:$I$104,0)</f>
        <v>0</v>
      </c>
      <c r="BI12" s="22">
        <f>_xlfn.XLOOKUP($E12-BI$3,Data_Inputs!$H$4:$H$104,Data_Inputs!$I$4:$I$104,0)</f>
        <v>0</v>
      </c>
      <c r="BJ12" s="22">
        <f>_xlfn.XLOOKUP($E12-BJ$3,Data_Inputs!$H$4:$H$104,Data_Inputs!$I$4:$I$104,0)</f>
        <v>0</v>
      </c>
      <c r="BK12" s="22">
        <f>_xlfn.XLOOKUP($E12-BK$3,Data_Inputs!$H$4:$H$104,Data_Inputs!$I$4:$I$104,0)</f>
        <v>0</v>
      </c>
      <c r="BL12" s="22">
        <f>_xlfn.XLOOKUP($E12-BL$3,Data_Inputs!$H$4:$H$104,Data_Inputs!$I$4:$I$104,0)</f>
        <v>0</v>
      </c>
      <c r="BM12" s="22">
        <f>_xlfn.XLOOKUP($E12-BM$3,Data_Inputs!$H$4:$H$104,Data_Inputs!$I$4:$I$104,0)</f>
        <v>0</v>
      </c>
      <c r="BN12" s="22">
        <f>_xlfn.XLOOKUP($E12-BN$3,Data_Inputs!$H$4:$H$104,Data_Inputs!$I$4:$I$104,0)</f>
        <v>0</v>
      </c>
      <c r="BO12" s="22">
        <f>_xlfn.XLOOKUP($E12-BO$3,Data_Inputs!$H$4:$H$104,Data_Inputs!$I$4:$I$104,0)</f>
        <v>0</v>
      </c>
      <c r="BP12" s="22">
        <f>_xlfn.XLOOKUP($E12-BP$3,Data_Inputs!$H$4:$H$104,Data_Inputs!$I$4:$I$104,0)</f>
        <v>0</v>
      </c>
      <c r="BQ12" s="22">
        <f>_xlfn.XLOOKUP($E12-BQ$3,Data_Inputs!$H$4:$H$104,Data_Inputs!$I$4:$I$104,0)</f>
        <v>0</v>
      </c>
      <c r="BR12" s="22">
        <f>_xlfn.XLOOKUP($E12-BR$3,Data_Inputs!$H$4:$H$104,Data_Inputs!$I$4:$I$104,0)</f>
        <v>0</v>
      </c>
      <c r="BS12" s="22">
        <f>_xlfn.XLOOKUP($E12-BS$3,Data_Inputs!$H$4:$H$104,Data_Inputs!$I$4:$I$104,0)</f>
        <v>0</v>
      </c>
      <c r="BT12" s="22">
        <f>_xlfn.XLOOKUP($E12-BT$3,Data_Inputs!$H$4:$H$104,Data_Inputs!$I$4:$I$104,0)</f>
        <v>0</v>
      </c>
      <c r="BU12" s="22">
        <f>_xlfn.XLOOKUP($E12-BU$3,Data_Inputs!$H$4:$H$104,Data_Inputs!$I$4:$I$104,0)</f>
        <v>0</v>
      </c>
      <c r="BV12" s="22">
        <f>_xlfn.XLOOKUP($E12-BV$3,Data_Inputs!$H$4:$H$104,Data_Inputs!$I$4:$I$104,0)</f>
        <v>0</v>
      </c>
      <c r="BW12" s="22">
        <f>_xlfn.XLOOKUP($E12-BW$3,Data_Inputs!$H$4:$H$104,Data_Inputs!$I$4:$I$104,0)</f>
        <v>0</v>
      </c>
      <c r="BX12" s="22">
        <f>_xlfn.XLOOKUP($E12-BX$3,Data_Inputs!$H$4:$H$104,Data_Inputs!$I$4:$I$104,0)</f>
        <v>0</v>
      </c>
      <c r="BY12" s="22">
        <f>_xlfn.XLOOKUP($E12-BY$3,Data_Inputs!$H$4:$H$104,Data_Inputs!$I$4:$I$104,0)</f>
        <v>0</v>
      </c>
      <c r="BZ12" s="22">
        <f>_xlfn.XLOOKUP($E12-BZ$3,Data_Inputs!$H$4:$H$104,Data_Inputs!$I$4:$I$104,0)</f>
        <v>0</v>
      </c>
      <c r="CA12" s="22">
        <f>_xlfn.XLOOKUP($E12-CA$3,Data_Inputs!$H$4:$H$104,Data_Inputs!$I$4:$I$104,0)</f>
        <v>0</v>
      </c>
      <c r="CB12" s="22">
        <f>_xlfn.XLOOKUP($E12-CB$3,Data_Inputs!$H$4:$H$104,Data_Inputs!$I$4:$I$104,0)</f>
        <v>0</v>
      </c>
      <c r="CC12" s="22">
        <f>_xlfn.XLOOKUP($E12-CC$3,Data_Inputs!$H$4:$H$104,Data_Inputs!$I$4:$I$104,0)</f>
        <v>0</v>
      </c>
      <c r="CD12" s="22">
        <f>_xlfn.XLOOKUP($E12-CD$3,Data_Inputs!$H$4:$H$104,Data_Inputs!$I$4:$I$104,0)</f>
        <v>0</v>
      </c>
      <c r="CE12" s="22">
        <f>_xlfn.XLOOKUP($E12-CE$3,Data_Inputs!$H$4:$H$104,Data_Inputs!$I$4:$I$104,0)</f>
        <v>0</v>
      </c>
      <c r="CF12" s="22">
        <f>_xlfn.XLOOKUP($E12-CF$3,Data_Inputs!$H$4:$H$104,Data_Inputs!$I$4:$I$104,0)</f>
        <v>0</v>
      </c>
      <c r="CG12" s="22">
        <f>_xlfn.XLOOKUP($E12-CG$3,Data_Inputs!$H$4:$H$104,Data_Inputs!$I$4:$I$104,0)</f>
        <v>0</v>
      </c>
      <c r="CH12" s="22">
        <f>_xlfn.XLOOKUP($E12-CH$3,Data_Inputs!$H$4:$H$104,Data_Inputs!$I$4:$I$104,0)</f>
        <v>0</v>
      </c>
      <c r="CI12" s="22">
        <f>_xlfn.XLOOKUP($E12-CI$3,Data_Inputs!$H$4:$H$104,Data_Inputs!$I$4:$I$104,0)</f>
        <v>0</v>
      </c>
      <c r="CJ12" s="22">
        <f>_xlfn.XLOOKUP($E12-CJ$3,Data_Inputs!$H$4:$H$104,Data_Inputs!$I$4:$I$104,0)</f>
        <v>0</v>
      </c>
      <c r="CK12" s="22">
        <f>_xlfn.XLOOKUP($E12-CK$3,Data_Inputs!$H$4:$H$104,Data_Inputs!$I$4:$I$104,0)</f>
        <v>0</v>
      </c>
      <c r="CL12" s="22">
        <f>_xlfn.XLOOKUP($E12-CL$3,Data_Inputs!$H$4:$H$104,Data_Inputs!$I$4:$I$104,0)</f>
        <v>0</v>
      </c>
      <c r="CM12" s="22">
        <f>_xlfn.XLOOKUP($E12-CM$3,Data_Inputs!$H$4:$H$104,Data_Inputs!$I$4:$I$104,0)</f>
        <v>0</v>
      </c>
      <c r="CN12" s="22">
        <f>_xlfn.XLOOKUP($E12-CN$3,Data_Inputs!$H$4:$H$104,Data_Inputs!$I$4:$I$104,0)</f>
        <v>0</v>
      </c>
      <c r="CO12" s="22">
        <f>_xlfn.XLOOKUP($E12-CO$3,Data_Inputs!$H$4:$H$104,Data_Inputs!$I$4:$I$104,0)</f>
        <v>0</v>
      </c>
      <c r="CP12" s="22">
        <f>_xlfn.XLOOKUP($E12-CP$3,Data_Inputs!$H$4:$H$104,Data_Inputs!$I$4:$I$104,0)</f>
        <v>0</v>
      </c>
      <c r="CQ12" s="22">
        <f>_xlfn.XLOOKUP($E12-CQ$3,Data_Inputs!$H$4:$H$104,Data_Inputs!$I$4:$I$104,0)</f>
        <v>0</v>
      </c>
      <c r="CR12" s="22">
        <f>_xlfn.XLOOKUP($E12-CR$3,Data_Inputs!$H$4:$H$104,Data_Inputs!$I$4:$I$104,0)</f>
        <v>0</v>
      </c>
      <c r="CS12" s="22">
        <f>_xlfn.XLOOKUP($E12-CS$3,Data_Inputs!$H$4:$H$104,Data_Inputs!$I$4:$I$104,0)</f>
        <v>0</v>
      </c>
      <c r="CT12" s="22">
        <f>_xlfn.XLOOKUP($E12-CT$3,Data_Inputs!$H$4:$H$104,Data_Inputs!$I$4:$I$104,0)</f>
        <v>0</v>
      </c>
      <c r="CU12" s="22">
        <f>_xlfn.XLOOKUP($E12-CU$3,Data_Inputs!$H$4:$H$104,Data_Inputs!$I$4:$I$104,0)</f>
        <v>0</v>
      </c>
      <c r="CV12" s="22">
        <f>_xlfn.XLOOKUP($E12-CV$3,Data_Inputs!$H$4:$H$104,Data_Inputs!$I$4:$I$104,0)</f>
        <v>0</v>
      </c>
      <c r="CW12" s="22">
        <f>_xlfn.XLOOKUP($E12-CW$3,Data_Inputs!$H$4:$H$104,Data_Inputs!$I$4:$I$104,0)</f>
        <v>0</v>
      </c>
      <c r="CX12" s="22">
        <f>_xlfn.XLOOKUP($E12-CX$3,Data_Inputs!$H$4:$H$104,Data_Inputs!$I$4:$I$104,0)</f>
        <v>0</v>
      </c>
      <c r="CY12" s="22">
        <f>_xlfn.XLOOKUP($E12-CY$3,Data_Inputs!$H$4:$H$104,Data_Inputs!$I$4:$I$104,0)</f>
        <v>0</v>
      </c>
      <c r="CZ12" s="22">
        <f>_xlfn.XLOOKUP($E12-CZ$3,Data_Inputs!$H$4:$H$104,Data_Inputs!$I$4:$I$104,0)</f>
        <v>0</v>
      </c>
      <c r="DA12" s="22">
        <f>_xlfn.XLOOKUP($E12-DA$3,Data_Inputs!$H$4:$H$104,Data_Inputs!$I$4:$I$104,0)</f>
        <v>0</v>
      </c>
      <c r="DB12" s="22">
        <f>_xlfn.XLOOKUP($E12-DB$3,Data_Inputs!$H$4:$H$104,Data_Inputs!$I$4:$I$104,0)</f>
        <v>0</v>
      </c>
    </row>
    <row r="13" spans="4:106">
      <c r="E13" s="15">
        <f>Data_Inputs!B13</f>
        <v>1929</v>
      </c>
      <c r="F13" s="22">
        <f>_xlfn.XLOOKUP($E13-F$3,Data_Inputs!$H$4:$H$104,Data_Inputs!$I$4:$I$104,0)</f>
        <v>0.99305314921137566</v>
      </c>
      <c r="G13" s="22">
        <f>_xlfn.XLOOKUP($E13-G$3,Data_Inputs!$H$4:$H$104,Data_Inputs!$I$4:$I$104,0)</f>
        <v>0.99413225828466745</v>
      </c>
      <c r="H13" s="22">
        <f>_xlfn.XLOOKUP($E13-H$3,Data_Inputs!$H$4:$H$104,Data_Inputs!$I$4:$I$104,0)</f>
        <v>0.9950599842422293</v>
      </c>
      <c r="I13" s="22">
        <f>_xlfn.XLOOKUP($E13-I$3,Data_Inputs!$H$4:$H$104,Data_Inputs!$I$4:$I$104,0)</f>
        <v>0.99585469863896392</v>
      </c>
      <c r="J13" s="22">
        <f>_xlfn.XLOOKUP($E13-J$3,Data_Inputs!$H$4:$H$104,Data_Inputs!$I$4:$I$104,0)</f>
        <v>0.99653302619695938</v>
      </c>
      <c r="K13" s="22">
        <f>_xlfn.XLOOKUP($E13-K$3,Data_Inputs!$H$4:$H$104,Data_Inputs!$I$4:$I$104,0)</f>
        <v>0.99710993192377384</v>
      </c>
      <c r="L13" s="22">
        <f>_xlfn.XLOOKUP($E13-L$3,Data_Inputs!$H$4:$H$104,Data_Inputs!$I$4:$I$104,0)</f>
        <v>0.9975988175258107</v>
      </c>
      <c r="M13" s="22">
        <f>_xlfn.XLOOKUP($E13-M$3,Data_Inputs!$H$4:$H$104,Data_Inputs!$I$4:$I$104,0)</f>
        <v>0.99801162414510569</v>
      </c>
      <c r="N13" s="22">
        <f>_xlfn.XLOOKUP($E13-N$3,Data_Inputs!$H$4:$H$104,Data_Inputs!$I$4:$I$104,0)</f>
        <v>0.99835893876584303</v>
      </c>
      <c r="O13" s="22">
        <f>_xlfn.XLOOKUP($E13-O$3,Data_Inputs!$H$4:$H$104,Data_Inputs!$I$4:$I$104,0)</f>
        <v>0.9986501019683699</v>
      </c>
      <c r="P13" s="22">
        <f>_xlfn.XLOOKUP($E13-P$3,Data_Inputs!$H$4:$H$104,Data_Inputs!$I$4:$I$104,0)</f>
        <v>0</v>
      </c>
      <c r="Q13" s="22">
        <f>_xlfn.XLOOKUP($E13-Q$3,Data_Inputs!$H$4:$H$104,Data_Inputs!$I$4:$I$104,0)</f>
        <v>0</v>
      </c>
      <c r="R13" s="22">
        <f>_xlfn.XLOOKUP($E13-R$3,Data_Inputs!$H$4:$H$104,Data_Inputs!$I$4:$I$104,0)</f>
        <v>0</v>
      </c>
      <c r="S13" s="22">
        <f>_xlfn.XLOOKUP($E13-S$3,Data_Inputs!$H$4:$H$104,Data_Inputs!$I$4:$I$104,0)</f>
        <v>0</v>
      </c>
      <c r="T13" s="22">
        <f>_xlfn.XLOOKUP($E13-T$3,Data_Inputs!$H$4:$H$104,Data_Inputs!$I$4:$I$104,0)</f>
        <v>0</v>
      </c>
      <c r="U13" s="22">
        <f>_xlfn.XLOOKUP($E13-U$3,Data_Inputs!$H$4:$H$104,Data_Inputs!$I$4:$I$104,0)</f>
        <v>0</v>
      </c>
      <c r="V13" s="22">
        <f>_xlfn.XLOOKUP($E13-V$3,Data_Inputs!$H$4:$H$104,Data_Inputs!$I$4:$I$104,0)</f>
        <v>0</v>
      </c>
      <c r="W13" s="22">
        <f>_xlfn.XLOOKUP($E13-W$3,Data_Inputs!$H$4:$H$104,Data_Inputs!$I$4:$I$104,0)</f>
        <v>0</v>
      </c>
      <c r="X13" s="22">
        <f>_xlfn.XLOOKUP($E13-X$3,Data_Inputs!$H$4:$H$104,Data_Inputs!$I$4:$I$104,0)</f>
        <v>0</v>
      </c>
      <c r="Y13" s="22">
        <f>_xlfn.XLOOKUP($E13-Y$3,Data_Inputs!$H$4:$H$104,Data_Inputs!$I$4:$I$104,0)</f>
        <v>0</v>
      </c>
      <c r="Z13" s="22">
        <f>_xlfn.XLOOKUP($E13-Z$3,Data_Inputs!$H$4:$H$104,Data_Inputs!$I$4:$I$104,0)</f>
        <v>0</v>
      </c>
      <c r="AA13" s="22">
        <f>_xlfn.XLOOKUP($E13-AA$3,Data_Inputs!$H$4:$H$104,Data_Inputs!$I$4:$I$104,0)</f>
        <v>0</v>
      </c>
      <c r="AB13" s="22">
        <f>_xlfn.XLOOKUP($E13-AB$3,Data_Inputs!$H$4:$H$104,Data_Inputs!$I$4:$I$104,0)</f>
        <v>0</v>
      </c>
      <c r="AC13" s="22">
        <f>_xlfn.XLOOKUP($E13-AC$3,Data_Inputs!$H$4:$H$104,Data_Inputs!$I$4:$I$104,0)</f>
        <v>0</v>
      </c>
      <c r="AD13" s="22">
        <f>_xlfn.XLOOKUP($E13-AD$3,Data_Inputs!$H$4:$H$104,Data_Inputs!$I$4:$I$104,0)</f>
        <v>0</v>
      </c>
      <c r="AE13" s="22">
        <f>_xlfn.XLOOKUP($E13-AE$3,Data_Inputs!$H$4:$H$104,Data_Inputs!$I$4:$I$104,0)</f>
        <v>0</v>
      </c>
      <c r="AF13" s="22">
        <f>_xlfn.XLOOKUP($E13-AF$3,Data_Inputs!$H$4:$H$104,Data_Inputs!$I$4:$I$104,0)</f>
        <v>0</v>
      </c>
      <c r="AG13" s="22">
        <f>_xlfn.XLOOKUP($E13-AG$3,Data_Inputs!$H$4:$H$104,Data_Inputs!$I$4:$I$104,0)</f>
        <v>0</v>
      </c>
      <c r="AH13" s="22">
        <f>_xlfn.XLOOKUP($E13-AH$3,Data_Inputs!$H$4:$H$104,Data_Inputs!$I$4:$I$104,0)</f>
        <v>0</v>
      </c>
      <c r="AI13" s="22">
        <f>_xlfn.XLOOKUP($E13-AI$3,Data_Inputs!$H$4:$H$104,Data_Inputs!$I$4:$I$104,0)</f>
        <v>0</v>
      </c>
      <c r="AJ13" s="22">
        <f>_xlfn.XLOOKUP($E13-AJ$3,Data_Inputs!$H$4:$H$104,Data_Inputs!$I$4:$I$104,0)</f>
        <v>0</v>
      </c>
      <c r="AK13" s="22">
        <f>_xlfn.XLOOKUP($E13-AK$3,Data_Inputs!$H$4:$H$104,Data_Inputs!$I$4:$I$104,0)</f>
        <v>0</v>
      </c>
      <c r="AL13" s="22">
        <f>_xlfn.XLOOKUP($E13-AL$3,Data_Inputs!$H$4:$H$104,Data_Inputs!$I$4:$I$104,0)</f>
        <v>0</v>
      </c>
      <c r="AM13" s="22">
        <f>_xlfn.XLOOKUP($E13-AM$3,Data_Inputs!$H$4:$H$104,Data_Inputs!$I$4:$I$104,0)</f>
        <v>0</v>
      </c>
      <c r="AN13" s="22">
        <f>_xlfn.XLOOKUP($E13-AN$3,Data_Inputs!$H$4:$H$104,Data_Inputs!$I$4:$I$104,0)</f>
        <v>0</v>
      </c>
      <c r="AO13" s="22">
        <f>_xlfn.XLOOKUP($E13-AO$3,Data_Inputs!$H$4:$H$104,Data_Inputs!$I$4:$I$104,0)</f>
        <v>0</v>
      </c>
      <c r="AP13" s="22">
        <f>_xlfn.XLOOKUP($E13-AP$3,Data_Inputs!$H$4:$H$104,Data_Inputs!$I$4:$I$104,0)</f>
        <v>0</v>
      </c>
      <c r="AQ13" s="22">
        <f>_xlfn.XLOOKUP($E13-AQ$3,Data_Inputs!$H$4:$H$104,Data_Inputs!$I$4:$I$104,0)</f>
        <v>0</v>
      </c>
      <c r="AR13" s="22">
        <f>_xlfn.XLOOKUP($E13-AR$3,Data_Inputs!$H$4:$H$104,Data_Inputs!$I$4:$I$104,0)</f>
        <v>0</v>
      </c>
      <c r="AS13" s="22">
        <f>_xlfn.XLOOKUP($E13-AS$3,Data_Inputs!$H$4:$H$104,Data_Inputs!$I$4:$I$104,0)</f>
        <v>0</v>
      </c>
      <c r="AT13" s="22">
        <f>_xlfn.XLOOKUP($E13-AT$3,Data_Inputs!$H$4:$H$104,Data_Inputs!$I$4:$I$104,0)</f>
        <v>0</v>
      </c>
      <c r="AU13" s="22">
        <f>_xlfn.XLOOKUP($E13-AU$3,Data_Inputs!$H$4:$H$104,Data_Inputs!$I$4:$I$104,0)</f>
        <v>0</v>
      </c>
      <c r="AV13" s="22">
        <f>_xlfn.XLOOKUP($E13-AV$3,Data_Inputs!$H$4:$H$104,Data_Inputs!$I$4:$I$104,0)</f>
        <v>0</v>
      </c>
      <c r="AW13" s="22">
        <f>_xlfn.XLOOKUP($E13-AW$3,Data_Inputs!$H$4:$H$104,Data_Inputs!$I$4:$I$104,0)</f>
        <v>0</v>
      </c>
      <c r="AX13" s="22">
        <f>_xlfn.XLOOKUP($E13-AX$3,Data_Inputs!$H$4:$H$104,Data_Inputs!$I$4:$I$104,0)</f>
        <v>0</v>
      </c>
      <c r="AY13" s="22">
        <f>_xlfn.XLOOKUP($E13-AY$3,Data_Inputs!$H$4:$H$104,Data_Inputs!$I$4:$I$104,0)</f>
        <v>0</v>
      </c>
      <c r="AZ13" s="22">
        <f>_xlfn.XLOOKUP($E13-AZ$3,Data_Inputs!$H$4:$H$104,Data_Inputs!$I$4:$I$104,0)</f>
        <v>0</v>
      </c>
      <c r="BA13" s="22">
        <f>_xlfn.XLOOKUP($E13-BA$3,Data_Inputs!$H$4:$H$104,Data_Inputs!$I$4:$I$104,0)</f>
        <v>0</v>
      </c>
      <c r="BB13" s="22">
        <f>_xlfn.XLOOKUP($E13-BB$3,Data_Inputs!$H$4:$H$104,Data_Inputs!$I$4:$I$104,0)</f>
        <v>0</v>
      </c>
      <c r="BC13" s="22">
        <f>_xlfn.XLOOKUP($E13-BC$3,Data_Inputs!$H$4:$H$104,Data_Inputs!$I$4:$I$104,0)</f>
        <v>0</v>
      </c>
      <c r="BD13" s="22">
        <f>_xlfn.XLOOKUP($E13-BD$3,Data_Inputs!$H$4:$H$104,Data_Inputs!$I$4:$I$104,0)</f>
        <v>0</v>
      </c>
      <c r="BE13" s="22">
        <f>_xlfn.XLOOKUP($E13-BE$3,Data_Inputs!$H$4:$H$104,Data_Inputs!$I$4:$I$104,0)</f>
        <v>0</v>
      </c>
      <c r="BF13" s="22">
        <f>_xlfn.XLOOKUP($E13-BF$3,Data_Inputs!$H$4:$H$104,Data_Inputs!$I$4:$I$104,0)</f>
        <v>0</v>
      </c>
      <c r="BG13" s="22">
        <f>_xlfn.XLOOKUP($E13-BG$3,Data_Inputs!$H$4:$H$104,Data_Inputs!$I$4:$I$104,0)</f>
        <v>0</v>
      </c>
      <c r="BH13" s="22">
        <f>_xlfn.XLOOKUP($E13-BH$3,Data_Inputs!$H$4:$H$104,Data_Inputs!$I$4:$I$104,0)</f>
        <v>0</v>
      </c>
      <c r="BI13" s="22">
        <f>_xlfn.XLOOKUP($E13-BI$3,Data_Inputs!$H$4:$H$104,Data_Inputs!$I$4:$I$104,0)</f>
        <v>0</v>
      </c>
      <c r="BJ13" s="22">
        <f>_xlfn.XLOOKUP($E13-BJ$3,Data_Inputs!$H$4:$H$104,Data_Inputs!$I$4:$I$104,0)</f>
        <v>0</v>
      </c>
      <c r="BK13" s="22">
        <f>_xlfn.XLOOKUP($E13-BK$3,Data_Inputs!$H$4:$H$104,Data_Inputs!$I$4:$I$104,0)</f>
        <v>0</v>
      </c>
      <c r="BL13" s="22">
        <f>_xlfn.XLOOKUP($E13-BL$3,Data_Inputs!$H$4:$H$104,Data_Inputs!$I$4:$I$104,0)</f>
        <v>0</v>
      </c>
      <c r="BM13" s="22">
        <f>_xlfn.XLOOKUP($E13-BM$3,Data_Inputs!$H$4:$H$104,Data_Inputs!$I$4:$I$104,0)</f>
        <v>0</v>
      </c>
      <c r="BN13" s="22">
        <f>_xlfn.XLOOKUP($E13-BN$3,Data_Inputs!$H$4:$H$104,Data_Inputs!$I$4:$I$104,0)</f>
        <v>0</v>
      </c>
      <c r="BO13" s="22">
        <f>_xlfn.XLOOKUP($E13-BO$3,Data_Inputs!$H$4:$H$104,Data_Inputs!$I$4:$I$104,0)</f>
        <v>0</v>
      </c>
      <c r="BP13" s="22">
        <f>_xlfn.XLOOKUP($E13-BP$3,Data_Inputs!$H$4:$H$104,Data_Inputs!$I$4:$I$104,0)</f>
        <v>0</v>
      </c>
      <c r="BQ13" s="22">
        <f>_xlfn.XLOOKUP($E13-BQ$3,Data_Inputs!$H$4:$H$104,Data_Inputs!$I$4:$I$104,0)</f>
        <v>0</v>
      </c>
      <c r="BR13" s="22">
        <f>_xlfn.XLOOKUP($E13-BR$3,Data_Inputs!$H$4:$H$104,Data_Inputs!$I$4:$I$104,0)</f>
        <v>0</v>
      </c>
      <c r="BS13" s="22">
        <f>_xlfn.XLOOKUP($E13-BS$3,Data_Inputs!$H$4:$H$104,Data_Inputs!$I$4:$I$104,0)</f>
        <v>0</v>
      </c>
      <c r="BT13" s="22">
        <f>_xlfn.XLOOKUP($E13-BT$3,Data_Inputs!$H$4:$H$104,Data_Inputs!$I$4:$I$104,0)</f>
        <v>0</v>
      </c>
      <c r="BU13" s="22">
        <f>_xlfn.XLOOKUP($E13-BU$3,Data_Inputs!$H$4:$H$104,Data_Inputs!$I$4:$I$104,0)</f>
        <v>0</v>
      </c>
      <c r="BV13" s="22">
        <f>_xlfn.XLOOKUP($E13-BV$3,Data_Inputs!$H$4:$H$104,Data_Inputs!$I$4:$I$104,0)</f>
        <v>0</v>
      </c>
      <c r="BW13" s="22">
        <f>_xlfn.XLOOKUP($E13-BW$3,Data_Inputs!$H$4:$H$104,Data_Inputs!$I$4:$I$104,0)</f>
        <v>0</v>
      </c>
      <c r="BX13" s="22">
        <f>_xlfn.XLOOKUP($E13-BX$3,Data_Inputs!$H$4:$H$104,Data_Inputs!$I$4:$I$104,0)</f>
        <v>0</v>
      </c>
      <c r="BY13" s="22">
        <f>_xlfn.XLOOKUP($E13-BY$3,Data_Inputs!$H$4:$H$104,Data_Inputs!$I$4:$I$104,0)</f>
        <v>0</v>
      </c>
      <c r="BZ13" s="22">
        <f>_xlfn.XLOOKUP($E13-BZ$3,Data_Inputs!$H$4:$H$104,Data_Inputs!$I$4:$I$104,0)</f>
        <v>0</v>
      </c>
      <c r="CA13" s="22">
        <f>_xlfn.XLOOKUP($E13-CA$3,Data_Inputs!$H$4:$H$104,Data_Inputs!$I$4:$I$104,0)</f>
        <v>0</v>
      </c>
      <c r="CB13" s="22">
        <f>_xlfn.XLOOKUP($E13-CB$3,Data_Inputs!$H$4:$H$104,Data_Inputs!$I$4:$I$104,0)</f>
        <v>0</v>
      </c>
      <c r="CC13" s="22">
        <f>_xlfn.XLOOKUP($E13-CC$3,Data_Inputs!$H$4:$H$104,Data_Inputs!$I$4:$I$104,0)</f>
        <v>0</v>
      </c>
      <c r="CD13" s="22">
        <f>_xlfn.XLOOKUP($E13-CD$3,Data_Inputs!$H$4:$H$104,Data_Inputs!$I$4:$I$104,0)</f>
        <v>0</v>
      </c>
      <c r="CE13" s="22">
        <f>_xlfn.XLOOKUP($E13-CE$3,Data_Inputs!$H$4:$H$104,Data_Inputs!$I$4:$I$104,0)</f>
        <v>0</v>
      </c>
      <c r="CF13" s="22">
        <f>_xlfn.XLOOKUP($E13-CF$3,Data_Inputs!$H$4:$H$104,Data_Inputs!$I$4:$I$104,0)</f>
        <v>0</v>
      </c>
      <c r="CG13" s="22">
        <f>_xlfn.XLOOKUP($E13-CG$3,Data_Inputs!$H$4:$H$104,Data_Inputs!$I$4:$I$104,0)</f>
        <v>0</v>
      </c>
      <c r="CH13" s="22">
        <f>_xlfn.XLOOKUP($E13-CH$3,Data_Inputs!$H$4:$H$104,Data_Inputs!$I$4:$I$104,0)</f>
        <v>0</v>
      </c>
      <c r="CI13" s="22">
        <f>_xlfn.XLOOKUP($E13-CI$3,Data_Inputs!$H$4:$H$104,Data_Inputs!$I$4:$I$104,0)</f>
        <v>0</v>
      </c>
      <c r="CJ13" s="22">
        <f>_xlfn.XLOOKUP($E13-CJ$3,Data_Inputs!$H$4:$H$104,Data_Inputs!$I$4:$I$104,0)</f>
        <v>0</v>
      </c>
      <c r="CK13" s="22">
        <f>_xlfn.XLOOKUP($E13-CK$3,Data_Inputs!$H$4:$H$104,Data_Inputs!$I$4:$I$104,0)</f>
        <v>0</v>
      </c>
      <c r="CL13" s="22">
        <f>_xlfn.XLOOKUP($E13-CL$3,Data_Inputs!$H$4:$H$104,Data_Inputs!$I$4:$I$104,0)</f>
        <v>0</v>
      </c>
      <c r="CM13" s="22">
        <f>_xlfn.XLOOKUP($E13-CM$3,Data_Inputs!$H$4:$H$104,Data_Inputs!$I$4:$I$104,0)</f>
        <v>0</v>
      </c>
      <c r="CN13" s="22">
        <f>_xlfn.XLOOKUP($E13-CN$3,Data_Inputs!$H$4:$H$104,Data_Inputs!$I$4:$I$104,0)</f>
        <v>0</v>
      </c>
      <c r="CO13" s="22">
        <f>_xlfn.XLOOKUP($E13-CO$3,Data_Inputs!$H$4:$H$104,Data_Inputs!$I$4:$I$104,0)</f>
        <v>0</v>
      </c>
      <c r="CP13" s="22">
        <f>_xlfn.XLOOKUP($E13-CP$3,Data_Inputs!$H$4:$H$104,Data_Inputs!$I$4:$I$104,0)</f>
        <v>0</v>
      </c>
      <c r="CQ13" s="22">
        <f>_xlfn.XLOOKUP($E13-CQ$3,Data_Inputs!$H$4:$H$104,Data_Inputs!$I$4:$I$104,0)</f>
        <v>0</v>
      </c>
      <c r="CR13" s="22">
        <f>_xlfn.XLOOKUP($E13-CR$3,Data_Inputs!$H$4:$H$104,Data_Inputs!$I$4:$I$104,0)</f>
        <v>0</v>
      </c>
      <c r="CS13" s="22">
        <f>_xlfn.XLOOKUP($E13-CS$3,Data_Inputs!$H$4:$H$104,Data_Inputs!$I$4:$I$104,0)</f>
        <v>0</v>
      </c>
      <c r="CT13" s="22">
        <f>_xlfn.XLOOKUP($E13-CT$3,Data_Inputs!$H$4:$H$104,Data_Inputs!$I$4:$I$104,0)</f>
        <v>0</v>
      </c>
      <c r="CU13" s="22">
        <f>_xlfn.XLOOKUP($E13-CU$3,Data_Inputs!$H$4:$H$104,Data_Inputs!$I$4:$I$104,0)</f>
        <v>0</v>
      </c>
      <c r="CV13" s="22">
        <f>_xlfn.XLOOKUP($E13-CV$3,Data_Inputs!$H$4:$H$104,Data_Inputs!$I$4:$I$104,0)</f>
        <v>0</v>
      </c>
      <c r="CW13" s="22">
        <f>_xlfn.XLOOKUP($E13-CW$3,Data_Inputs!$H$4:$H$104,Data_Inputs!$I$4:$I$104,0)</f>
        <v>0</v>
      </c>
      <c r="CX13" s="22">
        <f>_xlfn.XLOOKUP($E13-CX$3,Data_Inputs!$H$4:$H$104,Data_Inputs!$I$4:$I$104,0)</f>
        <v>0</v>
      </c>
      <c r="CY13" s="22">
        <f>_xlfn.XLOOKUP($E13-CY$3,Data_Inputs!$H$4:$H$104,Data_Inputs!$I$4:$I$104,0)</f>
        <v>0</v>
      </c>
      <c r="CZ13" s="22">
        <f>_xlfn.XLOOKUP($E13-CZ$3,Data_Inputs!$H$4:$H$104,Data_Inputs!$I$4:$I$104,0)</f>
        <v>0</v>
      </c>
      <c r="DA13" s="22">
        <f>_xlfn.XLOOKUP($E13-DA$3,Data_Inputs!$H$4:$H$104,Data_Inputs!$I$4:$I$104,0)</f>
        <v>0</v>
      </c>
      <c r="DB13" s="22">
        <f>_xlfn.XLOOKUP($E13-DB$3,Data_Inputs!$H$4:$H$104,Data_Inputs!$I$4:$I$104,0)</f>
        <v>0</v>
      </c>
    </row>
    <row r="14" spans="4:106">
      <c r="E14" s="15">
        <f>Data_Inputs!B14</f>
        <v>1930</v>
      </c>
      <c r="F14" s="22">
        <f>_xlfn.XLOOKUP($E14-F$3,Data_Inputs!$H$4:$H$104,Data_Inputs!$I$4:$I$104,0)</f>
        <v>0.99180246407540384</v>
      </c>
      <c r="G14" s="22">
        <f>_xlfn.XLOOKUP($E14-G$3,Data_Inputs!$H$4:$H$104,Data_Inputs!$I$4:$I$104,0)</f>
        <v>0.99305314921137566</v>
      </c>
      <c r="H14" s="22">
        <f>_xlfn.XLOOKUP($E14-H$3,Data_Inputs!$H$4:$H$104,Data_Inputs!$I$4:$I$104,0)</f>
        <v>0.99413225828466745</v>
      </c>
      <c r="I14" s="22">
        <f>_xlfn.XLOOKUP($E14-I$3,Data_Inputs!$H$4:$H$104,Data_Inputs!$I$4:$I$104,0)</f>
        <v>0.9950599842422293</v>
      </c>
      <c r="J14" s="22">
        <f>_xlfn.XLOOKUP($E14-J$3,Data_Inputs!$H$4:$H$104,Data_Inputs!$I$4:$I$104,0)</f>
        <v>0.99585469863896392</v>
      </c>
      <c r="K14" s="22">
        <f>_xlfn.XLOOKUP($E14-K$3,Data_Inputs!$H$4:$H$104,Data_Inputs!$I$4:$I$104,0)</f>
        <v>0.99653302619695938</v>
      </c>
      <c r="L14" s="22">
        <f>_xlfn.XLOOKUP($E14-L$3,Data_Inputs!$H$4:$H$104,Data_Inputs!$I$4:$I$104,0)</f>
        <v>0.99710993192377384</v>
      </c>
      <c r="M14" s="22">
        <f>_xlfn.XLOOKUP($E14-M$3,Data_Inputs!$H$4:$H$104,Data_Inputs!$I$4:$I$104,0)</f>
        <v>0.9975988175258107</v>
      </c>
      <c r="N14" s="22">
        <f>_xlfn.XLOOKUP($E14-N$3,Data_Inputs!$H$4:$H$104,Data_Inputs!$I$4:$I$104,0)</f>
        <v>0.99801162414510569</v>
      </c>
      <c r="O14" s="22">
        <f>_xlfn.XLOOKUP($E14-O$3,Data_Inputs!$H$4:$H$104,Data_Inputs!$I$4:$I$104,0)</f>
        <v>0.99835893876584303</v>
      </c>
      <c r="P14" s="22">
        <f>_xlfn.XLOOKUP($E14-P$3,Data_Inputs!$H$4:$H$104,Data_Inputs!$I$4:$I$104,0)</f>
        <v>0.9986501019683699</v>
      </c>
      <c r="Q14" s="22">
        <f>_xlfn.XLOOKUP($E14-Q$3,Data_Inputs!$H$4:$H$104,Data_Inputs!$I$4:$I$104,0)</f>
        <v>0</v>
      </c>
      <c r="R14" s="22">
        <f>_xlfn.XLOOKUP($E14-R$3,Data_Inputs!$H$4:$H$104,Data_Inputs!$I$4:$I$104,0)</f>
        <v>0</v>
      </c>
      <c r="S14" s="22">
        <f>_xlfn.XLOOKUP($E14-S$3,Data_Inputs!$H$4:$H$104,Data_Inputs!$I$4:$I$104,0)</f>
        <v>0</v>
      </c>
      <c r="T14" s="22">
        <f>_xlfn.XLOOKUP($E14-T$3,Data_Inputs!$H$4:$H$104,Data_Inputs!$I$4:$I$104,0)</f>
        <v>0</v>
      </c>
      <c r="U14" s="22">
        <f>_xlfn.XLOOKUP($E14-U$3,Data_Inputs!$H$4:$H$104,Data_Inputs!$I$4:$I$104,0)</f>
        <v>0</v>
      </c>
      <c r="V14" s="22">
        <f>_xlfn.XLOOKUP($E14-V$3,Data_Inputs!$H$4:$H$104,Data_Inputs!$I$4:$I$104,0)</f>
        <v>0</v>
      </c>
      <c r="W14" s="22">
        <f>_xlfn.XLOOKUP($E14-W$3,Data_Inputs!$H$4:$H$104,Data_Inputs!$I$4:$I$104,0)</f>
        <v>0</v>
      </c>
      <c r="X14" s="22">
        <f>_xlfn.XLOOKUP($E14-X$3,Data_Inputs!$H$4:$H$104,Data_Inputs!$I$4:$I$104,0)</f>
        <v>0</v>
      </c>
      <c r="Y14" s="22">
        <f>_xlfn.XLOOKUP($E14-Y$3,Data_Inputs!$H$4:$H$104,Data_Inputs!$I$4:$I$104,0)</f>
        <v>0</v>
      </c>
      <c r="Z14" s="22">
        <f>_xlfn.XLOOKUP($E14-Z$3,Data_Inputs!$H$4:$H$104,Data_Inputs!$I$4:$I$104,0)</f>
        <v>0</v>
      </c>
      <c r="AA14" s="22">
        <f>_xlfn.XLOOKUP($E14-AA$3,Data_Inputs!$H$4:$H$104,Data_Inputs!$I$4:$I$104,0)</f>
        <v>0</v>
      </c>
      <c r="AB14" s="22">
        <f>_xlfn.XLOOKUP($E14-AB$3,Data_Inputs!$H$4:$H$104,Data_Inputs!$I$4:$I$104,0)</f>
        <v>0</v>
      </c>
      <c r="AC14" s="22">
        <f>_xlfn.XLOOKUP($E14-AC$3,Data_Inputs!$H$4:$H$104,Data_Inputs!$I$4:$I$104,0)</f>
        <v>0</v>
      </c>
      <c r="AD14" s="22">
        <f>_xlfn.XLOOKUP($E14-AD$3,Data_Inputs!$H$4:$H$104,Data_Inputs!$I$4:$I$104,0)</f>
        <v>0</v>
      </c>
      <c r="AE14" s="22">
        <f>_xlfn.XLOOKUP($E14-AE$3,Data_Inputs!$H$4:$H$104,Data_Inputs!$I$4:$I$104,0)</f>
        <v>0</v>
      </c>
      <c r="AF14" s="22">
        <f>_xlfn.XLOOKUP($E14-AF$3,Data_Inputs!$H$4:$H$104,Data_Inputs!$I$4:$I$104,0)</f>
        <v>0</v>
      </c>
      <c r="AG14" s="22">
        <f>_xlfn.XLOOKUP($E14-AG$3,Data_Inputs!$H$4:$H$104,Data_Inputs!$I$4:$I$104,0)</f>
        <v>0</v>
      </c>
      <c r="AH14" s="22">
        <f>_xlfn.XLOOKUP($E14-AH$3,Data_Inputs!$H$4:$H$104,Data_Inputs!$I$4:$I$104,0)</f>
        <v>0</v>
      </c>
      <c r="AI14" s="22">
        <f>_xlfn.XLOOKUP($E14-AI$3,Data_Inputs!$H$4:$H$104,Data_Inputs!$I$4:$I$104,0)</f>
        <v>0</v>
      </c>
      <c r="AJ14" s="22">
        <f>_xlfn.XLOOKUP($E14-AJ$3,Data_Inputs!$H$4:$H$104,Data_Inputs!$I$4:$I$104,0)</f>
        <v>0</v>
      </c>
      <c r="AK14" s="22">
        <f>_xlfn.XLOOKUP($E14-AK$3,Data_Inputs!$H$4:$H$104,Data_Inputs!$I$4:$I$104,0)</f>
        <v>0</v>
      </c>
      <c r="AL14" s="22">
        <f>_xlfn.XLOOKUP($E14-AL$3,Data_Inputs!$H$4:$H$104,Data_Inputs!$I$4:$I$104,0)</f>
        <v>0</v>
      </c>
      <c r="AM14" s="22">
        <f>_xlfn.XLOOKUP($E14-AM$3,Data_Inputs!$H$4:$H$104,Data_Inputs!$I$4:$I$104,0)</f>
        <v>0</v>
      </c>
      <c r="AN14" s="22">
        <f>_xlfn.XLOOKUP($E14-AN$3,Data_Inputs!$H$4:$H$104,Data_Inputs!$I$4:$I$104,0)</f>
        <v>0</v>
      </c>
      <c r="AO14" s="22">
        <f>_xlfn.XLOOKUP($E14-AO$3,Data_Inputs!$H$4:$H$104,Data_Inputs!$I$4:$I$104,0)</f>
        <v>0</v>
      </c>
      <c r="AP14" s="22">
        <f>_xlfn.XLOOKUP($E14-AP$3,Data_Inputs!$H$4:$H$104,Data_Inputs!$I$4:$I$104,0)</f>
        <v>0</v>
      </c>
      <c r="AQ14" s="22">
        <f>_xlfn.XLOOKUP($E14-AQ$3,Data_Inputs!$H$4:$H$104,Data_Inputs!$I$4:$I$104,0)</f>
        <v>0</v>
      </c>
      <c r="AR14" s="22">
        <f>_xlfn.XLOOKUP($E14-AR$3,Data_Inputs!$H$4:$H$104,Data_Inputs!$I$4:$I$104,0)</f>
        <v>0</v>
      </c>
      <c r="AS14" s="22">
        <f>_xlfn.XLOOKUP($E14-AS$3,Data_Inputs!$H$4:$H$104,Data_Inputs!$I$4:$I$104,0)</f>
        <v>0</v>
      </c>
      <c r="AT14" s="22">
        <f>_xlfn.XLOOKUP($E14-AT$3,Data_Inputs!$H$4:$H$104,Data_Inputs!$I$4:$I$104,0)</f>
        <v>0</v>
      </c>
      <c r="AU14" s="22">
        <f>_xlfn.XLOOKUP($E14-AU$3,Data_Inputs!$H$4:$H$104,Data_Inputs!$I$4:$I$104,0)</f>
        <v>0</v>
      </c>
      <c r="AV14" s="22">
        <f>_xlfn.XLOOKUP($E14-AV$3,Data_Inputs!$H$4:$H$104,Data_Inputs!$I$4:$I$104,0)</f>
        <v>0</v>
      </c>
      <c r="AW14" s="22">
        <f>_xlfn.XLOOKUP($E14-AW$3,Data_Inputs!$H$4:$H$104,Data_Inputs!$I$4:$I$104,0)</f>
        <v>0</v>
      </c>
      <c r="AX14" s="22">
        <f>_xlfn.XLOOKUP($E14-AX$3,Data_Inputs!$H$4:$H$104,Data_Inputs!$I$4:$I$104,0)</f>
        <v>0</v>
      </c>
      <c r="AY14" s="22">
        <f>_xlfn.XLOOKUP($E14-AY$3,Data_Inputs!$H$4:$H$104,Data_Inputs!$I$4:$I$104,0)</f>
        <v>0</v>
      </c>
      <c r="AZ14" s="22">
        <f>_xlfn.XLOOKUP($E14-AZ$3,Data_Inputs!$H$4:$H$104,Data_Inputs!$I$4:$I$104,0)</f>
        <v>0</v>
      </c>
      <c r="BA14" s="22">
        <f>_xlfn.XLOOKUP($E14-BA$3,Data_Inputs!$H$4:$H$104,Data_Inputs!$I$4:$I$104,0)</f>
        <v>0</v>
      </c>
      <c r="BB14" s="22">
        <f>_xlfn.XLOOKUP($E14-BB$3,Data_Inputs!$H$4:$H$104,Data_Inputs!$I$4:$I$104,0)</f>
        <v>0</v>
      </c>
      <c r="BC14" s="22">
        <f>_xlfn.XLOOKUP($E14-BC$3,Data_Inputs!$H$4:$H$104,Data_Inputs!$I$4:$I$104,0)</f>
        <v>0</v>
      </c>
      <c r="BD14" s="22">
        <f>_xlfn.XLOOKUP($E14-BD$3,Data_Inputs!$H$4:$H$104,Data_Inputs!$I$4:$I$104,0)</f>
        <v>0</v>
      </c>
      <c r="BE14" s="22">
        <f>_xlfn.XLOOKUP($E14-BE$3,Data_Inputs!$H$4:$H$104,Data_Inputs!$I$4:$I$104,0)</f>
        <v>0</v>
      </c>
      <c r="BF14" s="22">
        <f>_xlfn.XLOOKUP($E14-BF$3,Data_Inputs!$H$4:$H$104,Data_Inputs!$I$4:$I$104,0)</f>
        <v>0</v>
      </c>
      <c r="BG14" s="22">
        <f>_xlfn.XLOOKUP($E14-BG$3,Data_Inputs!$H$4:$H$104,Data_Inputs!$I$4:$I$104,0)</f>
        <v>0</v>
      </c>
      <c r="BH14" s="22">
        <f>_xlfn.XLOOKUP($E14-BH$3,Data_Inputs!$H$4:$H$104,Data_Inputs!$I$4:$I$104,0)</f>
        <v>0</v>
      </c>
      <c r="BI14" s="22">
        <f>_xlfn.XLOOKUP($E14-BI$3,Data_Inputs!$H$4:$H$104,Data_Inputs!$I$4:$I$104,0)</f>
        <v>0</v>
      </c>
      <c r="BJ14" s="22">
        <f>_xlfn.XLOOKUP($E14-BJ$3,Data_Inputs!$H$4:$H$104,Data_Inputs!$I$4:$I$104,0)</f>
        <v>0</v>
      </c>
      <c r="BK14" s="22">
        <f>_xlfn.XLOOKUP($E14-BK$3,Data_Inputs!$H$4:$H$104,Data_Inputs!$I$4:$I$104,0)</f>
        <v>0</v>
      </c>
      <c r="BL14" s="22">
        <f>_xlfn.XLOOKUP($E14-BL$3,Data_Inputs!$H$4:$H$104,Data_Inputs!$I$4:$I$104,0)</f>
        <v>0</v>
      </c>
      <c r="BM14" s="22">
        <f>_xlfn.XLOOKUP($E14-BM$3,Data_Inputs!$H$4:$H$104,Data_Inputs!$I$4:$I$104,0)</f>
        <v>0</v>
      </c>
      <c r="BN14" s="22">
        <f>_xlfn.XLOOKUP($E14-BN$3,Data_Inputs!$H$4:$H$104,Data_Inputs!$I$4:$I$104,0)</f>
        <v>0</v>
      </c>
      <c r="BO14" s="22">
        <f>_xlfn.XLOOKUP($E14-BO$3,Data_Inputs!$H$4:$H$104,Data_Inputs!$I$4:$I$104,0)</f>
        <v>0</v>
      </c>
      <c r="BP14" s="22">
        <f>_xlfn.XLOOKUP($E14-BP$3,Data_Inputs!$H$4:$H$104,Data_Inputs!$I$4:$I$104,0)</f>
        <v>0</v>
      </c>
      <c r="BQ14" s="22">
        <f>_xlfn.XLOOKUP($E14-BQ$3,Data_Inputs!$H$4:$H$104,Data_Inputs!$I$4:$I$104,0)</f>
        <v>0</v>
      </c>
      <c r="BR14" s="22">
        <f>_xlfn.XLOOKUP($E14-BR$3,Data_Inputs!$H$4:$H$104,Data_Inputs!$I$4:$I$104,0)</f>
        <v>0</v>
      </c>
      <c r="BS14" s="22">
        <f>_xlfn.XLOOKUP($E14-BS$3,Data_Inputs!$H$4:$H$104,Data_Inputs!$I$4:$I$104,0)</f>
        <v>0</v>
      </c>
      <c r="BT14" s="22">
        <f>_xlfn.XLOOKUP($E14-BT$3,Data_Inputs!$H$4:$H$104,Data_Inputs!$I$4:$I$104,0)</f>
        <v>0</v>
      </c>
      <c r="BU14" s="22">
        <f>_xlfn.XLOOKUP($E14-BU$3,Data_Inputs!$H$4:$H$104,Data_Inputs!$I$4:$I$104,0)</f>
        <v>0</v>
      </c>
      <c r="BV14" s="22">
        <f>_xlfn.XLOOKUP($E14-BV$3,Data_Inputs!$H$4:$H$104,Data_Inputs!$I$4:$I$104,0)</f>
        <v>0</v>
      </c>
      <c r="BW14" s="22">
        <f>_xlfn.XLOOKUP($E14-BW$3,Data_Inputs!$H$4:$H$104,Data_Inputs!$I$4:$I$104,0)</f>
        <v>0</v>
      </c>
      <c r="BX14" s="22">
        <f>_xlfn.XLOOKUP($E14-BX$3,Data_Inputs!$H$4:$H$104,Data_Inputs!$I$4:$I$104,0)</f>
        <v>0</v>
      </c>
      <c r="BY14" s="22">
        <f>_xlfn.XLOOKUP($E14-BY$3,Data_Inputs!$H$4:$H$104,Data_Inputs!$I$4:$I$104,0)</f>
        <v>0</v>
      </c>
      <c r="BZ14" s="22">
        <f>_xlfn.XLOOKUP($E14-BZ$3,Data_Inputs!$H$4:$H$104,Data_Inputs!$I$4:$I$104,0)</f>
        <v>0</v>
      </c>
      <c r="CA14" s="22">
        <f>_xlfn.XLOOKUP($E14-CA$3,Data_Inputs!$H$4:$H$104,Data_Inputs!$I$4:$I$104,0)</f>
        <v>0</v>
      </c>
      <c r="CB14" s="22">
        <f>_xlfn.XLOOKUP($E14-CB$3,Data_Inputs!$H$4:$H$104,Data_Inputs!$I$4:$I$104,0)</f>
        <v>0</v>
      </c>
      <c r="CC14" s="22">
        <f>_xlfn.XLOOKUP($E14-CC$3,Data_Inputs!$H$4:$H$104,Data_Inputs!$I$4:$I$104,0)</f>
        <v>0</v>
      </c>
      <c r="CD14" s="22">
        <f>_xlfn.XLOOKUP($E14-CD$3,Data_Inputs!$H$4:$H$104,Data_Inputs!$I$4:$I$104,0)</f>
        <v>0</v>
      </c>
      <c r="CE14" s="22">
        <f>_xlfn.XLOOKUP($E14-CE$3,Data_Inputs!$H$4:$H$104,Data_Inputs!$I$4:$I$104,0)</f>
        <v>0</v>
      </c>
      <c r="CF14" s="22">
        <f>_xlfn.XLOOKUP($E14-CF$3,Data_Inputs!$H$4:$H$104,Data_Inputs!$I$4:$I$104,0)</f>
        <v>0</v>
      </c>
      <c r="CG14" s="22">
        <f>_xlfn.XLOOKUP($E14-CG$3,Data_Inputs!$H$4:$H$104,Data_Inputs!$I$4:$I$104,0)</f>
        <v>0</v>
      </c>
      <c r="CH14" s="22">
        <f>_xlfn.XLOOKUP($E14-CH$3,Data_Inputs!$H$4:$H$104,Data_Inputs!$I$4:$I$104,0)</f>
        <v>0</v>
      </c>
      <c r="CI14" s="22">
        <f>_xlfn.XLOOKUP($E14-CI$3,Data_Inputs!$H$4:$H$104,Data_Inputs!$I$4:$I$104,0)</f>
        <v>0</v>
      </c>
      <c r="CJ14" s="22">
        <f>_xlfn.XLOOKUP($E14-CJ$3,Data_Inputs!$H$4:$H$104,Data_Inputs!$I$4:$I$104,0)</f>
        <v>0</v>
      </c>
      <c r="CK14" s="22">
        <f>_xlfn.XLOOKUP($E14-CK$3,Data_Inputs!$H$4:$H$104,Data_Inputs!$I$4:$I$104,0)</f>
        <v>0</v>
      </c>
      <c r="CL14" s="22">
        <f>_xlfn.XLOOKUP($E14-CL$3,Data_Inputs!$H$4:$H$104,Data_Inputs!$I$4:$I$104,0)</f>
        <v>0</v>
      </c>
      <c r="CM14" s="22">
        <f>_xlfn.XLOOKUP($E14-CM$3,Data_Inputs!$H$4:$H$104,Data_Inputs!$I$4:$I$104,0)</f>
        <v>0</v>
      </c>
      <c r="CN14" s="22">
        <f>_xlfn.XLOOKUP($E14-CN$3,Data_Inputs!$H$4:$H$104,Data_Inputs!$I$4:$I$104,0)</f>
        <v>0</v>
      </c>
      <c r="CO14" s="22">
        <f>_xlfn.XLOOKUP($E14-CO$3,Data_Inputs!$H$4:$H$104,Data_Inputs!$I$4:$I$104,0)</f>
        <v>0</v>
      </c>
      <c r="CP14" s="22">
        <f>_xlfn.XLOOKUP($E14-CP$3,Data_Inputs!$H$4:$H$104,Data_Inputs!$I$4:$I$104,0)</f>
        <v>0</v>
      </c>
      <c r="CQ14" s="22">
        <f>_xlfn.XLOOKUP($E14-CQ$3,Data_Inputs!$H$4:$H$104,Data_Inputs!$I$4:$I$104,0)</f>
        <v>0</v>
      </c>
      <c r="CR14" s="22">
        <f>_xlfn.XLOOKUP($E14-CR$3,Data_Inputs!$H$4:$H$104,Data_Inputs!$I$4:$I$104,0)</f>
        <v>0</v>
      </c>
      <c r="CS14" s="22">
        <f>_xlfn.XLOOKUP($E14-CS$3,Data_Inputs!$H$4:$H$104,Data_Inputs!$I$4:$I$104,0)</f>
        <v>0</v>
      </c>
      <c r="CT14" s="22">
        <f>_xlfn.XLOOKUP($E14-CT$3,Data_Inputs!$H$4:$H$104,Data_Inputs!$I$4:$I$104,0)</f>
        <v>0</v>
      </c>
      <c r="CU14" s="22">
        <f>_xlfn.XLOOKUP($E14-CU$3,Data_Inputs!$H$4:$H$104,Data_Inputs!$I$4:$I$104,0)</f>
        <v>0</v>
      </c>
      <c r="CV14" s="22">
        <f>_xlfn.XLOOKUP($E14-CV$3,Data_Inputs!$H$4:$H$104,Data_Inputs!$I$4:$I$104,0)</f>
        <v>0</v>
      </c>
      <c r="CW14" s="22">
        <f>_xlfn.XLOOKUP($E14-CW$3,Data_Inputs!$H$4:$H$104,Data_Inputs!$I$4:$I$104,0)</f>
        <v>0</v>
      </c>
      <c r="CX14" s="22">
        <f>_xlfn.XLOOKUP($E14-CX$3,Data_Inputs!$H$4:$H$104,Data_Inputs!$I$4:$I$104,0)</f>
        <v>0</v>
      </c>
      <c r="CY14" s="22">
        <f>_xlfn.XLOOKUP($E14-CY$3,Data_Inputs!$H$4:$H$104,Data_Inputs!$I$4:$I$104,0)</f>
        <v>0</v>
      </c>
      <c r="CZ14" s="22">
        <f>_xlfn.XLOOKUP($E14-CZ$3,Data_Inputs!$H$4:$H$104,Data_Inputs!$I$4:$I$104,0)</f>
        <v>0</v>
      </c>
      <c r="DA14" s="22">
        <f>_xlfn.XLOOKUP($E14-DA$3,Data_Inputs!$H$4:$H$104,Data_Inputs!$I$4:$I$104,0)</f>
        <v>0</v>
      </c>
      <c r="DB14" s="22">
        <f>_xlfn.XLOOKUP($E14-DB$3,Data_Inputs!$H$4:$H$104,Data_Inputs!$I$4:$I$104,0)</f>
        <v>0</v>
      </c>
    </row>
    <row r="15" spans="4:106">
      <c r="E15" s="15">
        <f>Data_Inputs!B15</f>
        <v>1931</v>
      </c>
      <c r="F15" s="22">
        <f>_xlfn.XLOOKUP($E15-F$3,Data_Inputs!$H$4:$H$104,Data_Inputs!$I$4:$I$104,0)</f>
        <v>0.99035813005464168</v>
      </c>
      <c r="G15" s="22">
        <f>_xlfn.XLOOKUP($E15-G$3,Data_Inputs!$H$4:$H$104,Data_Inputs!$I$4:$I$104,0)</f>
        <v>0.99180246407540384</v>
      </c>
      <c r="H15" s="22">
        <f>_xlfn.XLOOKUP($E15-H$3,Data_Inputs!$H$4:$H$104,Data_Inputs!$I$4:$I$104,0)</f>
        <v>0.99305314921137566</v>
      </c>
      <c r="I15" s="22">
        <f>_xlfn.XLOOKUP($E15-I$3,Data_Inputs!$H$4:$H$104,Data_Inputs!$I$4:$I$104,0)</f>
        <v>0.99413225828466745</v>
      </c>
      <c r="J15" s="22">
        <f>_xlfn.XLOOKUP($E15-J$3,Data_Inputs!$H$4:$H$104,Data_Inputs!$I$4:$I$104,0)</f>
        <v>0.9950599842422293</v>
      </c>
      <c r="K15" s="22">
        <f>_xlfn.XLOOKUP($E15-K$3,Data_Inputs!$H$4:$H$104,Data_Inputs!$I$4:$I$104,0)</f>
        <v>0.99585469863896392</v>
      </c>
      <c r="L15" s="22">
        <f>_xlfn.XLOOKUP($E15-L$3,Data_Inputs!$H$4:$H$104,Data_Inputs!$I$4:$I$104,0)</f>
        <v>0.99653302619695938</v>
      </c>
      <c r="M15" s="22">
        <f>_xlfn.XLOOKUP($E15-M$3,Data_Inputs!$H$4:$H$104,Data_Inputs!$I$4:$I$104,0)</f>
        <v>0.99710993192377384</v>
      </c>
      <c r="N15" s="22">
        <f>_xlfn.XLOOKUP($E15-N$3,Data_Inputs!$H$4:$H$104,Data_Inputs!$I$4:$I$104,0)</f>
        <v>0.9975988175258107</v>
      </c>
      <c r="O15" s="22">
        <f>_xlfn.XLOOKUP($E15-O$3,Data_Inputs!$H$4:$H$104,Data_Inputs!$I$4:$I$104,0)</f>
        <v>0.99801162414510569</v>
      </c>
      <c r="P15" s="22">
        <f>_xlfn.XLOOKUP($E15-P$3,Data_Inputs!$H$4:$H$104,Data_Inputs!$I$4:$I$104,0)</f>
        <v>0.99835893876584303</v>
      </c>
      <c r="Q15" s="22">
        <f>_xlfn.XLOOKUP($E15-Q$3,Data_Inputs!$H$4:$H$104,Data_Inputs!$I$4:$I$104,0)</f>
        <v>0.9986501019683699</v>
      </c>
      <c r="R15" s="22">
        <f>_xlfn.XLOOKUP($E15-R$3,Data_Inputs!$H$4:$H$104,Data_Inputs!$I$4:$I$104,0)</f>
        <v>0</v>
      </c>
      <c r="S15" s="22">
        <f>_xlfn.XLOOKUP($E15-S$3,Data_Inputs!$H$4:$H$104,Data_Inputs!$I$4:$I$104,0)</f>
        <v>0</v>
      </c>
      <c r="T15" s="22">
        <f>_xlfn.XLOOKUP($E15-T$3,Data_Inputs!$H$4:$H$104,Data_Inputs!$I$4:$I$104,0)</f>
        <v>0</v>
      </c>
      <c r="U15" s="22">
        <f>_xlfn.XLOOKUP($E15-U$3,Data_Inputs!$H$4:$H$104,Data_Inputs!$I$4:$I$104,0)</f>
        <v>0</v>
      </c>
      <c r="V15" s="22">
        <f>_xlfn.XLOOKUP($E15-V$3,Data_Inputs!$H$4:$H$104,Data_Inputs!$I$4:$I$104,0)</f>
        <v>0</v>
      </c>
      <c r="W15" s="22">
        <f>_xlfn.XLOOKUP($E15-W$3,Data_Inputs!$H$4:$H$104,Data_Inputs!$I$4:$I$104,0)</f>
        <v>0</v>
      </c>
      <c r="X15" s="22">
        <f>_xlfn.XLOOKUP($E15-X$3,Data_Inputs!$H$4:$H$104,Data_Inputs!$I$4:$I$104,0)</f>
        <v>0</v>
      </c>
      <c r="Y15" s="22">
        <f>_xlfn.XLOOKUP($E15-Y$3,Data_Inputs!$H$4:$H$104,Data_Inputs!$I$4:$I$104,0)</f>
        <v>0</v>
      </c>
      <c r="Z15" s="22">
        <f>_xlfn.XLOOKUP($E15-Z$3,Data_Inputs!$H$4:$H$104,Data_Inputs!$I$4:$I$104,0)</f>
        <v>0</v>
      </c>
      <c r="AA15" s="22">
        <f>_xlfn.XLOOKUP($E15-AA$3,Data_Inputs!$H$4:$H$104,Data_Inputs!$I$4:$I$104,0)</f>
        <v>0</v>
      </c>
      <c r="AB15" s="22">
        <f>_xlfn.XLOOKUP($E15-AB$3,Data_Inputs!$H$4:$H$104,Data_Inputs!$I$4:$I$104,0)</f>
        <v>0</v>
      </c>
      <c r="AC15" s="22">
        <f>_xlfn.XLOOKUP($E15-AC$3,Data_Inputs!$H$4:$H$104,Data_Inputs!$I$4:$I$104,0)</f>
        <v>0</v>
      </c>
      <c r="AD15" s="22">
        <f>_xlfn.XLOOKUP($E15-AD$3,Data_Inputs!$H$4:$H$104,Data_Inputs!$I$4:$I$104,0)</f>
        <v>0</v>
      </c>
      <c r="AE15" s="22">
        <f>_xlfn.XLOOKUP($E15-AE$3,Data_Inputs!$H$4:$H$104,Data_Inputs!$I$4:$I$104,0)</f>
        <v>0</v>
      </c>
      <c r="AF15" s="22">
        <f>_xlfn.XLOOKUP($E15-AF$3,Data_Inputs!$H$4:$H$104,Data_Inputs!$I$4:$I$104,0)</f>
        <v>0</v>
      </c>
      <c r="AG15" s="22">
        <f>_xlfn.XLOOKUP($E15-AG$3,Data_Inputs!$H$4:$H$104,Data_Inputs!$I$4:$I$104,0)</f>
        <v>0</v>
      </c>
      <c r="AH15" s="22">
        <f>_xlfn.XLOOKUP($E15-AH$3,Data_Inputs!$H$4:$H$104,Data_Inputs!$I$4:$I$104,0)</f>
        <v>0</v>
      </c>
      <c r="AI15" s="22">
        <f>_xlfn.XLOOKUP($E15-AI$3,Data_Inputs!$H$4:$H$104,Data_Inputs!$I$4:$I$104,0)</f>
        <v>0</v>
      </c>
      <c r="AJ15" s="22">
        <f>_xlfn.XLOOKUP($E15-AJ$3,Data_Inputs!$H$4:$H$104,Data_Inputs!$I$4:$I$104,0)</f>
        <v>0</v>
      </c>
      <c r="AK15" s="22">
        <f>_xlfn.XLOOKUP($E15-AK$3,Data_Inputs!$H$4:$H$104,Data_Inputs!$I$4:$I$104,0)</f>
        <v>0</v>
      </c>
      <c r="AL15" s="22">
        <f>_xlfn.XLOOKUP($E15-AL$3,Data_Inputs!$H$4:$H$104,Data_Inputs!$I$4:$I$104,0)</f>
        <v>0</v>
      </c>
      <c r="AM15" s="22">
        <f>_xlfn.XLOOKUP($E15-AM$3,Data_Inputs!$H$4:$H$104,Data_Inputs!$I$4:$I$104,0)</f>
        <v>0</v>
      </c>
      <c r="AN15" s="22">
        <f>_xlfn.XLOOKUP($E15-AN$3,Data_Inputs!$H$4:$H$104,Data_Inputs!$I$4:$I$104,0)</f>
        <v>0</v>
      </c>
      <c r="AO15" s="22">
        <f>_xlfn.XLOOKUP($E15-AO$3,Data_Inputs!$H$4:$H$104,Data_Inputs!$I$4:$I$104,0)</f>
        <v>0</v>
      </c>
      <c r="AP15" s="22">
        <f>_xlfn.XLOOKUP($E15-AP$3,Data_Inputs!$H$4:$H$104,Data_Inputs!$I$4:$I$104,0)</f>
        <v>0</v>
      </c>
      <c r="AQ15" s="22">
        <f>_xlfn.XLOOKUP($E15-AQ$3,Data_Inputs!$H$4:$H$104,Data_Inputs!$I$4:$I$104,0)</f>
        <v>0</v>
      </c>
      <c r="AR15" s="22">
        <f>_xlfn.XLOOKUP($E15-AR$3,Data_Inputs!$H$4:$H$104,Data_Inputs!$I$4:$I$104,0)</f>
        <v>0</v>
      </c>
      <c r="AS15" s="22">
        <f>_xlfn.XLOOKUP($E15-AS$3,Data_Inputs!$H$4:$H$104,Data_Inputs!$I$4:$I$104,0)</f>
        <v>0</v>
      </c>
      <c r="AT15" s="22">
        <f>_xlfn.XLOOKUP($E15-AT$3,Data_Inputs!$H$4:$H$104,Data_Inputs!$I$4:$I$104,0)</f>
        <v>0</v>
      </c>
      <c r="AU15" s="22">
        <f>_xlfn.XLOOKUP($E15-AU$3,Data_Inputs!$H$4:$H$104,Data_Inputs!$I$4:$I$104,0)</f>
        <v>0</v>
      </c>
      <c r="AV15" s="22">
        <f>_xlfn.XLOOKUP($E15-AV$3,Data_Inputs!$H$4:$H$104,Data_Inputs!$I$4:$I$104,0)</f>
        <v>0</v>
      </c>
      <c r="AW15" s="22">
        <f>_xlfn.XLOOKUP($E15-AW$3,Data_Inputs!$H$4:$H$104,Data_Inputs!$I$4:$I$104,0)</f>
        <v>0</v>
      </c>
      <c r="AX15" s="22">
        <f>_xlfn.XLOOKUP($E15-AX$3,Data_Inputs!$H$4:$H$104,Data_Inputs!$I$4:$I$104,0)</f>
        <v>0</v>
      </c>
      <c r="AY15" s="22">
        <f>_xlfn.XLOOKUP($E15-AY$3,Data_Inputs!$H$4:$H$104,Data_Inputs!$I$4:$I$104,0)</f>
        <v>0</v>
      </c>
      <c r="AZ15" s="22">
        <f>_xlfn.XLOOKUP($E15-AZ$3,Data_Inputs!$H$4:$H$104,Data_Inputs!$I$4:$I$104,0)</f>
        <v>0</v>
      </c>
      <c r="BA15" s="22">
        <f>_xlfn.XLOOKUP($E15-BA$3,Data_Inputs!$H$4:$H$104,Data_Inputs!$I$4:$I$104,0)</f>
        <v>0</v>
      </c>
      <c r="BB15" s="22">
        <f>_xlfn.XLOOKUP($E15-BB$3,Data_Inputs!$H$4:$H$104,Data_Inputs!$I$4:$I$104,0)</f>
        <v>0</v>
      </c>
      <c r="BC15" s="22">
        <f>_xlfn.XLOOKUP($E15-BC$3,Data_Inputs!$H$4:$H$104,Data_Inputs!$I$4:$I$104,0)</f>
        <v>0</v>
      </c>
      <c r="BD15" s="22">
        <f>_xlfn.XLOOKUP($E15-BD$3,Data_Inputs!$H$4:$H$104,Data_Inputs!$I$4:$I$104,0)</f>
        <v>0</v>
      </c>
      <c r="BE15" s="22">
        <f>_xlfn.XLOOKUP($E15-BE$3,Data_Inputs!$H$4:$H$104,Data_Inputs!$I$4:$I$104,0)</f>
        <v>0</v>
      </c>
      <c r="BF15" s="22">
        <f>_xlfn.XLOOKUP($E15-BF$3,Data_Inputs!$H$4:$H$104,Data_Inputs!$I$4:$I$104,0)</f>
        <v>0</v>
      </c>
      <c r="BG15" s="22">
        <f>_xlfn.XLOOKUP($E15-BG$3,Data_Inputs!$H$4:$H$104,Data_Inputs!$I$4:$I$104,0)</f>
        <v>0</v>
      </c>
      <c r="BH15" s="22">
        <f>_xlfn.XLOOKUP($E15-BH$3,Data_Inputs!$H$4:$H$104,Data_Inputs!$I$4:$I$104,0)</f>
        <v>0</v>
      </c>
      <c r="BI15" s="22">
        <f>_xlfn.XLOOKUP($E15-BI$3,Data_Inputs!$H$4:$H$104,Data_Inputs!$I$4:$I$104,0)</f>
        <v>0</v>
      </c>
      <c r="BJ15" s="22">
        <f>_xlfn.XLOOKUP($E15-BJ$3,Data_Inputs!$H$4:$H$104,Data_Inputs!$I$4:$I$104,0)</f>
        <v>0</v>
      </c>
      <c r="BK15" s="22">
        <f>_xlfn.XLOOKUP($E15-BK$3,Data_Inputs!$H$4:$H$104,Data_Inputs!$I$4:$I$104,0)</f>
        <v>0</v>
      </c>
      <c r="BL15" s="22">
        <f>_xlfn.XLOOKUP($E15-BL$3,Data_Inputs!$H$4:$H$104,Data_Inputs!$I$4:$I$104,0)</f>
        <v>0</v>
      </c>
      <c r="BM15" s="22">
        <f>_xlfn.XLOOKUP($E15-BM$3,Data_Inputs!$H$4:$H$104,Data_Inputs!$I$4:$I$104,0)</f>
        <v>0</v>
      </c>
      <c r="BN15" s="22">
        <f>_xlfn.XLOOKUP($E15-BN$3,Data_Inputs!$H$4:$H$104,Data_Inputs!$I$4:$I$104,0)</f>
        <v>0</v>
      </c>
      <c r="BO15" s="22">
        <f>_xlfn.XLOOKUP($E15-BO$3,Data_Inputs!$H$4:$H$104,Data_Inputs!$I$4:$I$104,0)</f>
        <v>0</v>
      </c>
      <c r="BP15" s="22">
        <f>_xlfn.XLOOKUP($E15-BP$3,Data_Inputs!$H$4:$H$104,Data_Inputs!$I$4:$I$104,0)</f>
        <v>0</v>
      </c>
      <c r="BQ15" s="22">
        <f>_xlfn.XLOOKUP($E15-BQ$3,Data_Inputs!$H$4:$H$104,Data_Inputs!$I$4:$I$104,0)</f>
        <v>0</v>
      </c>
      <c r="BR15" s="22">
        <f>_xlfn.XLOOKUP($E15-BR$3,Data_Inputs!$H$4:$H$104,Data_Inputs!$I$4:$I$104,0)</f>
        <v>0</v>
      </c>
      <c r="BS15" s="22">
        <f>_xlfn.XLOOKUP($E15-BS$3,Data_Inputs!$H$4:$H$104,Data_Inputs!$I$4:$I$104,0)</f>
        <v>0</v>
      </c>
      <c r="BT15" s="22">
        <f>_xlfn.XLOOKUP($E15-BT$3,Data_Inputs!$H$4:$H$104,Data_Inputs!$I$4:$I$104,0)</f>
        <v>0</v>
      </c>
      <c r="BU15" s="22">
        <f>_xlfn.XLOOKUP($E15-BU$3,Data_Inputs!$H$4:$H$104,Data_Inputs!$I$4:$I$104,0)</f>
        <v>0</v>
      </c>
      <c r="BV15" s="22">
        <f>_xlfn.XLOOKUP($E15-BV$3,Data_Inputs!$H$4:$H$104,Data_Inputs!$I$4:$I$104,0)</f>
        <v>0</v>
      </c>
      <c r="BW15" s="22">
        <f>_xlfn.XLOOKUP($E15-BW$3,Data_Inputs!$H$4:$H$104,Data_Inputs!$I$4:$I$104,0)</f>
        <v>0</v>
      </c>
      <c r="BX15" s="22">
        <f>_xlfn.XLOOKUP($E15-BX$3,Data_Inputs!$H$4:$H$104,Data_Inputs!$I$4:$I$104,0)</f>
        <v>0</v>
      </c>
      <c r="BY15" s="22">
        <f>_xlfn.XLOOKUP($E15-BY$3,Data_Inputs!$H$4:$H$104,Data_Inputs!$I$4:$I$104,0)</f>
        <v>0</v>
      </c>
      <c r="BZ15" s="22">
        <f>_xlfn.XLOOKUP($E15-BZ$3,Data_Inputs!$H$4:$H$104,Data_Inputs!$I$4:$I$104,0)</f>
        <v>0</v>
      </c>
      <c r="CA15" s="22">
        <f>_xlfn.XLOOKUP($E15-CA$3,Data_Inputs!$H$4:$H$104,Data_Inputs!$I$4:$I$104,0)</f>
        <v>0</v>
      </c>
      <c r="CB15" s="22">
        <f>_xlfn.XLOOKUP($E15-CB$3,Data_Inputs!$H$4:$H$104,Data_Inputs!$I$4:$I$104,0)</f>
        <v>0</v>
      </c>
      <c r="CC15" s="22">
        <f>_xlfn.XLOOKUP($E15-CC$3,Data_Inputs!$H$4:$H$104,Data_Inputs!$I$4:$I$104,0)</f>
        <v>0</v>
      </c>
      <c r="CD15" s="22">
        <f>_xlfn.XLOOKUP($E15-CD$3,Data_Inputs!$H$4:$H$104,Data_Inputs!$I$4:$I$104,0)</f>
        <v>0</v>
      </c>
      <c r="CE15" s="22">
        <f>_xlfn.XLOOKUP($E15-CE$3,Data_Inputs!$H$4:$H$104,Data_Inputs!$I$4:$I$104,0)</f>
        <v>0</v>
      </c>
      <c r="CF15" s="22">
        <f>_xlfn.XLOOKUP($E15-CF$3,Data_Inputs!$H$4:$H$104,Data_Inputs!$I$4:$I$104,0)</f>
        <v>0</v>
      </c>
      <c r="CG15" s="22">
        <f>_xlfn.XLOOKUP($E15-CG$3,Data_Inputs!$H$4:$H$104,Data_Inputs!$I$4:$I$104,0)</f>
        <v>0</v>
      </c>
      <c r="CH15" s="22">
        <f>_xlfn.XLOOKUP($E15-CH$3,Data_Inputs!$H$4:$H$104,Data_Inputs!$I$4:$I$104,0)</f>
        <v>0</v>
      </c>
      <c r="CI15" s="22">
        <f>_xlfn.XLOOKUP($E15-CI$3,Data_Inputs!$H$4:$H$104,Data_Inputs!$I$4:$I$104,0)</f>
        <v>0</v>
      </c>
      <c r="CJ15" s="22">
        <f>_xlfn.XLOOKUP($E15-CJ$3,Data_Inputs!$H$4:$H$104,Data_Inputs!$I$4:$I$104,0)</f>
        <v>0</v>
      </c>
      <c r="CK15" s="22">
        <f>_xlfn.XLOOKUP($E15-CK$3,Data_Inputs!$H$4:$H$104,Data_Inputs!$I$4:$I$104,0)</f>
        <v>0</v>
      </c>
      <c r="CL15" s="22">
        <f>_xlfn.XLOOKUP($E15-CL$3,Data_Inputs!$H$4:$H$104,Data_Inputs!$I$4:$I$104,0)</f>
        <v>0</v>
      </c>
      <c r="CM15" s="22">
        <f>_xlfn.XLOOKUP($E15-CM$3,Data_Inputs!$H$4:$H$104,Data_Inputs!$I$4:$I$104,0)</f>
        <v>0</v>
      </c>
      <c r="CN15" s="22">
        <f>_xlfn.XLOOKUP($E15-CN$3,Data_Inputs!$H$4:$H$104,Data_Inputs!$I$4:$I$104,0)</f>
        <v>0</v>
      </c>
      <c r="CO15" s="22">
        <f>_xlfn.XLOOKUP($E15-CO$3,Data_Inputs!$H$4:$H$104,Data_Inputs!$I$4:$I$104,0)</f>
        <v>0</v>
      </c>
      <c r="CP15" s="22">
        <f>_xlfn.XLOOKUP($E15-CP$3,Data_Inputs!$H$4:$H$104,Data_Inputs!$I$4:$I$104,0)</f>
        <v>0</v>
      </c>
      <c r="CQ15" s="22">
        <f>_xlfn.XLOOKUP($E15-CQ$3,Data_Inputs!$H$4:$H$104,Data_Inputs!$I$4:$I$104,0)</f>
        <v>0</v>
      </c>
      <c r="CR15" s="22">
        <f>_xlfn.XLOOKUP($E15-CR$3,Data_Inputs!$H$4:$H$104,Data_Inputs!$I$4:$I$104,0)</f>
        <v>0</v>
      </c>
      <c r="CS15" s="22">
        <f>_xlfn.XLOOKUP($E15-CS$3,Data_Inputs!$H$4:$H$104,Data_Inputs!$I$4:$I$104,0)</f>
        <v>0</v>
      </c>
      <c r="CT15" s="22">
        <f>_xlfn.XLOOKUP($E15-CT$3,Data_Inputs!$H$4:$H$104,Data_Inputs!$I$4:$I$104,0)</f>
        <v>0</v>
      </c>
      <c r="CU15" s="22">
        <f>_xlfn.XLOOKUP($E15-CU$3,Data_Inputs!$H$4:$H$104,Data_Inputs!$I$4:$I$104,0)</f>
        <v>0</v>
      </c>
      <c r="CV15" s="22">
        <f>_xlfn.XLOOKUP($E15-CV$3,Data_Inputs!$H$4:$H$104,Data_Inputs!$I$4:$I$104,0)</f>
        <v>0</v>
      </c>
      <c r="CW15" s="22">
        <f>_xlfn.XLOOKUP($E15-CW$3,Data_Inputs!$H$4:$H$104,Data_Inputs!$I$4:$I$104,0)</f>
        <v>0</v>
      </c>
      <c r="CX15" s="22">
        <f>_xlfn.XLOOKUP($E15-CX$3,Data_Inputs!$H$4:$H$104,Data_Inputs!$I$4:$I$104,0)</f>
        <v>0</v>
      </c>
      <c r="CY15" s="22">
        <f>_xlfn.XLOOKUP($E15-CY$3,Data_Inputs!$H$4:$H$104,Data_Inputs!$I$4:$I$104,0)</f>
        <v>0</v>
      </c>
      <c r="CZ15" s="22">
        <f>_xlfn.XLOOKUP($E15-CZ$3,Data_Inputs!$H$4:$H$104,Data_Inputs!$I$4:$I$104,0)</f>
        <v>0</v>
      </c>
      <c r="DA15" s="22">
        <f>_xlfn.XLOOKUP($E15-DA$3,Data_Inputs!$H$4:$H$104,Data_Inputs!$I$4:$I$104,0)</f>
        <v>0</v>
      </c>
      <c r="DB15" s="22">
        <f>_xlfn.XLOOKUP($E15-DB$3,Data_Inputs!$H$4:$H$104,Data_Inputs!$I$4:$I$104,0)</f>
        <v>0</v>
      </c>
    </row>
    <row r="16" spans="4:106">
      <c r="E16" s="15">
        <f>Data_Inputs!B16</f>
        <v>1932</v>
      </c>
      <c r="F16" s="22">
        <f>_xlfn.XLOOKUP($E16-F$3,Data_Inputs!$H$4:$H$104,Data_Inputs!$I$4:$I$104,0)</f>
        <v>0.9886961557614472</v>
      </c>
      <c r="G16" s="22">
        <f>_xlfn.XLOOKUP($E16-G$3,Data_Inputs!$H$4:$H$104,Data_Inputs!$I$4:$I$104,0)</f>
        <v>0.99035813005464168</v>
      </c>
      <c r="H16" s="22">
        <f>_xlfn.XLOOKUP($E16-H$3,Data_Inputs!$H$4:$H$104,Data_Inputs!$I$4:$I$104,0)</f>
        <v>0.99180246407540384</v>
      </c>
      <c r="I16" s="22">
        <f>_xlfn.XLOOKUP($E16-I$3,Data_Inputs!$H$4:$H$104,Data_Inputs!$I$4:$I$104,0)</f>
        <v>0.99305314921137566</v>
      </c>
      <c r="J16" s="22">
        <f>_xlfn.XLOOKUP($E16-J$3,Data_Inputs!$H$4:$H$104,Data_Inputs!$I$4:$I$104,0)</f>
        <v>0.99413225828466745</v>
      </c>
      <c r="K16" s="22">
        <f>_xlfn.XLOOKUP($E16-K$3,Data_Inputs!$H$4:$H$104,Data_Inputs!$I$4:$I$104,0)</f>
        <v>0.9950599842422293</v>
      </c>
      <c r="L16" s="22">
        <f>_xlfn.XLOOKUP($E16-L$3,Data_Inputs!$H$4:$H$104,Data_Inputs!$I$4:$I$104,0)</f>
        <v>0.99585469863896392</v>
      </c>
      <c r="M16" s="22">
        <f>_xlfn.XLOOKUP($E16-M$3,Data_Inputs!$H$4:$H$104,Data_Inputs!$I$4:$I$104,0)</f>
        <v>0.99653302619695938</v>
      </c>
      <c r="N16" s="22">
        <f>_xlfn.XLOOKUP($E16-N$3,Data_Inputs!$H$4:$H$104,Data_Inputs!$I$4:$I$104,0)</f>
        <v>0.99710993192377384</v>
      </c>
      <c r="O16" s="22">
        <f>_xlfn.XLOOKUP($E16-O$3,Data_Inputs!$H$4:$H$104,Data_Inputs!$I$4:$I$104,0)</f>
        <v>0.9975988175258107</v>
      </c>
      <c r="P16" s="22">
        <f>_xlfn.XLOOKUP($E16-P$3,Data_Inputs!$H$4:$H$104,Data_Inputs!$I$4:$I$104,0)</f>
        <v>0.99801162414510569</v>
      </c>
      <c r="Q16" s="22">
        <f>_xlfn.XLOOKUP($E16-Q$3,Data_Inputs!$H$4:$H$104,Data_Inputs!$I$4:$I$104,0)</f>
        <v>0.99835893876584303</v>
      </c>
      <c r="R16" s="22">
        <f>_xlfn.XLOOKUP($E16-R$3,Data_Inputs!$H$4:$H$104,Data_Inputs!$I$4:$I$104,0)</f>
        <v>0.9986501019683699</v>
      </c>
      <c r="S16" s="22">
        <f>_xlfn.XLOOKUP($E16-S$3,Data_Inputs!$H$4:$H$104,Data_Inputs!$I$4:$I$104,0)</f>
        <v>0</v>
      </c>
      <c r="T16" s="22">
        <f>_xlfn.XLOOKUP($E16-T$3,Data_Inputs!$H$4:$H$104,Data_Inputs!$I$4:$I$104,0)</f>
        <v>0</v>
      </c>
      <c r="U16" s="22">
        <f>_xlfn.XLOOKUP($E16-U$3,Data_Inputs!$H$4:$H$104,Data_Inputs!$I$4:$I$104,0)</f>
        <v>0</v>
      </c>
      <c r="V16" s="22">
        <f>_xlfn.XLOOKUP($E16-V$3,Data_Inputs!$H$4:$H$104,Data_Inputs!$I$4:$I$104,0)</f>
        <v>0</v>
      </c>
      <c r="W16" s="22">
        <f>_xlfn.XLOOKUP($E16-W$3,Data_Inputs!$H$4:$H$104,Data_Inputs!$I$4:$I$104,0)</f>
        <v>0</v>
      </c>
      <c r="X16" s="22">
        <f>_xlfn.XLOOKUP($E16-X$3,Data_Inputs!$H$4:$H$104,Data_Inputs!$I$4:$I$104,0)</f>
        <v>0</v>
      </c>
      <c r="Y16" s="22">
        <f>_xlfn.XLOOKUP($E16-Y$3,Data_Inputs!$H$4:$H$104,Data_Inputs!$I$4:$I$104,0)</f>
        <v>0</v>
      </c>
      <c r="Z16" s="22">
        <f>_xlfn.XLOOKUP($E16-Z$3,Data_Inputs!$H$4:$H$104,Data_Inputs!$I$4:$I$104,0)</f>
        <v>0</v>
      </c>
      <c r="AA16" s="22">
        <f>_xlfn.XLOOKUP($E16-AA$3,Data_Inputs!$H$4:$H$104,Data_Inputs!$I$4:$I$104,0)</f>
        <v>0</v>
      </c>
      <c r="AB16" s="22">
        <f>_xlfn.XLOOKUP($E16-AB$3,Data_Inputs!$H$4:$H$104,Data_Inputs!$I$4:$I$104,0)</f>
        <v>0</v>
      </c>
      <c r="AC16" s="22">
        <f>_xlfn.XLOOKUP($E16-AC$3,Data_Inputs!$H$4:$H$104,Data_Inputs!$I$4:$I$104,0)</f>
        <v>0</v>
      </c>
      <c r="AD16" s="22">
        <f>_xlfn.XLOOKUP($E16-AD$3,Data_Inputs!$H$4:$H$104,Data_Inputs!$I$4:$I$104,0)</f>
        <v>0</v>
      </c>
      <c r="AE16" s="22">
        <f>_xlfn.XLOOKUP($E16-AE$3,Data_Inputs!$H$4:$H$104,Data_Inputs!$I$4:$I$104,0)</f>
        <v>0</v>
      </c>
      <c r="AF16" s="22">
        <f>_xlfn.XLOOKUP($E16-AF$3,Data_Inputs!$H$4:$H$104,Data_Inputs!$I$4:$I$104,0)</f>
        <v>0</v>
      </c>
      <c r="AG16" s="22">
        <f>_xlfn.XLOOKUP($E16-AG$3,Data_Inputs!$H$4:$H$104,Data_Inputs!$I$4:$I$104,0)</f>
        <v>0</v>
      </c>
      <c r="AH16" s="22">
        <f>_xlfn.XLOOKUP($E16-AH$3,Data_Inputs!$H$4:$H$104,Data_Inputs!$I$4:$I$104,0)</f>
        <v>0</v>
      </c>
      <c r="AI16" s="22">
        <f>_xlfn.XLOOKUP($E16-AI$3,Data_Inputs!$H$4:$H$104,Data_Inputs!$I$4:$I$104,0)</f>
        <v>0</v>
      </c>
      <c r="AJ16" s="22">
        <f>_xlfn.XLOOKUP($E16-AJ$3,Data_Inputs!$H$4:$H$104,Data_Inputs!$I$4:$I$104,0)</f>
        <v>0</v>
      </c>
      <c r="AK16" s="22">
        <f>_xlfn.XLOOKUP($E16-AK$3,Data_Inputs!$H$4:$H$104,Data_Inputs!$I$4:$I$104,0)</f>
        <v>0</v>
      </c>
      <c r="AL16" s="22">
        <f>_xlfn.XLOOKUP($E16-AL$3,Data_Inputs!$H$4:$H$104,Data_Inputs!$I$4:$I$104,0)</f>
        <v>0</v>
      </c>
      <c r="AM16" s="22">
        <f>_xlfn.XLOOKUP($E16-AM$3,Data_Inputs!$H$4:$H$104,Data_Inputs!$I$4:$I$104,0)</f>
        <v>0</v>
      </c>
      <c r="AN16" s="22">
        <f>_xlfn.XLOOKUP($E16-AN$3,Data_Inputs!$H$4:$H$104,Data_Inputs!$I$4:$I$104,0)</f>
        <v>0</v>
      </c>
      <c r="AO16" s="22">
        <f>_xlfn.XLOOKUP($E16-AO$3,Data_Inputs!$H$4:$H$104,Data_Inputs!$I$4:$I$104,0)</f>
        <v>0</v>
      </c>
      <c r="AP16" s="22">
        <f>_xlfn.XLOOKUP($E16-AP$3,Data_Inputs!$H$4:$H$104,Data_Inputs!$I$4:$I$104,0)</f>
        <v>0</v>
      </c>
      <c r="AQ16" s="22">
        <f>_xlfn.XLOOKUP($E16-AQ$3,Data_Inputs!$H$4:$H$104,Data_Inputs!$I$4:$I$104,0)</f>
        <v>0</v>
      </c>
      <c r="AR16" s="22">
        <f>_xlfn.XLOOKUP($E16-AR$3,Data_Inputs!$H$4:$H$104,Data_Inputs!$I$4:$I$104,0)</f>
        <v>0</v>
      </c>
      <c r="AS16" s="22">
        <f>_xlfn.XLOOKUP($E16-AS$3,Data_Inputs!$H$4:$H$104,Data_Inputs!$I$4:$I$104,0)</f>
        <v>0</v>
      </c>
      <c r="AT16" s="22">
        <f>_xlfn.XLOOKUP($E16-AT$3,Data_Inputs!$H$4:$H$104,Data_Inputs!$I$4:$I$104,0)</f>
        <v>0</v>
      </c>
      <c r="AU16" s="22">
        <f>_xlfn.XLOOKUP($E16-AU$3,Data_Inputs!$H$4:$H$104,Data_Inputs!$I$4:$I$104,0)</f>
        <v>0</v>
      </c>
      <c r="AV16" s="22">
        <f>_xlfn.XLOOKUP($E16-AV$3,Data_Inputs!$H$4:$H$104,Data_Inputs!$I$4:$I$104,0)</f>
        <v>0</v>
      </c>
      <c r="AW16" s="22">
        <f>_xlfn.XLOOKUP($E16-AW$3,Data_Inputs!$H$4:$H$104,Data_Inputs!$I$4:$I$104,0)</f>
        <v>0</v>
      </c>
      <c r="AX16" s="22">
        <f>_xlfn.XLOOKUP($E16-AX$3,Data_Inputs!$H$4:$H$104,Data_Inputs!$I$4:$I$104,0)</f>
        <v>0</v>
      </c>
      <c r="AY16" s="22">
        <f>_xlfn.XLOOKUP($E16-AY$3,Data_Inputs!$H$4:$H$104,Data_Inputs!$I$4:$I$104,0)</f>
        <v>0</v>
      </c>
      <c r="AZ16" s="22">
        <f>_xlfn.XLOOKUP($E16-AZ$3,Data_Inputs!$H$4:$H$104,Data_Inputs!$I$4:$I$104,0)</f>
        <v>0</v>
      </c>
      <c r="BA16" s="22">
        <f>_xlfn.XLOOKUP($E16-BA$3,Data_Inputs!$H$4:$H$104,Data_Inputs!$I$4:$I$104,0)</f>
        <v>0</v>
      </c>
      <c r="BB16" s="22">
        <f>_xlfn.XLOOKUP($E16-BB$3,Data_Inputs!$H$4:$H$104,Data_Inputs!$I$4:$I$104,0)</f>
        <v>0</v>
      </c>
      <c r="BC16" s="22">
        <f>_xlfn.XLOOKUP($E16-BC$3,Data_Inputs!$H$4:$H$104,Data_Inputs!$I$4:$I$104,0)</f>
        <v>0</v>
      </c>
      <c r="BD16" s="22">
        <f>_xlfn.XLOOKUP($E16-BD$3,Data_Inputs!$H$4:$H$104,Data_Inputs!$I$4:$I$104,0)</f>
        <v>0</v>
      </c>
      <c r="BE16" s="22">
        <f>_xlfn.XLOOKUP($E16-BE$3,Data_Inputs!$H$4:$H$104,Data_Inputs!$I$4:$I$104,0)</f>
        <v>0</v>
      </c>
      <c r="BF16" s="22">
        <f>_xlfn.XLOOKUP($E16-BF$3,Data_Inputs!$H$4:$H$104,Data_Inputs!$I$4:$I$104,0)</f>
        <v>0</v>
      </c>
      <c r="BG16" s="22">
        <f>_xlfn.XLOOKUP($E16-BG$3,Data_Inputs!$H$4:$H$104,Data_Inputs!$I$4:$I$104,0)</f>
        <v>0</v>
      </c>
      <c r="BH16" s="22">
        <f>_xlfn.XLOOKUP($E16-BH$3,Data_Inputs!$H$4:$H$104,Data_Inputs!$I$4:$I$104,0)</f>
        <v>0</v>
      </c>
      <c r="BI16" s="22">
        <f>_xlfn.XLOOKUP($E16-BI$3,Data_Inputs!$H$4:$H$104,Data_Inputs!$I$4:$I$104,0)</f>
        <v>0</v>
      </c>
      <c r="BJ16" s="22">
        <f>_xlfn.XLOOKUP($E16-BJ$3,Data_Inputs!$H$4:$H$104,Data_Inputs!$I$4:$I$104,0)</f>
        <v>0</v>
      </c>
      <c r="BK16" s="22">
        <f>_xlfn.XLOOKUP($E16-BK$3,Data_Inputs!$H$4:$H$104,Data_Inputs!$I$4:$I$104,0)</f>
        <v>0</v>
      </c>
      <c r="BL16" s="22">
        <f>_xlfn.XLOOKUP($E16-BL$3,Data_Inputs!$H$4:$H$104,Data_Inputs!$I$4:$I$104,0)</f>
        <v>0</v>
      </c>
      <c r="BM16" s="22">
        <f>_xlfn.XLOOKUP($E16-BM$3,Data_Inputs!$H$4:$H$104,Data_Inputs!$I$4:$I$104,0)</f>
        <v>0</v>
      </c>
      <c r="BN16" s="22">
        <f>_xlfn.XLOOKUP($E16-BN$3,Data_Inputs!$H$4:$H$104,Data_Inputs!$I$4:$I$104,0)</f>
        <v>0</v>
      </c>
      <c r="BO16" s="22">
        <f>_xlfn.XLOOKUP($E16-BO$3,Data_Inputs!$H$4:$H$104,Data_Inputs!$I$4:$I$104,0)</f>
        <v>0</v>
      </c>
      <c r="BP16" s="22">
        <f>_xlfn.XLOOKUP($E16-BP$3,Data_Inputs!$H$4:$H$104,Data_Inputs!$I$4:$I$104,0)</f>
        <v>0</v>
      </c>
      <c r="BQ16" s="22">
        <f>_xlfn.XLOOKUP($E16-BQ$3,Data_Inputs!$H$4:$H$104,Data_Inputs!$I$4:$I$104,0)</f>
        <v>0</v>
      </c>
      <c r="BR16" s="22">
        <f>_xlfn.XLOOKUP($E16-BR$3,Data_Inputs!$H$4:$H$104,Data_Inputs!$I$4:$I$104,0)</f>
        <v>0</v>
      </c>
      <c r="BS16" s="22">
        <f>_xlfn.XLOOKUP($E16-BS$3,Data_Inputs!$H$4:$H$104,Data_Inputs!$I$4:$I$104,0)</f>
        <v>0</v>
      </c>
      <c r="BT16" s="22">
        <f>_xlfn.XLOOKUP($E16-BT$3,Data_Inputs!$H$4:$H$104,Data_Inputs!$I$4:$I$104,0)</f>
        <v>0</v>
      </c>
      <c r="BU16" s="22">
        <f>_xlfn.XLOOKUP($E16-BU$3,Data_Inputs!$H$4:$H$104,Data_Inputs!$I$4:$I$104,0)</f>
        <v>0</v>
      </c>
      <c r="BV16" s="22">
        <f>_xlfn.XLOOKUP($E16-BV$3,Data_Inputs!$H$4:$H$104,Data_Inputs!$I$4:$I$104,0)</f>
        <v>0</v>
      </c>
      <c r="BW16" s="22">
        <f>_xlfn.XLOOKUP($E16-BW$3,Data_Inputs!$H$4:$H$104,Data_Inputs!$I$4:$I$104,0)</f>
        <v>0</v>
      </c>
      <c r="BX16" s="22">
        <f>_xlfn.XLOOKUP($E16-BX$3,Data_Inputs!$H$4:$H$104,Data_Inputs!$I$4:$I$104,0)</f>
        <v>0</v>
      </c>
      <c r="BY16" s="22">
        <f>_xlfn.XLOOKUP($E16-BY$3,Data_Inputs!$H$4:$H$104,Data_Inputs!$I$4:$I$104,0)</f>
        <v>0</v>
      </c>
      <c r="BZ16" s="22">
        <f>_xlfn.XLOOKUP($E16-BZ$3,Data_Inputs!$H$4:$H$104,Data_Inputs!$I$4:$I$104,0)</f>
        <v>0</v>
      </c>
      <c r="CA16" s="22">
        <f>_xlfn.XLOOKUP($E16-CA$3,Data_Inputs!$H$4:$H$104,Data_Inputs!$I$4:$I$104,0)</f>
        <v>0</v>
      </c>
      <c r="CB16" s="22">
        <f>_xlfn.XLOOKUP($E16-CB$3,Data_Inputs!$H$4:$H$104,Data_Inputs!$I$4:$I$104,0)</f>
        <v>0</v>
      </c>
      <c r="CC16" s="22">
        <f>_xlfn.XLOOKUP($E16-CC$3,Data_Inputs!$H$4:$H$104,Data_Inputs!$I$4:$I$104,0)</f>
        <v>0</v>
      </c>
      <c r="CD16" s="22">
        <f>_xlfn.XLOOKUP($E16-CD$3,Data_Inputs!$H$4:$H$104,Data_Inputs!$I$4:$I$104,0)</f>
        <v>0</v>
      </c>
      <c r="CE16" s="22">
        <f>_xlfn.XLOOKUP($E16-CE$3,Data_Inputs!$H$4:$H$104,Data_Inputs!$I$4:$I$104,0)</f>
        <v>0</v>
      </c>
      <c r="CF16" s="22">
        <f>_xlfn.XLOOKUP($E16-CF$3,Data_Inputs!$H$4:$H$104,Data_Inputs!$I$4:$I$104,0)</f>
        <v>0</v>
      </c>
      <c r="CG16" s="22">
        <f>_xlfn.XLOOKUP($E16-CG$3,Data_Inputs!$H$4:$H$104,Data_Inputs!$I$4:$I$104,0)</f>
        <v>0</v>
      </c>
      <c r="CH16" s="22">
        <f>_xlfn.XLOOKUP($E16-CH$3,Data_Inputs!$H$4:$H$104,Data_Inputs!$I$4:$I$104,0)</f>
        <v>0</v>
      </c>
      <c r="CI16" s="22">
        <f>_xlfn.XLOOKUP($E16-CI$3,Data_Inputs!$H$4:$H$104,Data_Inputs!$I$4:$I$104,0)</f>
        <v>0</v>
      </c>
      <c r="CJ16" s="22">
        <f>_xlfn.XLOOKUP($E16-CJ$3,Data_Inputs!$H$4:$H$104,Data_Inputs!$I$4:$I$104,0)</f>
        <v>0</v>
      </c>
      <c r="CK16" s="22">
        <f>_xlfn.XLOOKUP($E16-CK$3,Data_Inputs!$H$4:$H$104,Data_Inputs!$I$4:$I$104,0)</f>
        <v>0</v>
      </c>
      <c r="CL16" s="22">
        <f>_xlfn.XLOOKUP($E16-CL$3,Data_Inputs!$H$4:$H$104,Data_Inputs!$I$4:$I$104,0)</f>
        <v>0</v>
      </c>
      <c r="CM16" s="22">
        <f>_xlfn.XLOOKUP($E16-CM$3,Data_Inputs!$H$4:$H$104,Data_Inputs!$I$4:$I$104,0)</f>
        <v>0</v>
      </c>
      <c r="CN16" s="22">
        <f>_xlfn.XLOOKUP($E16-CN$3,Data_Inputs!$H$4:$H$104,Data_Inputs!$I$4:$I$104,0)</f>
        <v>0</v>
      </c>
      <c r="CO16" s="22">
        <f>_xlfn.XLOOKUP($E16-CO$3,Data_Inputs!$H$4:$H$104,Data_Inputs!$I$4:$I$104,0)</f>
        <v>0</v>
      </c>
      <c r="CP16" s="22">
        <f>_xlfn.XLOOKUP($E16-CP$3,Data_Inputs!$H$4:$H$104,Data_Inputs!$I$4:$I$104,0)</f>
        <v>0</v>
      </c>
      <c r="CQ16" s="22">
        <f>_xlfn.XLOOKUP($E16-CQ$3,Data_Inputs!$H$4:$H$104,Data_Inputs!$I$4:$I$104,0)</f>
        <v>0</v>
      </c>
      <c r="CR16" s="22">
        <f>_xlfn.XLOOKUP($E16-CR$3,Data_Inputs!$H$4:$H$104,Data_Inputs!$I$4:$I$104,0)</f>
        <v>0</v>
      </c>
      <c r="CS16" s="22">
        <f>_xlfn.XLOOKUP($E16-CS$3,Data_Inputs!$H$4:$H$104,Data_Inputs!$I$4:$I$104,0)</f>
        <v>0</v>
      </c>
      <c r="CT16" s="22">
        <f>_xlfn.XLOOKUP($E16-CT$3,Data_Inputs!$H$4:$H$104,Data_Inputs!$I$4:$I$104,0)</f>
        <v>0</v>
      </c>
      <c r="CU16" s="22">
        <f>_xlfn.XLOOKUP($E16-CU$3,Data_Inputs!$H$4:$H$104,Data_Inputs!$I$4:$I$104,0)</f>
        <v>0</v>
      </c>
      <c r="CV16" s="22">
        <f>_xlfn.XLOOKUP($E16-CV$3,Data_Inputs!$H$4:$H$104,Data_Inputs!$I$4:$I$104,0)</f>
        <v>0</v>
      </c>
      <c r="CW16" s="22">
        <f>_xlfn.XLOOKUP($E16-CW$3,Data_Inputs!$H$4:$H$104,Data_Inputs!$I$4:$I$104,0)</f>
        <v>0</v>
      </c>
      <c r="CX16" s="22">
        <f>_xlfn.XLOOKUP($E16-CX$3,Data_Inputs!$H$4:$H$104,Data_Inputs!$I$4:$I$104,0)</f>
        <v>0</v>
      </c>
      <c r="CY16" s="22">
        <f>_xlfn.XLOOKUP($E16-CY$3,Data_Inputs!$H$4:$H$104,Data_Inputs!$I$4:$I$104,0)</f>
        <v>0</v>
      </c>
      <c r="CZ16" s="22">
        <f>_xlfn.XLOOKUP($E16-CZ$3,Data_Inputs!$H$4:$H$104,Data_Inputs!$I$4:$I$104,0)</f>
        <v>0</v>
      </c>
      <c r="DA16" s="22">
        <f>_xlfn.XLOOKUP($E16-DA$3,Data_Inputs!$H$4:$H$104,Data_Inputs!$I$4:$I$104,0)</f>
        <v>0</v>
      </c>
      <c r="DB16" s="22">
        <f>_xlfn.XLOOKUP($E16-DB$3,Data_Inputs!$H$4:$H$104,Data_Inputs!$I$4:$I$104,0)</f>
        <v>0</v>
      </c>
    </row>
    <row r="17" spans="5:106">
      <c r="E17" s="15">
        <f>Data_Inputs!B17</f>
        <v>1933</v>
      </c>
      <c r="F17" s="22">
        <f>_xlfn.XLOOKUP($E17-F$3,Data_Inputs!$H$4:$H$104,Data_Inputs!$I$4:$I$104,0)</f>
        <v>0.98679061619274366</v>
      </c>
      <c r="G17" s="22">
        <f>_xlfn.XLOOKUP($E17-G$3,Data_Inputs!$H$4:$H$104,Data_Inputs!$I$4:$I$104,0)</f>
        <v>0.9886961557614472</v>
      </c>
      <c r="H17" s="22">
        <f>_xlfn.XLOOKUP($E17-H$3,Data_Inputs!$H$4:$H$104,Data_Inputs!$I$4:$I$104,0)</f>
        <v>0.99035813005464168</v>
      </c>
      <c r="I17" s="22">
        <f>_xlfn.XLOOKUP($E17-I$3,Data_Inputs!$H$4:$H$104,Data_Inputs!$I$4:$I$104,0)</f>
        <v>0.99180246407540384</v>
      </c>
      <c r="J17" s="22">
        <f>_xlfn.XLOOKUP($E17-J$3,Data_Inputs!$H$4:$H$104,Data_Inputs!$I$4:$I$104,0)</f>
        <v>0.99305314921137566</v>
      </c>
      <c r="K17" s="22">
        <f>_xlfn.XLOOKUP($E17-K$3,Data_Inputs!$H$4:$H$104,Data_Inputs!$I$4:$I$104,0)</f>
        <v>0.99413225828466745</v>
      </c>
      <c r="L17" s="22">
        <f>_xlfn.XLOOKUP($E17-L$3,Data_Inputs!$H$4:$H$104,Data_Inputs!$I$4:$I$104,0)</f>
        <v>0.9950599842422293</v>
      </c>
      <c r="M17" s="22">
        <f>_xlfn.XLOOKUP($E17-M$3,Data_Inputs!$H$4:$H$104,Data_Inputs!$I$4:$I$104,0)</f>
        <v>0.99585469863896392</v>
      </c>
      <c r="N17" s="22">
        <f>_xlfn.XLOOKUP($E17-N$3,Data_Inputs!$H$4:$H$104,Data_Inputs!$I$4:$I$104,0)</f>
        <v>0.99653302619695938</v>
      </c>
      <c r="O17" s="22">
        <f>_xlfn.XLOOKUP($E17-O$3,Data_Inputs!$H$4:$H$104,Data_Inputs!$I$4:$I$104,0)</f>
        <v>0.99710993192377384</v>
      </c>
      <c r="P17" s="22">
        <f>_xlfn.XLOOKUP($E17-P$3,Data_Inputs!$H$4:$H$104,Data_Inputs!$I$4:$I$104,0)</f>
        <v>0.9975988175258107</v>
      </c>
      <c r="Q17" s="22">
        <f>_xlfn.XLOOKUP($E17-Q$3,Data_Inputs!$H$4:$H$104,Data_Inputs!$I$4:$I$104,0)</f>
        <v>0.99801162414510569</v>
      </c>
      <c r="R17" s="22">
        <f>_xlfn.XLOOKUP($E17-R$3,Data_Inputs!$H$4:$H$104,Data_Inputs!$I$4:$I$104,0)</f>
        <v>0.99835893876584303</v>
      </c>
      <c r="S17" s="22">
        <f>_xlfn.XLOOKUP($E17-S$3,Data_Inputs!$H$4:$H$104,Data_Inputs!$I$4:$I$104,0)</f>
        <v>0.9986501019683699</v>
      </c>
      <c r="T17" s="22">
        <f>_xlfn.XLOOKUP($E17-T$3,Data_Inputs!$H$4:$H$104,Data_Inputs!$I$4:$I$104,0)</f>
        <v>0</v>
      </c>
      <c r="U17" s="22">
        <f>_xlfn.XLOOKUP($E17-U$3,Data_Inputs!$H$4:$H$104,Data_Inputs!$I$4:$I$104,0)</f>
        <v>0</v>
      </c>
      <c r="V17" s="22">
        <f>_xlfn.XLOOKUP($E17-V$3,Data_Inputs!$H$4:$H$104,Data_Inputs!$I$4:$I$104,0)</f>
        <v>0</v>
      </c>
      <c r="W17" s="22">
        <f>_xlfn.XLOOKUP($E17-W$3,Data_Inputs!$H$4:$H$104,Data_Inputs!$I$4:$I$104,0)</f>
        <v>0</v>
      </c>
      <c r="X17" s="22">
        <f>_xlfn.XLOOKUP($E17-X$3,Data_Inputs!$H$4:$H$104,Data_Inputs!$I$4:$I$104,0)</f>
        <v>0</v>
      </c>
      <c r="Y17" s="22">
        <f>_xlfn.XLOOKUP($E17-Y$3,Data_Inputs!$H$4:$H$104,Data_Inputs!$I$4:$I$104,0)</f>
        <v>0</v>
      </c>
      <c r="Z17" s="22">
        <f>_xlfn.XLOOKUP($E17-Z$3,Data_Inputs!$H$4:$H$104,Data_Inputs!$I$4:$I$104,0)</f>
        <v>0</v>
      </c>
      <c r="AA17" s="22">
        <f>_xlfn.XLOOKUP($E17-AA$3,Data_Inputs!$H$4:$H$104,Data_Inputs!$I$4:$I$104,0)</f>
        <v>0</v>
      </c>
      <c r="AB17" s="22">
        <f>_xlfn.XLOOKUP($E17-AB$3,Data_Inputs!$H$4:$H$104,Data_Inputs!$I$4:$I$104,0)</f>
        <v>0</v>
      </c>
      <c r="AC17" s="22">
        <f>_xlfn.XLOOKUP($E17-AC$3,Data_Inputs!$H$4:$H$104,Data_Inputs!$I$4:$I$104,0)</f>
        <v>0</v>
      </c>
      <c r="AD17" s="22">
        <f>_xlfn.XLOOKUP($E17-AD$3,Data_Inputs!$H$4:$H$104,Data_Inputs!$I$4:$I$104,0)</f>
        <v>0</v>
      </c>
      <c r="AE17" s="22">
        <f>_xlfn.XLOOKUP($E17-AE$3,Data_Inputs!$H$4:$H$104,Data_Inputs!$I$4:$I$104,0)</f>
        <v>0</v>
      </c>
      <c r="AF17" s="22">
        <f>_xlfn.XLOOKUP($E17-AF$3,Data_Inputs!$H$4:$H$104,Data_Inputs!$I$4:$I$104,0)</f>
        <v>0</v>
      </c>
      <c r="AG17" s="22">
        <f>_xlfn.XLOOKUP($E17-AG$3,Data_Inputs!$H$4:$H$104,Data_Inputs!$I$4:$I$104,0)</f>
        <v>0</v>
      </c>
      <c r="AH17" s="22">
        <f>_xlfn.XLOOKUP($E17-AH$3,Data_Inputs!$H$4:$H$104,Data_Inputs!$I$4:$I$104,0)</f>
        <v>0</v>
      </c>
      <c r="AI17" s="22">
        <f>_xlfn.XLOOKUP($E17-AI$3,Data_Inputs!$H$4:$H$104,Data_Inputs!$I$4:$I$104,0)</f>
        <v>0</v>
      </c>
      <c r="AJ17" s="22">
        <f>_xlfn.XLOOKUP($E17-AJ$3,Data_Inputs!$H$4:$H$104,Data_Inputs!$I$4:$I$104,0)</f>
        <v>0</v>
      </c>
      <c r="AK17" s="22">
        <f>_xlfn.XLOOKUP($E17-AK$3,Data_Inputs!$H$4:$H$104,Data_Inputs!$I$4:$I$104,0)</f>
        <v>0</v>
      </c>
      <c r="AL17" s="22">
        <f>_xlfn.XLOOKUP($E17-AL$3,Data_Inputs!$H$4:$H$104,Data_Inputs!$I$4:$I$104,0)</f>
        <v>0</v>
      </c>
      <c r="AM17" s="22">
        <f>_xlfn.XLOOKUP($E17-AM$3,Data_Inputs!$H$4:$H$104,Data_Inputs!$I$4:$I$104,0)</f>
        <v>0</v>
      </c>
      <c r="AN17" s="22">
        <f>_xlfn.XLOOKUP($E17-AN$3,Data_Inputs!$H$4:$H$104,Data_Inputs!$I$4:$I$104,0)</f>
        <v>0</v>
      </c>
      <c r="AO17" s="22">
        <f>_xlfn.XLOOKUP($E17-AO$3,Data_Inputs!$H$4:$H$104,Data_Inputs!$I$4:$I$104,0)</f>
        <v>0</v>
      </c>
      <c r="AP17" s="22">
        <f>_xlfn.XLOOKUP($E17-AP$3,Data_Inputs!$H$4:$H$104,Data_Inputs!$I$4:$I$104,0)</f>
        <v>0</v>
      </c>
      <c r="AQ17" s="22">
        <f>_xlfn.XLOOKUP($E17-AQ$3,Data_Inputs!$H$4:$H$104,Data_Inputs!$I$4:$I$104,0)</f>
        <v>0</v>
      </c>
      <c r="AR17" s="22">
        <f>_xlfn.XLOOKUP($E17-AR$3,Data_Inputs!$H$4:$H$104,Data_Inputs!$I$4:$I$104,0)</f>
        <v>0</v>
      </c>
      <c r="AS17" s="22">
        <f>_xlfn.XLOOKUP($E17-AS$3,Data_Inputs!$H$4:$H$104,Data_Inputs!$I$4:$I$104,0)</f>
        <v>0</v>
      </c>
      <c r="AT17" s="22">
        <f>_xlfn.XLOOKUP($E17-AT$3,Data_Inputs!$H$4:$H$104,Data_Inputs!$I$4:$I$104,0)</f>
        <v>0</v>
      </c>
      <c r="AU17" s="22">
        <f>_xlfn.XLOOKUP($E17-AU$3,Data_Inputs!$H$4:$H$104,Data_Inputs!$I$4:$I$104,0)</f>
        <v>0</v>
      </c>
      <c r="AV17" s="22">
        <f>_xlfn.XLOOKUP($E17-AV$3,Data_Inputs!$H$4:$H$104,Data_Inputs!$I$4:$I$104,0)</f>
        <v>0</v>
      </c>
      <c r="AW17" s="22">
        <f>_xlfn.XLOOKUP($E17-AW$3,Data_Inputs!$H$4:$H$104,Data_Inputs!$I$4:$I$104,0)</f>
        <v>0</v>
      </c>
      <c r="AX17" s="22">
        <f>_xlfn.XLOOKUP($E17-AX$3,Data_Inputs!$H$4:$H$104,Data_Inputs!$I$4:$I$104,0)</f>
        <v>0</v>
      </c>
      <c r="AY17" s="22">
        <f>_xlfn.XLOOKUP($E17-AY$3,Data_Inputs!$H$4:$H$104,Data_Inputs!$I$4:$I$104,0)</f>
        <v>0</v>
      </c>
      <c r="AZ17" s="22">
        <f>_xlfn.XLOOKUP($E17-AZ$3,Data_Inputs!$H$4:$H$104,Data_Inputs!$I$4:$I$104,0)</f>
        <v>0</v>
      </c>
      <c r="BA17" s="22">
        <f>_xlfn.XLOOKUP($E17-BA$3,Data_Inputs!$H$4:$H$104,Data_Inputs!$I$4:$I$104,0)</f>
        <v>0</v>
      </c>
      <c r="BB17" s="22">
        <f>_xlfn.XLOOKUP($E17-BB$3,Data_Inputs!$H$4:$H$104,Data_Inputs!$I$4:$I$104,0)</f>
        <v>0</v>
      </c>
      <c r="BC17" s="22">
        <f>_xlfn.XLOOKUP($E17-BC$3,Data_Inputs!$H$4:$H$104,Data_Inputs!$I$4:$I$104,0)</f>
        <v>0</v>
      </c>
      <c r="BD17" s="22">
        <f>_xlfn.XLOOKUP($E17-BD$3,Data_Inputs!$H$4:$H$104,Data_Inputs!$I$4:$I$104,0)</f>
        <v>0</v>
      </c>
      <c r="BE17" s="22">
        <f>_xlfn.XLOOKUP($E17-BE$3,Data_Inputs!$H$4:$H$104,Data_Inputs!$I$4:$I$104,0)</f>
        <v>0</v>
      </c>
      <c r="BF17" s="22">
        <f>_xlfn.XLOOKUP($E17-BF$3,Data_Inputs!$H$4:$H$104,Data_Inputs!$I$4:$I$104,0)</f>
        <v>0</v>
      </c>
      <c r="BG17" s="22">
        <f>_xlfn.XLOOKUP($E17-BG$3,Data_Inputs!$H$4:$H$104,Data_Inputs!$I$4:$I$104,0)</f>
        <v>0</v>
      </c>
      <c r="BH17" s="22">
        <f>_xlfn.XLOOKUP($E17-BH$3,Data_Inputs!$H$4:$H$104,Data_Inputs!$I$4:$I$104,0)</f>
        <v>0</v>
      </c>
      <c r="BI17" s="22">
        <f>_xlfn.XLOOKUP($E17-BI$3,Data_Inputs!$H$4:$H$104,Data_Inputs!$I$4:$I$104,0)</f>
        <v>0</v>
      </c>
      <c r="BJ17" s="22">
        <f>_xlfn.XLOOKUP($E17-BJ$3,Data_Inputs!$H$4:$H$104,Data_Inputs!$I$4:$I$104,0)</f>
        <v>0</v>
      </c>
      <c r="BK17" s="22">
        <f>_xlfn.XLOOKUP($E17-BK$3,Data_Inputs!$H$4:$H$104,Data_Inputs!$I$4:$I$104,0)</f>
        <v>0</v>
      </c>
      <c r="BL17" s="22">
        <f>_xlfn.XLOOKUP($E17-BL$3,Data_Inputs!$H$4:$H$104,Data_Inputs!$I$4:$I$104,0)</f>
        <v>0</v>
      </c>
      <c r="BM17" s="22">
        <f>_xlfn.XLOOKUP($E17-BM$3,Data_Inputs!$H$4:$H$104,Data_Inputs!$I$4:$I$104,0)</f>
        <v>0</v>
      </c>
      <c r="BN17" s="22">
        <f>_xlfn.XLOOKUP($E17-BN$3,Data_Inputs!$H$4:$H$104,Data_Inputs!$I$4:$I$104,0)</f>
        <v>0</v>
      </c>
      <c r="BO17" s="22">
        <f>_xlfn.XLOOKUP($E17-BO$3,Data_Inputs!$H$4:$H$104,Data_Inputs!$I$4:$I$104,0)</f>
        <v>0</v>
      </c>
      <c r="BP17" s="22">
        <f>_xlfn.XLOOKUP($E17-BP$3,Data_Inputs!$H$4:$H$104,Data_Inputs!$I$4:$I$104,0)</f>
        <v>0</v>
      </c>
      <c r="BQ17" s="22">
        <f>_xlfn.XLOOKUP($E17-BQ$3,Data_Inputs!$H$4:$H$104,Data_Inputs!$I$4:$I$104,0)</f>
        <v>0</v>
      </c>
      <c r="BR17" s="22">
        <f>_xlfn.XLOOKUP($E17-BR$3,Data_Inputs!$H$4:$H$104,Data_Inputs!$I$4:$I$104,0)</f>
        <v>0</v>
      </c>
      <c r="BS17" s="22">
        <f>_xlfn.XLOOKUP($E17-BS$3,Data_Inputs!$H$4:$H$104,Data_Inputs!$I$4:$I$104,0)</f>
        <v>0</v>
      </c>
      <c r="BT17" s="22">
        <f>_xlfn.XLOOKUP($E17-BT$3,Data_Inputs!$H$4:$H$104,Data_Inputs!$I$4:$I$104,0)</f>
        <v>0</v>
      </c>
      <c r="BU17" s="22">
        <f>_xlfn.XLOOKUP($E17-BU$3,Data_Inputs!$H$4:$H$104,Data_Inputs!$I$4:$I$104,0)</f>
        <v>0</v>
      </c>
      <c r="BV17" s="22">
        <f>_xlfn.XLOOKUP($E17-BV$3,Data_Inputs!$H$4:$H$104,Data_Inputs!$I$4:$I$104,0)</f>
        <v>0</v>
      </c>
      <c r="BW17" s="22">
        <f>_xlfn.XLOOKUP($E17-BW$3,Data_Inputs!$H$4:$H$104,Data_Inputs!$I$4:$I$104,0)</f>
        <v>0</v>
      </c>
      <c r="BX17" s="22">
        <f>_xlfn.XLOOKUP($E17-BX$3,Data_Inputs!$H$4:$H$104,Data_Inputs!$I$4:$I$104,0)</f>
        <v>0</v>
      </c>
      <c r="BY17" s="22">
        <f>_xlfn.XLOOKUP($E17-BY$3,Data_Inputs!$H$4:$H$104,Data_Inputs!$I$4:$I$104,0)</f>
        <v>0</v>
      </c>
      <c r="BZ17" s="22">
        <f>_xlfn.XLOOKUP($E17-BZ$3,Data_Inputs!$H$4:$H$104,Data_Inputs!$I$4:$I$104,0)</f>
        <v>0</v>
      </c>
      <c r="CA17" s="22">
        <f>_xlfn.XLOOKUP($E17-CA$3,Data_Inputs!$H$4:$H$104,Data_Inputs!$I$4:$I$104,0)</f>
        <v>0</v>
      </c>
      <c r="CB17" s="22">
        <f>_xlfn.XLOOKUP($E17-CB$3,Data_Inputs!$H$4:$H$104,Data_Inputs!$I$4:$I$104,0)</f>
        <v>0</v>
      </c>
      <c r="CC17" s="22">
        <f>_xlfn.XLOOKUP($E17-CC$3,Data_Inputs!$H$4:$H$104,Data_Inputs!$I$4:$I$104,0)</f>
        <v>0</v>
      </c>
      <c r="CD17" s="22">
        <f>_xlfn.XLOOKUP($E17-CD$3,Data_Inputs!$H$4:$H$104,Data_Inputs!$I$4:$I$104,0)</f>
        <v>0</v>
      </c>
      <c r="CE17" s="22">
        <f>_xlfn.XLOOKUP($E17-CE$3,Data_Inputs!$H$4:$H$104,Data_Inputs!$I$4:$I$104,0)</f>
        <v>0</v>
      </c>
      <c r="CF17" s="22">
        <f>_xlfn.XLOOKUP($E17-CF$3,Data_Inputs!$H$4:$H$104,Data_Inputs!$I$4:$I$104,0)</f>
        <v>0</v>
      </c>
      <c r="CG17" s="22">
        <f>_xlfn.XLOOKUP($E17-CG$3,Data_Inputs!$H$4:$H$104,Data_Inputs!$I$4:$I$104,0)</f>
        <v>0</v>
      </c>
      <c r="CH17" s="22">
        <f>_xlfn.XLOOKUP($E17-CH$3,Data_Inputs!$H$4:$H$104,Data_Inputs!$I$4:$I$104,0)</f>
        <v>0</v>
      </c>
      <c r="CI17" s="22">
        <f>_xlfn.XLOOKUP($E17-CI$3,Data_Inputs!$H$4:$H$104,Data_Inputs!$I$4:$I$104,0)</f>
        <v>0</v>
      </c>
      <c r="CJ17" s="22">
        <f>_xlfn.XLOOKUP($E17-CJ$3,Data_Inputs!$H$4:$H$104,Data_Inputs!$I$4:$I$104,0)</f>
        <v>0</v>
      </c>
      <c r="CK17" s="22">
        <f>_xlfn.XLOOKUP($E17-CK$3,Data_Inputs!$H$4:$H$104,Data_Inputs!$I$4:$I$104,0)</f>
        <v>0</v>
      </c>
      <c r="CL17" s="22">
        <f>_xlfn.XLOOKUP($E17-CL$3,Data_Inputs!$H$4:$H$104,Data_Inputs!$I$4:$I$104,0)</f>
        <v>0</v>
      </c>
      <c r="CM17" s="22">
        <f>_xlfn.XLOOKUP($E17-CM$3,Data_Inputs!$H$4:$H$104,Data_Inputs!$I$4:$I$104,0)</f>
        <v>0</v>
      </c>
      <c r="CN17" s="22">
        <f>_xlfn.XLOOKUP($E17-CN$3,Data_Inputs!$H$4:$H$104,Data_Inputs!$I$4:$I$104,0)</f>
        <v>0</v>
      </c>
      <c r="CO17" s="22">
        <f>_xlfn.XLOOKUP($E17-CO$3,Data_Inputs!$H$4:$H$104,Data_Inputs!$I$4:$I$104,0)</f>
        <v>0</v>
      </c>
      <c r="CP17" s="22">
        <f>_xlfn.XLOOKUP($E17-CP$3,Data_Inputs!$H$4:$H$104,Data_Inputs!$I$4:$I$104,0)</f>
        <v>0</v>
      </c>
      <c r="CQ17" s="22">
        <f>_xlfn.XLOOKUP($E17-CQ$3,Data_Inputs!$H$4:$H$104,Data_Inputs!$I$4:$I$104,0)</f>
        <v>0</v>
      </c>
      <c r="CR17" s="22">
        <f>_xlfn.XLOOKUP($E17-CR$3,Data_Inputs!$H$4:$H$104,Data_Inputs!$I$4:$I$104,0)</f>
        <v>0</v>
      </c>
      <c r="CS17" s="22">
        <f>_xlfn.XLOOKUP($E17-CS$3,Data_Inputs!$H$4:$H$104,Data_Inputs!$I$4:$I$104,0)</f>
        <v>0</v>
      </c>
      <c r="CT17" s="22">
        <f>_xlfn.XLOOKUP($E17-CT$3,Data_Inputs!$H$4:$H$104,Data_Inputs!$I$4:$I$104,0)</f>
        <v>0</v>
      </c>
      <c r="CU17" s="22">
        <f>_xlfn.XLOOKUP($E17-CU$3,Data_Inputs!$H$4:$H$104,Data_Inputs!$I$4:$I$104,0)</f>
        <v>0</v>
      </c>
      <c r="CV17" s="22">
        <f>_xlfn.XLOOKUP($E17-CV$3,Data_Inputs!$H$4:$H$104,Data_Inputs!$I$4:$I$104,0)</f>
        <v>0</v>
      </c>
      <c r="CW17" s="22">
        <f>_xlfn.XLOOKUP($E17-CW$3,Data_Inputs!$H$4:$H$104,Data_Inputs!$I$4:$I$104,0)</f>
        <v>0</v>
      </c>
      <c r="CX17" s="22">
        <f>_xlfn.XLOOKUP($E17-CX$3,Data_Inputs!$H$4:$H$104,Data_Inputs!$I$4:$I$104,0)</f>
        <v>0</v>
      </c>
      <c r="CY17" s="22">
        <f>_xlfn.XLOOKUP($E17-CY$3,Data_Inputs!$H$4:$H$104,Data_Inputs!$I$4:$I$104,0)</f>
        <v>0</v>
      </c>
      <c r="CZ17" s="22">
        <f>_xlfn.XLOOKUP($E17-CZ$3,Data_Inputs!$H$4:$H$104,Data_Inputs!$I$4:$I$104,0)</f>
        <v>0</v>
      </c>
      <c r="DA17" s="22">
        <f>_xlfn.XLOOKUP($E17-DA$3,Data_Inputs!$H$4:$H$104,Data_Inputs!$I$4:$I$104,0)</f>
        <v>0</v>
      </c>
      <c r="DB17" s="22">
        <f>_xlfn.XLOOKUP($E17-DB$3,Data_Inputs!$H$4:$H$104,Data_Inputs!$I$4:$I$104,0)</f>
        <v>0</v>
      </c>
    </row>
    <row r="18" spans="5:106">
      <c r="E18" s="15">
        <f>Data_Inputs!B18</f>
        <v>1934</v>
      </c>
      <c r="F18" s="22">
        <f>_xlfn.XLOOKUP($E18-F$3,Data_Inputs!$H$4:$H$104,Data_Inputs!$I$4:$I$104,0)</f>
        <v>0.98461366521607452</v>
      </c>
      <c r="G18" s="22">
        <f>_xlfn.XLOOKUP($E18-G$3,Data_Inputs!$H$4:$H$104,Data_Inputs!$I$4:$I$104,0)</f>
        <v>0.98679061619274366</v>
      </c>
      <c r="H18" s="22">
        <f>_xlfn.XLOOKUP($E18-H$3,Data_Inputs!$H$4:$H$104,Data_Inputs!$I$4:$I$104,0)</f>
        <v>0.9886961557614472</v>
      </c>
      <c r="I18" s="22">
        <f>_xlfn.XLOOKUP($E18-I$3,Data_Inputs!$H$4:$H$104,Data_Inputs!$I$4:$I$104,0)</f>
        <v>0.99035813005464168</v>
      </c>
      <c r="J18" s="22">
        <f>_xlfn.XLOOKUP($E18-J$3,Data_Inputs!$H$4:$H$104,Data_Inputs!$I$4:$I$104,0)</f>
        <v>0.99180246407540384</v>
      </c>
      <c r="K18" s="22">
        <f>_xlfn.XLOOKUP($E18-K$3,Data_Inputs!$H$4:$H$104,Data_Inputs!$I$4:$I$104,0)</f>
        <v>0.99305314921137566</v>
      </c>
      <c r="L18" s="22">
        <f>_xlfn.XLOOKUP($E18-L$3,Data_Inputs!$H$4:$H$104,Data_Inputs!$I$4:$I$104,0)</f>
        <v>0.99413225828466745</v>
      </c>
      <c r="M18" s="22">
        <f>_xlfn.XLOOKUP($E18-M$3,Data_Inputs!$H$4:$H$104,Data_Inputs!$I$4:$I$104,0)</f>
        <v>0.9950599842422293</v>
      </c>
      <c r="N18" s="22">
        <f>_xlfn.XLOOKUP($E18-N$3,Data_Inputs!$H$4:$H$104,Data_Inputs!$I$4:$I$104,0)</f>
        <v>0.99585469863896392</v>
      </c>
      <c r="O18" s="22">
        <f>_xlfn.XLOOKUP($E18-O$3,Data_Inputs!$H$4:$H$104,Data_Inputs!$I$4:$I$104,0)</f>
        <v>0.99653302619695938</v>
      </c>
      <c r="P18" s="22">
        <f>_xlfn.XLOOKUP($E18-P$3,Data_Inputs!$H$4:$H$104,Data_Inputs!$I$4:$I$104,0)</f>
        <v>0.99710993192377384</v>
      </c>
      <c r="Q18" s="22">
        <f>_xlfn.XLOOKUP($E18-Q$3,Data_Inputs!$H$4:$H$104,Data_Inputs!$I$4:$I$104,0)</f>
        <v>0.9975988175258107</v>
      </c>
      <c r="R18" s="22">
        <f>_xlfn.XLOOKUP($E18-R$3,Data_Inputs!$H$4:$H$104,Data_Inputs!$I$4:$I$104,0)</f>
        <v>0.99801162414510569</v>
      </c>
      <c r="S18" s="22">
        <f>_xlfn.XLOOKUP($E18-S$3,Data_Inputs!$H$4:$H$104,Data_Inputs!$I$4:$I$104,0)</f>
        <v>0.99835893876584303</v>
      </c>
      <c r="T18" s="22">
        <f>_xlfn.XLOOKUP($E18-T$3,Data_Inputs!$H$4:$H$104,Data_Inputs!$I$4:$I$104,0)</f>
        <v>0.9986501019683699</v>
      </c>
      <c r="U18" s="22">
        <f>_xlfn.XLOOKUP($E18-U$3,Data_Inputs!$H$4:$H$104,Data_Inputs!$I$4:$I$104,0)</f>
        <v>0</v>
      </c>
      <c r="V18" s="22">
        <f>_xlfn.XLOOKUP($E18-V$3,Data_Inputs!$H$4:$H$104,Data_Inputs!$I$4:$I$104,0)</f>
        <v>0</v>
      </c>
      <c r="W18" s="22">
        <f>_xlfn.XLOOKUP($E18-W$3,Data_Inputs!$H$4:$H$104,Data_Inputs!$I$4:$I$104,0)</f>
        <v>0</v>
      </c>
      <c r="X18" s="22">
        <f>_xlfn.XLOOKUP($E18-X$3,Data_Inputs!$H$4:$H$104,Data_Inputs!$I$4:$I$104,0)</f>
        <v>0</v>
      </c>
      <c r="Y18" s="22">
        <f>_xlfn.XLOOKUP($E18-Y$3,Data_Inputs!$H$4:$H$104,Data_Inputs!$I$4:$I$104,0)</f>
        <v>0</v>
      </c>
      <c r="Z18" s="22">
        <f>_xlfn.XLOOKUP($E18-Z$3,Data_Inputs!$H$4:$H$104,Data_Inputs!$I$4:$I$104,0)</f>
        <v>0</v>
      </c>
      <c r="AA18" s="22">
        <f>_xlfn.XLOOKUP($E18-AA$3,Data_Inputs!$H$4:$H$104,Data_Inputs!$I$4:$I$104,0)</f>
        <v>0</v>
      </c>
      <c r="AB18" s="22">
        <f>_xlfn.XLOOKUP($E18-AB$3,Data_Inputs!$H$4:$H$104,Data_Inputs!$I$4:$I$104,0)</f>
        <v>0</v>
      </c>
      <c r="AC18" s="22">
        <f>_xlfn.XLOOKUP($E18-AC$3,Data_Inputs!$H$4:$H$104,Data_Inputs!$I$4:$I$104,0)</f>
        <v>0</v>
      </c>
      <c r="AD18" s="22">
        <f>_xlfn.XLOOKUP($E18-AD$3,Data_Inputs!$H$4:$H$104,Data_Inputs!$I$4:$I$104,0)</f>
        <v>0</v>
      </c>
      <c r="AE18" s="22">
        <f>_xlfn.XLOOKUP($E18-AE$3,Data_Inputs!$H$4:$H$104,Data_Inputs!$I$4:$I$104,0)</f>
        <v>0</v>
      </c>
      <c r="AF18" s="22">
        <f>_xlfn.XLOOKUP($E18-AF$3,Data_Inputs!$H$4:$H$104,Data_Inputs!$I$4:$I$104,0)</f>
        <v>0</v>
      </c>
      <c r="AG18" s="22">
        <f>_xlfn.XLOOKUP($E18-AG$3,Data_Inputs!$H$4:$H$104,Data_Inputs!$I$4:$I$104,0)</f>
        <v>0</v>
      </c>
      <c r="AH18" s="22">
        <f>_xlfn.XLOOKUP($E18-AH$3,Data_Inputs!$H$4:$H$104,Data_Inputs!$I$4:$I$104,0)</f>
        <v>0</v>
      </c>
      <c r="AI18" s="22">
        <f>_xlfn.XLOOKUP($E18-AI$3,Data_Inputs!$H$4:$H$104,Data_Inputs!$I$4:$I$104,0)</f>
        <v>0</v>
      </c>
      <c r="AJ18" s="22">
        <f>_xlfn.XLOOKUP($E18-AJ$3,Data_Inputs!$H$4:$H$104,Data_Inputs!$I$4:$I$104,0)</f>
        <v>0</v>
      </c>
      <c r="AK18" s="22">
        <f>_xlfn.XLOOKUP($E18-AK$3,Data_Inputs!$H$4:$H$104,Data_Inputs!$I$4:$I$104,0)</f>
        <v>0</v>
      </c>
      <c r="AL18" s="22">
        <f>_xlfn.XLOOKUP($E18-AL$3,Data_Inputs!$H$4:$H$104,Data_Inputs!$I$4:$I$104,0)</f>
        <v>0</v>
      </c>
      <c r="AM18" s="22">
        <f>_xlfn.XLOOKUP($E18-AM$3,Data_Inputs!$H$4:$H$104,Data_Inputs!$I$4:$I$104,0)</f>
        <v>0</v>
      </c>
      <c r="AN18" s="22">
        <f>_xlfn.XLOOKUP($E18-AN$3,Data_Inputs!$H$4:$H$104,Data_Inputs!$I$4:$I$104,0)</f>
        <v>0</v>
      </c>
      <c r="AO18" s="22">
        <f>_xlfn.XLOOKUP($E18-AO$3,Data_Inputs!$H$4:$H$104,Data_Inputs!$I$4:$I$104,0)</f>
        <v>0</v>
      </c>
      <c r="AP18" s="22">
        <f>_xlfn.XLOOKUP($E18-AP$3,Data_Inputs!$H$4:$H$104,Data_Inputs!$I$4:$I$104,0)</f>
        <v>0</v>
      </c>
      <c r="AQ18" s="22">
        <f>_xlfn.XLOOKUP($E18-AQ$3,Data_Inputs!$H$4:$H$104,Data_Inputs!$I$4:$I$104,0)</f>
        <v>0</v>
      </c>
      <c r="AR18" s="22">
        <f>_xlfn.XLOOKUP($E18-AR$3,Data_Inputs!$H$4:$H$104,Data_Inputs!$I$4:$I$104,0)</f>
        <v>0</v>
      </c>
      <c r="AS18" s="22">
        <f>_xlfn.XLOOKUP($E18-AS$3,Data_Inputs!$H$4:$H$104,Data_Inputs!$I$4:$I$104,0)</f>
        <v>0</v>
      </c>
      <c r="AT18" s="22">
        <f>_xlfn.XLOOKUP($E18-AT$3,Data_Inputs!$H$4:$H$104,Data_Inputs!$I$4:$I$104,0)</f>
        <v>0</v>
      </c>
      <c r="AU18" s="22">
        <f>_xlfn.XLOOKUP($E18-AU$3,Data_Inputs!$H$4:$H$104,Data_Inputs!$I$4:$I$104,0)</f>
        <v>0</v>
      </c>
      <c r="AV18" s="22">
        <f>_xlfn.XLOOKUP($E18-AV$3,Data_Inputs!$H$4:$H$104,Data_Inputs!$I$4:$I$104,0)</f>
        <v>0</v>
      </c>
      <c r="AW18" s="22">
        <f>_xlfn.XLOOKUP($E18-AW$3,Data_Inputs!$H$4:$H$104,Data_Inputs!$I$4:$I$104,0)</f>
        <v>0</v>
      </c>
      <c r="AX18" s="22">
        <f>_xlfn.XLOOKUP($E18-AX$3,Data_Inputs!$H$4:$H$104,Data_Inputs!$I$4:$I$104,0)</f>
        <v>0</v>
      </c>
      <c r="AY18" s="22">
        <f>_xlfn.XLOOKUP($E18-AY$3,Data_Inputs!$H$4:$H$104,Data_Inputs!$I$4:$I$104,0)</f>
        <v>0</v>
      </c>
      <c r="AZ18" s="22">
        <f>_xlfn.XLOOKUP($E18-AZ$3,Data_Inputs!$H$4:$H$104,Data_Inputs!$I$4:$I$104,0)</f>
        <v>0</v>
      </c>
      <c r="BA18" s="22">
        <f>_xlfn.XLOOKUP($E18-BA$3,Data_Inputs!$H$4:$H$104,Data_Inputs!$I$4:$I$104,0)</f>
        <v>0</v>
      </c>
      <c r="BB18" s="22">
        <f>_xlfn.XLOOKUP($E18-BB$3,Data_Inputs!$H$4:$H$104,Data_Inputs!$I$4:$I$104,0)</f>
        <v>0</v>
      </c>
      <c r="BC18" s="22">
        <f>_xlfn.XLOOKUP($E18-BC$3,Data_Inputs!$H$4:$H$104,Data_Inputs!$I$4:$I$104,0)</f>
        <v>0</v>
      </c>
      <c r="BD18" s="22">
        <f>_xlfn.XLOOKUP($E18-BD$3,Data_Inputs!$H$4:$H$104,Data_Inputs!$I$4:$I$104,0)</f>
        <v>0</v>
      </c>
      <c r="BE18" s="22">
        <f>_xlfn.XLOOKUP($E18-BE$3,Data_Inputs!$H$4:$H$104,Data_Inputs!$I$4:$I$104,0)</f>
        <v>0</v>
      </c>
      <c r="BF18" s="22">
        <f>_xlfn.XLOOKUP($E18-BF$3,Data_Inputs!$H$4:$H$104,Data_Inputs!$I$4:$I$104,0)</f>
        <v>0</v>
      </c>
      <c r="BG18" s="22">
        <f>_xlfn.XLOOKUP($E18-BG$3,Data_Inputs!$H$4:$H$104,Data_Inputs!$I$4:$I$104,0)</f>
        <v>0</v>
      </c>
      <c r="BH18" s="22">
        <f>_xlfn.XLOOKUP($E18-BH$3,Data_Inputs!$H$4:$H$104,Data_Inputs!$I$4:$I$104,0)</f>
        <v>0</v>
      </c>
      <c r="BI18" s="22">
        <f>_xlfn.XLOOKUP($E18-BI$3,Data_Inputs!$H$4:$H$104,Data_Inputs!$I$4:$I$104,0)</f>
        <v>0</v>
      </c>
      <c r="BJ18" s="22">
        <f>_xlfn.XLOOKUP($E18-BJ$3,Data_Inputs!$H$4:$H$104,Data_Inputs!$I$4:$I$104,0)</f>
        <v>0</v>
      </c>
      <c r="BK18" s="22">
        <f>_xlfn.XLOOKUP($E18-BK$3,Data_Inputs!$H$4:$H$104,Data_Inputs!$I$4:$I$104,0)</f>
        <v>0</v>
      </c>
      <c r="BL18" s="22">
        <f>_xlfn.XLOOKUP($E18-BL$3,Data_Inputs!$H$4:$H$104,Data_Inputs!$I$4:$I$104,0)</f>
        <v>0</v>
      </c>
      <c r="BM18" s="22">
        <f>_xlfn.XLOOKUP($E18-BM$3,Data_Inputs!$H$4:$H$104,Data_Inputs!$I$4:$I$104,0)</f>
        <v>0</v>
      </c>
      <c r="BN18" s="22">
        <f>_xlfn.XLOOKUP($E18-BN$3,Data_Inputs!$H$4:$H$104,Data_Inputs!$I$4:$I$104,0)</f>
        <v>0</v>
      </c>
      <c r="BO18" s="22">
        <f>_xlfn.XLOOKUP($E18-BO$3,Data_Inputs!$H$4:$H$104,Data_Inputs!$I$4:$I$104,0)</f>
        <v>0</v>
      </c>
      <c r="BP18" s="22">
        <f>_xlfn.XLOOKUP($E18-BP$3,Data_Inputs!$H$4:$H$104,Data_Inputs!$I$4:$I$104,0)</f>
        <v>0</v>
      </c>
      <c r="BQ18" s="22">
        <f>_xlfn.XLOOKUP($E18-BQ$3,Data_Inputs!$H$4:$H$104,Data_Inputs!$I$4:$I$104,0)</f>
        <v>0</v>
      </c>
      <c r="BR18" s="22">
        <f>_xlfn.XLOOKUP($E18-BR$3,Data_Inputs!$H$4:$H$104,Data_Inputs!$I$4:$I$104,0)</f>
        <v>0</v>
      </c>
      <c r="BS18" s="22">
        <f>_xlfn.XLOOKUP($E18-BS$3,Data_Inputs!$H$4:$H$104,Data_Inputs!$I$4:$I$104,0)</f>
        <v>0</v>
      </c>
      <c r="BT18" s="22">
        <f>_xlfn.XLOOKUP($E18-BT$3,Data_Inputs!$H$4:$H$104,Data_Inputs!$I$4:$I$104,0)</f>
        <v>0</v>
      </c>
      <c r="BU18" s="22">
        <f>_xlfn.XLOOKUP($E18-BU$3,Data_Inputs!$H$4:$H$104,Data_Inputs!$I$4:$I$104,0)</f>
        <v>0</v>
      </c>
      <c r="BV18" s="22">
        <f>_xlfn.XLOOKUP($E18-BV$3,Data_Inputs!$H$4:$H$104,Data_Inputs!$I$4:$I$104,0)</f>
        <v>0</v>
      </c>
      <c r="BW18" s="22">
        <f>_xlfn.XLOOKUP($E18-BW$3,Data_Inputs!$H$4:$H$104,Data_Inputs!$I$4:$I$104,0)</f>
        <v>0</v>
      </c>
      <c r="BX18" s="22">
        <f>_xlfn.XLOOKUP($E18-BX$3,Data_Inputs!$H$4:$H$104,Data_Inputs!$I$4:$I$104,0)</f>
        <v>0</v>
      </c>
      <c r="BY18" s="22">
        <f>_xlfn.XLOOKUP($E18-BY$3,Data_Inputs!$H$4:$H$104,Data_Inputs!$I$4:$I$104,0)</f>
        <v>0</v>
      </c>
      <c r="BZ18" s="22">
        <f>_xlfn.XLOOKUP($E18-BZ$3,Data_Inputs!$H$4:$H$104,Data_Inputs!$I$4:$I$104,0)</f>
        <v>0</v>
      </c>
      <c r="CA18" s="22">
        <f>_xlfn.XLOOKUP($E18-CA$3,Data_Inputs!$H$4:$H$104,Data_Inputs!$I$4:$I$104,0)</f>
        <v>0</v>
      </c>
      <c r="CB18" s="22">
        <f>_xlfn.XLOOKUP($E18-CB$3,Data_Inputs!$H$4:$H$104,Data_Inputs!$I$4:$I$104,0)</f>
        <v>0</v>
      </c>
      <c r="CC18" s="22">
        <f>_xlfn.XLOOKUP($E18-CC$3,Data_Inputs!$H$4:$H$104,Data_Inputs!$I$4:$I$104,0)</f>
        <v>0</v>
      </c>
      <c r="CD18" s="22">
        <f>_xlfn.XLOOKUP($E18-CD$3,Data_Inputs!$H$4:$H$104,Data_Inputs!$I$4:$I$104,0)</f>
        <v>0</v>
      </c>
      <c r="CE18" s="22">
        <f>_xlfn.XLOOKUP($E18-CE$3,Data_Inputs!$H$4:$H$104,Data_Inputs!$I$4:$I$104,0)</f>
        <v>0</v>
      </c>
      <c r="CF18" s="22">
        <f>_xlfn.XLOOKUP($E18-CF$3,Data_Inputs!$H$4:$H$104,Data_Inputs!$I$4:$I$104,0)</f>
        <v>0</v>
      </c>
      <c r="CG18" s="22">
        <f>_xlfn.XLOOKUP($E18-CG$3,Data_Inputs!$H$4:$H$104,Data_Inputs!$I$4:$I$104,0)</f>
        <v>0</v>
      </c>
      <c r="CH18" s="22">
        <f>_xlfn.XLOOKUP($E18-CH$3,Data_Inputs!$H$4:$H$104,Data_Inputs!$I$4:$I$104,0)</f>
        <v>0</v>
      </c>
      <c r="CI18" s="22">
        <f>_xlfn.XLOOKUP($E18-CI$3,Data_Inputs!$H$4:$H$104,Data_Inputs!$I$4:$I$104,0)</f>
        <v>0</v>
      </c>
      <c r="CJ18" s="22">
        <f>_xlfn.XLOOKUP($E18-CJ$3,Data_Inputs!$H$4:$H$104,Data_Inputs!$I$4:$I$104,0)</f>
        <v>0</v>
      </c>
      <c r="CK18" s="22">
        <f>_xlfn.XLOOKUP($E18-CK$3,Data_Inputs!$H$4:$H$104,Data_Inputs!$I$4:$I$104,0)</f>
        <v>0</v>
      </c>
      <c r="CL18" s="22">
        <f>_xlfn.XLOOKUP($E18-CL$3,Data_Inputs!$H$4:$H$104,Data_Inputs!$I$4:$I$104,0)</f>
        <v>0</v>
      </c>
      <c r="CM18" s="22">
        <f>_xlfn.XLOOKUP($E18-CM$3,Data_Inputs!$H$4:$H$104,Data_Inputs!$I$4:$I$104,0)</f>
        <v>0</v>
      </c>
      <c r="CN18" s="22">
        <f>_xlfn.XLOOKUP($E18-CN$3,Data_Inputs!$H$4:$H$104,Data_Inputs!$I$4:$I$104,0)</f>
        <v>0</v>
      </c>
      <c r="CO18" s="22">
        <f>_xlfn.XLOOKUP($E18-CO$3,Data_Inputs!$H$4:$H$104,Data_Inputs!$I$4:$I$104,0)</f>
        <v>0</v>
      </c>
      <c r="CP18" s="22">
        <f>_xlfn.XLOOKUP($E18-CP$3,Data_Inputs!$H$4:$H$104,Data_Inputs!$I$4:$I$104,0)</f>
        <v>0</v>
      </c>
      <c r="CQ18" s="22">
        <f>_xlfn.XLOOKUP($E18-CQ$3,Data_Inputs!$H$4:$H$104,Data_Inputs!$I$4:$I$104,0)</f>
        <v>0</v>
      </c>
      <c r="CR18" s="22">
        <f>_xlfn.XLOOKUP($E18-CR$3,Data_Inputs!$H$4:$H$104,Data_Inputs!$I$4:$I$104,0)</f>
        <v>0</v>
      </c>
      <c r="CS18" s="22">
        <f>_xlfn.XLOOKUP($E18-CS$3,Data_Inputs!$H$4:$H$104,Data_Inputs!$I$4:$I$104,0)</f>
        <v>0</v>
      </c>
      <c r="CT18" s="22">
        <f>_xlfn.XLOOKUP($E18-CT$3,Data_Inputs!$H$4:$H$104,Data_Inputs!$I$4:$I$104,0)</f>
        <v>0</v>
      </c>
      <c r="CU18" s="22">
        <f>_xlfn.XLOOKUP($E18-CU$3,Data_Inputs!$H$4:$H$104,Data_Inputs!$I$4:$I$104,0)</f>
        <v>0</v>
      </c>
      <c r="CV18" s="22">
        <f>_xlfn.XLOOKUP($E18-CV$3,Data_Inputs!$H$4:$H$104,Data_Inputs!$I$4:$I$104,0)</f>
        <v>0</v>
      </c>
      <c r="CW18" s="22">
        <f>_xlfn.XLOOKUP($E18-CW$3,Data_Inputs!$H$4:$H$104,Data_Inputs!$I$4:$I$104,0)</f>
        <v>0</v>
      </c>
      <c r="CX18" s="22">
        <f>_xlfn.XLOOKUP($E18-CX$3,Data_Inputs!$H$4:$H$104,Data_Inputs!$I$4:$I$104,0)</f>
        <v>0</v>
      </c>
      <c r="CY18" s="22">
        <f>_xlfn.XLOOKUP($E18-CY$3,Data_Inputs!$H$4:$H$104,Data_Inputs!$I$4:$I$104,0)</f>
        <v>0</v>
      </c>
      <c r="CZ18" s="22">
        <f>_xlfn.XLOOKUP($E18-CZ$3,Data_Inputs!$H$4:$H$104,Data_Inputs!$I$4:$I$104,0)</f>
        <v>0</v>
      </c>
      <c r="DA18" s="22">
        <f>_xlfn.XLOOKUP($E18-DA$3,Data_Inputs!$H$4:$H$104,Data_Inputs!$I$4:$I$104,0)</f>
        <v>0</v>
      </c>
      <c r="DB18" s="22">
        <f>_xlfn.XLOOKUP($E18-DB$3,Data_Inputs!$H$4:$H$104,Data_Inputs!$I$4:$I$104,0)</f>
        <v>0</v>
      </c>
    </row>
    <row r="19" spans="5:106">
      <c r="E19" s="15">
        <f>Data_Inputs!B19</f>
        <v>1935</v>
      </c>
      <c r="F19" s="22">
        <f>_xlfn.XLOOKUP($E19-F$3,Data_Inputs!$H$4:$H$104,Data_Inputs!$I$4:$I$104,0)</f>
        <v>0.98213557943718344</v>
      </c>
      <c r="G19" s="22">
        <f>_xlfn.XLOOKUP($E19-G$3,Data_Inputs!$H$4:$H$104,Data_Inputs!$I$4:$I$104,0)</f>
        <v>0.98461366521607452</v>
      </c>
      <c r="H19" s="22">
        <f>_xlfn.XLOOKUP($E19-H$3,Data_Inputs!$H$4:$H$104,Data_Inputs!$I$4:$I$104,0)</f>
        <v>0.98679061619274366</v>
      </c>
      <c r="I19" s="22">
        <f>_xlfn.XLOOKUP($E19-I$3,Data_Inputs!$H$4:$H$104,Data_Inputs!$I$4:$I$104,0)</f>
        <v>0.9886961557614472</v>
      </c>
      <c r="J19" s="22">
        <f>_xlfn.XLOOKUP($E19-J$3,Data_Inputs!$H$4:$H$104,Data_Inputs!$I$4:$I$104,0)</f>
        <v>0.99035813005464168</v>
      </c>
      <c r="K19" s="22">
        <f>_xlfn.XLOOKUP($E19-K$3,Data_Inputs!$H$4:$H$104,Data_Inputs!$I$4:$I$104,0)</f>
        <v>0.99180246407540384</v>
      </c>
      <c r="L19" s="22">
        <f>_xlfn.XLOOKUP($E19-L$3,Data_Inputs!$H$4:$H$104,Data_Inputs!$I$4:$I$104,0)</f>
        <v>0.99305314921137566</v>
      </c>
      <c r="M19" s="22">
        <f>_xlfn.XLOOKUP($E19-M$3,Data_Inputs!$H$4:$H$104,Data_Inputs!$I$4:$I$104,0)</f>
        <v>0.99413225828466745</v>
      </c>
      <c r="N19" s="22">
        <f>_xlfn.XLOOKUP($E19-N$3,Data_Inputs!$H$4:$H$104,Data_Inputs!$I$4:$I$104,0)</f>
        <v>0.9950599842422293</v>
      </c>
      <c r="O19" s="22">
        <f>_xlfn.XLOOKUP($E19-O$3,Data_Inputs!$H$4:$H$104,Data_Inputs!$I$4:$I$104,0)</f>
        <v>0.99585469863896392</v>
      </c>
      <c r="P19" s="22">
        <f>_xlfn.XLOOKUP($E19-P$3,Data_Inputs!$H$4:$H$104,Data_Inputs!$I$4:$I$104,0)</f>
        <v>0.99653302619695938</v>
      </c>
      <c r="Q19" s="22">
        <f>_xlfn.XLOOKUP($E19-Q$3,Data_Inputs!$H$4:$H$104,Data_Inputs!$I$4:$I$104,0)</f>
        <v>0.99710993192377384</v>
      </c>
      <c r="R19" s="22">
        <f>_xlfn.XLOOKUP($E19-R$3,Data_Inputs!$H$4:$H$104,Data_Inputs!$I$4:$I$104,0)</f>
        <v>0.9975988175258107</v>
      </c>
      <c r="S19" s="22">
        <f>_xlfn.XLOOKUP($E19-S$3,Data_Inputs!$H$4:$H$104,Data_Inputs!$I$4:$I$104,0)</f>
        <v>0.99801162414510569</v>
      </c>
      <c r="T19" s="22">
        <f>_xlfn.XLOOKUP($E19-T$3,Data_Inputs!$H$4:$H$104,Data_Inputs!$I$4:$I$104,0)</f>
        <v>0.99835893876584303</v>
      </c>
      <c r="U19" s="22">
        <f>_xlfn.XLOOKUP($E19-U$3,Data_Inputs!$H$4:$H$104,Data_Inputs!$I$4:$I$104,0)</f>
        <v>0.9986501019683699</v>
      </c>
      <c r="V19" s="22">
        <f>_xlfn.XLOOKUP($E19-V$3,Data_Inputs!$H$4:$H$104,Data_Inputs!$I$4:$I$104,0)</f>
        <v>0</v>
      </c>
      <c r="W19" s="22">
        <f>_xlfn.XLOOKUP($E19-W$3,Data_Inputs!$H$4:$H$104,Data_Inputs!$I$4:$I$104,0)</f>
        <v>0</v>
      </c>
      <c r="X19" s="22">
        <f>_xlfn.XLOOKUP($E19-X$3,Data_Inputs!$H$4:$H$104,Data_Inputs!$I$4:$I$104,0)</f>
        <v>0</v>
      </c>
      <c r="Y19" s="22">
        <f>_xlfn.XLOOKUP($E19-Y$3,Data_Inputs!$H$4:$H$104,Data_Inputs!$I$4:$I$104,0)</f>
        <v>0</v>
      </c>
      <c r="Z19" s="22">
        <f>_xlfn.XLOOKUP($E19-Z$3,Data_Inputs!$H$4:$H$104,Data_Inputs!$I$4:$I$104,0)</f>
        <v>0</v>
      </c>
      <c r="AA19" s="22">
        <f>_xlfn.XLOOKUP($E19-AA$3,Data_Inputs!$H$4:$H$104,Data_Inputs!$I$4:$I$104,0)</f>
        <v>0</v>
      </c>
      <c r="AB19" s="22">
        <f>_xlfn.XLOOKUP($E19-AB$3,Data_Inputs!$H$4:$H$104,Data_Inputs!$I$4:$I$104,0)</f>
        <v>0</v>
      </c>
      <c r="AC19" s="22">
        <f>_xlfn.XLOOKUP($E19-AC$3,Data_Inputs!$H$4:$H$104,Data_Inputs!$I$4:$I$104,0)</f>
        <v>0</v>
      </c>
      <c r="AD19" s="22">
        <f>_xlfn.XLOOKUP($E19-AD$3,Data_Inputs!$H$4:$H$104,Data_Inputs!$I$4:$I$104,0)</f>
        <v>0</v>
      </c>
      <c r="AE19" s="22">
        <f>_xlfn.XLOOKUP($E19-AE$3,Data_Inputs!$H$4:$H$104,Data_Inputs!$I$4:$I$104,0)</f>
        <v>0</v>
      </c>
      <c r="AF19" s="22">
        <f>_xlfn.XLOOKUP($E19-AF$3,Data_Inputs!$H$4:$H$104,Data_Inputs!$I$4:$I$104,0)</f>
        <v>0</v>
      </c>
      <c r="AG19" s="22">
        <f>_xlfn.XLOOKUP($E19-AG$3,Data_Inputs!$H$4:$H$104,Data_Inputs!$I$4:$I$104,0)</f>
        <v>0</v>
      </c>
      <c r="AH19" s="22">
        <f>_xlfn.XLOOKUP($E19-AH$3,Data_Inputs!$H$4:$H$104,Data_Inputs!$I$4:$I$104,0)</f>
        <v>0</v>
      </c>
      <c r="AI19" s="22">
        <f>_xlfn.XLOOKUP($E19-AI$3,Data_Inputs!$H$4:$H$104,Data_Inputs!$I$4:$I$104,0)</f>
        <v>0</v>
      </c>
      <c r="AJ19" s="22">
        <f>_xlfn.XLOOKUP($E19-AJ$3,Data_Inputs!$H$4:$H$104,Data_Inputs!$I$4:$I$104,0)</f>
        <v>0</v>
      </c>
      <c r="AK19" s="22">
        <f>_xlfn.XLOOKUP($E19-AK$3,Data_Inputs!$H$4:$H$104,Data_Inputs!$I$4:$I$104,0)</f>
        <v>0</v>
      </c>
      <c r="AL19" s="22">
        <f>_xlfn.XLOOKUP($E19-AL$3,Data_Inputs!$H$4:$H$104,Data_Inputs!$I$4:$I$104,0)</f>
        <v>0</v>
      </c>
      <c r="AM19" s="22">
        <f>_xlfn.XLOOKUP($E19-AM$3,Data_Inputs!$H$4:$H$104,Data_Inputs!$I$4:$I$104,0)</f>
        <v>0</v>
      </c>
      <c r="AN19" s="22">
        <f>_xlfn.XLOOKUP($E19-AN$3,Data_Inputs!$H$4:$H$104,Data_Inputs!$I$4:$I$104,0)</f>
        <v>0</v>
      </c>
      <c r="AO19" s="22">
        <f>_xlfn.XLOOKUP($E19-AO$3,Data_Inputs!$H$4:$H$104,Data_Inputs!$I$4:$I$104,0)</f>
        <v>0</v>
      </c>
      <c r="AP19" s="22">
        <f>_xlfn.XLOOKUP($E19-AP$3,Data_Inputs!$H$4:$H$104,Data_Inputs!$I$4:$I$104,0)</f>
        <v>0</v>
      </c>
      <c r="AQ19" s="22">
        <f>_xlfn.XLOOKUP($E19-AQ$3,Data_Inputs!$H$4:$H$104,Data_Inputs!$I$4:$I$104,0)</f>
        <v>0</v>
      </c>
      <c r="AR19" s="22">
        <f>_xlfn.XLOOKUP($E19-AR$3,Data_Inputs!$H$4:$H$104,Data_Inputs!$I$4:$I$104,0)</f>
        <v>0</v>
      </c>
      <c r="AS19" s="22">
        <f>_xlfn.XLOOKUP($E19-AS$3,Data_Inputs!$H$4:$H$104,Data_Inputs!$I$4:$I$104,0)</f>
        <v>0</v>
      </c>
      <c r="AT19" s="22">
        <f>_xlfn.XLOOKUP($E19-AT$3,Data_Inputs!$H$4:$H$104,Data_Inputs!$I$4:$I$104,0)</f>
        <v>0</v>
      </c>
      <c r="AU19" s="22">
        <f>_xlfn.XLOOKUP($E19-AU$3,Data_Inputs!$H$4:$H$104,Data_Inputs!$I$4:$I$104,0)</f>
        <v>0</v>
      </c>
      <c r="AV19" s="22">
        <f>_xlfn.XLOOKUP($E19-AV$3,Data_Inputs!$H$4:$H$104,Data_Inputs!$I$4:$I$104,0)</f>
        <v>0</v>
      </c>
      <c r="AW19" s="22">
        <f>_xlfn.XLOOKUP($E19-AW$3,Data_Inputs!$H$4:$H$104,Data_Inputs!$I$4:$I$104,0)</f>
        <v>0</v>
      </c>
      <c r="AX19" s="22">
        <f>_xlfn.XLOOKUP($E19-AX$3,Data_Inputs!$H$4:$H$104,Data_Inputs!$I$4:$I$104,0)</f>
        <v>0</v>
      </c>
      <c r="AY19" s="22">
        <f>_xlfn.XLOOKUP($E19-AY$3,Data_Inputs!$H$4:$H$104,Data_Inputs!$I$4:$I$104,0)</f>
        <v>0</v>
      </c>
      <c r="AZ19" s="22">
        <f>_xlfn.XLOOKUP($E19-AZ$3,Data_Inputs!$H$4:$H$104,Data_Inputs!$I$4:$I$104,0)</f>
        <v>0</v>
      </c>
      <c r="BA19" s="22">
        <f>_xlfn.XLOOKUP($E19-BA$3,Data_Inputs!$H$4:$H$104,Data_Inputs!$I$4:$I$104,0)</f>
        <v>0</v>
      </c>
      <c r="BB19" s="22">
        <f>_xlfn.XLOOKUP($E19-BB$3,Data_Inputs!$H$4:$H$104,Data_Inputs!$I$4:$I$104,0)</f>
        <v>0</v>
      </c>
      <c r="BC19" s="22">
        <f>_xlfn.XLOOKUP($E19-BC$3,Data_Inputs!$H$4:$H$104,Data_Inputs!$I$4:$I$104,0)</f>
        <v>0</v>
      </c>
      <c r="BD19" s="22">
        <f>_xlfn.XLOOKUP($E19-BD$3,Data_Inputs!$H$4:$H$104,Data_Inputs!$I$4:$I$104,0)</f>
        <v>0</v>
      </c>
      <c r="BE19" s="22">
        <f>_xlfn.XLOOKUP($E19-BE$3,Data_Inputs!$H$4:$H$104,Data_Inputs!$I$4:$I$104,0)</f>
        <v>0</v>
      </c>
      <c r="BF19" s="22">
        <f>_xlfn.XLOOKUP($E19-BF$3,Data_Inputs!$H$4:$H$104,Data_Inputs!$I$4:$I$104,0)</f>
        <v>0</v>
      </c>
      <c r="BG19" s="22">
        <f>_xlfn.XLOOKUP($E19-BG$3,Data_Inputs!$H$4:$H$104,Data_Inputs!$I$4:$I$104,0)</f>
        <v>0</v>
      </c>
      <c r="BH19" s="22">
        <f>_xlfn.XLOOKUP($E19-BH$3,Data_Inputs!$H$4:$H$104,Data_Inputs!$I$4:$I$104,0)</f>
        <v>0</v>
      </c>
      <c r="BI19" s="22">
        <f>_xlfn.XLOOKUP($E19-BI$3,Data_Inputs!$H$4:$H$104,Data_Inputs!$I$4:$I$104,0)</f>
        <v>0</v>
      </c>
      <c r="BJ19" s="22">
        <f>_xlfn.XLOOKUP($E19-BJ$3,Data_Inputs!$H$4:$H$104,Data_Inputs!$I$4:$I$104,0)</f>
        <v>0</v>
      </c>
      <c r="BK19" s="22">
        <f>_xlfn.XLOOKUP($E19-BK$3,Data_Inputs!$H$4:$H$104,Data_Inputs!$I$4:$I$104,0)</f>
        <v>0</v>
      </c>
      <c r="BL19" s="22">
        <f>_xlfn.XLOOKUP($E19-BL$3,Data_Inputs!$H$4:$H$104,Data_Inputs!$I$4:$I$104,0)</f>
        <v>0</v>
      </c>
      <c r="BM19" s="22">
        <f>_xlfn.XLOOKUP($E19-BM$3,Data_Inputs!$H$4:$H$104,Data_Inputs!$I$4:$I$104,0)</f>
        <v>0</v>
      </c>
      <c r="BN19" s="22">
        <f>_xlfn.XLOOKUP($E19-BN$3,Data_Inputs!$H$4:$H$104,Data_Inputs!$I$4:$I$104,0)</f>
        <v>0</v>
      </c>
      <c r="BO19" s="22">
        <f>_xlfn.XLOOKUP($E19-BO$3,Data_Inputs!$H$4:$H$104,Data_Inputs!$I$4:$I$104,0)</f>
        <v>0</v>
      </c>
      <c r="BP19" s="22">
        <f>_xlfn.XLOOKUP($E19-BP$3,Data_Inputs!$H$4:$H$104,Data_Inputs!$I$4:$I$104,0)</f>
        <v>0</v>
      </c>
      <c r="BQ19" s="22">
        <f>_xlfn.XLOOKUP($E19-BQ$3,Data_Inputs!$H$4:$H$104,Data_Inputs!$I$4:$I$104,0)</f>
        <v>0</v>
      </c>
      <c r="BR19" s="22">
        <f>_xlfn.XLOOKUP($E19-BR$3,Data_Inputs!$H$4:$H$104,Data_Inputs!$I$4:$I$104,0)</f>
        <v>0</v>
      </c>
      <c r="BS19" s="22">
        <f>_xlfn.XLOOKUP($E19-BS$3,Data_Inputs!$H$4:$H$104,Data_Inputs!$I$4:$I$104,0)</f>
        <v>0</v>
      </c>
      <c r="BT19" s="22">
        <f>_xlfn.XLOOKUP($E19-BT$3,Data_Inputs!$H$4:$H$104,Data_Inputs!$I$4:$I$104,0)</f>
        <v>0</v>
      </c>
      <c r="BU19" s="22">
        <f>_xlfn.XLOOKUP($E19-BU$3,Data_Inputs!$H$4:$H$104,Data_Inputs!$I$4:$I$104,0)</f>
        <v>0</v>
      </c>
      <c r="BV19" s="22">
        <f>_xlfn.XLOOKUP($E19-BV$3,Data_Inputs!$H$4:$H$104,Data_Inputs!$I$4:$I$104,0)</f>
        <v>0</v>
      </c>
      <c r="BW19" s="22">
        <f>_xlfn.XLOOKUP($E19-BW$3,Data_Inputs!$H$4:$H$104,Data_Inputs!$I$4:$I$104,0)</f>
        <v>0</v>
      </c>
      <c r="BX19" s="22">
        <f>_xlfn.XLOOKUP($E19-BX$3,Data_Inputs!$H$4:$H$104,Data_Inputs!$I$4:$I$104,0)</f>
        <v>0</v>
      </c>
      <c r="BY19" s="22">
        <f>_xlfn.XLOOKUP($E19-BY$3,Data_Inputs!$H$4:$H$104,Data_Inputs!$I$4:$I$104,0)</f>
        <v>0</v>
      </c>
      <c r="BZ19" s="22">
        <f>_xlfn.XLOOKUP($E19-BZ$3,Data_Inputs!$H$4:$H$104,Data_Inputs!$I$4:$I$104,0)</f>
        <v>0</v>
      </c>
      <c r="CA19" s="22">
        <f>_xlfn.XLOOKUP($E19-CA$3,Data_Inputs!$H$4:$H$104,Data_Inputs!$I$4:$I$104,0)</f>
        <v>0</v>
      </c>
      <c r="CB19" s="22">
        <f>_xlfn.XLOOKUP($E19-CB$3,Data_Inputs!$H$4:$H$104,Data_Inputs!$I$4:$I$104,0)</f>
        <v>0</v>
      </c>
      <c r="CC19" s="22">
        <f>_xlfn.XLOOKUP($E19-CC$3,Data_Inputs!$H$4:$H$104,Data_Inputs!$I$4:$I$104,0)</f>
        <v>0</v>
      </c>
      <c r="CD19" s="22">
        <f>_xlfn.XLOOKUP($E19-CD$3,Data_Inputs!$H$4:$H$104,Data_Inputs!$I$4:$I$104,0)</f>
        <v>0</v>
      </c>
      <c r="CE19" s="22">
        <f>_xlfn.XLOOKUP($E19-CE$3,Data_Inputs!$H$4:$H$104,Data_Inputs!$I$4:$I$104,0)</f>
        <v>0</v>
      </c>
      <c r="CF19" s="22">
        <f>_xlfn.XLOOKUP($E19-CF$3,Data_Inputs!$H$4:$H$104,Data_Inputs!$I$4:$I$104,0)</f>
        <v>0</v>
      </c>
      <c r="CG19" s="22">
        <f>_xlfn.XLOOKUP($E19-CG$3,Data_Inputs!$H$4:$H$104,Data_Inputs!$I$4:$I$104,0)</f>
        <v>0</v>
      </c>
      <c r="CH19" s="22">
        <f>_xlfn.XLOOKUP($E19-CH$3,Data_Inputs!$H$4:$H$104,Data_Inputs!$I$4:$I$104,0)</f>
        <v>0</v>
      </c>
      <c r="CI19" s="22">
        <f>_xlfn.XLOOKUP($E19-CI$3,Data_Inputs!$H$4:$H$104,Data_Inputs!$I$4:$I$104,0)</f>
        <v>0</v>
      </c>
      <c r="CJ19" s="22">
        <f>_xlfn.XLOOKUP($E19-CJ$3,Data_Inputs!$H$4:$H$104,Data_Inputs!$I$4:$I$104,0)</f>
        <v>0</v>
      </c>
      <c r="CK19" s="22">
        <f>_xlfn.XLOOKUP($E19-CK$3,Data_Inputs!$H$4:$H$104,Data_Inputs!$I$4:$I$104,0)</f>
        <v>0</v>
      </c>
      <c r="CL19" s="22">
        <f>_xlfn.XLOOKUP($E19-CL$3,Data_Inputs!$H$4:$H$104,Data_Inputs!$I$4:$I$104,0)</f>
        <v>0</v>
      </c>
      <c r="CM19" s="22">
        <f>_xlfn.XLOOKUP($E19-CM$3,Data_Inputs!$H$4:$H$104,Data_Inputs!$I$4:$I$104,0)</f>
        <v>0</v>
      </c>
      <c r="CN19" s="22">
        <f>_xlfn.XLOOKUP($E19-CN$3,Data_Inputs!$H$4:$H$104,Data_Inputs!$I$4:$I$104,0)</f>
        <v>0</v>
      </c>
      <c r="CO19" s="22">
        <f>_xlfn.XLOOKUP($E19-CO$3,Data_Inputs!$H$4:$H$104,Data_Inputs!$I$4:$I$104,0)</f>
        <v>0</v>
      </c>
      <c r="CP19" s="22">
        <f>_xlfn.XLOOKUP($E19-CP$3,Data_Inputs!$H$4:$H$104,Data_Inputs!$I$4:$I$104,0)</f>
        <v>0</v>
      </c>
      <c r="CQ19" s="22">
        <f>_xlfn.XLOOKUP($E19-CQ$3,Data_Inputs!$H$4:$H$104,Data_Inputs!$I$4:$I$104,0)</f>
        <v>0</v>
      </c>
      <c r="CR19" s="22">
        <f>_xlfn.XLOOKUP($E19-CR$3,Data_Inputs!$H$4:$H$104,Data_Inputs!$I$4:$I$104,0)</f>
        <v>0</v>
      </c>
      <c r="CS19" s="22">
        <f>_xlfn.XLOOKUP($E19-CS$3,Data_Inputs!$H$4:$H$104,Data_Inputs!$I$4:$I$104,0)</f>
        <v>0</v>
      </c>
      <c r="CT19" s="22">
        <f>_xlfn.XLOOKUP($E19-CT$3,Data_Inputs!$H$4:$H$104,Data_Inputs!$I$4:$I$104,0)</f>
        <v>0</v>
      </c>
      <c r="CU19" s="22">
        <f>_xlfn.XLOOKUP($E19-CU$3,Data_Inputs!$H$4:$H$104,Data_Inputs!$I$4:$I$104,0)</f>
        <v>0</v>
      </c>
      <c r="CV19" s="22">
        <f>_xlfn.XLOOKUP($E19-CV$3,Data_Inputs!$H$4:$H$104,Data_Inputs!$I$4:$I$104,0)</f>
        <v>0</v>
      </c>
      <c r="CW19" s="22">
        <f>_xlfn.XLOOKUP($E19-CW$3,Data_Inputs!$H$4:$H$104,Data_Inputs!$I$4:$I$104,0)</f>
        <v>0</v>
      </c>
      <c r="CX19" s="22">
        <f>_xlfn.XLOOKUP($E19-CX$3,Data_Inputs!$H$4:$H$104,Data_Inputs!$I$4:$I$104,0)</f>
        <v>0</v>
      </c>
      <c r="CY19" s="22">
        <f>_xlfn.XLOOKUP($E19-CY$3,Data_Inputs!$H$4:$H$104,Data_Inputs!$I$4:$I$104,0)</f>
        <v>0</v>
      </c>
      <c r="CZ19" s="22">
        <f>_xlfn.XLOOKUP($E19-CZ$3,Data_Inputs!$H$4:$H$104,Data_Inputs!$I$4:$I$104,0)</f>
        <v>0</v>
      </c>
      <c r="DA19" s="22">
        <f>_xlfn.XLOOKUP($E19-DA$3,Data_Inputs!$H$4:$H$104,Data_Inputs!$I$4:$I$104,0)</f>
        <v>0</v>
      </c>
      <c r="DB19" s="22">
        <f>_xlfn.XLOOKUP($E19-DB$3,Data_Inputs!$H$4:$H$104,Data_Inputs!$I$4:$I$104,0)</f>
        <v>0</v>
      </c>
    </row>
    <row r="20" spans="5:106">
      <c r="E20" s="15">
        <f>Data_Inputs!B20</f>
        <v>1936</v>
      </c>
      <c r="F20" s="22">
        <f>_xlfn.XLOOKUP($E20-F$3,Data_Inputs!$H$4:$H$104,Data_Inputs!$I$4:$I$104,0)</f>
        <v>0.97932483713392993</v>
      </c>
      <c r="G20" s="22">
        <f>_xlfn.XLOOKUP($E20-G$3,Data_Inputs!$H$4:$H$104,Data_Inputs!$I$4:$I$104,0)</f>
        <v>0.98213557943718344</v>
      </c>
      <c r="H20" s="22">
        <f>_xlfn.XLOOKUP($E20-H$3,Data_Inputs!$H$4:$H$104,Data_Inputs!$I$4:$I$104,0)</f>
        <v>0.98461366521607452</v>
      </c>
      <c r="I20" s="22">
        <f>_xlfn.XLOOKUP($E20-I$3,Data_Inputs!$H$4:$H$104,Data_Inputs!$I$4:$I$104,0)</f>
        <v>0.98679061619274366</v>
      </c>
      <c r="J20" s="22">
        <f>_xlfn.XLOOKUP($E20-J$3,Data_Inputs!$H$4:$H$104,Data_Inputs!$I$4:$I$104,0)</f>
        <v>0.9886961557614472</v>
      </c>
      <c r="K20" s="22">
        <f>_xlfn.XLOOKUP($E20-K$3,Data_Inputs!$H$4:$H$104,Data_Inputs!$I$4:$I$104,0)</f>
        <v>0.99035813005464168</v>
      </c>
      <c r="L20" s="22">
        <f>_xlfn.XLOOKUP($E20-L$3,Data_Inputs!$H$4:$H$104,Data_Inputs!$I$4:$I$104,0)</f>
        <v>0.99180246407540384</v>
      </c>
      <c r="M20" s="22">
        <f>_xlfn.XLOOKUP($E20-M$3,Data_Inputs!$H$4:$H$104,Data_Inputs!$I$4:$I$104,0)</f>
        <v>0.99305314921137566</v>
      </c>
      <c r="N20" s="22">
        <f>_xlfn.XLOOKUP($E20-N$3,Data_Inputs!$H$4:$H$104,Data_Inputs!$I$4:$I$104,0)</f>
        <v>0.99413225828466745</v>
      </c>
      <c r="O20" s="22">
        <f>_xlfn.XLOOKUP($E20-O$3,Data_Inputs!$H$4:$H$104,Data_Inputs!$I$4:$I$104,0)</f>
        <v>0.9950599842422293</v>
      </c>
      <c r="P20" s="22">
        <f>_xlfn.XLOOKUP($E20-P$3,Data_Inputs!$H$4:$H$104,Data_Inputs!$I$4:$I$104,0)</f>
        <v>0.99585469863896392</v>
      </c>
      <c r="Q20" s="22">
        <f>_xlfn.XLOOKUP($E20-Q$3,Data_Inputs!$H$4:$H$104,Data_Inputs!$I$4:$I$104,0)</f>
        <v>0.99653302619695938</v>
      </c>
      <c r="R20" s="22">
        <f>_xlfn.XLOOKUP($E20-R$3,Data_Inputs!$H$4:$H$104,Data_Inputs!$I$4:$I$104,0)</f>
        <v>0.99710993192377384</v>
      </c>
      <c r="S20" s="22">
        <f>_xlfn.XLOOKUP($E20-S$3,Data_Inputs!$H$4:$H$104,Data_Inputs!$I$4:$I$104,0)</f>
        <v>0.9975988175258107</v>
      </c>
      <c r="T20" s="22">
        <f>_xlfn.XLOOKUP($E20-T$3,Data_Inputs!$H$4:$H$104,Data_Inputs!$I$4:$I$104,0)</f>
        <v>0.99801162414510569</v>
      </c>
      <c r="U20" s="22">
        <f>_xlfn.XLOOKUP($E20-U$3,Data_Inputs!$H$4:$H$104,Data_Inputs!$I$4:$I$104,0)</f>
        <v>0.99835893876584303</v>
      </c>
      <c r="V20" s="22">
        <f>_xlfn.XLOOKUP($E20-V$3,Data_Inputs!$H$4:$H$104,Data_Inputs!$I$4:$I$104,0)</f>
        <v>0.9986501019683699</v>
      </c>
      <c r="W20" s="22">
        <f>_xlfn.XLOOKUP($E20-W$3,Data_Inputs!$H$4:$H$104,Data_Inputs!$I$4:$I$104,0)</f>
        <v>0</v>
      </c>
      <c r="X20" s="22">
        <f>_xlfn.XLOOKUP($E20-X$3,Data_Inputs!$H$4:$H$104,Data_Inputs!$I$4:$I$104,0)</f>
        <v>0</v>
      </c>
      <c r="Y20" s="22">
        <f>_xlfn.XLOOKUP($E20-Y$3,Data_Inputs!$H$4:$H$104,Data_Inputs!$I$4:$I$104,0)</f>
        <v>0</v>
      </c>
      <c r="Z20" s="22">
        <f>_xlfn.XLOOKUP($E20-Z$3,Data_Inputs!$H$4:$H$104,Data_Inputs!$I$4:$I$104,0)</f>
        <v>0</v>
      </c>
      <c r="AA20" s="22">
        <f>_xlfn.XLOOKUP($E20-AA$3,Data_Inputs!$H$4:$H$104,Data_Inputs!$I$4:$I$104,0)</f>
        <v>0</v>
      </c>
      <c r="AB20" s="22">
        <f>_xlfn.XLOOKUP($E20-AB$3,Data_Inputs!$H$4:$H$104,Data_Inputs!$I$4:$I$104,0)</f>
        <v>0</v>
      </c>
      <c r="AC20" s="22">
        <f>_xlfn.XLOOKUP($E20-AC$3,Data_Inputs!$H$4:$H$104,Data_Inputs!$I$4:$I$104,0)</f>
        <v>0</v>
      </c>
      <c r="AD20" s="22">
        <f>_xlfn.XLOOKUP($E20-AD$3,Data_Inputs!$H$4:$H$104,Data_Inputs!$I$4:$I$104,0)</f>
        <v>0</v>
      </c>
      <c r="AE20" s="22">
        <f>_xlfn.XLOOKUP($E20-AE$3,Data_Inputs!$H$4:$H$104,Data_Inputs!$I$4:$I$104,0)</f>
        <v>0</v>
      </c>
      <c r="AF20" s="22">
        <f>_xlfn.XLOOKUP($E20-AF$3,Data_Inputs!$H$4:$H$104,Data_Inputs!$I$4:$I$104,0)</f>
        <v>0</v>
      </c>
      <c r="AG20" s="22">
        <f>_xlfn.XLOOKUP($E20-AG$3,Data_Inputs!$H$4:$H$104,Data_Inputs!$I$4:$I$104,0)</f>
        <v>0</v>
      </c>
      <c r="AH20" s="22">
        <f>_xlfn.XLOOKUP($E20-AH$3,Data_Inputs!$H$4:$H$104,Data_Inputs!$I$4:$I$104,0)</f>
        <v>0</v>
      </c>
      <c r="AI20" s="22">
        <f>_xlfn.XLOOKUP($E20-AI$3,Data_Inputs!$H$4:$H$104,Data_Inputs!$I$4:$I$104,0)</f>
        <v>0</v>
      </c>
      <c r="AJ20" s="22">
        <f>_xlfn.XLOOKUP($E20-AJ$3,Data_Inputs!$H$4:$H$104,Data_Inputs!$I$4:$I$104,0)</f>
        <v>0</v>
      </c>
      <c r="AK20" s="22">
        <f>_xlfn.XLOOKUP($E20-AK$3,Data_Inputs!$H$4:$H$104,Data_Inputs!$I$4:$I$104,0)</f>
        <v>0</v>
      </c>
      <c r="AL20" s="22">
        <f>_xlfn.XLOOKUP($E20-AL$3,Data_Inputs!$H$4:$H$104,Data_Inputs!$I$4:$I$104,0)</f>
        <v>0</v>
      </c>
      <c r="AM20" s="22">
        <f>_xlfn.XLOOKUP($E20-AM$3,Data_Inputs!$H$4:$H$104,Data_Inputs!$I$4:$I$104,0)</f>
        <v>0</v>
      </c>
      <c r="AN20" s="22">
        <f>_xlfn.XLOOKUP($E20-AN$3,Data_Inputs!$H$4:$H$104,Data_Inputs!$I$4:$I$104,0)</f>
        <v>0</v>
      </c>
      <c r="AO20" s="22">
        <f>_xlfn.XLOOKUP($E20-AO$3,Data_Inputs!$H$4:$H$104,Data_Inputs!$I$4:$I$104,0)</f>
        <v>0</v>
      </c>
      <c r="AP20" s="22">
        <f>_xlfn.XLOOKUP($E20-AP$3,Data_Inputs!$H$4:$H$104,Data_Inputs!$I$4:$I$104,0)</f>
        <v>0</v>
      </c>
      <c r="AQ20" s="22">
        <f>_xlfn.XLOOKUP($E20-AQ$3,Data_Inputs!$H$4:$H$104,Data_Inputs!$I$4:$I$104,0)</f>
        <v>0</v>
      </c>
      <c r="AR20" s="22">
        <f>_xlfn.XLOOKUP($E20-AR$3,Data_Inputs!$H$4:$H$104,Data_Inputs!$I$4:$I$104,0)</f>
        <v>0</v>
      </c>
      <c r="AS20" s="22">
        <f>_xlfn.XLOOKUP($E20-AS$3,Data_Inputs!$H$4:$H$104,Data_Inputs!$I$4:$I$104,0)</f>
        <v>0</v>
      </c>
      <c r="AT20" s="22">
        <f>_xlfn.XLOOKUP($E20-AT$3,Data_Inputs!$H$4:$H$104,Data_Inputs!$I$4:$I$104,0)</f>
        <v>0</v>
      </c>
      <c r="AU20" s="22">
        <f>_xlfn.XLOOKUP($E20-AU$3,Data_Inputs!$H$4:$H$104,Data_Inputs!$I$4:$I$104,0)</f>
        <v>0</v>
      </c>
      <c r="AV20" s="22">
        <f>_xlfn.XLOOKUP($E20-AV$3,Data_Inputs!$H$4:$H$104,Data_Inputs!$I$4:$I$104,0)</f>
        <v>0</v>
      </c>
      <c r="AW20" s="22">
        <f>_xlfn.XLOOKUP($E20-AW$3,Data_Inputs!$H$4:$H$104,Data_Inputs!$I$4:$I$104,0)</f>
        <v>0</v>
      </c>
      <c r="AX20" s="22">
        <f>_xlfn.XLOOKUP($E20-AX$3,Data_Inputs!$H$4:$H$104,Data_Inputs!$I$4:$I$104,0)</f>
        <v>0</v>
      </c>
      <c r="AY20" s="22">
        <f>_xlfn.XLOOKUP($E20-AY$3,Data_Inputs!$H$4:$H$104,Data_Inputs!$I$4:$I$104,0)</f>
        <v>0</v>
      </c>
      <c r="AZ20" s="22">
        <f>_xlfn.XLOOKUP($E20-AZ$3,Data_Inputs!$H$4:$H$104,Data_Inputs!$I$4:$I$104,0)</f>
        <v>0</v>
      </c>
      <c r="BA20" s="22">
        <f>_xlfn.XLOOKUP($E20-BA$3,Data_Inputs!$H$4:$H$104,Data_Inputs!$I$4:$I$104,0)</f>
        <v>0</v>
      </c>
      <c r="BB20" s="22">
        <f>_xlfn.XLOOKUP($E20-BB$3,Data_Inputs!$H$4:$H$104,Data_Inputs!$I$4:$I$104,0)</f>
        <v>0</v>
      </c>
      <c r="BC20" s="22">
        <f>_xlfn.XLOOKUP($E20-BC$3,Data_Inputs!$H$4:$H$104,Data_Inputs!$I$4:$I$104,0)</f>
        <v>0</v>
      </c>
      <c r="BD20" s="22">
        <f>_xlfn.XLOOKUP($E20-BD$3,Data_Inputs!$H$4:$H$104,Data_Inputs!$I$4:$I$104,0)</f>
        <v>0</v>
      </c>
      <c r="BE20" s="22">
        <f>_xlfn.XLOOKUP($E20-BE$3,Data_Inputs!$H$4:$H$104,Data_Inputs!$I$4:$I$104,0)</f>
        <v>0</v>
      </c>
      <c r="BF20" s="22">
        <f>_xlfn.XLOOKUP($E20-BF$3,Data_Inputs!$H$4:$H$104,Data_Inputs!$I$4:$I$104,0)</f>
        <v>0</v>
      </c>
      <c r="BG20" s="22">
        <f>_xlfn.XLOOKUP($E20-BG$3,Data_Inputs!$H$4:$H$104,Data_Inputs!$I$4:$I$104,0)</f>
        <v>0</v>
      </c>
      <c r="BH20" s="22">
        <f>_xlfn.XLOOKUP($E20-BH$3,Data_Inputs!$H$4:$H$104,Data_Inputs!$I$4:$I$104,0)</f>
        <v>0</v>
      </c>
      <c r="BI20" s="22">
        <f>_xlfn.XLOOKUP($E20-BI$3,Data_Inputs!$H$4:$H$104,Data_Inputs!$I$4:$I$104,0)</f>
        <v>0</v>
      </c>
      <c r="BJ20" s="22">
        <f>_xlfn.XLOOKUP($E20-BJ$3,Data_Inputs!$H$4:$H$104,Data_Inputs!$I$4:$I$104,0)</f>
        <v>0</v>
      </c>
      <c r="BK20" s="22">
        <f>_xlfn.XLOOKUP($E20-BK$3,Data_Inputs!$H$4:$H$104,Data_Inputs!$I$4:$I$104,0)</f>
        <v>0</v>
      </c>
      <c r="BL20" s="22">
        <f>_xlfn.XLOOKUP($E20-BL$3,Data_Inputs!$H$4:$H$104,Data_Inputs!$I$4:$I$104,0)</f>
        <v>0</v>
      </c>
      <c r="BM20" s="22">
        <f>_xlfn.XLOOKUP($E20-BM$3,Data_Inputs!$H$4:$H$104,Data_Inputs!$I$4:$I$104,0)</f>
        <v>0</v>
      </c>
      <c r="BN20" s="22">
        <f>_xlfn.XLOOKUP($E20-BN$3,Data_Inputs!$H$4:$H$104,Data_Inputs!$I$4:$I$104,0)</f>
        <v>0</v>
      </c>
      <c r="BO20" s="22">
        <f>_xlfn.XLOOKUP($E20-BO$3,Data_Inputs!$H$4:$H$104,Data_Inputs!$I$4:$I$104,0)</f>
        <v>0</v>
      </c>
      <c r="BP20" s="22">
        <f>_xlfn.XLOOKUP($E20-BP$3,Data_Inputs!$H$4:$H$104,Data_Inputs!$I$4:$I$104,0)</f>
        <v>0</v>
      </c>
      <c r="BQ20" s="22">
        <f>_xlfn.XLOOKUP($E20-BQ$3,Data_Inputs!$H$4:$H$104,Data_Inputs!$I$4:$I$104,0)</f>
        <v>0</v>
      </c>
      <c r="BR20" s="22">
        <f>_xlfn.XLOOKUP($E20-BR$3,Data_Inputs!$H$4:$H$104,Data_Inputs!$I$4:$I$104,0)</f>
        <v>0</v>
      </c>
      <c r="BS20" s="22">
        <f>_xlfn.XLOOKUP($E20-BS$3,Data_Inputs!$H$4:$H$104,Data_Inputs!$I$4:$I$104,0)</f>
        <v>0</v>
      </c>
      <c r="BT20" s="22">
        <f>_xlfn.XLOOKUP($E20-BT$3,Data_Inputs!$H$4:$H$104,Data_Inputs!$I$4:$I$104,0)</f>
        <v>0</v>
      </c>
      <c r="BU20" s="22">
        <f>_xlfn.XLOOKUP($E20-BU$3,Data_Inputs!$H$4:$H$104,Data_Inputs!$I$4:$I$104,0)</f>
        <v>0</v>
      </c>
      <c r="BV20" s="22">
        <f>_xlfn.XLOOKUP($E20-BV$3,Data_Inputs!$H$4:$H$104,Data_Inputs!$I$4:$I$104,0)</f>
        <v>0</v>
      </c>
      <c r="BW20" s="22">
        <f>_xlfn.XLOOKUP($E20-BW$3,Data_Inputs!$H$4:$H$104,Data_Inputs!$I$4:$I$104,0)</f>
        <v>0</v>
      </c>
      <c r="BX20" s="22">
        <f>_xlfn.XLOOKUP($E20-BX$3,Data_Inputs!$H$4:$H$104,Data_Inputs!$I$4:$I$104,0)</f>
        <v>0</v>
      </c>
      <c r="BY20" s="22">
        <f>_xlfn.XLOOKUP($E20-BY$3,Data_Inputs!$H$4:$H$104,Data_Inputs!$I$4:$I$104,0)</f>
        <v>0</v>
      </c>
      <c r="BZ20" s="22">
        <f>_xlfn.XLOOKUP($E20-BZ$3,Data_Inputs!$H$4:$H$104,Data_Inputs!$I$4:$I$104,0)</f>
        <v>0</v>
      </c>
      <c r="CA20" s="22">
        <f>_xlfn.XLOOKUP($E20-CA$3,Data_Inputs!$H$4:$H$104,Data_Inputs!$I$4:$I$104,0)</f>
        <v>0</v>
      </c>
      <c r="CB20" s="22">
        <f>_xlfn.XLOOKUP($E20-CB$3,Data_Inputs!$H$4:$H$104,Data_Inputs!$I$4:$I$104,0)</f>
        <v>0</v>
      </c>
      <c r="CC20" s="22">
        <f>_xlfn.XLOOKUP($E20-CC$3,Data_Inputs!$H$4:$H$104,Data_Inputs!$I$4:$I$104,0)</f>
        <v>0</v>
      </c>
      <c r="CD20" s="22">
        <f>_xlfn.XLOOKUP($E20-CD$3,Data_Inputs!$H$4:$H$104,Data_Inputs!$I$4:$I$104,0)</f>
        <v>0</v>
      </c>
      <c r="CE20" s="22">
        <f>_xlfn.XLOOKUP($E20-CE$3,Data_Inputs!$H$4:$H$104,Data_Inputs!$I$4:$I$104,0)</f>
        <v>0</v>
      </c>
      <c r="CF20" s="22">
        <f>_xlfn.XLOOKUP($E20-CF$3,Data_Inputs!$H$4:$H$104,Data_Inputs!$I$4:$I$104,0)</f>
        <v>0</v>
      </c>
      <c r="CG20" s="22">
        <f>_xlfn.XLOOKUP($E20-CG$3,Data_Inputs!$H$4:$H$104,Data_Inputs!$I$4:$I$104,0)</f>
        <v>0</v>
      </c>
      <c r="CH20" s="22">
        <f>_xlfn.XLOOKUP($E20-CH$3,Data_Inputs!$H$4:$H$104,Data_Inputs!$I$4:$I$104,0)</f>
        <v>0</v>
      </c>
      <c r="CI20" s="22">
        <f>_xlfn.XLOOKUP($E20-CI$3,Data_Inputs!$H$4:$H$104,Data_Inputs!$I$4:$I$104,0)</f>
        <v>0</v>
      </c>
      <c r="CJ20" s="22">
        <f>_xlfn.XLOOKUP($E20-CJ$3,Data_Inputs!$H$4:$H$104,Data_Inputs!$I$4:$I$104,0)</f>
        <v>0</v>
      </c>
      <c r="CK20" s="22">
        <f>_xlfn.XLOOKUP($E20-CK$3,Data_Inputs!$H$4:$H$104,Data_Inputs!$I$4:$I$104,0)</f>
        <v>0</v>
      </c>
      <c r="CL20" s="22">
        <f>_xlfn.XLOOKUP($E20-CL$3,Data_Inputs!$H$4:$H$104,Data_Inputs!$I$4:$I$104,0)</f>
        <v>0</v>
      </c>
      <c r="CM20" s="22">
        <f>_xlfn.XLOOKUP($E20-CM$3,Data_Inputs!$H$4:$H$104,Data_Inputs!$I$4:$I$104,0)</f>
        <v>0</v>
      </c>
      <c r="CN20" s="22">
        <f>_xlfn.XLOOKUP($E20-CN$3,Data_Inputs!$H$4:$H$104,Data_Inputs!$I$4:$I$104,0)</f>
        <v>0</v>
      </c>
      <c r="CO20" s="22">
        <f>_xlfn.XLOOKUP($E20-CO$3,Data_Inputs!$H$4:$H$104,Data_Inputs!$I$4:$I$104,0)</f>
        <v>0</v>
      </c>
      <c r="CP20" s="22">
        <f>_xlfn.XLOOKUP($E20-CP$3,Data_Inputs!$H$4:$H$104,Data_Inputs!$I$4:$I$104,0)</f>
        <v>0</v>
      </c>
      <c r="CQ20" s="22">
        <f>_xlfn.XLOOKUP($E20-CQ$3,Data_Inputs!$H$4:$H$104,Data_Inputs!$I$4:$I$104,0)</f>
        <v>0</v>
      </c>
      <c r="CR20" s="22">
        <f>_xlfn.XLOOKUP($E20-CR$3,Data_Inputs!$H$4:$H$104,Data_Inputs!$I$4:$I$104,0)</f>
        <v>0</v>
      </c>
      <c r="CS20" s="22">
        <f>_xlfn.XLOOKUP($E20-CS$3,Data_Inputs!$H$4:$H$104,Data_Inputs!$I$4:$I$104,0)</f>
        <v>0</v>
      </c>
      <c r="CT20" s="22">
        <f>_xlfn.XLOOKUP($E20-CT$3,Data_Inputs!$H$4:$H$104,Data_Inputs!$I$4:$I$104,0)</f>
        <v>0</v>
      </c>
      <c r="CU20" s="22">
        <f>_xlfn.XLOOKUP($E20-CU$3,Data_Inputs!$H$4:$H$104,Data_Inputs!$I$4:$I$104,0)</f>
        <v>0</v>
      </c>
      <c r="CV20" s="22">
        <f>_xlfn.XLOOKUP($E20-CV$3,Data_Inputs!$H$4:$H$104,Data_Inputs!$I$4:$I$104,0)</f>
        <v>0</v>
      </c>
      <c r="CW20" s="22">
        <f>_xlfn.XLOOKUP($E20-CW$3,Data_Inputs!$H$4:$H$104,Data_Inputs!$I$4:$I$104,0)</f>
        <v>0</v>
      </c>
      <c r="CX20" s="22">
        <f>_xlfn.XLOOKUP($E20-CX$3,Data_Inputs!$H$4:$H$104,Data_Inputs!$I$4:$I$104,0)</f>
        <v>0</v>
      </c>
      <c r="CY20" s="22">
        <f>_xlfn.XLOOKUP($E20-CY$3,Data_Inputs!$H$4:$H$104,Data_Inputs!$I$4:$I$104,0)</f>
        <v>0</v>
      </c>
      <c r="CZ20" s="22">
        <f>_xlfn.XLOOKUP($E20-CZ$3,Data_Inputs!$H$4:$H$104,Data_Inputs!$I$4:$I$104,0)</f>
        <v>0</v>
      </c>
      <c r="DA20" s="22">
        <f>_xlfn.XLOOKUP($E20-DA$3,Data_Inputs!$H$4:$H$104,Data_Inputs!$I$4:$I$104,0)</f>
        <v>0</v>
      </c>
      <c r="DB20" s="22">
        <f>_xlfn.XLOOKUP($E20-DB$3,Data_Inputs!$H$4:$H$104,Data_Inputs!$I$4:$I$104,0)</f>
        <v>0</v>
      </c>
    </row>
    <row r="21" spans="5:106">
      <c r="E21" s="15">
        <f>Data_Inputs!B21</f>
        <v>1937</v>
      </c>
      <c r="F21" s="22">
        <f>_xlfn.XLOOKUP($E21-F$3,Data_Inputs!$H$4:$H$104,Data_Inputs!$I$4:$I$104,0)</f>
        <v>0.97614823565849151</v>
      </c>
      <c r="G21" s="22">
        <f>_xlfn.XLOOKUP($E21-G$3,Data_Inputs!$H$4:$H$104,Data_Inputs!$I$4:$I$104,0)</f>
        <v>0.97932483713392993</v>
      </c>
      <c r="H21" s="22">
        <f>_xlfn.XLOOKUP($E21-H$3,Data_Inputs!$H$4:$H$104,Data_Inputs!$I$4:$I$104,0)</f>
        <v>0.98213557943718344</v>
      </c>
      <c r="I21" s="22">
        <f>_xlfn.XLOOKUP($E21-I$3,Data_Inputs!$H$4:$H$104,Data_Inputs!$I$4:$I$104,0)</f>
        <v>0.98461366521607452</v>
      </c>
      <c r="J21" s="22">
        <f>_xlfn.XLOOKUP($E21-J$3,Data_Inputs!$H$4:$H$104,Data_Inputs!$I$4:$I$104,0)</f>
        <v>0.98679061619274366</v>
      </c>
      <c r="K21" s="22">
        <f>_xlfn.XLOOKUP($E21-K$3,Data_Inputs!$H$4:$H$104,Data_Inputs!$I$4:$I$104,0)</f>
        <v>0.9886961557614472</v>
      </c>
      <c r="L21" s="22">
        <f>_xlfn.XLOOKUP($E21-L$3,Data_Inputs!$H$4:$H$104,Data_Inputs!$I$4:$I$104,0)</f>
        <v>0.99035813005464168</v>
      </c>
      <c r="M21" s="22">
        <f>_xlfn.XLOOKUP($E21-M$3,Data_Inputs!$H$4:$H$104,Data_Inputs!$I$4:$I$104,0)</f>
        <v>0.99180246407540384</v>
      </c>
      <c r="N21" s="22">
        <f>_xlfn.XLOOKUP($E21-N$3,Data_Inputs!$H$4:$H$104,Data_Inputs!$I$4:$I$104,0)</f>
        <v>0.99305314921137566</v>
      </c>
      <c r="O21" s="22">
        <f>_xlfn.XLOOKUP($E21-O$3,Data_Inputs!$H$4:$H$104,Data_Inputs!$I$4:$I$104,0)</f>
        <v>0.99413225828466745</v>
      </c>
      <c r="P21" s="22">
        <f>_xlfn.XLOOKUP($E21-P$3,Data_Inputs!$H$4:$H$104,Data_Inputs!$I$4:$I$104,0)</f>
        <v>0.9950599842422293</v>
      </c>
      <c r="Q21" s="22">
        <f>_xlfn.XLOOKUP($E21-Q$3,Data_Inputs!$H$4:$H$104,Data_Inputs!$I$4:$I$104,0)</f>
        <v>0.99585469863896392</v>
      </c>
      <c r="R21" s="22">
        <f>_xlfn.XLOOKUP($E21-R$3,Data_Inputs!$H$4:$H$104,Data_Inputs!$I$4:$I$104,0)</f>
        <v>0.99653302619695938</v>
      </c>
      <c r="S21" s="22">
        <f>_xlfn.XLOOKUP($E21-S$3,Data_Inputs!$H$4:$H$104,Data_Inputs!$I$4:$I$104,0)</f>
        <v>0.99710993192377384</v>
      </c>
      <c r="T21" s="22">
        <f>_xlfn.XLOOKUP($E21-T$3,Data_Inputs!$H$4:$H$104,Data_Inputs!$I$4:$I$104,0)</f>
        <v>0.9975988175258107</v>
      </c>
      <c r="U21" s="22">
        <f>_xlfn.XLOOKUP($E21-U$3,Data_Inputs!$H$4:$H$104,Data_Inputs!$I$4:$I$104,0)</f>
        <v>0.99801162414510569</v>
      </c>
      <c r="V21" s="22">
        <f>_xlfn.XLOOKUP($E21-V$3,Data_Inputs!$H$4:$H$104,Data_Inputs!$I$4:$I$104,0)</f>
        <v>0.99835893876584303</v>
      </c>
      <c r="W21" s="22">
        <f>_xlfn.XLOOKUP($E21-W$3,Data_Inputs!$H$4:$H$104,Data_Inputs!$I$4:$I$104,0)</f>
        <v>0.9986501019683699</v>
      </c>
      <c r="X21" s="22">
        <f>_xlfn.XLOOKUP($E21-X$3,Data_Inputs!$H$4:$H$104,Data_Inputs!$I$4:$I$104,0)</f>
        <v>0</v>
      </c>
      <c r="Y21" s="22">
        <f>_xlfn.XLOOKUP($E21-Y$3,Data_Inputs!$H$4:$H$104,Data_Inputs!$I$4:$I$104,0)</f>
        <v>0</v>
      </c>
      <c r="Z21" s="22">
        <f>_xlfn.XLOOKUP($E21-Z$3,Data_Inputs!$H$4:$H$104,Data_Inputs!$I$4:$I$104,0)</f>
        <v>0</v>
      </c>
      <c r="AA21" s="22">
        <f>_xlfn.XLOOKUP($E21-AA$3,Data_Inputs!$H$4:$H$104,Data_Inputs!$I$4:$I$104,0)</f>
        <v>0</v>
      </c>
      <c r="AB21" s="22">
        <f>_xlfn.XLOOKUP($E21-AB$3,Data_Inputs!$H$4:$H$104,Data_Inputs!$I$4:$I$104,0)</f>
        <v>0</v>
      </c>
      <c r="AC21" s="22">
        <f>_xlfn.XLOOKUP($E21-AC$3,Data_Inputs!$H$4:$H$104,Data_Inputs!$I$4:$I$104,0)</f>
        <v>0</v>
      </c>
      <c r="AD21" s="22">
        <f>_xlfn.XLOOKUP($E21-AD$3,Data_Inputs!$H$4:$H$104,Data_Inputs!$I$4:$I$104,0)</f>
        <v>0</v>
      </c>
      <c r="AE21" s="22">
        <f>_xlfn.XLOOKUP($E21-AE$3,Data_Inputs!$H$4:$H$104,Data_Inputs!$I$4:$I$104,0)</f>
        <v>0</v>
      </c>
      <c r="AF21" s="22">
        <f>_xlfn.XLOOKUP($E21-AF$3,Data_Inputs!$H$4:$H$104,Data_Inputs!$I$4:$I$104,0)</f>
        <v>0</v>
      </c>
      <c r="AG21" s="22">
        <f>_xlfn.XLOOKUP($E21-AG$3,Data_Inputs!$H$4:$H$104,Data_Inputs!$I$4:$I$104,0)</f>
        <v>0</v>
      </c>
      <c r="AH21" s="22">
        <f>_xlfn.XLOOKUP($E21-AH$3,Data_Inputs!$H$4:$H$104,Data_Inputs!$I$4:$I$104,0)</f>
        <v>0</v>
      </c>
      <c r="AI21" s="22">
        <f>_xlfn.XLOOKUP($E21-AI$3,Data_Inputs!$H$4:$H$104,Data_Inputs!$I$4:$I$104,0)</f>
        <v>0</v>
      </c>
      <c r="AJ21" s="22">
        <f>_xlfn.XLOOKUP($E21-AJ$3,Data_Inputs!$H$4:$H$104,Data_Inputs!$I$4:$I$104,0)</f>
        <v>0</v>
      </c>
      <c r="AK21" s="22">
        <f>_xlfn.XLOOKUP($E21-AK$3,Data_Inputs!$H$4:$H$104,Data_Inputs!$I$4:$I$104,0)</f>
        <v>0</v>
      </c>
      <c r="AL21" s="22">
        <f>_xlfn.XLOOKUP($E21-AL$3,Data_Inputs!$H$4:$H$104,Data_Inputs!$I$4:$I$104,0)</f>
        <v>0</v>
      </c>
      <c r="AM21" s="22">
        <f>_xlfn.XLOOKUP($E21-AM$3,Data_Inputs!$H$4:$H$104,Data_Inputs!$I$4:$I$104,0)</f>
        <v>0</v>
      </c>
      <c r="AN21" s="22">
        <f>_xlfn.XLOOKUP($E21-AN$3,Data_Inputs!$H$4:$H$104,Data_Inputs!$I$4:$I$104,0)</f>
        <v>0</v>
      </c>
      <c r="AO21" s="22">
        <f>_xlfn.XLOOKUP($E21-AO$3,Data_Inputs!$H$4:$H$104,Data_Inputs!$I$4:$I$104,0)</f>
        <v>0</v>
      </c>
      <c r="AP21" s="22">
        <f>_xlfn.XLOOKUP($E21-AP$3,Data_Inputs!$H$4:$H$104,Data_Inputs!$I$4:$I$104,0)</f>
        <v>0</v>
      </c>
      <c r="AQ21" s="22">
        <f>_xlfn.XLOOKUP($E21-AQ$3,Data_Inputs!$H$4:$H$104,Data_Inputs!$I$4:$I$104,0)</f>
        <v>0</v>
      </c>
      <c r="AR21" s="22">
        <f>_xlfn.XLOOKUP($E21-AR$3,Data_Inputs!$H$4:$H$104,Data_Inputs!$I$4:$I$104,0)</f>
        <v>0</v>
      </c>
      <c r="AS21" s="22">
        <f>_xlfn.XLOOKUP($E21-AS$3,Data_Inputs!$H$4:$H$104,Data_Inputs!$I$4:$I$104,0)</f>
        <v>0</v>
      </c>
      <c r="AT21" s="22">
        <f>_xlfn.XLOOKUP($E21-AT$3,Data_Inputs!$H$4:$H$104,Data_Inputs!$I$4:$I$104,0)</f>
        <v>0</v>
      </c>
      <c r="AU21" s="22">
        <f>_xlfn.XLOOKUP($E21-AU$3,Data_Inputs!$H$4:$H$104,Data_Inputs!$I$4:$I$104,0)</f>
        <v>0</v>
      </c>
      <c r="AV21" s="22">
        <f>_xlfn.XLOOKUP($E21-AV$3,Data_Inputs!$H$4:$H$104,Data_Inputs!$I$4:$I$104,0)</f>
        <v>0</v>
      </c>
      <c r="AW21" s="22">
        <f>_xlfn.XLOOKUP($E21-AW$3,Data_Inputs!$H$4:$H$104,Data_Inputs!$I$4:$I$104,0)</f>
        <v>0</v>
      </c>
      <c r="AX21" s="22">
        <f>_xlfn.XLOOKUP($E21-AX$3,Data_Inputs!$H$4:$H$104,Data_Inputs!$I$4:$I$104,0)</f>
        <v>0</v>
      </c>
      <c r="AY21" s="22">
        <f>_xlfn.XLOOKUP($E21-AY$3,Data_Inputs!$H$4:$H$104,Data_Inputs!$I$4:$I$104,0)</f>
        <v>0</v>
      </c>
      <c r="AZ21" s="22">
        <f>_xlfn.XLOOKUP($E21-AZ$3,Data_Inputs!$H$4:$H$104,Data_Inputs!$I$4:$I$104,0)</f>
        <v>0</v>
      </c>
      <c r="BA21" s="22">
        <f>_xlfn.XLOOKUP($E21-BA$3,Data_Inputs!$H$4:$H$104,Data_Inputs!$I$4:$I$104,0)</f>
        <v>0</v>
      </c>
      <c r="BB21" s="22">
        <f>_xlfn.XLOOKUP($E21-BB$3,Data_Inputs!$H$4:$H$104,Data_Inputs!$I$4:$I$104,0)</f>
        <v>0</v>
      </c>
      <c r="BC21" s="22">
        <f>_xlfn.XLOOKUP($E21-BC$3,Data_Inputs!$H$4:$H$104,Data_Inputs!$I$4:$I$104,0)</f>
        <v>0</v>
      </c>
      <c r="BD21" s="22">
        <f>_xlfn.XLOOKUP($E21-BD$3,Data_Inputs!$H$4:$H$104,Data_Inputs!$I$4:$I$104,0)</f>
        <v>0</v>
      </c>
      <c r="BE21" s="22">
        <f>_xlfn.XLOOKUP($E21-BE$3,Data_Inputs!$H$4:$H$104,Data_Inputs!$I$4:$I$104,0)</f>
        <v>0</v>
      </c>
      <c r="BF21" s="22">
        <f>_xlfn.XLOOKUP($E21-BF$3,Data_Inputs!$H$4:$H$104,Data_Inputs!$I$4:$I$104,0)</f>
        <v>0</v>
      </c>
      <c r="BG21" s="22">
        <f>_xlfn.XLOOKUP($E21-BG$3,Data_Inputs!$H$4:$H$104,Data_Inputs!$I$4:$I$104,0)</f>
        <v>0</v>
      </c>
      <c r="BH21" s="22">
        <f>_xlfn.XLOOKUP($E21-BH$3,Data_Inputs!$H$4:$H$104,Data_Inputs!$I$4:$I$104,0)</f>
        <v>0</v>
      </c>
      <c r="BI21" s="22">
        <f>_xlfn.XLOOKUP($E21-BI$3,Data_Inputs!$H$4:$H$104,Data_Inputs!$I$4:$I$104,0)</f>
        <v>0</v>
      </c>
      <c r="BJ21" s="22">
        <f>_xlfn.XLOOKUP($E21-BJ$3,Data_Inputs!$H$4:$H$104,Data_Inputs!$I$4:$I$104,0)</f>
        <v>0</v>
      </c>
      <c r="BK21" s="22">
        <f>_xlfn.XLOOKUP($E21-BK$3,Data_Inputs!$H$4:$H$104,Data_Inputs!$I$4:$I$104,0)</f>
        <v>0</v>
      </c>
      <c r="BL21" s="22">
        <f>_xlfn.XLOOKUP($E21-BL$3,Data_Inputs!$H$4:$H$104,Data_Inputs!$I$4:$I$104,0)</f>
        <v>0</v>
      </c>
      <c r="BM21" s="22">
        <f>_xlfn.XLOOKUP($E21-BM$3,Data_Inputs!$H$4:$H$104,Data_Inputs!$I$4:$I$104,0)</f>
        <v>0</v>
      </c>
      <c r="BN21" s="22">
        <f>_xlfn.XLOOKUP($E21-BN$3,Data_Inputs!$H$4:$H$104,Data_Inputs!$I$4:$I$104,0)</f>
        <v>0</v>
      </c>
      <c r="BO21" s="22">
        <f>_xlfn.XLOOKUP($E21-BO$3,Data_Inputs!$H$4:$H$104,Data_Inputs!$I$4:$I$104,0)</f>
        <v>0</v>
      </c>
      <c r="BP21" s="22">
        <f>_xlfn.XLOOKUP($E21-BP$3,Data_Inputs!$H$4:$H$104,Data_Inputs!$I$4:$I$104,0)</f>
        <v>0</v>
      </c>
      <c r="BQ21" s="22">
        <f>_xlfn.XLOOKUP($E21-BQ$3,Data_Inputs!$H$4:$H$104,Data_Inputs!$I$4:$I$104,0)</f>
        <v>0</v>
      </c>
      <c r="BR21" s="22">
        <f>_xlfn.XLOOKUP($E21-BR$3,Data_Inputs!$H$4:$H$104,Data_Inputs!$I$4:$I$104,0)</f>
        <v>0</v>
      </c>
      <c r="BS21" s="22">
        <f>_xlfn.XLOOKUP($E21-BS$3,Data_Inputs!$H$4:$H$104,Data_Inputs!$I$4:$I$104,0)</f>
        <v>0</v>
      </c>
      <c r="BT21" s="22">
        <f>_xlfn.XLOOKUP($E21-BT$3,Data_Inputs!$H$4:$H$104,Data_Inputs!$I$4:$I$104,0)</f>
        <v>0</v>
      </c>
      <c r="BU21" s="22">
        <f>_xlfn.XLOOKUP($E21-BU$3,Data_Inputs!$H$4:$H$104,Data_Inputs!$I$4:$I$104,0)</f>
        <v>0</v>
      </c>
      <c r="BV21" s="22">
        <f>_xlfn.XLOOKUP($E21-BV$3,Data_Inputs!$H$4:$H$104,Data_Inputs!$I$4:$I$104,0)</f>
        <v>0</v>
      </c>
      <c r="BW21" s="22">
        <f>_xlfn.XLOOKUP($E21-BW$3,Data_Inputs!$H$4:$H$104,Data_Inputs!$I$4:$I$104,0)</f>
        <v>0</v>
      </c>
      <c r="BX21" s="22">
        <f>_xlfn.XLOOKUP($E21-BX$3,Data_Inputs!$H$4:$H$104,Data_Inputs!$I$4:$I$104,0)</f>
        <v>0</v>
      </c>
      <c r="BY21" s="22">
        <f>_xlfn.XLOOKUP($E21-BY$3,Data_Inputs!$H$4:$H$104,Data_Inputs!$I$4:$I$104,0)</f>
        <v>0</v>
      </c>
      <c r="BZ21" s="22">
        <f>_xlfn.XLOOKUP($E21-BZ$3,Data_Inputs!$H$4:$H$104,Data_Inputs!$I$4:$I$104,0)</f>
        <v>0</v>
      </c>
      <c r="CA21" s="22">
        <f>_xlfn.XLOOKUP($E21-CA$3,Data_Inputs!$H$4:$H$104,Data_Inputs!$I$4:$I$104,0)</f>
        <v>0</v>
      </c>
      <c r="CB21" s="22">
        <f>_xlfn.XLOOKUP($E21-CB$3,Data_Inputs!$H$4:$H$104,Data_Inputs!$I$4:$I$104,0)</f>
        <v>0</v>
      </c>
      <c r="CC21" s="22">
        <f>_xlfn.XLOOKUP($E21-CC$3,Data_Inputs!$H$4:$H$104,Data_Inputs!$I$4:$I$104,0)</f>
        <v>0</v>
      </c>
      <c r="CD21" s="22">
        <f>_xlfn.XLOOKUP($E21-CD$3,Data_Inputs!$H$4:$H$104,Data_Inputs!$I$4:$I$104,0)</f>
        <v>0</v>
      </c>
      <c r="CE21" s="22">
        <f>_xlfn.XLOOKUP($E21-CE$3,Data_Inputs!$H$4:$H$104,Data_Inputs!$I$4:$I$104,0)</f>
        <v>0</v>
      </c>
      <c r="CF21" s="22">
        <f>_xlfn.XLOOKUP($E21-CF$3,Data_Inputs!$H$4:$H$104,Data_Inputs!$I$4:$I$104,0)</f>
        <v>0</v>
      </c>
      <c r="CG21" s="22">
        <f>_xlfn.XLOOKUP($E21-CG$3,Data_Inputs!$H$4:$H$104,Data_Inputs!$I$4:$I$104,0)</f>
        <v>0</v>
      </c>
      <c r="CH21" s="22">
        <f>_xlfn.XLOOKUP($E21-CH$3,Data_Inputs!$H$4:$H$104,Data_Inputs!$I$4:$I$104,0)</f>
        <v>0</v>
      </c>
      <c r="CI21" s="22">
        <f>_xlfn.XLOOKUP($E21-CI$3,Data_Inputs!$H$4:$H$104,Data_Inputs!$I$4:$I$104,0)</f>
        <v>0</v>
      </c>
      <c r="CJ21" s="22">
        <f>_xlfn.XLOOKUP($E21-CJ$3,Data_Inputs!$H$4:$H$104,Data_Inputs!$I$4:$I$104,0)</f>
        <v>0</v>
      </c>
      <c r="CK21" s="22">
        <f>_xlfn.XLOOKUP($E21-CK$3,Data_Inputs!$H$4:$H$104,Data_Inputs!$I$4:$I$104,0)</f>
        <v>0</v>
      </c>
      <c r="CL21" s="22">
        <f>_xlfn.XLOOKUP($E21-CL$3,Data_Inputs!$H$4:$H$104,Data_Inputs!$I$4:$I$104,0)</f>
        <v>0</v>
      </c>
      <c r="CM21" s="22">
        <f>_xlfn.XLOOKUP($E21-CM$3,Data_Inputs!$H$4:$H$104,Data_Inputs!$I$4:$I$104,0)</f>
        <v>0</v>
      </c>
      <c r="CN21" s="22">
        <f>_xlfn.XLOOKUP($E21-CN$3,Data_Inputs!$H$4:$H$104,Data_Inputs!$I$4:$I$104,0)</f>
        <v>0</v>
      </c>
      <c r="CO21" s="22">
        <f>_xlfn.XLOOKUP($E21-CO$3,Data_Inputs!$H$4:$H$104,Data_Inputs!$I$4:$I$104,0)</f>
        <v>0</v>
      </c>
      <c r="CP21" s="22">
        <f>_xlfn.XLOOKUP($E21-CP$3,Data_Inputs!$H$4:$H$104,Data_Inputs!$I$4:$I$104,0)</f>
        <v>0</v>
      </c>
      <c r="CQ21" s="22">
        <f>_xlfn.XLOOKUP($E21-CQ$3,Data_Inputs!$H$4:$H$104,Data_Inputs!$I$4:$I$104,0)</f>
        <v>0</v>
      </c>
      <c r="CR21" s="22">
        <f>_xlfn.XLOOKUP($E21-CR$3,Data_Inputs!$H$4:$H$104,Data_Inputs!$I$4:$I$104,0)</f>
        <v>0</v>
      </c>
      <c r="CS21" s="22">
        <f>_xlfn.XLOOKUP($E21-CS$3,Data_Inputs!$H$4:$H$104,Data_Inputs!$I$4:$I$104,0)</f>
        <v>0</v>
      </c>
      <c r="CT21" s="22">
        <f>_xlfn.XLOOKUP($E21-CT$3,Data_Inputs!$H$4:$H$104,Data_Inputs!$I$4:$I$104,0)</f>
        <v>0</v>
      </c>
      <c r="CU21" s="22">
        <f>_xlfn.XLOOKUP($E21-CU$3,Data_Inputs!$H$4:$H$104,Data_Inputs!$I$4:$I$104,0)</f>
        <v>0</v>
      </c>
      <c r="CV21" s="22">
        <f>_xlfn.XLOOKUP($E21-CV$3,Data_Inputs!$H$4:$H$104,Data_Inputs!$I$4:$I$104,0)</f>
        <v>0</v>
      </c>
      <c r="CW21" s="22">
        <f>_xlfn.XLOOKUP($E21-CW$3,Data_Inputs!$H$4:$H$104,Data_Inputs!$I$4:$I$104,0)</f>
        <v>0</v>
      </c>
      <c r="CX21" s="22">
        <f>_xlfn.XLOOKUP($E21-CX$3,Data_Inputs!$H$4:$H$104,Data_Inputs!$I$4:$I$104,0)</f>
        <v>0</v>
      </c>
      <c r="CY21" s="22">
        <f>_xlfn.XLOOKUP($E21-CY$3,Data_Inputs!$H$4:$H$104,Data_Inputs!$I$4:$I$104,0)</f>
        <v>0</v>
      </c>
      <c r="CZ21" s="22">
        <f>_xlfn.XLOOKUP($E21-CZ$3,Data_Inputs!$H$4:$H$104,Data_Inputs!$I$4:$I$104,0)</f>
        <v>0</v>
      </c>
      <c r="DA21" s="22">
        <f>_xlfn.XLOOKUP($E21-DA$3,Data_Inputs!$H$4:$H$104,Data_Inputs!$I$4:$I$104,0)</f>
        <v>0</v>
      </c>
      <c r="DB21" s="22">
        <f>_xlfn.XLOOKUP($E21-DB$3,Data_Inputs!$H$4:$H$104,Data_Inputs!$I$4:$I$104,0)</f>
        <v>0</v>
      </c>
    </row>
    <row r="22" spans="5:106">
      <c r="E22" s="15">
        <f>Data_Inputs!B22</f>
        <v>1938</v>
      </c>
      <c r="F22" s="22">
        <f>_xlfn.XLOOKUP($E22-F$3,Data_Inputs!$H$4:$H$104,Data_Inputs!$I$4:$I$104,0)</f>
        <v>0.9725710502961632</v>
      </c>
      <c r="G22" s="22">
        <f>_xlfn.XLOOKUP($E22-G$3,Data_Inputs!$H$4:$H$104,Data_Inputs!$I$4:$I$104,0)</f>
        <v>0.97614823565849151</v>
      </c>
      <c r="H22" s="22">
        <f>_xlfn.XLOOKUP($E22-H$3,Data_Inputs!$H$4:$H$104,Data_Inputs!$I$4:$I$104,0)</f>
        <v>0.97932483713392993</v>
      </c>
      <c r="I22" s="22">
        <f>_xlfn.XLOOKUP($E22-I$3,Data_Inputs!$H$4:$H$104,Data_Inputs!$I$4:$I$104,0)</f>
        <v>0.98213557943718344</v>
      </c>
      <c r="J22" s="22">
        <f>_xlfn.XLOOKUP($E22-J$3,Data_Inputs!$H$4:$H$104,Data_Inputs!$I$4:$I$104,0)</f>
        <v>0.98461366521607452</v>
      </c>
      <c r="K22" s="22">
        <f>_xlfn.XLOOKUP($E22-K$3,Data_Inputs!$H$4:$H$104,Data_Inputs!$I$4:$I$104,0)</f>
        <v>0.98679061619274366</v>
      </c>
      <c r="L22" s="22">
        <f>_xlfn.XLOOKUP($E22-L$3,Data_Inputs!$H$4:$H$104,Data_Inputs!$I$4:$I$104,0)</f>
        <v>0.9886961557614472</v>
      </c>
      <c r="M22" s="22">
        <f>_xlfn.XLOOKUP($E22-M$3,Data_Inputs!$H$4:$H$104,Data_Inputs!$I$4:$I$104,0)</f>
        <v>0.99035813005464168</v>
      </c>
      <c r="N22" s="22">
        <f>_xlfn.XLOOKUP($E22-N$3,Data_Inputs!$H$4:$H$104,Data_Inputs!$I$4:$I$104,0)</f>
        <v>0.99180246407540384</v>
      </c>
      <c r="O22" s="22">
        <f>_xlfn.XLOOKUP($E22-O$3,Data_Inputs!$H$4:$H$104,Data_Inputs!$I$4:$I$104,0)</f>
        <v>0.99305314921137566</v>
      </c>
      <c r="P22" s="22">
        <f>_xlfn.XLOOKUP($E22-P$3,Data_Inputs!$H$4:$H$104,Data_Inputs!$I$4:$I$104,0)</f>
        <v>0.99413225828466745</v>
      </c>
      <c r="Q22" s="22">
        <f>_xlfn.XLOOKUP($E22-Q$3,Data_Inputs!$H$4:$H$104,Data_Inputs!$I$4:$I$104,0)</f>
        <v>0.9950599842422293</v>
      </c>
      <c r="R22" s="22">
        <f>_xlfn.XLOOKUP($E22-R$3,Data_Inputs!$H$4:$H$104,Data_Inputs!$I$4:$I$104,0)</f>
        <v>0.99585469863896392</v>
      </c>
      <c r="S22" s="22">
        <f>_xlfn.XLOOKUP($E22-S$3,Data_Inputs!$H$4:$H$104,Data_Inputs!$I$4:$I$104,0)</f>
        <v>0.99653302619695938</v>
      </c>
      <c r="T22" s="22">
        <f>_xlfn.XLOOKUP($E22-T$3,Data_Inputs!$H$4:$H$104,Data_Inputs!$I$4:$I$104,0)</f>
        <v>0.99710993192377384</v>
      </c>
      <c r="U22" s="22">
        <f>_xlfn.XLOOKUP($E22-U$3,Data_Inputs!$H$4:$H$104,Data_Inputs!$I$4:$I$104,0)</f>
        <v>0.9975988175258107</v>
      </c>
      <c r="V22" s="22">
        <f>_xlfn.XLOOKUP($E22-V$3,Data_Inputs!$H$4:$H$104,Data_Inputs!$I$4:$I$104,0)</f>
        <v>0.99801162414510569</v>
      </c>
      <c r="W22" s="22">
        <f>_xlfn.XLOOKUP($E22-W$3,Data_Inputs!$H$4:$H$104,Data_Inputs!$I$4:$I$104,0)</f>
        <v>0.99835893876584303</v>
      </c>
      <c r="X22" s="22">
        <f>_xlfn.XLOOKUP($E22-X$3,Data_Inputs!$H$4:$H$104,Data_Inputs!$I$4:$I$104,0)</f>
        <v>0.9986501019683699</v>
      </c>
      <c r="Y22" s="22">
        <f>_xlfn.XLOOKUP($E22-Y$3,Data_Inputs!$H$4:$H$104,Data_Inputs!$I$4:$I$104,0)</f>
        <v>0</v>
      </c>
      <c r="Z22" s="22">
        <f>_xlfn.XLOOKUP($E22-Z$3,Data_Inputs!$H$4:$H$104,Data_Inputs!$I$4:$I$104,0)</f>
        <v>0</v>
      </c>
      <c r="AA22" s="22">
        <f>_xlfn.XLOOKUP($E22-AA$3,Data_Inputs!$H$4:$H$104,Data_Inputs!$I$4:$I$104,0)</f>
        <v>0</v>
      </c>
      <c r="AB22" s="22">
        <f>_xlfn.XLOOKUP($E22-AB$3,Data_Inputs!$H$4:$H$104,Data_Inputs!$I$4:$I$104,0)</f>
        <v>0</v>
      </c>
      <c r="AC22" s="22">
        <f>_xlfn.XLOOKUP($E22-AC$3,Data_Inputs!$H$4:$H$104,Data_Inputs!$I$4:$I$104,0)</f>
        <v>0</v>
      </c>
      <c r="AD22" s="22">
        <f>_xlfn.XLOOKUP($E22-AD$3,Data_Inputs!$H$4:$H$104,Data_Inputs!$I$4:$I$104,0)</f>
        <v>0</v>
      </c>
      <c r="AE22" s="22">
        <f>_xlfn.XLOOKUP($E22-AE$3,Data_Inputs!$H$4:$H$104,Data_Inputs!$I$4:$I$104,0)</f>
        <v>0</v>
      </c>
      <c r="AF22" s="22">
        <f>_xlfn.XLOOKUP($E22-AF$3,Data_Inputs!$H$4:$H$104,Data_Inputs!$I$4:$I$104,0)</f>
        <v>0</v>
      </c>
      <c r="AG22" s="22">
        <f>_xlfn.XLOOKUP($E22-AG$3,Data_Inputs!$H$4:$H$104,Data_Inputs!$I$4:$I$104,0)</f>
        <v>0</v>
      </c>
      <c r="AH22" s="22">
        <f>_xlfn.XLOOKUP($E22-AH$3,Data_Inputs!$H$4:$H$104,Data_Inputs!$I$4:$I$104,0)</f>
        <v>0</v>
      </c>
      <c r="AI22" s="22">
        <f>_xlfn.XLOOKUP($E22-AI$3,Data_Inputs!$H$4:$H$104,Data_Inputs!$I$4:$I$104,0)</f>
        <v>0</v>
      </c>
      <c r="AJ22" s="22">
        <f>_xlfn.XLOOKUP($E22-AJ$3,Data_Inputs!$H$4:$H$104,Data_Inputs!$I$4:$I$104,0)</f>
        <v>0</v>
      </c>
      <c r="AK22" s="22">
        <f>_xlfn.XLOOKUP($E22-AK$3,Data_Inputs!$H$4:$H$104,Data_Inputs!$I$4:$I$104,0)</f>
        <v>0</v>
      </c>
      <c r="AL22" s="22">
        <f>_xlfn.XLOOKUP($E22-AL$3,Data_Inputs!$H$4:$H$104,Data_Inputs!$I$4:$I$104,0)</f>
        <v>0</v>
      </c>
      <c r="AM22" s="22">
        <f>_xlfn.XLOOKUP($E22-AM$3,Data_Inputs!$H$4:$H$104,Data_Inputs!$I$4:$I$104,0)</f>
        <v>0</v>
      </c>
      <c r="AN22" s="22">
        <f>_xlfn.XLOOKUP($E22-AN$3,Data_Inputs!$H$4:$H$104,Data_Inputs!$I$4:$I$104,0)</f>
        <v>0</v>
      </c>
      <c r="AO22" s="22">
        <f>_xlfn.XLOOKUP($E22-AO$3,Data_Inputs!$H$4:$H$104,Data_Inputs!$I$4:$I$104,0)</f>
        <v>0</v>
      </c>
      <c r="AP22" s="22">
        <f>_xlfn.XLOOKUP($E22-AP$3,Data_Inputs!$H$4:$H$104,Data_Inputs!$I$4:$I$104,0)</f>
        <v>0</v>
      </c>
      <c r="AQ22" s="22">
        <f>_xlfn.XLOOKUP($E22-AQ$3,Data_Inputs!$H$4:$H$104,Data_Inputs!$I$4:$I$104,0)</f>
        <v>0</v>
      </c>
      <c r="AR22" s="22">
        <f>_xlfn.XLOOKUP($E22-AR$3,Data_Inputs!$H$4:$H$104,Data_Inputs!$I$4:$I$104,0)</f>
        <v>0</v>
      </c>
      <c r="AS22" s="22">
        <f>_xlfn.XLOOKUP($E22-AS$3,Data_Inputs!$H$4:$H$104,Data_Inputs!$I$4:$I$104,0)</f>
        <v>0</v>
      </c>
      <c r="AT22" s="22">
        <f>_xlfn.XLOOKUP($E22-AT$3,Data_Inputs!$H$4:$H$104,Data_Inputs!$I$4:$I$104,0)</f>
        <v>0</v>
      </c>
      <c r="AU22" s="22">
        <f>_xlfn.XLOOKUP($E22-AU$3,Data_Inputs!$H$4:$H$104,Data_Inputs!$I$4:$I$104,0)</f>
        <v>0</v>
      </c>
      <c r="AV22" s="22">
        <f>_xlfn.XLOOKUP($E22-AV$3,Data_Inputs!$H$4:$H$104,Data_Inputs!$I$4:$I$104,0)</f>
        <v>0</v>
      </c>
      <c r="AW22" s="22">
        <f>_xlfn.XLOOKUP($E22-AW$3,Data_Inputs!$H$4:$H$104,Data_Inputs!$I$4:$I$104,0)</f>
        <v>0</v>
      </c>
      <c r="AX22" s="22">
        <f>_xlfn.XLOOKUP($E22-AX$3,Data_Inputs!$H$4:$H$104,Data_Inputs!$I$4:$I$104,0)</f>
        <v>0</v>
      </c>
      <c r="AY22" s="22">
        <f>_xlfn.XLOOKUP($E22-AY$3,Data_Inputs!$H$4:$H$104,Data_Inputs!$I$4:$I$104,0)</f>
        <v>0</v>
      </c>
      <c r="AZ22" s="22">
        <f>_xlfn.XLOOKUP($E22-AZ$3,Data_Inputs!$H$4:$H$104,Data_Inputs!$I$4:$I$104,0)</f>
        <v>0</v>
      </c>
      <c r="BA22" s="22">
        <f>_xlfn.XLOOKUP($E22-BA$3,Data_Inputs!$H$4:$H$104,Data_Inputs!$I$4:$I$104,0)</f>
        <v>0</v>
      </c>
      <c r="BB22" s="22">
        <f>_xlfn.XLOOKUP($E22-BB$3,Data_Inputs!$H$4:$H$104,Data_Inputs!$I$4:$I$104,0)</f>
        <v>0</v>
      </c>
      <c r="BC22" s="22">
        <f>_xlfn.XLOOKUP($E22-BC$3,Data_Inputs!$H$4:$H$104,Data_Inputs!$I$4:$I$104,0)</f>
        <v>0</v>
      </c>
      <c r="BD22" s="22">
        <f>_xlfn.XLOOKUP($E22-BD$3,Data_Inputs!$H$4:$H$104,Data_Inputs!$I$4:$I$104,0)</f>
        <v>0</v>
      </c>
      <c r="BE22" s="22">
        <f>_xlfn.XLOOKUP($E22-BE$3,Data_Inputs!$H$4:$H$104,Data_Inputs!$I$4:$I$104,0)</f>
        <v>0</v>
      </c>
      <c r="BF22" s="22">
        <f>_xlfn.XLOOKUP($E22-BF$3,Data_Inputs!$H$4:$H$104,Data_Inputs!$I$4:$I$104,0)</f>
        <v>0</v>
      </c>
      <c r="BG22" s="22">
        <f>_xlfn.XLOOKUP($E22-BG$3,Data_Inputs!$H$4:$H$104,Data_Inputs!$I$4:$I$104,0)</f>
        <v>0</v>
      </c>
      <c r="BH22" s="22">
        <f>_xlfn.XLOOKUP($E22-BH$3,Data_Inputs!$H$4:$H$104,Data_Inputs!$I$4:$I$104,0)</f>
        <v>0</v>
      </c>
      <c r="BI22" s="22">
        <f>_xlfn.XLOOKUP($E22-BI$3,Data_Inputs!$H$4:$H$104,Data_Inputs!$I$4:$I$104,0)</f>
        <v>0</v>
      </c>
      <c r="BJ22" s="22">
        <f>_xlfn.XLOOKUP($E22-BJ$3,Data_Inputs!$H$4:$H$104,Data_Inputs!$I$4:$I$104,0)</f>
        <v>0</v>
      </c>
      <c r="BK22" s="22">
        <f>_xlfn.XLOOKUP($E22-BK$3,Data_Inputs!$H$4:$H$104,Data_Inputs!$I$4:$I$104,0)</f>
        <v>0</v>
      </c>
      <c r="BL22" s="22">
        <f>_xlfn.XLOOKUP($E22-BL$3,Data_Inputs!$H$4:$H$104,Data_Inputs!$I$4:$I$104,0)</f>
        <v>0</v>
      </c>
      <c r="BM22" s="22">
        <f>_xlfn.XLOOKUP($E22-BM$3,Data_Inputs!$H$4:$H$104,Data_Inputs!$I$4:$I$104,0)</f>
        <v>0</v>
      </c>
      <c r="BN22" s="22">
        <f>_xlfn.XLOOKUP($E22-BN$3,Data_Inputs!$H$4:$H$104,Data_Inputs!$I$4:$I$104,0)</f>
        <v>0</v>
      </c>
      <c r="BO22" s="22">
        <f>_xlfn.XLOOKUP($E22-BO$3,Data_Inputs!$H$4:$H$104,Data_Inputs!$I$4:$I$104,0)</f>
        <v>0</v>
      </c>
      <c r="BP22" s="22">
        <f>_xlfn.XLOOKUP($E22-BP$3,Data_Inputs!$H$4:$H$104,Data_Inputs!$I$4:$I$104,0)</f>
        <v>0</v>
      </c>
      <c r="BQ22" s="22">
        <f>_xlfn.XLOOKUP($E22-BQ$3,Data_Inputs!$H$4:$H$104,Data_Inputs!$I$4:$I$104,0)</f>
        <v>0</v>
      </c>
      <c r="BR22" s="22">
        <f>_xlfn.XLOOKUP($E22-BR$3,Data_Inputs!$H$4:$H$104,Data_Inputs!$I$4:$I$104,0)</f>
        <v>0</v>
      </c>
      <c r="BS22" s="22">
        <f>_xlfn.XLOOKUP($E22-BS$3,Data_Inputs!$H$4:$H$104,Data_Inputs!$I$4:$I$104,0)</f>
        <v>0</v>
      </c>
      <c r="BT22" s="22">
        <f>_xlfn.XLOOKUP($E22-BT$3,Data_Inputs!$H$4:$H$104,Data_Inputs!$I$4:$I$104,0)</f>
        <v>0</v>
      </c>
      <c r="BU22" s="22">
        <f>_xlfn.XLOOKUP($E22-BU$3,Data_Inputs!$H$4:$H$104,Data_Inputs!$I$4:$I$104,0)</f>
        <v>0</v>
      </c>
      <c r="BV22" s="22">
        <f>_xlfn.XLOOKUP($E22-BV$3,Data_Inputs!$H$4:$H$104,Data_Inputs!$I$4:$I$104,0)</f>
        <v>0</v>
      </c>
      <c r="BW22" s="22">
        <f>_xlfn.XLOOKUP($E22-BW$3,Data_Inputs!$H$4:$H$104,Data_Inputs!$I$4:$I$104,0)</f>
        <v>0</v>
      </c>
      <c r="BX22" s="22">
        <f>_xlfn.XLOOKUP($E22-BX$3,Data_Inputs!$H$4:$H$104,Data_Inputs!$I$4:$I$104,0)</f>
        <v>0</v>
      </c>
      <c r="BY22" s="22">
        <f>_xlfn.XLOOKUP($E22-BY$3,Data_Inputs!$H$4:$H$104,Data_Inputs!$I$4:$I$104,0)</f>
        <v>0</v>
      </c>
      <c r="BZ22" s="22">
        <f>_xlfn.XLOOKUP($E22-BZ$3,Data_Inputs!$H$4:$H$104,Data_Inputs!$I$4:$I$104,0)</f>
        <v>0</v>
      </c>
      <c r="CA22" s="22">
        <f>_xlfn.XLOOKUP($E22-CA$3,Data_Inputs!$H$4:$H$104,Data_Inputs!$I$4:$I$104,0)</f>
        <v>0</v>
      </c>
      <c r="CB22" s="22">
        <f>_xlfn.XLOOKUP($E22-CB$3,Data_Inputs!$H$4:$H$104,Data_Inputs!$I$4:$I$104,0)</f>
        <v>0</v>
      </c>
      <c r="CC22" s="22">
        <f>_xlfn.XLOOKUP($E22-CC$3,Data_Inputs!$H$4:$H$104,Data_Inputs!$I$4:$I$104,0)</f>
        <v>0</v>
      </c>
      <c r="CD22" s="22">
        <f>_xlfn.XLOOKUP($E22-CD$3,Data_Inputs!$H$4:$H$104,Data_Inputs!$I$4:$I$104,0)</f>
        <v>0</v>
      </c>
      <c r="CE22" s="22">
        <f>_xlfn.XLOOKUP($E22-CE$3,Data_Inputs!$H$4:$H$104,Data_Inputs!$I$4:$I$104,0)</f>
        <v>0</v>
      </c>
      <c r="CF22" s="22">
        <f>_xlfn.XLOOKUP($E22-CF$3,Data_Inputs!$H$4:$H$104,Data_Inputs!$I$4:$I$104,0)</f>
        <v>0</v>
      </c>
      <c r="CG22" s="22">
        <f>_xlfn.XLOOKUP($E22-CG$3,Data_Inputs!$H$4:$H$104,Data_Inputs!$I$4:$I$104,0)</f>
        <v>0</v>
      </c>
      <c r="CH22" s="22">
        <f>_xlfn.XLOOKUP($E22-CH$3,Data_Inputs!$H$4:$H$104,Data_Inputs!$I$4:$I$104,0)</f>
        <v>0</v>
      </c>
      <c r="CI22" s="22">
        <f>_xlfn.XLOOKUP($E22-CI$3,Data_Inputs!$H$4:$H$104,Data_Inputs!$I$4:$I$104,0)</f>
        <v>0</v>
      </c>
      <c r="CJ22" s="22">
        <f>_xlfn.XLOOKUP($E22-CJ$3,Data_Inputs!$H$4:$H$104,Data_Inputs!$I$4:$I$104,0)</f>
        <v>0</v>
      </c>
      <c r="CK22" s="22">
        <f>_xlfn.XLOOKUP($E22-CK$3,Data_Inputs!$H$4:$H$104,Data_Inputs!$I$4:$I$104,0)</f>
        <v>0</v>
      </c>
      <c r="CL22" s="22">
        <f>_xlfn.XLOOKUP($E22-CL$3,Data_Inputs!$H$4:$H$104,Data_Inputs!$I$4:$I$104,0)</f>
        <v>0</v>
      </c>
      <c r="CM22" s="22">
        <f>_xlfn.XLOOKUP($E22-CM$3,Data_Inputs!$H$4:$H$104,Data_Inputs!$I$4:$I$104,0)</f>
        <v>0</v>
      </c>
      <c r="CN22" s="22">
        <f>_xlfn.XLOOKUP($E22-CN$3,Data_Inputs!$H$4:$H$104,Data_Inputs!$I$4:$I$104,0)</f>
        <v>0</v>
      </c>
      <c r="CO22" s="22">
        <f>_xlfn.XLOOKUP($E22-CO$3,Data_Inputs!$H$4:$H$104,Data_Inputs!$I$4:$I$104,0)</f>
        <v>0</v>
      </c>
      <c r="CP22" s="22">
        <f>_xlfn.XLOOKUP($E22-CP$3,Data_Inputs!$H$4:$H$104,Data_Inputs!$I$4:$I$104,0)</f>
        <v>0</v>
      </c>
      <c r="CQ22" s="22">
        <f>_xlfn.XLOOKUP($E22-CQ$3,Data_Inputs!$H$4:$H$104,Data_Inputs!$I$4:$I$104,0)</f>
        <v>0</v>
      </c>
      <c r="CR22" s="22">
        <f>_xlfn.XLOOKUP($E22-CR$3,Data_Inputs!$H$4:$H$104,Data_Inputs!$I$4:$I$104,0)</f>
        <v>0</v>
      </c>
      <c r="CS22" s="22">
        <f>_xlfn.XLOOKUP($E22-CS$3,Data_Inputs!$H$4:$H$104,Data_Inputs!$I$4:$I$104,0)</f>
        <v>0</v>
      </c>
      <c r="CT22" s="22">
        <f>_xlfn.XLOOKUP($E22-CT$3,Data_Inputs!$H$4:$H$104,Data_Inputs!$I$4:$I$104,0)</f>
        <v>0</v>
      </c>
      <c r="CU22" s="22">
        <f>_xlfn.XLOOKUP($E22-CU$3,Data_Inputs!$H$4:$H$104,Data_Inputs!$I$4:$I$104,0)</f>
        <v>0</v>
      </c>
      <c r="CV22" s="22">
        <f>_xlfn.XLOOKUP($E22-CV$3,Data_Inputs!$H$4:$H$104,Data_Inputs!$I$4:$I$104,0)</f>
        <v>0</v>
      </c>
      <c r="CW22" s="22">
        <f>_xlfn.XLOOKUP($E22-CW$3,Data_Inputs!$H$4:$H$104,Data_Inputs!$I$4:$I$104,0)</f>
        <v>0</v>
      </c>
      <c r="CX22" s="22">
        <f>_xlfn.XLOOKUP($E22-CX$3,Data_Inputs!$H$4:$H$104,Data_Inputs!$I$4:$I$104,0)</f>
        <v>0</v>
      </c>
      <c r="CY22" s="22">
        <f>_xlfn.XLOOKUP($E22-CY$3,Data_Inputs!$H$4:$H$104,Data_Inputs!$I$4:$I$104,0)</f>
        <v>0</v>
      </c>
      <c r="CZ22" s="22">
        <f>_xlfn.XLOOKUP($E22-CZ$3,Data_Inputs!$H$4:$H$104,Data_Inputs!$I$4:$I$104,0)</f>
        <v>0</v>
      </c>
      <c r="DA22" s="22">
        <f>_xlfn.XLOOKUP($E22-DA$3,Data_Inputs!$H$4:$H$104,Data_Inputs!$I$4:$I$104,0)</f>
        <v>0</v>
      </c>
      <c r="DB22" s="22">
        <f>_xlfn.XLOOKUP($E22-DB$3,Data_Inputs!$H$4:$H$104,Data_Inputs!$I$4:$I$104,0)</f>
        <v>0</v>
      </c>
    </row>
    <row r="23" spans="5:106">
      <c r="E23" s="15">
        <f>Data_Inputs!B23</f>
        <v>1939</v>
      </c>
      <c r="F23" s="22">
        <f>_xlfn.XLOOKUP($E23-F$3,Data_Inputs!$H$4:$H$104,Data_Inputs!$I$4:$I$104,0)</f>
        <v>0.96855723701924723</v>
      </c>
      <c r="G23" s="22">
        <f>_xlfn.XLOOKUP($E23-G$3,Data_Inputs!$H$4:$H$104,Data_Inputs!$I$4:$I$104,0)</f>
        <v>0.9725710502961632</v>
      </c>
      <c r="H23" s="22">
        <f>_xlfn.XLOOKUP($E23-H$3,Data_Inputs!$H$4:$H$104,Data_Inputs!$I$4:$I$104,0)</f>
        <v>0.97614823565849151</v>
      </c>
      <c r="I23" s="22">
        <f>_xlfn.XLOOKUP($E23-I$3,Data_Inputs!$H$4:$H$104,Data_Inputs!$I$4:$I$104,0)</f>
        <v>0.97932483713392993</v>
      </c>
      <c r="J23" s="22">
        <f>_xlfn.XLOOKUP($E23-J$3,Data_Inputs!$H$4:$H$104,Data_Inputs!$I$4:$I$104,0)</f>
        <v>0.98213557943718344</v>
      </c>
      <c r="K23" s="22">
        <f>_xlfn.XLOOKUP($E23-K$3,Data_Inputs!$H$4:$H$104,Data_Inputs!$I$4:$I$104,0)</f>
        <v>0.98461366521607452</v>
      </c>
      <c r="L23" s="22">
        <f>_xlfn.XLOOKUP($E23-L$3,Data_Inputs!$H$4:$H$104,Data_Inputs!$I$4:$I$104,0)</f>
        <v>0.98679061619274366</v>
      </c>
      <c r="M23" s="22">
        <f>_xlfn.XLOOKUP($E23-M$3,Data_Inputs!$H$4:$H$104,Data_Inputs!$I$4:$I$104,0)</f>
        <v>0.9886961557614472</v>
      </c>
      <c r="N23" s="22">
        <f>_xlfn.XLOOKUP($E23-N$3,Data_Inputs!$H$4:$H$104,Data_Inputs!$I$4:$I$104,0)</f>
        <v>0.99035813005464168</v>
      </c>
      <c r="O23" s="22">
        <f>_xlfn.XLOOKUP($E23-O$3,Data_Inputs!$H$4:$H$104,Data_Inputs!$I$4:$I$104,0)</f>
        <v>0.99180246407540384</v>
      </c>
      <c r="P23" s="22">
        <f>_xlfn.XLOOKUP($E23-P$3,Data_Inputs!$H$4:$H$104,Data_Inputs!$I$4:$I$104,0)</f>
        <v>0.99305314921137566</v>
      </c>
      <c r="Q23" s="22">
        <f>_xlfn.XLOOKUP($E23-Q$3,Data_Inputs!$H$4:$H$104,Data_Inputs!$I$4:$I$104,0)</f>
        <v>0.99413225828466745</v>
      </c>
      <c r="R23" s="22">
        <f>_xlfn.XLOOKUP($E23-R$3,Data_Inputs!$H$4:$H$104,Data_Inputs!$I$4:$I$104,0)</f>
        <v>0.9950599842422293</v>
      </c>
      <c r="S23" s="22">
        <f>_xlfn.XLOOKUP($E23-S$3,Data_Inputs!$H$4:$H$104,Data_Inputs!$I$4:$I$104,0)</f>
        <v>0.99585469863896392</v>
      </c>
      <c r="T23" s="22">
        <f>_xlfn.XLOOKUP($E23-T$3,Data_Inputs!$H$4:$H$104,Data_Inputs!$I$4:$I$104,0)</f>
        <v>0.99653302619695938</v>
      </c>
      <c r="U23" s="22">
        <f>_xlfn.XLOOKUP($E23-U$3,Data_Inputs!$H$4:$H$104,Data_Inputs!$I$4:$I$104,0)</f>
        <v>0.99710993192377384</v>
      </c>
      <c r="V23" s="22">
        <f>_xlfn.XLOOKUP($E23-V$3,Data_Inputs!$H$4:$H$104,Data_Inputs!$I$4:$I$104,0)</f>
        <v>0.9975988175258107</v>
      </c>
      <c r="W23" s="22">
        <f>_xlfn.XLOOKUP($E23-W$3,Data_Inputs!$H$4:$H$104,Data_Inputs!$I$4:$I$104,0)</f>
        <v>0.99801162414510569</v>
      </c>
      <c r="X23" s="22">
        <f>_xlfn.XLOOKUP($E23-X$3,Data_Inputs!$H$4:$H$104,Data_Inputs!$I$4:$I$104,0)</f>
        <v>0.99835893876584303</v>
      </c>
      <c r="Y23" s="22">
        <f>_xlfn.XLOOKUP($E23-Y$3,Data_Inputs!$H$4:$H$104,Data_Inputs!$I$4:$I$104,0)</f>
        <v>0.9986501019683699</v>
      </c>
      <c r="Z23" s="22">
        <f>_xlfn.XLOOKUP($E23-Z$3,Data_Inputs!$H$4:$H$104,Data_Inputs!$I$4:$I$104,0)</f>
        <v>0</v>
      </c>
      <c r="AA23" s="22">
        <f>_xlfn.XLOOKUP($E23-AA$3,Data_Inputs!$H$4:$H$104,Data_Inputs!$I$4:$I$104,0)</f>
        <v>0</v>
      </c>
      <c r="AB23" s="22">
        <f>_xlfn.XLOOKUP($E23-AB$3,Data_Inputs!$H$4:$H$104,Data_Inputs!$I$4:$I$104,0)</f>
        <v>0</v>
      </c>
      <c r="AC23" s="22">
        <f>_xlfn.XLOOKUP($E23-AC$3,Data_Inputs!$H$4:$H$104,Data_Inputs!$I$4:$I$104,0)</f>
        <v>0</v>
      </c>
      <c r="AD23" s="22">
        <f>_xlfn.XLOOKUP($E23-AD$3,Data_Inputs!$H$4:$H$104,Data_Inputs!$I$4:$I$104,0)</f>
        <v>0</v>
      </c>
      <c r="AE23" s="22">
        <f>_xlfn.XLOOKUP($E23-AE$3,Data_Inputs!$H$4:$H$104,Data_Inputs!$I$4:$I$104,0)</f>
        <v>0</v>
      </c>
      <c r="AF23" s="22">
        <f>_xlfn.XLOOKUP($E23-AF$3,Data_Inputs!$H$4:$H$104,Data_Inputs!$I$4:$I$104,0)</f>
        <v>0</v>
      </c>
      <c r="AG23" s="22">
        <f>_xlfn.XLOOKUP($E23-AG$3,Data_Inputs!$H$4:$H$104,Data_Inputs!$I$4:$I$104,0)</f>
        <v>0</v>
      </c>
      <c r="AH23" s="22">
        <f>_xlfn.XLOOKUP($E23-AH$3,Data_Inputs!$H$4:$H$104,Data_Inputs!$I$4:$I$104,0)</f>
        <v>0</v>
      </c>
      <c r="AI23" s="22">
        <f>_xlfn.XLOOKUP($E23-AI$3,Data_Inputs!$H$4:$H$104,Data_Inputs!$I$4:$I$104,0)</f>
        <v>0</v>
      </c>
      <c r="AJ23" s="22">
        <f>_xlfn.XLOOKUP($E23-AJ$3,Data_Inputs!$H$4:$H$104,Data_Inputs!$I$4:$I$104,0)</f>
        <v>0</v>
      </c>
      <c r="AK23" s="22">
        <f>_xlfn.XLOOKUP($E23-AK$3,Data_Inputs!$H$4:$H$104,Data_Inputs!$I$4:$I$104,0)</f>
        <v>0</v>
      </c>
      <c r="AL23" s="22">
        <f>_xlfn.XLOOKUP($E23-AL$3,Data_Inputs!$H$4:$H$104,Data_Inputs!$I$4:$I$104,0)</f>
        <v>0</v>
      </c>
      <c r="AM23" s="22">
        <f>_xlfn.XLOOKUP($E23-AM$3,Data_Inputs!$H$4:$H$104,Data_Inputs!$I$4:$I$104,0)</f>
        <v>0</v>
      </c>
      <c r="AN23" s="22">
        <f>_xlfn.XLOOKUP($E23-AN$3,Data_Inputs!$H$4:$H$104,Data_Inputs!$I$4:$I$104,0)</f>
        <v>0</v>
      </c>
      <c r="AO23" s="22">
        <f>_xlfn.XLOOKUP($E23-AO$3,Data_Inputs!$H$4:$H$104,Data_Inputs!$I$4:$I$104,0)</f>
        <v>0</v>
      </c>
      <c r="AP23" s="22">
        <f>_xlfn.XLOOKUP($E23-AP$3,Data_Inputs!$H$4:$H$104,Data_Inputs!$I$4:$I$104,0)</f>
        <v>0</v>
      </c>
      <c r="AQ23" s="22">
        <f>_xlfn.XLOOKUP($E23-AQ$3,Data_Inputs!$H$4:$H$104,Data_Inputs!$I$4:$I$104,0)</f>
        <v>0</v>
      </c>
      <c r="AR23" s="22">
        <f>_xlfn.XLOOKUP($E23-AR$3,Data_Inputs!$H$4:$H$104,Data_Inputs!$I$4:$I$104,0)</f>
        <v>0</v>
      </c>
      <c r="AS23" s="22">
        <f>_xlfn.XLOOKUP($E23-AS$3,Data_Inputs!$H$4:$H$104,Data_Inputs!$I$4:$I$104,0)</f>
        <v>0</v>
      </c>
      <c r="AT23" s="22">
        <f>_xlfn.XLOOKUP($E23-AT$3,Data_Inputs!$H$4:$H$104,Data_Inputs!$I$4:$I$104,0)</f>
        <v>0</v>
      </c>
      <c r="AU23" s="22">
        <f>_xlfn.XLOOKUP($E23-AU$3,Data_Inputs!$H$4:$H$104,Data_Inputs!$I$4:$I$104,0)</f>
        <v>0</v>
      </c>
      <c r="AV23" s="22">
        <f>_xlfn.XLOOKUP($E23-AV$3,Data_Inputs!$H$4:$H$104,Data_Inputs!$I$4:$I$104,0)</f>
        <v>0</v>
      </c>
      <c r="AW23" s="22">
        <f>_xlfn.XLOOKUP($E23-AW$3,Data_Inputs!$H$4:$H$104,Data_Inputs!$I$4:$I$104,0)</f>
        <v>0</v>
      </c>
      <c r="AX23" s="22">
        <f>_xlfn.XLOOKUP($E23-AX$3,Data_Inputs!$H$4:$H$104,Data_Inputs!$I$4:$I$104,0)</f>
        <v>0</v>
      </c>
      <c r="AY23" s="22">
        <f>_xlfn.XLOOKUP($E23-AY$3,Data_Inputs!$H$4:$H$104,Data_Inputs!$I$4:$I$104,0)</f>
        <v>0</v>
      </c>
      <c r="AZ23" s="22">
        <f>_xlfn.XLOOKUP($E23-AZ$3,Data_Inputs!$H$4:$H$104,Data_Inputs!$I$4:$I$104,0)</f>
        <v>0</v>
      </c>
      <c r="BA23" s="22">
        <f>_xlfn.XLOOKUP($E23-BA$3,Data_Inputs!$H$4:$H$104,Data_Inputs!$I$4:$I$104,0)</f>
        <v>0</v>
      </c>
      <c r="BB23" s="22">
        <f>_xlfn.XLOOKUP($E23-BB$3,Data_Inputs!$H$4:$H$104,Data_Inputs!$I$4:$I$104,0)</f>
        <v>0</v>
      </c>
      <c r="BC23" s="22">
        <f>_xlfn.XLOOKUP($E23-BC$3,Data_Inputs!$H$4:$H$104,Data_Inputs!$I$4:$I$104,0)</f>
        <v>0</v>
      </c>
      <c r="BD23" s="22">
        <f>_xlfn.XLOOKUP($E23-BD$3,Data_Inputs!$H$4:$H$104,Data_Inputs!$I$4:$I$104,0)</f>
        <v>0</v>
      </c>
      <c r="BE23" s="22">
        <f>_xlfn.XLOOKUP($E23-BE$3,Data_Inputs!$H$4:$H$104,Data_Inputs!$I$4:$I$104,0)</f>
        <v>0</v>
      </c>
      <c r="BF23" s="22">
        <f>_xlfn.XLOOKUP($E23-BF$3,Data_Inputs!$H$4:$H$104,Data_Inputs!$I$4:$I$104,0)</f>
        <v>0</v>
      </c>
      <c r="BG23" s="22">
        <f>_xlfn.XLOOKUP($E23-BG$3,Data_Inputs!$H$4:$H$104,Data_Inputs!$I$4:$I$104,0)</f>
        <v>0</v>
      </c>
      <c r="BH23" s="22">
        <f>_xlfn.XLOOKUP($E23-BH$3,Data_Inputs!$H$4:$H$104,Data_Inputs!$I$4:$I$104,0)</f>
        <v>0</v>
      </c>
      <c r="BI23" s="22">
        <f>_xlfn.XLOOKUP($E23-BI$3,Data_Inputs!$H$4:$H$104,Data_Inputs!$I$4:$I$104,0)</f>
        <v>0</v>
      </c>
      <c r="BJ23" s="22">
        <f>_xlfn.XLOOKUP($E23-BJ$3,Data_Inputs!$H$4:$H$104,Data_Inputs!$I$4:$I$104,0)</f>
        <v>0</v>
      </c>
      <c r="BK23" s="22">
        <f>_xlfn.XLOOKUP($E23-BK$3,Data_Inputs!$H$4:$H$104,Data_Inputs!$I$4:$I$104,0)</f>
        <v>0</v>
      </c>
      <c r="BL23" s="22">
        <f>_xlfn.XLOOKUP($E23-BL$3,Data_Inputs!$H$4:$H$104,Data_Inputs!$I$4:$I$104,0)</f>
        <v>0</v>
      </c>
      <c r="BM23" s="22">
        <f>_xlfn.XLOOKUP($E23-BM$3,Data_Inputs!$H$4:$H$104,Data_Inputs!$I$4:$I$104,0)</f>
        <v>0</v>
      </c>
      <c r="BN23" s="22">
        <f>_xlfn.XLOOKUP($E23-BN$3,Data_Inputs!$H$4:$H$104,Data_Inputs!$I$4:$I$104,0)</f>
        <v>0</v>
      </c>
      <c r="BO23" s="22">
        <f>_xlfn.XLOOKUP($E23-BO$3,Data_Inputs!$H$4:$H$104,Data_Inputs!$I$4:$I$104,0)</f>
        <v>0</v>
      </c>
      <c r="BP23" s="22">
        <f>_xlfn.XLOOKUP($E23-BP$3,Data_Inputs!$H$4:$H$104,Data_Inputs!$I$4:$I$104,0)</f>
        <v>0</v>
      </c>
      <c r="BQ23" s="22">
        <f>_xlfn.XLOOKUP($E23-BQ$3,Data_Inputs!$H$4:$H$104,Data_Inputs!$I$4:$I$104,0)</f>
        <v>0</v>
      </c>
      <c r="BR23" s="22">
        <f>_xlfn.XLOOKUP($E23-BR$3,Data_Inputs!$H$4:$H$104,Data_Inputs!$I$4:$I$104,0)</f>
        <v>0</v>
      </c>
      <c r="BS23" s="22">
        <f>_xlfn.XLOOKUP($E23-BS$3,Data_Inputs!$H$4:$H$104,Data_Inputs!$I$4:$I$104,0)</f>
        <v>0</v>
      </c>
      <c r="BT23" s="22">
        <f>_xlfn.XLOOKUP($E23-BT$3,Data_Inputs!$H$4:$H$104,Data_Inputs!$I$4:$I$104,0)</f>
        <v>0</v>
      </c>
      <c r="BU23" s="22">
        <f>_xlfn.XLOOKUP($E23-BU$3,Data_Inputs!$H$4:$H$104,Data_Inputs!$I$4:$I$104,0)</f>
        <v>0</v>
      </c>
      <c r="BV23" s="22">
        <f>_xlfn.XLOOKUP($E23-BV$3,Data_Inputs!$H$4:$H$104,Data_Inputs!$I$4:$I$104,0)</f>
        <v>0</v>
      </c>
      <c r="BW23" s="22">
        <f>_xlfn.XLOOKUP($E23-BW$3,Data_Inputs!$H$4:$H$104,Data_Inputs!$I$4:$I$104,0)</f>
        <v>0</v>
      </c>
      <c r="BX23" s="22">
        <f>_xlfn.XLOOKUP($E23-BX$3,Data_Inputs!$H$4:$H$104,Data_Inputs!$I$4:$I$104,0)</f>
        <v>0</v>
      </c>
      <c r="BY23" s="22">
        <f>_xlfn.XLOOKUP($E23-BY$3,Data_Inputs!$H$4:$H$104,Data_Inputs!$I$4:$I$104,0)</f>
        <v>0</v>
      </c>
      <c r="BZ23" s="22">
        <f>_xlfn.XLOOKUP($E23-BZ$3,Data_Inputs!$H$4:$H$104,Data_Inputs!$I$4:$I$104,0)</f>
        <v>0</v>
      </c>
      <c r="CA23" s="22">
        <f>_xlfn.XLOOKUP($E23-CA$3,Data_Inputs!$H$4:$H$104,Data_Inputs!$I$4:$I$104,0)</f>
        <v>0</v>
      </c>
      <c r="CB23" s="22">
        <f>_xlfn.XLOOKUP($E23-CB$3,Data_Inputs!$H$4:$H$104,Data_Inputs!$I$4:$I$104,0)</f>
        <v>0</v>
      </c>
      <c r="CC23" s="22">
        <f>_xlfn.XLOOKUP($E23-CC$3,Data_Inputs!$H$4:$H$104,Data_Inputs!$I$4:$I$104,0)</f>
        <v>0</v>
      </c>
      <c r="CD23" s="22">
        <f>_xlfn.XLOOKUP($E23-CD$3,Data_Inputs!$H$4:$H$104,Data_Inputs!$I$4:$I$104,0)</f>
        <v>0</v>
      </c>
      <c r="CE23" s="22">
        <f>_xlfn.XLOOKUP($E23-CE$3,Data_Inputs!$H$4:$H$104,Data_Inputs!$I$4:$I$104,0)</f>
        <v>0</v>
      </c>
      <c r="CF23" s="22">
        <f>_xlfn.XLOOKUP($E23-CF$3,Data_Inputs!$H$4:$H$104,Data_Inputs!$I$4:$I$104,0)</f>
        <v>0</v>
      </c>
      <c r="CG23" s="22">
        <f>_xlfn.XLOOKUP($E23-CG$3,Data_Inputs!$H$4:$H$104,Data_Inputs!$I$4:$I$104,0)</f>
        <v>0</v>
      </c>
      <c r="CH23" s="22">
        <f>_xlfn.XLOOKUP($E23-CH$3,Data_Inputs!$H$4:$H$104,Data_Inputs!$I$4:$I$104,0)</f>
        <v>0</v>
      </c>
      <c r="CI23" s="22">
        <f>_xlfn.XLOOKUP($E23-CI$3,Data_Inputs!$H$4:$H$104,Data_Inputs!$I$4:$I$104,0)</f>
        <v>0</v>
      </c>
      <c r="CJ23" s="22">
        <f>_xlfn.XLOOKUP($E23-CJ$3,Data_Inputs!$H$4:$H$104,Data_Inputs!$I$4:$I$104,0)</f>
        <v>0</v>
      </c>
      <c r="CK23" s="22">
        <f>_xlfn.XLOOKUP($E23-CK$3,Data_Inputs!$H$4:$H$104,Data_Inputs!$I$4:$I$104,0)</f>
        <v>0</v>
      </c>
      <c r="CL23" s="22">
        <f>_xlfn.XLOOKUP($E23-CL$3,Data_Inputs!$H$4:$H$104,Data_Inputs!$I$4:$I$104,0)</f>
        <v>0</v>
      </c>
      <c r="CM23" s="22">
        <f>_xlfn.XLOOKUP($E23-CM$3,Data_Inputs!$H$4:$H$104,Data_Inputs!$I$4:$I$104,0)</f>
        <v>0</v>
      </c>
      <c r="CN23" s="22">
        <f>_xlfn.XLOOKUP($E23-CN$3,Data_Inputs!$H$4:$H$104,Data_Inputs!$I$4:$I$104,0)</f>
        <v>0</v>
      </c>
      <c r="CO23" s="22">
        <f>_xlfn.XLOOKUP($E23-CO$3,Data_Inputs!$H$4:$H$104,Data_Inputs!$I$4:$I$104,0)</f>
        <v>0</v>
      </c>
      <c r="CP23" s="22">
        <f>_xlfn.XLOOKUP($E23-CP$3,Data_Inputs!$H$4:$H$104,Data_Inputs!$I$4:$I$104,0)</f>
        <v>0</v>
      </c>
      <c r="CQ23" s="22">
        <f>_xlfn.XLOOKUP($E23-CQ$3,Data_Inputs!$H$4:$H$104,Data_Inputs!$I$4:$I$104,0)</f>
        <v>0</v>
      </c>
      <c r="CR23" s="22">
        <f>_xlfn.XLOOKUP($E23-CR$3,Data_Inputs!$H$4:$H$104,Data_Inputs!$I$4:$I$104,0)</f>
        <v>0</v>
      </c>
      <c r="CS23" s="22">
        <f>_xlfn.XLOOKUP($E23-CS$3,Data_Inputs!$H$4:$H$104,Data_Inputs!$I$4:$I$104,0)</f>
        <v>0</v>
      </c>
      <c r="CT23" s="22">
        <f>_xlfn.XLOOKUP($E23-CT$3,Data_Inputs!$H$4:$H$104,Data_Inputs!$I$4:$I$104,0)</f>
        <v>0</v>
      </c>
      <c r="CU23" s="22">
        <f>_xlfn.XLOOKUP($E23-CU$3,Data_Inputs!$H$4:$H$104,Data_Inputs!$I$4:$I$104,0)</f>
        <v>0</v>
      </c>
      <c r="CV23" s="22">
        <f>_xlfn.XLOOKUP($E23-CV$3,Data_Inputs!$H$4:$H$104,Data_Inputs!$I$4:$I$104,0)</f>
        <v>0</v>
      </c>
      <c r="CW23" s="22">
        <f>_xlfn.XLOOKUP($E23-CW$3,Data_Inputs!$H$4:$H$104,Data_Inputs!$I$4:$I$104,0)</f>
        <v>0</v>
      </c>
      <c r="CX23" s="22">
        <f>_xlfn.XLOOKUP($E23-CX$3,Data_Inputs!$H$4:$H$104,Data_Inputs!$I$4:$I$104,0)</f>
        <v>0</v>
      </c>
      <c r="CY23" s="22">
        <f>_xlfn.XLOOKUP($E23-CY$3,Data_Inputs!$H$4:$H$104,Data_Inputs!$I$4:$I$104,0)</f>
        <v>0</v>
      </c>
      <c r="CZ23" s="22">
        <f>_xlfn.XLOOKUP($E23-CZ$3,Data_Inputs!$H$4:$H$104,Data_Inputs!$I$4:$I$104,0)</f>
        <v>0</v>
      </c>
      <c r="DA23" s="22">
        <f>_xlfn.XLOOKUP($E23-DA$3,Data_Inputs!$H$4:$H$104,Data_Inputs!$I$4:$I$104,0)</f>
        <v>0</v>
      </c>
      <c r="DB23" s="22">
        <f>_xlfn.XLOOKUP($E23-DB$3,Data_Inputs!$H$4:$H$104,Data_Inputs!$I$4:$I$104,0)</f>
        <v>0</v>
      </c>
    </row>
    <row r="24" spans="5:106">
      <c r="E24" s="15">
        <f>Data_Inputs!B24</f>
        <v>1940</v>
      </c>
      <c r="F24" s="22">
        <f>_xlfn.XLOOKUP($E24-F$3,Data_Inputs!$H$4:$H$104,Data_Inputs!$I$4:$I$104,0)</f>
        <v>0.96406968088707423</v>
      </c>
      <c r="G24" s="22">
        <f>_xlfn.XLOOKUP($E24-G$3,Data_Inputs!$H$4:$H$104,Data_Inputs!$I$4:$I$104,0)</f>
        <v>0.96855723701924723</v>
      </c>
      <c r="H24" s="22">
        <f>_xlfn.XLOOKUP($E24-H$3,Data_Inputs!$H$4:$H$104,Data_Inputs!$I$4:$I$104,0)</f>
        <v>0.9725710502961632</v>
      </c>
      <c r="I24" s="22">
        <f>_xlfn.XLOOKUP($E24-I$3,Data_Inputs!$H$4:$H$104,Data_Inputs!$I$4:$I$104,0)</f>
        <v>0.97614823565849151</v>
      </c>
      <c r="J24" s="22">
        <f>_xlfn.XLOOKUP($E24-J$3,Data_Inputs!$H$4:$H$104,Data_Inputs!$I$4:$I$104,0)</f>
        <v>0.97932483713392993</v>
      </c>
      <c r="K24" s="22">
        <f>_xlfn.XLOOKUP($E24-K$3,Data_Inputs!$H$4:$H$104,Data_Inputs!$I$4:$I$104,0)</f>
        <v>0.98213557943718344</v>
      </c>
      <c r="L24" s="22">
        <f>_xlfn.XLOOKUP($E24-L$3,Data_Inputs!$H$4:$H$104,Data_Inputs!$I$4:$I$104,0)</f>
        <v>0.98461366521607452</v>
      </c>
      <c r="M24" s="22">
        <f>_xlfn.XLOOKUP($E24-M$3,Data_Inputs!$H$4:$H$104,Data_Inputs!$I$4:$I$104,0)</f>
        <v>0.98679061619274366</v>
      </c>
      <c r="N24" s="22">
        <f>_xlfn.XLOOKUP($E24-N$3,Data_Inputs!$H$4:$H$104,Data_Inputs!$I$4:$I$104,0)</f>
        <v>0.9886961557614472</v>
      </c>
      <c r="O24" s="22">
        <f>_xlfn.XLOOKUP($E24-O$3,Data_Inputs!$H$4:$H$104,Data_Inputs!$I$4:$I$104,0)</f>
        <v>0.99035813005464168</v>
      </c>
      <c r="P24" s="22">
        <f>_xlfn.XLOOKUP($E24-P$3,Data_Inputs!$H$4:$H$104,Data_Inputs!$I$4:$I$104,0)</f>
        <v>0.99180246407540384</v>
      </c>
      <c r="Q24" s="22">
        <f>_xlfn.XLOOKUP($E24-Q$3,Data_Inputs!$H$4:$H$104,Data_Inputs!$I$4:$I$104,0)</f>
        <v>0.99305314921137566</v>
      </c>
      <c r="R24" s="22">
        <f>_xlfn.XLOOKUP($E24-R$3,Data_Inputs!$H$4:$H$104,Data_Inputs!$I$4:$I$104,0)</f>
        <v>0.99413225828466745</v>
      </c>
      <c r="S24" s="22">
        <f>_xlfn.XLOOKUP($E24-S$3,Data_Inputs!$H$4:$H$104,Data_Inputs!$I$4:$I$104,0)</f>
        <v>0.9950599842422293</v>
      </c>
      <c r="T24" s="22">
        <f>_xlfn.XLOOKUP($E24-T$3,Data_Inputs!$H$4:$H$104,Data_Inputs!$I$4:$I$104,0)</f>
        <v>0.99585469863896392</v>
      </c>
      <c r="U24" s="22">
        <f>_xlfn.XLOOKUP($E24-U$3,Data_Inputs!$H$4:$H$104,Data_Inputs!$I$4:$I$104,0)</f>
        <v>0.99653302619695938</v>
      </c>
      <c r="V24" s="22">
        <f>_xlfn.XLOOKUP($E24-V$3,Data_Inputs!$H$4:$H$104,Data_Inputs!$I$4:$I$104,0)</f>
        <v>0.99710993192377384</v>
      </c>
      <c r="W24" s="22">
        <f>_xlfn.XLOOKUP($E24-W$3,Data_Inputs!$H$4:$H$104,Data_Inputs!$I$4:$I$104,0)</f>
        <v>0.9975988175258107</v>
      </c>
      <c r="X24" s="22">
        <f>_xlfn.XLOOKUP($E24-X$3,Data_Inputs!$H$4:$H$104,Data_Inputs!$I$4:$I$104,0)</f>
        <v>0.99801162414510569</v>
      </c>
      <c r="Y24" s="22">
        <f>_xlfn.XLOOKUP($E24-Y$3,Data_Inputs!$H$4:$H$104,Data_Inputs!$I$4:$I$104,0)</f>
        <v>0.99835893876584303</v>
      </c>
      <c r="Z24" s="22">
        <f>_xlfn.XLOOKUP($E24-Z$3,Data_Inputs!$H$4:$H$104,Data_Inputs!$I$4:$I$104,0)</f>
        <v>0.9986501019683699</v>
      </c>
      <c r="AA24" s="22">
        <f>_xlfn.XLOOKUP($E24-AA$3,Data_Inputs!$H$4:$H$104,Data_Inputs!$I$4:$I$104,0)</f>
        <v>0</v>
      </c>
      <c r="AB24" s="22">
        <f>_xlfn.XLOOKUP($E24-AB$3,Data_Inputs!$H$4:$H$104,Data_Inputs!$I$4:$I$104,0)</f>
        <v>0</v>
      </c>
      <c r="AC24" s="22">
        <f>_xlfn.XLOOKUP($E24-AC$3,Data_Inputs!$H$4:$H$104,Data_Inputs!$I$4:$I$104,0)</f>
        <v>0</v>
      </c>
      <c r="AD24" s="22">
        <f>_xlfn.XLOOKUP($E24-AD$3,Data_Inputs!$H$4:$H$104,Data_Inputs!$I$4:$I$104,0)</f>
        <v>0</v>
      </c>
      <c r="AE24" s="22">
        <f>_xlfn.XLOOKUP($E24-AE$3,Data_Inputs!$H$4:$H$104,Data_Inputs!$I$4:$I$104,0)</f>
        <v>0</v>
      </c>
      <c r="AF24" s="22">
        <f>_xlfn.XLOOKUP($E24-AF$3,Data_Inputs!$H$4:$H$104,Data_Inputs!$I$4:$I$104,0)</f>
        <v>0</v>
      </c>
      <c r="AG24" s="22">
        <f>_xlfn.XLOOKUP($E24-AG$3,Data_Inputs!$H$4:$H$104,Data_Inputs!$I$4:$I$104,0)</f>
        <v>0</v>
      </c>
      <c r="AH24" s="22">
        <f>_xlfn.XLOOKUP($E24-AH$3,Data_Inputs!$H$4:$H$104,Data_Inputs!$I$4:$I$104,0)</f>
        <v>0</v>
      </c>
      <c r="AI24" s="22">
        <f>_xlfn.XLOOKUP($E24-AI$3,Data_Inputs!$H$4:$H$104,Data_Inputs!$I$4:$I$104,0)</f>
        <v>0</v>
      </c>
      <c r="AJ24" s="22">
        <f>_xlfn.XLOOKUP($E24-AJ$3,Data_Inputs!$H$4:$H$104,Data_Inputs!$I$4:$I$104,0)</f>
        <v>0</v>
      </c>
      <c r="AK24" s="22">
        <f>_xlfn.XLOOKUP($E24-AK$3,Data_Inputs!$H$4:$H$104,Data_Inputs!$I$4:$I$104,0)</f>
        <v>0</v>
      </c>
      <c r="AL24" s="22">
        <f>_xlfn.XLOOKUP($E24-AL$3,Data_Inputs!$H$4:$H$104,Data_Inputs!$I$4:$I$104,0)</f>
        <v>0</v>
      </c>
      <c r="AM24" s="22">
        <f>_xlfn.XLOOKUP($E24-AM$3,Data_Inputs!$H$4:$H$104,Data_Inputs!$I$4:$I$104,0)</f>
        <v>0</v>
      </c>
      <c r="AN24" s="22">
        <f>_xlfn.XLOOKUP($E24-AN$3,Data_Inputs!$H$4:$H$104,Data_Inputs!$I$4:$I$104,0)</f>
        <v>0</v>
      </c>
      <c r="AO24" s="22">
        <f>_xlfn.XLOOKUP($E24-AO$3,Data_Inputs!$H$4:$H$104,Data_Inputs!$I$4:$I$104,0)</f>
        <v>0</v>
      </c>
      <c r="AP24" s="22">
        <f>_xlfn.XLOOKUP($E24-AP$3,Data_Inputs!$H$4:$H$104,Data_Inputs!$I$4:$I$104,0)</f>
        <v>0</v>
      </c>
      <c r="AQ24" s="22">
        <f>_xlfn.XLOOKUP($E24-AQ$3,Data_Inputs!$H$4:$H$104,Data_Inputs!$I$4:$I$104,0)</f>
        <v>0</v>
      </c>
      <c r="AR24" s="22">
        <f>_xlfn.XLOOKUP($E24-AR$3,Data_Inputs!$H$4:$H$104,Data_Inputs!$I$4:$I$104,0)</f>
        <v>0</v>
      </c>
      <c r="AS24" s="22">
        <f>_xlfn.XLOOKUP($E24-AS$3,Data_Inputs!$H$4:$H$104,Data_Inputs!$I$4:$I$104,0)</f>
        <v>0</v>
      </c>
      <c r="AT24" s="22">
        <f>_xlfn.XLOOKUP($E24-AT$3,Data_Inputs!$H$4:$H$104,Data_Inputs!$I$4:$I$104,0)</f>
        <v>0</v>
      </c>
      <c r="AU24" s="22">
        <f>_xlfn.XLOOKUP($E24-AU$3,Data_Inputs!$H$4:$H$104,Data_Inputs!$I$4:$I$104,0)</f>
        <v>0</v>
      </c>
      <c r="AV24" s="22">
        <f>_xlfn.XLOOKUP($E24-AV$3,Data_Inputs!$H$4:$H$104,Data_Inputs!$I$4:$I$104,0)</f>
        <v>0</v>
      </c>
      <c r="AW24" s="22">
        <f>_xlfn.XLOOKUP($E24-AW$3,Data_Inputs!$H$4:$H$104,Data_Inputs!$I$4:$I$104,0)</f>
        <v>0</v>
      </c>
      <c r="AX24" s="22">
        <f>_xlfn.XLOOKUP($E24-AX$3,Data_Inputs!$H$4:$H$104,Data_Inputs!$I$4:$I$104,0)</f>
        <v>0</v>
      </c>
      <c r="AY24" s="22">
        <f>_xlfn.XLOOKUP($E24-AY$3,Data_Inputs!$H$4:$H$104,Data_Inputs!$I$4:$I$104,0)</f>
        <v>0</v>
      </c>
      <c r="AZ24" s="22">
        <f>_xlfn.XLOOKUP($E24-AZ$3,Data_Inputs!$H$4:$H$104,Data_Inputs!$I$4:$I$104,0)</f>
        <v>0</v>
      </c>
      <c r="BA24" s="22">
        <f>_xlfn.XLOOKUP($E24-BA$3,Data_Inputs!$H$4:$H$104,Data_Inputs!$I$4:$I$104,0)</f>
        <v>0</v>
      </c>
      <c r="BB24" s="22">
        <f>_xlfn.XLOOKUP($E24-BB$3,Data_Inputs!$H$4:$H$104,Data_Inputs!$I$4:$I$104,0)</f>
        <v>0</v>
      </c>
      <c r="BC24" s="22">
        <f>_xlfn.XLOOKUP($E24-BC$3,Data_Inputs!$H$4:$H$104,Data_Inputs!$I$4:$I$104,0)</f>
        <v>0</v>
      </c>
      <c r="BD24" s="22">
        <f>_xlfn.XLOOKUP($E24-BD$3,Data_Inputs!$H$4:$H$104,Data_Inputs!$I$4:$I$104,0)</f>
        <v>0</v>
      </c>
      <c r="BE24" s="22">
        <f>_xlfn.XLOOKUP($E24-BE$3,Data_Inputs!$H$4:$H$104,Data_Inputs!$I$4:$I$104,0)</f>
        <v>0</v>
      </c>
      <c r="BF24" s="22">
        <f>_xlfn.XLOOKUP($E24-BF$3,Data_Inputs!$H$4:$H$104,Data_Inputs!$I$4:$I$104,0)</f>
        <v>0</v>
      </c>
      <c r="BG24" s="22">
        <f>_xlfn.XLOOKUP($E24-BG$3,Data_Inputs!$H$4:$H$104,Data_Inputs!$I$4:$I$104,0)</f>
        <v>0</v>
      </c>
      <c r="BH24" s="22">
        <f>_xlfn.XLOOKUP($E24-BH$3,Data_Inputs!$H$4:$H$104,Data_Inputs!$I$4:$I$104,0)</f>
        <v>0</v>
      </c>
      <c r="BI24" s="22">
        <f>_xlfn.XLOOKUP($E24-BI$3,Data_Inputs!$H$4:$H$104,Data_Inputs!$I$4:$I$104,0)</f>
        <v>0</v>
      </c>
      <c r="BJ24" s="22">
        <f>_xlfn.XLOOKUP($E24-BJ$3,Data_Inputs!$H$4:$H$104,Data_Inputs!$I$4:$I$104,0)</f>
        <v>0</v>
      </c>
      <c r="BK24" s="22">
        <f>_xlfn.XLOOKUP($E24-BK$3,Data_Inputs!$H$4:$H$104,Data_Inputs!$I$4:$I$104,0)</f>
        <v>0</v>
      </c>
      <c r="BL24" s="22">
        <f>_xlfn.XLOOKUP($E24-BL$3,Data_Inputs!$H$4:$H$104,Data_Inputs!$I$4:$I$104,0)</f>
        <v>0</v>
      </c>
      <c r="BM24" s="22">
        <f>_xlfn.XLOOKUP($E24-BM$3,Data_Inputs!$H$4:$H$104,Data_Inputs!$I$4:$I$104,0)</f>
        <v>0</v>
      </c>
      <c r="BN24" s="22">
        <f>_xlfn.XLOOKUP($E24-BN$3,Data_Inputs!$H$4:$H$104,Data_Inputs!$I$4:$I$104,0)</f>
        <v>0</v>
      </c>
      <c r="BO24" s="22">
        <f>_xlfn.XLOOKUP($E24-BO$3,Data_Inputs!$H$4:$H$104,Data_Inputs!$I$4:$I$104,0)</f>
        <v>0</v>
      </c>
      <c r="BP24" s="22">
        <f>_xlfn.XLOOKUP($E24-BP$3,Data_Inputs!$H$4:$H$104,Data_Inputs!$I$4:$I$104,0)</f>
        <v>0</v>
      </c>
      <c r="BQ24" s="22">
        <f>_xlfn.XLOOKUP($E24-BQ$3,Data_Inputs!$H$4:$H$104,Data_Inputs!$I$4:$I$104,0)</f>
        <v>0</v>
      </c>
      <c r="BR24" s="22">
        <f>_xlfn.XLOOKUP($E24-BR$3,Data_Inputs!$H$4:$H$104,Data_Inputs!$I$4:$I$104,0)</f>
        <v>0</v>
      </c>
      <c r="BS24" s="22">
        <f>_xlfn.XLOOKUP($E24-BS$3,Data_Inputs!$H$4:$H$104,Data_Inputs!$I$4:$I$104,0)</f>
        <v>0</v>
      </c>
      <c r="BT24" s="22">
        <f>_xlfn.XLOOKUP($E24-BT$3,Data_Inputs!$H$4:$H$104,Data_Inputs!$I$4:$I$104,0)</f>
        <v>0</v>
      </c>
      <c r="BU24" s="22">
        <f>_xlfn.XLOOKUP($E24-BU$3,Data_Inputs!$H$4:$H$104,Data_Inputs!$I$4:$I$104,0)</f>
        <v>0</v>
      </c>
      <c r="BV24" s="22">
        <f>_xlfn.XLOOKUP($E24-BV$3,Data_Inputs!$H$4:$H$104,Data_Inputs!$I$4:$I$104,0)</f>
        <v>0</v>
      </c>
      <c r="BW24" s="22">
        <f>_xlfn.XLOOKUP($E24-BW$3,Data_Inputs!$H$4:$H$104,Data_Inputs!$I$4:$I$104,0)</f>
        <v>0</v>
      </c>
      <c r="BX24" s="22">
        <f>_xlfn.XLOOKUP($E24-BX$3,Data_Inputs!$H$4:$H$104,Data_Inputs!$I$4:$I$104,0)</f>
        <v>0</v>
      </c>
      <c r="BY24" s="22">
        <f>_xlfn.XLOOKUP($E24-BY$3,Data_Inputs!$H$4:$H$104,Data_Inputs!$I$4:$I$104,0)</f>
        <v>0</v>
      </c>
      <c r="BZ24" s="22">
        <f>_xlfn.XLOOKUP($E24-BZ$3,Data_Inputs!$H$4:$H$104,Data_Inputs!$I$4:$I$104,0)</f>
        <v>0</v>
      </c>
      <c r="CA24" s="22">
        <f>_xlfn.XLOOKUP($E24-CA$3,Data_Inputs!$H$4:$H$104,Data_Inputs!$I$4:$I$104,0)</f>
        <v>0</v>
      </c>
      <c r="CB24" s="22">
        <f>_xlfn.XLOOKUP($E24-CB$3,Data_Inputs!$H$4:$H$104,Data_Inputs!$I$4:$I$104,0)</f>
        <v>0</v>
      </c>
      <c r="CC24" s="22">
        <f>_xlfn.XLOOKUP($E24-CC$3,Data_Inputs!$H$4:$H$104,Data_Inputs!$I$4:$I$104,0)</f>
        <v>0</v>
      </c>
      <c r="CD24" s="22">
        <f>_xlfn.XLOOKUP($E24-CD$3,Data_Inputs!$H$4:$H$104,Data_Inputs!$I$4:$I$104,0)</f>
        <v>0</v>
      </c>
      <c r="CE24" s="22">
        <f>_xlfn.XLOOKUP($E24-CE$3,Data_Inputs!$H$4:$H$104,Data_Inputs!$I$4:$I$104,0)</f>
        <v>0</v>
      </c>
      <c r="CF24" s="22">
        <f>_xlfn.XLOOKUP($E24-CF$3,Data_Inputs!$H$4:$H$104,Data_Inputs!$I$4:$I$104,0)</f>
        <v>0</v>
      </c>
      <c r="CG24" s="22">
        <f>_xlfn.XLOOKUP($E24-CG$3,Data_Inputs!$H$4:$H$104,Data_Inputs!$I$4:$I$104,0)</f>
        <v>0</v>
      </c>
      <c r="CH24" s="22">
        <f>_xlfn.XLOOKUP($E24-CH$3,Data_Inputs!$H$4:$H$104,Data_Inputs!$I$4:$I$104,0)</f>
        <v>0</v>
      </c>
      <c r="CI24" s="22">
        <f>_xlfn.XLOOKUP($E24-CI$3,Data_Inputs!$H$4:$H$104,Data_Inputs!$I$4:$I$104,0)</f>
        <v>0</v>
      </c>
      <c r="CJ24" s="22">
        <f>_xlfn.XLOOKUP($E24-CJ$3,Data_Inputs!$H$4:$H$104,Data_Inputs!$I$4:$I$104,0)</f>
        <v>0</v>
      </c>
      <c r="CK24" s="22">
        <f>_xlfn.XLOOKUP($E24-CK$3,Data_Inputs!$H$4:$H$104,Data_Inputs!$I$4:$I$104,0)</f>
        <v>0</v>
      </c>
      <c r="CL24" s="22">
        <f>_xlfn.XLOOKUP($E24-CL$3,Data_Inputs!$H$4:$H$104,Data_Inputs!$I$4:$I$104,0)</f>
        <v>0</v>
      </c>
      <c r="CM24" s="22">
        <f>_xlfn.XLOOKUP($E24-CM$3,Data_Inputs!$H$4:$H$104,Data_Inputs!$I$4:$I$104,0)</f>
        <v>0</v>
      </c>
      <c r="CN24" s="22">
        <f>_xlfn.XLOOKUP($E24-CN$3,Data_Inputs!$H$4:$H$104,Data_Inputs!$I$4:$I$104,0)</f>
        <v>0</v>
      </c>
      <c r="CO24" s="22">
        <f>_xlfn.XLOOKUP($E24-CO$3,Data_Inputs!$H$4:$H$104,Data_Inputs!$I$4:$I$104,0)</f>
        <v>0</v>
      </c>
      <c r="CP24" s="22">
        <f>_xlfn.XLOOKUP($E24-CP$3,Data_Inputs!$H$4:$H$104,Data_Inputs!$I$4:$I$104,0)</f>
        <v>0</v>
      </c>
      <c r="CQ24" s="22">
        <f>_xlfn.XLOOKUP($E24-CQ$3,Data_Inputs!$H$4:$H$104,Data_Inputs!$I$4:$I$104,0)</f>
        <v>0</v>
      </c>
      <c r="CR24" s="22">
        <f>_xlfn.XLOOKUP($E24-CR$3,Data_Inputs!$H$4:$H$104,Data_Inputs!$I$4:$I$104,0)</f>
        <v>0</v>
      </c>
      <c r="CS24" s="22">
        <f>_xlfn.XLOOKUP($E24-CS$3,Data_Inputs!$H$4:$H$104,Data_Inputs!$I$4:$I$104,0)</f>
        <v>0</v>
      </c>
      <c r="CT24" s="22">
        <f>_xlfn.XLOOKUP($E24-CT$3,Data_Inputs!$H$4:$H$104,Data_Inputs!$I$4:$I$104,0)</f>
        <v>0</v>
      </c>
      <c r="CU24" s="22">
        <f>_xlfn.XLOOKUP($E24-CU$3,Data_Inputs!$H$4:$H$104,Data_Inputs!$I$4:$I$104,0)</f>
        <v>0</v>
      </c>
      <c r="CV24" s="22">
        <f>_xlfn.XLOOKUP($E24-CV$3,Data_Inputs!$H$4:$H$104,Data_Inputs!$I$4:$I$104,0)</f>
        <v>0</v>
      </c>
      <c r="CW24" s="22">
        <f>_xlfn.XLOOKUP($E24-CW$3,Data_Inputs!$H$4:$H$104,Data_Inputs!$I$4:$I$104,0)</f>
        <v>0</v>
      </c>
      <c r="CX24" s="22">
        <f>_xlfn.XLOOKUP($E24-CX$3,Data_Inputs!$H$4:$H$104,Data_Inputs!$I$4:$I$104,0)</f>
        <v>0</v>
      </c>
      <c r="CY24" s="22">
        <f>_xlfn.XLOOKUP($E24-CY$3,Data_Inputs!$H$4:$H$104,Data_Inputs!$I$4:$I$104,0)</f>
        <v>0</v>
      </c>
      <c r="CZ24" s="22">
        <f>_xlfn.XLOOKUP($E24-CZ$3,Data_Inputs!$H$4:$H$104,Data_Inputs!$I$4:$I$104,0)</f>
        <v>0</v>
      </c>
      <c r="DA24" s="22">
        <f>_xlfn.XLOOKUP($E24-DA$3,Data_Inputs!$H$4:$H$104,Data_Inputs!$I$4:$I$104,0)</f>
        <v>0</v>
      </c>
      <c r="DB24" s="22">
        <f>_xlfn.XLOOKUP($E24-DB$3,Data_Inputs!$H$4:$H$104,Data_Inputs!$I$4:$I$104,0)</f>
        <v>0</v>
      </c>
    </row>
    <row r="25" spans="5:106">
      <c r="E25" s="15">
        <f>Data_Inputs!B25</f>
        <v>1941</v>
      </c>
      <c r="F25" s="22">
        <f>_xlfn.XLOOKUP($E25-F$3,Data_Inputs!$H$4:$H$104,Data_Inputs!$I$4:$I$104,0)</f>
        <v>0.95907049102119268</v>
      </c>
      <c r="G25" s="22">
        <f>_xlfn.XLOOKUP($E25-G$3,Data_Inputs!$H$4:$H$104,Data_Inputs!$I$4:$I$104,0)</f>
        <v>0.96406968088707423</v>
      </c>
      <c r="H25" s="22">
        <f>_xlfn.XLOOKUP($E25-H$3,Data_Inputs!$H$4:$H$104,Data_Inputs!$I$4:$I$104,0)</f>
        <v>0.96855723701924723</v>
      </c>
      <c r="I25" s="22">
        <f>_xlfn.XLOOKUP($E25-I$3,Data_Inputs!$H$4:$H$104,Data_Inputs!$I$4:$I$104,0)</f>
        <v>0.9725710502961632</v>
      </c>
      <c r="J25" s="22">
        <f>_xlfn.XLOOKUP($E25-J$3,Data_Inputs!$H$4:$H$104,Data_Inputs!$I$4:$I$104,0)</f>
        <v>0.97614823565849151</v>
      </c>
      <c r="K25" s="22">
        <f>_xlfn.XLOOKUP($E25-K$3,Data_Inputs!$H$4:$H$104,Data_Inputs!$I$4:$I$104,0)</f>
        <v>0.97932483713392993</v>
      </c>
      <c r="L25" s="22">
        <f>_xlfn.XLOOKUP($E25-L$3,Data_Inputs!$H$4:$H$104,Data_Inputs!$I$4:$I$104,0)</f>
        <v>0.98213557943718344</v>
      </c>
      <c r="M25" s="22">
        <f>_xlfn.XLOOKUP($E25-M$3,Data_Inputs!$H$4:$H$104,Data_Inputs!$I$4:$I$104,0)</f>
        <v>0.98461366521607452</v>
      </c>
      <c r="N25" s="22">
        <f>_xlfn.XLOOKUP($E25-N$3,Data_Inputs!$H$4:$H$104,Data_Inputs!$I$4:$I$104,0)</f>
        <v>0.98679061619274366</v>
      </c>
      <c r="O25" s="22">
        <f>_xlfn.XLOOKUP($E25-O$3,Data_Inputs!$H$4:$H$104,Data_Inputs!$I$4:$I$104,0)</f>
        <v>0.9886961557614472</v>
      </c>
      <c r="P25" s="22">
        <f>_xlfn.XLOOKUP($E25-P$3,Data_Inputs!$H$4:$H$104,Data_Inputs!$I$4:$I$104,0)</f>
        <v>0.99035813005464168</v>
      </c>
      <c r="Q25" s="22">
        <f>_xlfn.XLOOKUP($E25-Q$3,Data_Inputs!$H$4:$H$104,Data_Inputs!$I$4:$I$104,0)</f>
        <v>0.99180246407540384</v>
      </c>
      <c r="R25" s="22">
        <f>_xlfn.XLOOKUP($E25-R$3,Data_Inputs!$H$4:$H$104,Data_Inputs!$I$4:$I$104,0)</f>
        <v>0.99305314921137566</v>
      </c>
      <c r="S25" s="22">
        <f>_xlfn.XLOOKUP($E25-S$3,Data_Inputs!$H$4:$H$104,Data_Inputs!$I$4:$I$104,0)</f>
        <v>0.99413225828466745</v>
      </c>
      <c r="T25" s="22">
        <f>_xlfn.XLOOKUP($E25-T$3,Data_Inputs!$H$4:$H$104,Data_Inputs!$I$4:$I$104,0)</f>
        <v>0.9950599842422293</v>
      </c>
      <c r="U25" s="22">
        <f>_xlfn.XLOOKUP($E25-U$3,Data_Inputs!$H$4:$H$104,Data_Inputs!$I$4:$I$104,0)</f>
        <v>0.99585469863896392</v>
      </c>
      <c r="V25" s="22">
        <f>_xlfn.XLOOKUP($E25-V$3,Data_Inputs!$H$4:$H$104,Data_Inputs!$I$4:$I$104,0)</f>
        <v>0.99653302619695938</v>
      </c>
      <c r="W25" s="22">
        <f>_xlfn.XLOOKUP($E25-W$3,Data_Inputs!$H$4:$H$104,Data_Inputs!$I$4:$I$104,0)</f>
        <v>0.99710993192377384</v>
      </c>
      <c r="X25" s="22">
        <f>_xlfn.XLOOKUP($E25-X$3,Data_Inputs!$H$4:$H$104,Data_Inputs!$I$4:$I$104,0)</f>
        <v>0.9975988175258107</v>
      </c>
      <c r="Y25" s="22">
        <f>_xlfn.XLOOKUP($E25-Y$3,Data_Inputs!$H$4:$H$104,Data_Inputs!$I$4:$I$104,0)</f>
        <v>0.99801162414510569</v>
      </c>
      <c r="Z25" s="22">
        <f>_xlfn.XLOOKUP($E25-Z$3,Data_Inputs!$H$4:$H$104,Data_Inputs!$I$4:$I$104,0)</f>
        <v>0.99835893876584303</v>
      </c>
      <c r="AA25" s="22">
        <f>_xlfn.XLOOKUP($E25-AA$3,Data_Inputs!$H$4:$H$104,Data_Inputs!$I$4:$I$104,0)</f>
        <v>0.9986501019683699</v>
      </c>
      <c r="AB25" s="22">
        <f>_xlfn.XLOOKUP($E25-AB$3,Data_Inputs!$H$4:$H$104,Data_Inputs!$I$4:$I$104,0)</f>
        <v>0</v>
      </c>
      <c r="AC25" s="22">
        <f>_xlfn.XLOOKUP($E25-AC$3,Data_Inputs!$H$4:$H$104,Data_Inputs!$I$4:$I$104,0)</f>
        <v>0</v>
      </c>
      <c r="AD25" s="22">
        <f>_xlfn.XLOOKUP($E25-AD$3,Data_Inputs!$H$4:$H$104,Data_Inputs!$I$4:$I$104,0)</f>
        <v>0</v>
      </c>
      <c r="AE25" s="22">
        <f>_xlfn.XLOOKUP($E25-AE$3,Data_Inputs!$H$4:$H$104,Data_Inputs!$I$4:$I$104,0)</f>
        <v>0</v>
      </c>
      <c r="AF25" s="22">
        <f>_xlfn.XLOOKUP($E25-AF$3,Data_Inputs!$H$4:$H$104,Data_Inputs!$I$4:$I$104,0)</f>
        <v>0</v>
      </c>
      <c r="AG25" s="22">
        <f>_xlfn.XLOOKUP($E25-AG$3,Data_Inputs!$H$4:$H$104,Data_Inputs!$I$4:$I$104,0)</f>
        <v>0</v>
      </c>
      <c r="AH25" s="22">
        <f>_xlfn.XLOOKUP($E25-AH$3,Data_Inputs!$H$4:$H$104,Data_Inputs!$I$4:$I$104,0)</f>
        <v>0</v>
      </c>
      <c r="AI25" s="22">
        <f>_xlfn.XLOOKUP($E25-AI$3,Data_Inputs!$H$4:$H$104,Data_Inputs!$I$4:$I$104,0)</f>
        <v>0</v>
      </c>
      <c r="AJ25" s="22">
        <f>_xlfn.XLOOKUP($E25-AJ$3,Data_Inputs!$H$4:$H$104,Data_Inputs!$I$4:$I$104,0)</f>
        <v>0</v>
      </c>
      <c r="AK25" s="22">
        <f>_xlfn.XLOOKUP($E25-AK$3,Data_Inputs!$H$4:$H$104,Data_Inputs!$I$4:$I$104,0)</f>
        <v>0</v>
      </c>
      <c r="AL25" s="22">
        <f>_xlfn.XLOOKUP($E25-AL$3,Data_Inputs!$H$4:$H$104,Data_Inputs!$I$4:$I$104,0)</f>
        <v>0</v>
      </c>
      <c r="AM25" s="22">
        <f>_xlfn.XLOOKUP($E25-AM$3,Data_Inputs!$H$4:$H$104,Data_Inputs!$I$4:$I$104,0)</f>
        <v>0</v>
      </c>
      <c r="AN25" s="22">
        <f>_xlfn.XLOOKUP($E25-AN$3,Data_Inputs!$H$4:$H$104,Data_Inputs!$I$4:$I$104,0)</f>
        <v>0</v>
      </c>
      <c r="AO25" s="22">
        <f>_xlfn.XLOOKUP($E25-AO$3,Data_Inputs!$H$4:$H$104,Data_Inputs!$I$4:$I$104,0)</f>
        <v>0</v>
      </c>
      <c r="AP25" s="22">
        <f>_xlfn.XLOOKUP($E25-AP$3,Data_Inputs!$H$4:$H$104,Data_Inputs!$I$4:$I$104,0)</f>
        <v>0</v>
      </c>
      <c r="AQ25" s="22">
        <f>_xlfn.XLOOKUP($E25-AQ$3,Data_Inputs!$H$4:$H$104,Data_Inputs!$I$4:$I$104,0)</f>
        <v>0</v>
      </c>
      <c r="AR25" s="22">
        <f>_xlfn.XLOOKUP($E25-AR$3,Data_Inputs!$H$4:$H$104,Data_Inputs!$I$4:$I$104,0)</f>
        <v>0</v>
      </c>
      <c r="AS25" s="22">
        <f>_xlfn.XLOOKUP($E25-AS$3,Data_Inputs!$H$4:$H$104,Data_Inputs!$I$4:$I$104,0)</f>
        <v>0</v>
      </c>
      <c r="AT25" s="22">
        <f>_xlfn.XLOOKUP($E25-AT$3,Data_Inputs!$H$4:$H$104,Data_Inputs!$I$4:$I$104,0)</f>
        <v>0</v>
      </c>
      <c r="AU25" s="22">
        <f>_xlfn.XLOOKUP($E25-AU$3,Data_Inputs!$H$4:$H$104,Data_Inputs!$I$4:$I$104,0)</f>
        <v>0</v>
      </c>
      <c r="AV25" s="22">
        <f>_xlfn.XLOOKUP($E25-AV$3,Data_Inputs!$H$4:$H$104,Data_Inputs!$I$4:$I$104,0)</f>
        <v>0</v>
      </c>
      <c r="AW25" s="22">
        <f>_xlfn.XLOOKUP($E25-AW$3,Data_Inputs!$H$4:$H$104,Data_Inputs!$I$4:$I$104,0)</f>
        <v>0</v>
      </c>
      <c r="AX25" s="22">
        <f>_xlfn.XLOOKUP($E25-AX$3,Data_Inputs!$H$4:$H$104,Data_Inputs!$I$4:$I$104,0)</f>
        <v>0</v>
      </c>
      <c r="AY25" s="22">
        <f>_xlfn.XLOOKUP($E25-AY$3,Data_Inputs!$H$4:$H$104,Data_Inputs!$I$4:$I$104,0)</f>
        <v>0</v>
      </c>
      <c r="AZ25" s="22">
        <f>_xlfn.XLOOKUP($E25-AZ$3,Data_Inputs!$H$4:$H$104,Data_Inputs!$I$4:$I$104,0)</f>
        <v>0</v>
      </c>
      <c r="BA25" s="22">
        <f>_xlfn.XLOOKUP($E25-BA$3,Data_Inputs!$H$4:$H$104,Data_Inputs!$I$4:$I$104,0)</f>
        <v>0</v>
      </c>
      <c r="BB25" s="22">
        <f>_xlfn.XLOOKUP($E25-BB$3,Data_Inputs!$H$4:$H$104,Data_Inputs!$I$4:$I$104,0)</f>
        <v>0</v>
      </c>
      <c r="BC25" s="22">
        <f>_xlfn.XLOOKUP($E25-BC$3,Data_Inputs!$H$4:$H$104,Data_Inputs!$I$4:$I$104,0)</f>
        <v>0</v>
      </c>
      <c r="BD25" s="22">
        <f>_xlfn.XLOOKUP($E25-BD$3,Data_Inputs!$H$4:$H$104,Data_Inputs!$I$4:$I$104,0)</f>
        <v>0</v>
      </c>
      <c r="BE25" s="22">
        <f>_xlfn.XLOOKUP($E25-BE$3,Data_Inputs!$H$4:$H$104,Data_Inputs!$I$4:$I$104,0)</f>
        <v>0</v>
      </c>
      <c r="BF25" s="22">
        <f>_xlfn.XLOOKUP($E25-BF$3,Data_Inputs!$H$4:$H$104,Data_Inputs!$I$4:$I$104,0)</f>
        <v>0</v>
      </c>
      <c r="BG25" s="22">
        <f>_xlfn.XLOOKUP($E25-BG$3,Data_Inputs!$H$4:$H$104,Data_Inputs!$I$4:$I$104,0)</f>
        <v>0</v>
      </c>
      <c r="BH25" s="22">
        <f>_xlfn.XLOOKUP($E25-BH$3,Data_Inputs!$H$4:$H$104,Data_Inputs!$I$4:$I$104,0)</f>
        <v>0</v>
      </c>
      <c r="BI25" s="22">
        <f>_xlfn.XLOOKUP($E25-BI$3,Data_Inputs!$H$4:$H$104,Data_Inputs!$I$4:$I$104,0)</f>
        <v>0</v>
      </c>
      <c r="BJ25" s="22">
        <f>_xlfn.XLOOKUP($E25-BJ$3,Data_Inputs!$H$4:$H$104,Data_Inputs!$I$4:$I$104,0)</f>
        <v>0</v>
      </c>
      <c r="BK25" s="22">
        <f>_xlfn.XLOOKUP($E25-BK$3,Data_Inputs!$H$4:$H$104,Data_Inputs!$I$4:$I$104,0)</f>
        <v>0</v>
      </c>
      <c r="BL25" s="22">
        <f>_xlfn.XLOOKUP($E25-BL$3,Data_Inputs!$H$4:$H$104,Data_Inputs!$I$4:$I$104,0)</f>
        <v>0</v>
      </c>
      <c r="BM25" s="22">
        <f>_xlfn.XLOOKUP($E25-BM$3,Data_Inputs!$H$4:$H$104,Data_Inputs!$I$4:$I$104,0)</f>
        <v>0</v>
      </c>
      <c r="BN25" s="22">
        <f>_xlfn.XLOOKUP($E25-BN$3,Data_Inputs!$H$4:$H$104,Data_Inputs!$I$4:$I$104,0)</f>
        <v>0</v>
      </c>
      <c r="BO25" s="22">
        <f>_xlfn.XLOOKUP($E25-BO$3,Data_Inputs!$H$4:$H$104,Data_Inputs!$I$4:$I$104,0)</f>
        <v>0</v>
      </c>
      <c r="BP25" s="22">
        <f>_xlfn.XLOOKUP($E25-BP$3,Data_Inputs!$H$4:$H$104,Data_Inputs!$I$4:$I$104,0)</f>
        <v>0</v>
      </c>
      <c r="BQ25" s="22">
        <f>_xlfn.XLOOKUP($E25-BQ$3,Data_Inputs!$H$4:$H$104,Data_Inputs!$I$4:$I$104,0)</f>
        <v>0</v>
      </c>
      <c r="BR25" s="22">
        <f>_xlfn.XLOOKUP($E25-BR$3,Data_Inputs!$H$4:$H$104,Data_Inputs!$I$4:$I$104,0)</f>
        <v>0</v>
      </c>
      <c r="BS25" s="22">
        <f>_xlfn.XLOOKUP($E25-BS$3,Data_Inputs!$H$4:$H$104,Data_Inputs!$I$4:$I$104,0)</f>
        <v>0</v>
      </c>
      <c r="BT25" s="22">
        <f>_xlfn.XLOOKUP($E25-BT$3,Data_Inputs!$H$4:$H$104,Data_Inputs!$I$4:$I$104,0)</f>
        <v>0</v>
      </c>
      <c r="BU25" s="22">
        <f>_xlfn.XLOOKUP($E25-BU$3,Data_Inputs!$H$4:$H$104,Data_Inputs!$I$4:$I$104,0)</f>
        <v>0</v>
      </c>
      <c r="BV25" s="22">
        <f>_xlfn.XLOOKUP($E25-BV$3,Data_Inputs!$H$4:$H$104,Data_Inputs!$I$4:$I$104,0)</f>
        <v>0</v>
      </c>
      <c r="BW25" s="22">
        <f>_xlfn.XLOOKUP($E25-BW$3,Data_Inputs!$H$4:$H$104,Data_Inputs!$I$4:$I$104,0)</f>
        <v>0</v>
      </c>
      <c r="BX25" s="22">
        <f>_xlfn.XLOOKUP($E25-BX$3,Data_Inputs!$H$4:$H$104,Data_Inputs!$I$4:$I$104,0)</f>
        <v>0</v>
      </c>
      <c r="BY25" s="22">
        <f>_xlfn.XLOOKUP($E25-BY$3,Data_Inputs!$H$4:$H$104,Data_Inputs!$I$4:$I$104,0)</f>
        <v>0</v>
      </c>
      <c r="BZ25" s="22">
        <f>_xlfn.XLOOKUP($E25-BZ$3,Data_Inputs!$H$4:$H$104,Data_Inputs!$I$4:$I$104,0)</f>
        <v>0</v>
      </c>
      <c r="CA25" s="22">
        <f>_xlfn.XLOOKUP($E25-CA$3,Data_Inputs!$H$4:$H$104,Data_Inputs!$I$4:$I$104,0)</f>
        <v>0</v>
      </c>
      <c r="CB25" s="22">
        <f>_xlfn.XLOOKUP($E25-CB$3,Data_Inputs!$H$4:$H$104,Data_Inputs!$I$4:$I$104,0)</f>
        <v>0</v>
      </c>
      <c r="CC25" s="22">
        <f>_xlfn.XLOOKUP($E25-CC$3,Data_Inputs!$H$4:$H$104,Data_Inputs!$I$4:$I$104,0)</f>
        <v>0</v>
      </c>
      <c r="CD25" s="22">
        <f>_xlfn.XLOOKUP($E25-CD$3,Data_Inputs!$H$4:$H$104,Data_Inputs!$I$4:$I$104,0)</f>
        <v>0</v>
      </c>
      <c r="CE25" s="22">
        <f>_xlfn.XLOOKUP($E25-CE$3,Data_Inputs!$H$4:$H$104,Data_Inputs!$I$4:$I$104,0)</f>
        <v>0</v>
      </c>
      <c r="CF25" s="22">
        <f>_xlfn.XLOOKUP($E25-CF$3,Data_Inputs!$H$4:$H$104,Data_Inputs!$I$4:$I$104,0)</f>
        <v>0</v>
      </c>
      <c r="CG25" s="22">
        <f>_xlfn.XLOOKUP($E25-CG$3,Data_Inputs!$H$4:$H$104,Data_Inputs!$I$4:$I$104,0)</f>
        <v>0</v>
      </c>
      <c r="CH25" s="22">
        <f>_xlfn.XLOOKUP($E25-CH$3,Data_Inputs!$H$4:$H$104,Data_Inputs!$I$4:$I$104,0)</f>
        <v>0</v>
      </c>
      <c r="CI25" s="22">
        <f>_xlfn.XLOOKUP($E25-CI$3,Data_Inputs!$H$4:$H$104,Data_Inputs!$I$4:$I$104,0)</f>
        <v>0</v>
      </c>
      <c r="CJ25" s="22">
        <f>_xlfn.XLOOKUP($E25-CJ$3,Data_Inputs!$H$4:$H$104,Data_Inputs!$I$4:$I$104,0)</f>
        <v>0</v>
      </c>
      <c r="CK25" s="22">
        <f>_xlfn.XLOOKUP($E25-CK$3,Data_Inputs!$H$4:$H$104,Data_Inputs!$I$4:$I$104,0)</f>
        <v>0</v>
      </c>
      <c r="CL25" s="22">
        <f>_xlfn.XLOOKUP($E25-CL$3,Data_Inputs!$H$4:$H$104,Data_Inputs!$I$4:$I$104,0)</f>
        <v>0</v>
      </c>
      <c r="CM25" s="22">
        <f>_xlfn.XLOOKUP($E25-CM$3,Data_Inputs!$H$4:$H$104,Data_Inputs!$I$4:$I$104,0)</f>
        <v>0</v>
      </c>
      <c r="CN25" s="22">
        <f>_xlfn.XLOOKUP($E25-CN$3,Data_Inputs!$H$4:$H$104,Data_Inputs!$I$4:$I$104,0)</f>
        <v>0</v>
      </c>
      <c r="CO25" s="22">
        <f>_xlfn.XLOOKUP($E25-CO$3,Data_Inputs!$H$4:$H$104,Data_Inputs!$I$4:$I$104,0)</f>
        <v>0</v>
      </c>
      <c r="CP25" s="22">
        <f>_xlfn.XLOOKUP($E25-CP$3,Data_Inputs!$H$4:$H$104,Data_Inputs!$I$4:$I$104,0)</f>
        <v>0</v>
      </c>
      <c r="CQ25" s="22">
        <f>_xlfn.XLOOKUP($E25-CQ$3,Data_Inputs!$H$4:$H$104,Data_Inputs!$I$4:$I$104,0)</f>
        <v>0</v>
      </c>
      <c r="CR25" s="22">
        <f>_xlfn.XLOOKUP($E25-CR$3,Data_Inputs!$H$4:$H$104,Data_Inputs!$I$4:$I$104,0)</f>
        <v>0</v>
      </c>
      <c r="CS25" s="22">
        <f>_xlfn.XLOOKUP($E25-CS$3,Data_Inputs!$H$4:$H$104,Data_Inputs!$I$4:$I$104,0)</f>
        <v>0</v>
      </c>
      <c r="CT25" s="22">
        <f>_xlfn.XLOOKUP($E25-CT$3,Data_Inputs!$H$4:$H$104,Data_Inputs!$I$4:$I$104,0)</f>
        <v>0</v>
      </c>
      <c r="CU25" s="22">
        <f>_xlfn.XLOOKUP($E25-CU$3,Data_Inputs!$H$4:$H$104,Data_Inputs!$I$4:$I$104,0)</f>
        <v>0</v>
      </c>
      <c r="CV25" s="22">
        <f>_xlfn.XLOOKUP($E25-CV$3,Data_Inputs!$H$4:$H$104,Data_Inputs!$I$4:$I$104,0)</f>
        <v>0</v>
      </c>
      <c r="CW25" s="22">
        <f>_xlfn.XLOOKUP($E25-CW$3,Data_Inputs!$H$4:$H$104,Data_Inputs!$I$4:$I$104,0)</f>
        <v>0</v>
      </c>
      <c r="CX25" s="22">
        <f>_xlfn.XLOOKUP($E25-CX$3,Data_Inputs!$H$4:$H$104,Data_Inputs!$I$4:$I$104,0)</f>
        <v>0</v>
      </c>
      <c r="CY25" s="22">
        <f>_xlfn.XLOOKUP($E25-CY$3,Data_Inputs!$H$4:$H$104,Data_Inputs!$I$4:$I$104,0)</f>
        <v>0</v>
      </c>
      <c r="CZ25" s="22">
        <f>_xlfn.XLOOKUP($E25-CZ$3,Data_Inputs!$H$4:$H$104,Data_Inputs!$I$4:$I$104,0)</f>
        <v>0</v>
      </c>
      <c r="DA25" s="22">
        <f>_xlfn.XLOOKUP($E25-DA$3,Data_Inputs!$H$4:$H$104,Data_Inputs!$I$4:$I$104,0)</f>
        <v>0</v>
      </c>
      <c r="DB25" s="22">
        <f>_xlfn.XLOOKUP($E25-DB$3,Data_Inputs!$H$4:$H$104,Data_Inputs!$I$4:$I$104,0)</f>
        <v>0</v>
      </c>
    </row>
    <row r="26" spans="5:106">
      <c r="E26" s="15">
        <f>Data_Inputs!B26</f>
        <v>1942</v>
      </c>
      <c r="F26" s="22">
        <f>_xlfn.XLOOKUP($E26-F$3,Data_Inputs!$H$4:$H$104,Data_Inputs!$I$4:$I$104,0)</f>
        <v>0.95352134213627993</v>
      </c>
      <c r="G26" s="22">
        <f>_xlfn.XLOOKUP($E26-G$3,Data_Inputs!$H$4:$H$104,Data_Inputs!$I$4:$I$104,0)</f>
        <v>0.95907049102119268</v>
      </c>
      <c r="H26" s="22">
        <f>_xlfn.XLOOKUP($E26-H$3,Data_Inputs!$H$4:$H$104,Data_Inputs!$I$4:$I$104,0)</f>
        <v>0.96406968088707423</v>
      </c>
      <c r="I26" s="22">
        <f>_xlfn.XLOOKUP($E26-I$3,Data_Inputs!$H$4:$H$104,Data_Inputs!$I$4:$I$104,0)</f>
        <v>0.96855723701924723</v>
      </c>
      <c r="J26" s="22">
        <f>_xlfn.XLOOKUP($E26-J$3,Data_Inputs!$H$4:$H$104,Data_Inputs!$I$4:$I$104,0)</f>
        <v>0.9725710502961632</v>
      </c>
      <c r="K26" s="22">
        <f>_xlfn.XLOOKUP($E26-K$3,Data_Inputs!$H$4:$H$104,Data_Inputs!$I$4:$I$104,0)</f>
        <v>0.97614823565849151</v>
      </c>
      <c r="L26" s="22">
        <f>_xlfn.XLOOKUP($E26-L$3,Data_Inputs!$H$4:$H$104,Data_Inputs!$I$4:$I$104,0)</f>
        <v>0.97932483713392993</v>
      </c>
      <c r="M26" s="22">
        <f>_xlfn.XLOOKUP($E26-M$3,Data_Inputs!$H$4:$H$104,Data_Inputs!$I$4:$I$104,0)</f>
        <v>0.98213557943718344</v>
      </c>
      <c r="N26" s="22">
        <f>_xlfn.XLOOKUP($E26-N$3,Data_Inputs!$H$4:$H$104,Data_Inputs!$I$4:$I$104,0)</f>
        <v>0.98461366521607452</v>
      </c>
      <c r="O26" s="22">
        <f>_xlfn.XLOOKUP($E26-O$3,Data_Inputs!$H$4:$H$104,Data_Inputs!$I$4:$I$104,0)</f>
        <v>0.98679061619274366</v>
      </c>
      <c r="P26" s="22">
        <f>_xlfn.XLOOKUP($E26-P$3,Data_Inputs!$H$4:$H$104,Data_Inputs!$I$4:$I$104,0)</f>
        <v>0.9886961557614472</v>
      </c>
      <c r="Q26" s="22">
        <f>_xlfn.XLOOKUP($E26-Q$3,Data_Inputs!$H$4:$H$104,Data_Inputs!$I$4:$I$104,0)</f>
        <v>0.99035813005464168</v>
      </c>
      <c r="R26" s="22">
        <f>_xlfn.XLOOKUP($E26-R$3,Data_Inputs!$H$4:$H$104,Data_Inputs!$I$4:$I$104,0)</f>
        <v>0.99180246407540384</v>
      </c>
      <c r="S26" s="22">
        <f>_xlfn.XLOOKUP($E26-S$3,Data_Inputs!$H$4:$H$104,Data_Inputs!$I$4:$I$104,0)</f>
        <v>0.99305314921137566</v>
      </c>
      <c r="T26" s="22">
        <f>_xlfn.XLOOKUP($E26-T$3,Data_Inputs!$H$4:$H$104,Data_Inputs!$I$4:$I$104,0)</f>
        <v>0.99413225828466745</v>
      </c>
      <c r="U26" s="22">
        <f>_xlfn.XLOOKUP($E26-U$3,Data_Inputs!$H$4:$H$104,Data_Inputs!$I$4:$I$104,0)</f>
        <v>0.9950599842422293</v>
      </c>
      <c r="V26" s="22">
        <f>_xlfn.XLOOKUP($E26-V$3,Data_Inputs!$H$4:$H$104,Data_Inputs!$I$4:$I$104,0)</f>
        <v>0.99585469863896392</v>
      </c>
      <c r="W26" s="22">
        <f>_xlfn.XLOOKUP($E26-W$3,Data_Inputs!$H$4:$H$104,Data_Inputs!$I$4:$I$104,0)</f>
        <v>0.99653302619695938</v>
      </c>
      <c r="X26" s="22">
        <f>_xlfn.XLOOKUP($E26-X$3,Data_Inputs!$H$4:$H$104,Data_Inputs!$I$4:$I$104,0)</f>
        <v>0.99710993192377384</v>
      </c>
      <c r="Y26" s="22">
        <f>_xlfn.XLOOKUP($E26-Y$3,Data_Inputs!$H$4:$H$104,Data_Inputs!$I$4:$I$104,0)</f>
        <v>0.9975988175258107</v>
      </c>
      <c r="Z26" s="22">
        <f>_xlfn.XLOOKUP($E26-Z$3,Data_Inputs!$H$4:$H$104,Data_Inputs!$I$4:$I$104,0)</f>
        <v>0.99801162414510569</v>
      </c>
      <c r="AA26" s="22">
        <f>_xlfn.XLOOKUP($E26-AA$3,Data_Inputs!$H$4:$H$104,Data_Inputs!$I$4:$I$104,0)</f>
        <v>0.99835893876584303</v>
      </c>
      <c r="AB26" s="22">
        <f>_xlfn.XLOOKUP($E26-AB$3,Data_Inputs!$H$4:$H$104,Data_Inputs!$I$4:$I$104,0)</f>
        <v>0.9986501019683699</v>
      </c>
      <c r="AC26" s="22">
        <f>_xlfn.XLOOKUP($E26-AC$3,Data_Inputs!$H$4:$H$104,Data_Inputs!$I$4:$I$104,0)</f>
        <v>0</v>
      </c>
      <c r="AD26" s="22">
        <f>_xlfn.XLOOKUP($E26-AD$3,Data_Inputs!$H$4:$H$104,Data_Inputs!$I$4:$I$104,0)</f>
        <v>0</v>
      </c>
      <c r="AE26" s="22">
        <f>_xlfn.XLOOKUP($E26-AE$3,Data_Inputs!$H$4:$H$104,Data_Inputs!$I$4:$I$104,0)</f>
        <v>0</v>
      </c>
      <c r="AF26" s="22">
        <f>_xlfn.XLOOKUP($E26-AF$3,Data_Inputs!$H$4:$H$104,Data_Inputs!$I$4:$I$104,0)</f>
        <v>0</v>
      </c>
      <c r="AG26" s="22">
        <f>_xlfn.XLOOKUP($E26-AG$3,Data_Inputs!$H$4:$H$104,Data_Inputs!$I$4:$I$104,0)</f>
        <v>0</v>
      </c>
      <c r="AH26" s="22">
        <f>_xlfn.XLOOKUP($E26-AH$3,Data_Inputs!$H$4:$H$104,Data_Inputs!$I$4:$I$104,0)</f>
        <v>0</v>
      </c>
      <c r="AI26" s="22">
        <f>_xlfn.XLOOKUP($E26-AI$3,Data_Inputs!$H$4:$H$104,Data_Inputs!$I$4:$I$104,0)</f>
        <v>0</v>
      </c>
      <c r="AJ26" s="22">
        <f>_xlfn.XLOOKUP($E26-AJ$3,Data_Inputs!$H$4:$H$104,Data_Inputs!$I$4:$I$104,0)</f>
        <v>0</v>
      </c>
      <c r="AK26" s="22">
        <f>_xlfn.XLOOKUP($E26-AK$3,Data_Inputs!$H$4:$H$104,Data_Inputs!$I$4:$I$104,0)</f>
        <v>0</v>
      </c>
      <c r="AL26" s="22">
        <f>_xlfn.XLOOKUP($E26-AL$3,Data_Inputs!$H$4:$H$104,Data_Inputs!$I$4:$I$104,0)</f>
        <v>0</v>
      </c>
      <c r="AM26" s="22">
        <f>_xlfn.XLOOKUP($E26-AM$3,Data_Inputs!$H$4:$H$104,Data_Inputs!$I$4:$I$104,0)</f>
        <v>0</v>
      </c>
      <c r="AN26" s="22">
        <f>_xlfn.XLOOKUP($E26-AN$3,Data_Inputs!$H$4:$H$104,Data_Inputs!$I$4:$I$104,0)</f>
        <v>0</v>
      </c>
      <c r="AO26" s="22">
        <f>_xlfn.XLOOKUP($E26-AO$3,Data_Inputs!$H$4:$H$104,Data_Inputs!$I$4:$I$104,0)</f>
        <v>0</v>
      </c>
      <c r="AP26" s="22">
        <f>_xlfn.XLOOKUP($E26-AP$3,Data_Inputs!$H$4:$H$104,Data_Inputs!$I$4:$I$104,0)</f>
        <v>0</v>
      </c>
      <c r="AQ26" s="22">
        <f>_xlfn.XLOOKUP($E26-AQ$3,Data_Inputs!$H$4:$H$104,Data_Inputs!$I$4:$I$104,0)</f>
        <v>0</v>
      </c>
      <c r="AR26" s="22">
        <f>_xlfn.XLOOKUP($E26-AR$3,Data_Inputs!$H$4:$H$104,Data_Inputs!$I$4:$I$104,0)</f>
        <v>0</v>
      </c>
      <c r="AS26" s="22">
        <f>_xlfn.XLOOKUP($E26-AS$3,Data_Inputs!$H$4:$H$104,Data_Inputs!$I$4:$I$104,0)</f>
        <v>0</v>
      </c>
      <c r="AT26" s="22">
        <f>_xlfn.XLOOKUP($E26-AT$3,Data_Inputs!$H$4:$H$104,Data_Inputs!$I$4:$I$104,0)</f>
        <v>0</v>
      </c>
      <c r="AU26" s="22">
        <f>_xlfn.XLOOKUP($E26-AU$3,Data_Inputs!$H$4:$H$104,Data_Inputs!$I$4:$I$104,0)</f>
        <v>0</v>
      </c>
      <c r="AV26" s="22">
        <f>_xlfn.XLOOKUP($E26-AV$3,Data_Inputs!$H$4:$H$104,Data_Inputs!$I$4:$I$104,0)</f>
        <v>0</v>
      </c>
      <c r="AW26" s="22">
        <f>_xlfn.XLOOKUP($E26-AW$3,Data_Inputs!$H$4:$H$104,Data_Inputs!$I$4:$I$104,0)</f>
        <v>0</v>
      </c>
      <c r="AX26" s="22">
        <f>_xlfn.XLOOKUP($E26-AX$3,Data_Inputs!$H$4:$H$104,Data_Inputs!$I$4:$I$104,0)</f>
        <v>0</v>
      </c>
      <c r="AY26" s="22">
        <f>_xlfn.XLOOKUP($E26-AY$3,Data_Inputs!$H$4:$H$104,Data_Inputs!$I$4:$I$104,0)</f>
        <v>0</v>
      </c>
      <c r="AZ26" s="22">
        <f>_xlfn.XLOOKUP($E26-AZ$3,Data_Inputs!$H$4:$H$104,Data_Inputs!$I$4:$I$104,0)</f>
        <v>0</v>
      </c>
      <c r="BA26" s="22">
        <f>_xlfn.XLOOKUP($E26-BA$3,Data_Inputs!$H$4:$H$104,Data_Inputs!$I$4:$I$104,0)</f>
        <v>0</v>
      </c>
      <c r="BB26" s="22">
        <f>_xlfn.XLOOKUP($E26-BB$3,Data_Inputs!$H$4:$H$104,Data_Inputs!$I$4:$I$104,0)</f>
        <v>0</v>
      </c>
      <c r="BC26" s="22">
        <f>_xlfn.XLOOKUP($E26-BC$3,Data_Inputs!$H$4:$H$104,Data_Inputs!$I$4:$I$104,0)</f>
        <v>0</v>
      </c>
      <c r="BD26" s="22">
        <f>_xlfn.XLOOKUP($E26-BD$3,Data_Inputs!$H$4:$H$104,Data_Inputs!$I$4:$I$104,0)</f>
        <v>0</v>
      </c>
      <c r="BE26" s="22">
        <f>_xlfn.XLOOKUP($E26-BE$3,Data_Inputs!$H$4:$H$104,Data_Inputs!$I$4:$I$104,0)</f>
        <v>0</v>
      </c>
      <c r="BF26" s="22">
        <f>_xlfn.XLOOKUP($E26-BF$3,Data_Inputs!$H$4:$H$104,Data_Inputs!$I$4:$I$104,0)</f>
        <v>0</v>
      </c>
      <c r="BG26" s="22">
        <f>_xlfn.XLOOKUP($E26-BG$3,Data_Inputs!$H$4:$H$104,Data_Inputs!$I$4:$I$104,0)</f>
        <v>0</v>
      </c>
      <c r="BH26" s="22">
        <f>_xlfn.XLOOKUP($E26-BH$3,Data_Inputs!$H$4:$H$104,Data_Inputs!$I$4:$I$104,0)</f>
        <v>0</v>
      </c>
      <c r="BI26" s="22">
        <f>_xlfn.XLOOKUP($E26-BI$3,Data_Inputs!$H$4:$H$104,Data_Inputs!$I$4:$I$104,0)</f>
        <v>0</v>
      </c>
      <c r="BJ26" s="22">
        <f>_xlfn.XLOOKUP($E26-BJ$3,Data_Inputs!$H$4:$H$104,Data_Inputs!$I$4:$I$104,0)</f>
        <v>0</v>
      </c>
      <c r="BK26" s="22">
        <f>_xlfn.XLOOKUP($E26-BK$3,Data_Inputs!$H$4:$H$104,Data_Inputs!$I$4:$I$104,0)</f>
        <v>0</v>
      </c>
      <c r="BL26" s="22">
        <f>_xlfn.XLOOKUP($E26-BL$3,Data_Inputs!$H$4:$H$104,Data_Inputs!$I$4:$I$104,0)</f>
        <v>0</v>
      </c>
      <c r="BM26" s="22">
        <f>_xlfn.XLOOKUP($E26-BM$3,Data_Inputs!$H$4:$H$104,Data_Inputs!$I$4:$I$104,0)</f>
        <v>0</v>
      </c>
      <c r="BN26" s="22">
        <f>_xlfn.XLOOKUP($E26-BN$3,Data_Inputs!$H$4:$H$104,Data_Inputs!$I$4:$I$104,0)</f>
        <v>0</v>
      </c>
      <c r="BO26" s="22">
        <f>_xlfn.XLOOKUP($E26-BO$3,Data_Inputs!$H$4:$H$104,Data_Inputs!$I$4:$I$104,0)</f>
        <v>0</v>
      </c>
      <c r="BP26" s="22">
        <f>_xlfn.XLOOKUP($E26-BP$3,Data_Inputs!$H$4:$H$104,Data_Inputs!$I$4:$I$104,0)</f>
        <v>0</v>
      </c>
      <c r="BQ26" s="22">
        <f>_xlfn.XLOOKUP($E26-BQ$3,Data_Inputs!$H$4:$H$104,Data_Inputs!$I$4:$I$104,0)</f>
        <v>0</v>
      </c>
      <c r="BR26" s="22">
        <f>_xlfn.XLOOKUP($E26-BR$3,Data_Inputs!$H$4:$H$104,Data_Inputs!$I$4:$I$104,0)</f>
        <v>0</v>
      </c>
      <c r="BS26" s="22">
        <f>_xlfn.XLOOKUP($E26-BS$3,Data_Inputs!$H$4:$H$104,Data_Inputs!$I$4:$I$104,0)</f>
        <v>0</v>
      </c>
      <c r="BT26" s="22">
        <f>_xlfn.XLOOKUP($E26-BT$3,Data_Inputs!$H$4:$H$104,Data_Inputs!$I$4:$I$104,0)</f>
        <v>0</v>
      </c>
      <c r="BU26" s="22">
        <f>_xlfn.XLOOKUP($E26-BU$3,Data_Inputs!$H$4:$H$104,Data_Inputs!$I$4:$I$104,0)</f>
        <v>0</v>
      </c>
      <c r="BV26" s="22">
        <f>_xlfn.XLOOKUP($E26-BV$3,Data_Inputs!$H$4:$H$104,Data_Inputs!$I$4:$I$104,0)</f>
        <v>0</v>
      </c>
      <c r="BW26" s="22">
        <f>_xlfn.XLOOKUP($E26-BW$3,Data_Inputs!$H$4:$H$104,Data_Inputs!$I$4:$I$104,0)</f>
        <v>0</v>
      </c>
      <c r="BX26" s="22">
        <f>_xlfn.XLOOKUP($E26-BX$3,Data_Inputs!$H$4:$H$104,Data_Inputs!$I$4:$I$104,0)</f>
        <v>0</v>
      </c>
      <c r="BY26" s="22">
        <f>_xlfn.XLOOKUP($E26-BY$3,Data_Inputs!$H$4:$H$104,Data_Inputs!$I$4:$I$104,0)</f>
        <v>0</v>
      </c>
      <c r="BZ26" s="22">
        <f>_xlfn.XLOOKUP($E26-BZ$3,Data_Inputs!$H$4:$H$104,Data_Inputs!$I$4:$I$104,0)</f>
        <v>0</v>
      </c>
      <c r="CA26" s="22">
        <f>_xlfn.XLOOKUP($E26-CA$3,Data_Inputs!$H$4:$H$104,Data_Inputs!$I$4:$I$104,0)</f>
        <v>0</v>
      </c>
      <c r="CB26" s="22">
        <f>_xlfn.XLOOKUP($E26-CB$3,Data_Inputs!$H$4:$H$104,Data_Inputs!$I$4:$I$104,0)</f>
        <v>0</v>
      </c>
      <c r="CC26" s="22">
        <f>_xlfn.XLOOKUP($E26-CC$3,Data_Inputs!$H$4:$H$104,Data_Inputs!$I$4:$I$104,0)</f>
        <v>0</v>
      </c>
      <c r="CD26" s="22">
        <f>_xlfn.XLOOKUP($E26-CD$3,Data_Inputs!$H$4:$H$104,Data_Inputs!$I$4:$I$104,0)</f>
        <v>0</v>
      </c>
      <c r="CE26" s="22">
        <f>_xlfn.XLOOKUP($E26-CE$3,Data_Inputs!$H$4:$H$104,Data_Inputs!$I$4:$I$104,0)</f>
        <v>0</v>
      </c>
      <c r="CF26" s="22">
        <f>_xlfn.XLOOKUP($E26-CF$3,Data_Inputs!$H$4:$H$104,Data_Inputs!$I$4:$I$104,0)</f>
        <v>0</v>
      </c>
      <c r="CG26" s="22">
        <f>_xlfn.XLOOKUP($E26-CG$3,Data_Inputs!$H$4:$H$104,Data_Inputs!$I$4:$I$104,0)</f>
        <v>0</v>
      </c>
      <c r="CH26" s="22">
        <f>_xlfn.XLOOKUP($E26-CH$3,Data_Inputs!$H$4:$H$104,Data_Inputs!$I$4:$I$104,0)</f>
        <v>0</v>
      </c>
      <c r="CI26" s="22">
        <f>_xlfn.XLOOKUP($E26-CI$3,Data_Inputs!$H$4:$H$104,Data_Inputs!$I$4:$I$104,0)</f>
        <v>0</v>
      </c>
      <c r="CJ26" s="22">
        <f>_xlfn.XLOOKUP($E26-CJ$3,Data_Inputs!$H$4:$H$104,Data_Inputs!$I$4:$I$104,0)</f>
        <v>0</v>
      </c>
      <c r="CK26" s="22">
        <f>_xlfn.XLOOKUP($E26-CK$3,Data_Inputs!$H$4:$H$104,Data_Inputs!$I$4:$I$104,0)</f>
        <v>0</v>
      </c>
      <c r="CL26" s="22">
        <f>_xlfn.XLOOKUP($E26-CL$3,Data_Inputs!$H$4:$H$104,Data_Inputs!$I$4:$I$104,0)</f>
        <v>0</v>
      </c>
      <c r="CM26" s="22">
        <f>_xlfn.XLOOKUP($E26-CM$3,Data_Inputs!$H$4:$H$104,Data_Inputs!$I$4:$I$104,0)</f>
        <v>0</v>
      </c>
      <c r="CN26" s="22">
        <f>_xlfn.XLOOKUP($E26-CN$3,Data_Inputs!$H$4:$H$104,Data_Inputs!$I$4:$I$104,0)</f>
        <v>0</v>
      </c>
      <c r="CO26" s="22">
        <f>_xlfn.XLOOKUP($E26-CO$3,Data_Inputs!$H$4:$H$104,Data_Inputs!$I$4:$I$104,0)</f>
        <v>0</v>
      </c>
      <c r="CP26" s="22">
        <f>_xlfn.XLOOKUP($E26-CP$3,Data_Inputs!$H$4:$H$104,Data_Inputs!$I$4:$I$104,0)</f>
        <v>0</v>
      </c>
      <c r="CQ26" s="22">
        <f>_xlfn.XLOOKUP($E26-CQ$3,Data_Inputs!$H$4:$H$104,Data_Inputs!$I$4:$I$104,0)</f>
        <v>0</v>
      </c>
      <c r="CR26" s="22">
        <f>_xlfn.XLOOKUP($E26-CR$3,Data_Inputs!$H$4:$H$104,Data_Inputs!$I$4:$I$104,0)</f>
        <v>0</v>
      </c>
      <c r="CS26" s="22">
        <f>_xlfn.XLOOKUP($E26-CS$3,Data_Inputs!$H$4:$H$104,Data_Inputs!$I$4:$I$104,0)</f>
        <v>0</v>
      </c>
      <c r="CT26" s="22">
        <f>_xlfn.XLOOKUP($E26-CT$3,Data_Inputs!$H$4:$H$104,Data_Inputs!$I$4:$I$104,0)</f>
        <v>0</v>
      </c>
      <c r="CU26" s="22">
        <f>_xlfn.XLOOKUP($E26-CU$3,Data_Inputs!$H$4:$H$104,Data_Inputs!$I$4:$I$104,0)</f>
        <v>0</v>
      </c>
      <c r="CV26" s="22">
        <f>_xlfn.XLOOKUP($E26-CV$3,Data_Inputs!$H$4:$H$104,Data_Inputs!$I$4:$I$104,0)</f>
        <v>0</v>
      </c>
      <c r="CW26" s="22">
        <f>_xlfn.XLOOKUP($E26-CW$3,Data_Inputs!$H$4:$H$104,Data_Inputs!$I$4:$I$104,0)</f>
        <v>0</v>
      </c>
      <c r="CX26" s="22">
        <f>_xlfn.XLOOKUP($E26-CX$3,Data_Inputs!$H$4:$H$104,Data_Inputs!$I$4:$I$104,0)</f>
        <v>0</v>
      </c>
      <c r="CY26" s="22">
        <f>_xlfn.XLOOKUP($E26-CY$3,Data_Inputs!$H$4:$H$104,Data_Inputs!$I$4:$I$104,0)</f>
        <v>0</v>
      </c>
      <c r="CZ26" s="22">
        <f>_xlfn.XLOOKUP($E26-CZ$3,Data_Inputs!$H$4:$H$104,Data_Inputs!$I$4:$I$104,0)</f>
        <v>0</v>
      </c>
      <c r="DA26" s="22">
        <f>_xlfn.XLOOKUP($E26-DA$3,Data_Inputs!$H$4:$H$104,Data_Inputs!$I$4:$I$104,0)</f>
        <v>0</v>
      </c>
      <c r="DB26" s="22">
        <f>_xlfn.XLOOKUP($E26-DB$3,Data_Inputs!$H$4:$H$104,Data_Inputs!$I$4:$I$104,0)</f>
        <v>0</v>
      </c>
    </row>
    <row r="27" spans="5:106">
      <c r="E27" s="15">
        <f>Data_Inputs!B27</f>
        <v>1943</v>
      </c>
      <c r="F27" s="22">
        <f>_xlfn.XLOOKUP($E27-F$3,Data_Inputs!$H$4:$H$104,Data_Inputs!$I$4:$I$104,0)</f>
        <v>0.94738386154574794</v>
      </c>
      <c r="G27" s="22">
        <f>_xlfn.XLOOKUP($E27-G$3,Data_Inputs!$H$4:$H$104,Data_Inputs!$I$4:$I$104,0)</f>
        <v>0.95352134213627993</v>
      </c>
      <c r="H27" s="22">
        <f>_xlfn.XLOOKUP($E27-H$3,Data_Inputs!$H$4:$H$104,Data_Inputs!$I$4:$I$104,0)</f>
        <v>0.95907049102119268</v>
      </c>
      <c r="I27" s="22">
        <f>_xlfn.XLOOKUP($E27-I$3,Data_Inputs!$H$4:$H$104,Data_Inputs!$I$4:$I$104,0)</f>
        <v>0.96406968088707423</v>
      </c>
      <c r="J27" s="22">
        <f>_xlfn.XLOOKUP($E27-J$3,Data_Inputs!$H$4:$H$104,Data_Inputs!$I$4:$I$104,0)</f>
        <v>0.96855723701924723</v>
      </c>
      <c r="K27" s="22">
        <f>_xlfn.XLOOKUP($E27-K$3,Data_Inputs!$H$4:$H$104,Data_Inputs!$I$4:$I$104,0)</f>
        <v>0.9725710502961632</v>
      </c>
      <c r="L27" s="22">
        <f>_xlfn.XLOOKUP($E27-L$3,Data_Inputs!$H$4:$H$104,Data_Inputs!$I$4:$I$104,0)</f>
        <v>0.97614823565849151</v>
      </c>
      <c r="M27" s="22">
        <f>_xlfn.XLOOKUP($E27-M$3,Data_Inputs!$H$4:$H$104,Data_Inputs!$I$4:$I$104,0)</f>
        <v>0.97932483713392993</v>
      </c>
      <c r="N27" s="22">
        <f>_xlfn.XLOOKUP($E27-N$3,Data_Inputs!$H$4:$H$104,Data_Inputs!$I$4:$I$104,0)</f>
        <v>0.98213557943718344</v>
      </c>
      <c r="O27" s="22">
        <f>_xlfn.XLOOKUP($E27-O$3,Data_Inputs!$H$4:$H$104,Data_Inputs!$I$4:$I$104,0)</f>
        <v>0.98461366521607452</v>
      </c>
      <c r="P27" s="22">
        <f>_xlfn.XLOOKUP($E27-P$3,Data_Inputs!$H$4:$H$104,Data_Inputs!$I$4:$I$104,0)</f>
        <v>0.98679061619274366</v>
      </c>
      <c r="Q27" s="22">
        <f>_xlfn.XLOOKUP($E27-Q$3,Data_Inputs!$H$4:$H$104,Data_Inputs!$I$4:$I$104,0)</f>
        <v>0.9886961557614472</v>
      </c>
      <c r="R27" s="22">
        <f>_xlfn.XLOOKUP($E27-R$3,Data_Inputs!$H$4:$H$104,Data_Inputs!$I$4:$I$104,0)</f>
        <v>0.99035813005464168</v>
      </c>
      <c r="S27" s="22">
        <f>_xlfn.XLOOKUP($E27-S$3,Data_Inputs!$H$4:$H$104,Data_Inputs!$I$4:$I$104,0)</f>
        <v>0.99180246407540384</v>
      </c>
      <c r="T27" s="22">
        <f>_xlfn.XLOOKUP($E27-T$3,Data_Inputs!$H$4:$H$104,Data_Inputs!$I$4:$I$104,0)</f>
        <v>0.99305314921137566</v>
      </c>
      <c r="U27" s="22">
        <f>_xlfn.XLOOKUP($E27-U$3,Data_Inputs!$H$4:$H$104,Data_Inputs!$I$4:$I$104,0)</f>
        <v>0.99413225828466745</v>
      </c>
      <c r="V27" s="22">
        <f>_xlfn.XLOOKUP($E27-V$3,Data_Inputs!$H$4:$H$104,Data_Inputs!$I$4:$I$104,0)</f>
        <v>0.9950599842422293</v>
      </c>
      <c r="W27" s="22">
        <f>_xlfn.XLOOKUP($E27-W$3,Data_Inputs!$H$4:$H$104,Data_Inputs!$I$4:$I$104,0)</f>
        <v>0.99585469863896392</v>
      </c>
      <c r="X27" s="22">
        <f>_xlfn.XLOOKUP($E27-X$3,Data_Inputs!$H$4:$H$104,Data_Inputs!$I$4:$I$104,0)</f>
        <v>0.99653302619695938</v>
      </c>
      <c r="Y27" s="22">
        <f>_xlfn.XLOOKUP($E27-Y$3,Data_Inputs!$H$4:$H$104,Data_Inputs!$I$4:$I$104,0)</f>
        <v>0.99710993192377384</v>
      </c>
      <c r="Z27" s="22">
        <f>_xlfn.XLOOKUP($E27-Z$3,Data_Inputs!$H$4:$H$104,Data_Inputs!$I$4:$I$104,0)</f>
        <v>0.9975988175258107</v>
      </c>
      <c r="AA27" s="22">
        <f>_xlfn.XLOOKUP($E27-AA$3,Data_Inputs!$H$4:$H$104,Data_Inputs!$I$4:$I$104,0)</f>
        <v>0.99801162414510569</v>
      </c>
      <c r="AB27" s="22">
        <f>_xlfn.XLOOKUP($E27-AB$3,Data_Inputs!$H$4:$H$104,Data_Inputs!$I$4:$I$104,0)</f>
        <v>0.99835893876584303</v>
      </c>
      <c r="AC27" s="22">
        <f>_xlfn.XLOOKUP($E27-AC$3,Data_Inputs!$H$4:$H$104,Data_Inputs!$I$4:$I$104,0)</f>
        <v>0.9986501019683699</v>
      </c>
      <c r="AD27" s="22">
        <f>_xlfn.XLOOKUP($E27-AD$3,Data_Inputs!$H$4:$H$104,Data_Inputs!$I$4:$I$104,0)</f>
        <v>0</v>
      </c>
      <c r="AE27" s="22">
        <f>_xlfn.XLOOKUP($E27-AE$3,Data_Inputs!$H$4:$H$104,Data_Inputs!$I$4:$I$104,0)</f>
        <v>0</v>
      </c>
      <c r="AF27" s="22">
        <f>_xlfn.XLOOKUP($E27-AF$3,Data_Inputs!$H$4:$H$104,Data_Inputs!$I$4:$I$104,0)</f>
        <v>0</v>
      </c>
      <c r="AG27" s="22">
        <f>_xlfn.XLOOKUP($E27-AG$3,Data_Inputs!$H$4:$H$104,Data_Inputs!$I$4:$I$104,0)</f>
        <v>0</v>
      </c>
      <c r="AH27" s="22">
        <f>_xlfn.XLOOKUP($E27-AH$3,Data_Inputs!$H$4:$H$104,Data_Inputs!$I$4:$I$104,0)</f>
        <v>0</v>
      </c>
      <c r="AI27" s="22">
        <f>_xlfn.XLOOKUP($E27-AI$3,Data_Inputs!$H$4:$H$104,Data_Inputs!$I$4:$I$104,0)</f>
        <v>0</v>
      </c>
      <c r="AJ27" s="22">
        <f>_xlfn.XLOOKUP($E27-AJ$3,Data_Inputs!$H$4:$H$104,Data_Inputs!$I$4:$I$104,0)</f>
        <v>0</v>
      </c>
      <c r="AK27" s="22">
        <f>_xlfn.XLOOKUP($E27-AK$3,Data_Inputs!$H$4:$H$104,Data_Inputs!$I$4:$I$104,0)</f>
        <v>0</v>
      </c>
      <c r="AL27" s="22">
        <f>_xlfn.XLOOKUP($E27-AL$3,Data_Inputs!$H$4:$H$104,Data_Inputs!$I$4:$I$104,0)</f>
        <v>0</v>
      </c>
      <c r="AM27" s="22">
        <f>_xlfn.XLOOKUP($E27-AM$3,Data_Inputs!$H$4:$H$104,Data_Inputs!$I$4:$I$104,0)</f>
        <v>0</v>
      </c>
      <c r="AN27" s="22">
        <f>_xlfn.XLOOKUP($E27-AN$3,Data_Inputs!$H$4:$H$104,Data_Inputs!$I$4:$I$104,0)</f>
        <v>0</v>
      </c>
      <c r="AO27" s="22">
        <f>_xlfn.XLOOKUP($E27-AO$3,Data_Inputs!$H$4:$H$104,Data_Inputs!$I$4:$I$104,0)</f>
        <v>0</v>
      </c>
      <c r="AP27" s="22">
        <f>_xlfn.XLOOKUP($E27-AP$3,Data_Inputs!$H$4:$H$104,Data_Inputs!$I$4:$I$104,0)</f>
        <v>0</v>
      </c>
      <c r="AQ27" s="22">
        <f>_xlfn.XLOOKUP($E27-AQ$3,Data_Inputs!$H$4:$H$104,Data_Inputs!$I$4:$I$104,0)</f>
        <v>0</v>
      </c>
      <c r="AR27" s="22">
        <f>_xlfn.XLOOKUP($E27-AR$3,Data_Inputs!$H$4:$H$104,Data_Inputs!$I$4:$I$104,0)</f>
        <v>0</v>
      </c>
      <c r="AS27" s="22">
        <f>_xlfn.XLOOKUP($E27-AS$3,Data_Inputs!$H$4:$H$104,Data_Inputs!$I$4:$I$104,0)</f>
        <v>0</v>
      </c>
      <c r="AT27" s="22">
        <f>_xlfn.XLOOKUP($E27-AT$3,Data_Inputs!$H$4:$H$104,Data_Inputs!$I$4:$I$104,0)</f>
        <v>0</v>
      </c>
      <c r="AU27" s="22">
        <f>_xlfn.XLOOKUP($E27-AU$3,Data_Inputs!$H$4:$H$104,Data_Inputs!$I$4:$I$104,0)</f>
        <v>0</v>
      </c>
      <c r="AV27" s="22">
        <f>_xlfn.XLOOKUP($E27-AV$3,Data_Inputs!$H$4:$H$104,Data_Inputs!$I$4:$I$104,0)</f>
        <v>0</v>
      </c>
      <c r="AW27" s="22">
        <f>_xlfn.XLOOKUP($E27-AW$3,Data_Inputs!$H$4:$H$104,Data_Inputs!$I$4:$I$104,0)</f>
        <v>0</v>
      </c>
      <c r="AX27" s="22">
        <f>_xlfn.XLOOKUP($E27-AX$3,Data_Inputs!$H$4:$H$104,Data_Inputs!$I$4:$I$104,0)</f>
        <v>0</v>
      </c>
      <c r="AY27" s="22">
        <f>_xlfn.XLOOKUP($E27-AY$3,Data_Inputs!$H$4:$H$104,Data_Inputs!$I$4:$I$104,0)</f>
        <v>0</v>
      </c>
      <c r="AZ27" s="22">
        <f>_xlfn.XLOOKUP($E27-AZ$3,Data_Inputs!$H$4:$H$104,Data_Inputs!$I$4:$I$104,0)</f>
        <v>0</v>
      </c>
      <c r="BA27" s="22">
        <f>_xlfn.XLOOKUP($E27-BA$3,Data_Inputs!$H$4:$H$104,Data_Inputs!$I$4:$I$104,0)</f>
        <v>0</v>
      </c>
      <c r="BB27" s="22">
        <f>_xlfn.XLOOKUP($E27-BB$3,Data_Inputs!$H$4:$H$104,Data_Inputs!$I$4:$I$104,0)</f>
        <v>0</v>
      </c>
      <c r="BC27" s="22">
        <f>_xlfn.XLOOKUP($E27-BC$3,Data_Inputs!$H$4:$H$104,Data_Inputs!$I$4:$I$104,0)</f>
        <v>0</v>
      </c>
      <c r="BD27" s="22">
        <f>_xlfn.XLOOKUP($E27-BD$3,Data_Inputs!$H$4:$H$104,Data_Inputs!$I$4:$I$104,0)</f>
        <v>0</v>
      </c>
      <c r="BE27" s="22">
        <f>_xlfn.XLOOKUP($E27-BE$3,Data_Inputs!$H$4:$H$104,Data_Inputs!$I$4:$I$104,0)</f>
        <v>0</v>
      </c>
      <c r="BF27" s="22">
        <f>_xlfn.XLOOKUP($E27-BF$3,Data_Inputs!$H$4:$H$104,Data_Inputs!$I$4:$I$104,0)</f>
        <v>0</v>
      </c>
      <c r="BG27" s="22">
        <f>_xlfn.XLOOKUP($E27-BG$3,Data_Inputs!$H$4:$H$104,Data_Inputs!$I$4:$I$104,0)</f>
        <v>0</v>
      </c>
      <c r="BH27" s="22">
        <f>_xlfn.XLOOKUP($E27-BH$3,Data_Inputs!$H$4:$H$104,Data_Inputs!$I$4:$I$104,0)</f>
        <v>0</v>
      </c>
      <c r="BI27" s="22">
        <f>_xlfn.XLOOKUP($E27-BI$3,Data_Inputs!$H$4:$H$104,Data_Inputs!$I$4:$I$104,0)</f>
        <v>0</v>
      </c>
      <c r="BJ27" s="22">
        <f>_xlfn.XLOOKUP($E27-BJ$3,Data_Inputs!$H$4:$H$104,Data_Inputs!$I$4:$I$104,0)</f>
        <v>0</v>
      </c>
      <c r="BK27" s="22">
        <f>_xlfn.XLOOKUP($E27-BK$3,Data_Inputs!$H$4:$H$104,Data_Inputs!$I$4:$I$104,0)</f>
        <v>0</v>
      </c>
      <c r="BL27" s="22">
        <f>_xlfn.XLOOKUP($E27-BL$3,Data_Inputs!$H$4:$H$104,Data_Inputs!$I$4:$I$104,0)</f>
        <v>0</v>
      </c>
      <c r="BM27" s="22">
        <f>_xlfn.XLOOKUP($E27-BM$3,Data_Inputs!$H$4:$H$104,Data_Inputs!$I$4:$I$104,0)</f>
        <v>0</v>
      </c>
      <c r="BN27" s="22">
        <f>_xlfn.XLOOKUP($E27-BN$3,Data_Inputs!$H$4:$H$104,Data_Inputs!$I$4:$I$104,0)</f>
        <v>0</v>
      </c>
      <c r="BO27" s="22">
        <f>_xlfn.XLOOKUP($E27-BO$3,Data_Inputs!$H$4:$H$104,Data_Inputs!$I$4:$I$104,0)</f>
        <v>0</v>
      </c>
      <c r="BP27" s="22">
        <f>_xlfn.XLOOKUP($E27-BP$3,Data_Inputs!$H$4:$H$104,Data_Inputs!$I$4:$I$104,0)</f>
        <v>0</v>
      </c>
      <c r="BQ27" s="22">
        <f>_xlfn.XLOOKUP($E27-BQ$3,Data_Inputs!$H$4:$H$104,Data_Inputs!$I$4:$I$104,0)</f>
        <v>0</v>
      </c>
      <c r="BR27" s="22">
        <f>_xlfn.XLOOKUP($E27-BR$3,Data_Inputs!$H$4:$H$104,Data_Inputs!$I$4:$I$104,0)</f>
        <v>0</v>
      </c>
      <c r="BS27" s="22">
        <f>_xlfn.XLOOKUP($E27-BS$3,Data_Inputs!$H$4:$H$104,Data_Inputs!$I$4:$I$104,0)</f>
        <v>0</v>
      </c>
      <c r="BT27" s="22">
        <f>_xlfn.XLOOKUP($E27-BT$3,Data_Inputs!$H$4:$H$104,Data_Inputs!$I$4:$I$104,0)</f>
        <v>0</v>
      </c>
      <c r="BU27" s="22">
        <f>_xlfn.XLOOKUP($E27-BU$3,Data_Inputs!$H$4:$H$104,Data_Inputs!$I$4:$I$104,0)</f>
        <v>0</v>
      </c>
      <c r="BV27" s="22">
        <f>_xlfn.XLOOKUP($E27-BV$3,Data_Inputs!$H$4:$H$104,Data_Inputs!$I$4:$I$104,0)</f>
        <v>0</v>
      </c>
      <c r="BW27" s="22">
        <f>_xlfn.XLOOKUP($E27-BW$3,Data_Inputs!$H$4:$H$104,Data_Inputs!$I$4:$I$104,0)</f>
        <v>0</v>
      </c>
      <c r="BX27" s="22">
        <f>_xlfn.XLOOKUP($E27-BX$3,Data_Inputs!$H$4:$H$104,Data_Inputs!$I$4:$I$104,0)</f>
        <v>0</v>
      </c>
      <c r="BY27" s="22">
        <f>_xlfn.XLOOKUP($E27-BY$3,Data_Inputs!$H$4:$H$104,Data_Inputs!$I$4:$I$104,0)</f>
        <v>0</v>
      </c>
      <c r="BZ27" s="22">
        <f>_xlfn.XLOOKUP($E27-BZ$3,Data_Inputs!$H$4:$H$104,Data_Inputs!$I$4:$I$104,0)</f>
        <v>0</v>
      </c>
      <c r="CA27" s="22">
        <f>_xlfn.XLOOKUP($E27-CA$3,Data_Inputs!$H$4:$H$104,Data_Inputs!$I$4:$I$104,0)</f>
        <v>0</v>
      </c>
      <c r="CB27" s="22">
        <f>_xlfn.XLOOKUP($E27-CB$3,Data_Inputs!$H$4:$H$104,Data_Inputs!$I$4:$I$104,0)</f>
        <v>0</v>
      </c>
      <c r="CC27" s="22">
        <f>_xlfn.XLOOKUP($E27-CC$3,Data_Inputs!$H$4:$H$104,Data_Inputs!$I$4:$I$104,0)</f>
        <v>0</v>
      </c>
      <c r="CD27" s="22">
        <f>_xlfn.XLOOKUP($E27-CD$3,Data_Inputs!$H$4:$H$104,Data_Inputs!$I$4:$I$104,0)</f>
        <v>0</v>
      </c>
      <c r="CE27" s="22">
        <f>_xlfn.XLOOKUP($E27-CE$3,Data_Inputs!$H$4:$H$104,Data_Inputs!$I$4:$I$104,0)</f>
        <v>0</v>
      </c>
      <c r="CF27" s="22">
        <f>_xlfn.XLOOKUP($E27-CF$3,Data_Inputs!$H$4:$H$104,Data_Inputs!$I$4:$I$104,0)</f>
        <v>0</v>
      </c>
      <c r="CG27" s="22">
        <f>_xlfn.XLOOKUP($E27-CG$3,Data_Inputs!$H$4:$H$104,Data_Inputs!$I$4:$I$104,0)</f>
        <v>0</v>
      </c>
      <c r="CH27" s="22">
        <f>_xlfn.XLOOKUP($E27-CH$3,Data_Inputs!$H$4:$H$104,Data_Inputs!$I$4:$I$104,0)</f>
        <v>0</v>
      </c>
      <c r="CI27" s="22">
        <f>_xlfn.XLOOKUP($E27-CI$3,Data_Inputs!$H$4:$H$104,Data_Inputs!$I$4:$I$104,0)</f>
        <v>0</v>
      </c>
      <c r="CJ27" s="22">
        <f>_xlfn.XLOOKUP($E27-CJ$3,Data_Inputs!$H$4:$H$104,Data_Inputs!$I$4:$I$104,0)</f>
        <v>0</v>
      </c>
      <c r="CK27" s="22">
        <f>_xlfn.XLOOKUP($E27-CK$3,Data_Inputs!$H$4:$H$104,Data_Inputs!$I$4:$I$104,0)</f>
        <v>0</v>
      </c>
      <c r="CL27" s="22">
        <f>_xlfn.XLOOKUP($E27-CL$3,Data_Inputs!$H$4:$H$104,Data_Inputs!$I$4:$I$104,0)</f>
        <v>0</v>
      </c>
      <c r="CM27" s="22">
        <f>_xlfn.XLOOKUP($E27-CM$3,Data_Inputs!$H$4:$H$104,Data_Inputs!$I$4:$I$104,0)</f>
        <v>0</v>
      </c>
      <c r="CN27" s="22">
        <f>_xlfn.XLOOKUP($E27-CN$3,Data_Inputs!$H$4:$H$104,Data_Inputs!$I$4:$I$104,0)</f>
        <v>0</v>
      </c>
      <c r="CO27" s="22">
        <f>_xlfn.XLOOKUP($E27-CO$3,Data_Inputs!$H$4:$H$104,Data_Inputs!$I$4:$I$104,0)</f>
        <v>0</v>
      </c>
      <c r="CP27" s="22">
        <f>_xlfn.XLOOKUP($E27-CP$3,Data_Inputs!$H$4:$H$104,Data_Inputs!$I$4:$I$104,0)</f>
        <v>0</v>
      </c>
      <c r="CQ27" s="22">
        <f>_xlfn.XLOOKUP($E27-CQ$3,Data_Inputs!$H$4:$H$104,Data_Inputs!$I$4:$I$104,0)</f>
        <v>0</v>
      </c>
      <c r="CR27" s="22">
        <f>_xlfn.XLOOKUP($E27-CR$3,Data_Inputs!$H$4:$H$104,Data_Inputs!$I$4:$I$104,0)</f>
        <v>0</v>
      </c>
      <c r="CS27" s="22">
        <f>_xlfn.XLOOKUP($E27-CS$3,Data_Inputs!$H$4:$H$104,Data_Inputs!$I$4:$I$104,0)</f>
        <v>0</v>
      </c>
      <c r="CT27" s="22">
        <f>_xlfn.XLOOKUP($E27-CT$3,Data_Inputs!$H$4:$H$104,Data_Inputs!$I$4:$I$104,0)</f>
        <v>0</v>
      </c>
      <c r="CU27" s="22">
        <f>_xlfn.XLOOKUP($E27-CU$3,Data_Inputs!$H$4:$H$104,Data_Inputs!$I$4:$I$104,0)</f>
        <v>0</v>
      </c>
      <c r="CV27" s="22">
        <f>_xlfn.XLOOKUP($E27-CV$3,Data_Inputs!$H$4:$H$104,Data_Inputs!$I$4:$I$104,0)</f>
        <v>0</v>
      </c>
      <c r="CW27" s="22">
        <f>_xlfn.XLOOKUP($E27-CW$3,Data_Inputs!$H$4:$H$104,Data_Inputs!$I$4:$I$104,0)</f>
        <v>0</v>
      </c>
      <c r="CX27" s="22">
        <f>_xlfn.XLOOKUP($E27-CX$3,Data_Inputs!$H$4:$H$104,Data_Inputs!$I$4:$I$104,0)</f>
        <v>0</v>
      </c>
      <c r="CY27" s="22">
        <f>_xlfn.XLOOKUP($E27-CY$3,Data_Inputs!$H$4:$H$104,Data_Inputs!$I$4:$I$104,0)</f>
        <v>0</v>
      </c>
      <c r="CZ27" s="22">
        <f>_xlfn.XLOOKUP($E27-CZ$3,Data_Inputs!$H$4:$H$104,Data_Inputs!$I$4:$I$104,0)</f>
        <v>0</v>
      </c>
      <c r="DA27" s="22">
        <f>_xlfn.XLOOKUP($E27-DA$3,Data_Inputs!$H$4:$H$104,Data_Inputs!$I$4:$I$104,0)</f>
        <v>0</v>
      </c>
      <c r="DB27" s="22">
        <f>_xlfn.XLOOKUP($E27-DB$3,Data_Inputs!$H$4:$H$104,Data_Inputs!$I$4:$I$104,0)</f>
        <v>0</v>
      </c>
    </row>
    <row r="28" spans="5:106">
      <c r="E28" s="15">
        <f>Data_Inputs!B28</f>
        <v>1944</v>
      </c>
      <c r="F28" s="22">
        <f>_xlfn.XLOOKUP($E28-F$3,Data_Inputs!$H$4:$H$104,Data_Inputs!$I$4:$I$104,0)</f>
        <v>0.94062005940520699</v>
      </c>
      <c r="G28" s="22">
        <f>_xlfn.XLOOKUP($E28-G$3,Data_Inputs!$H$4:$H$104,Data_Inputs!$I$4:$I$104,0)</f>
        <v>0.94738386154574794</v>
      </c>
      <c r="H28" s="22">
        <f>_xlfn.XLOOKUP($E28-H$3,Data_Inputs!$H$4:$H$104,Data_Inputs!$I$4:$I$104,0)</f>
        <v>0.95352134213627993</v>
      </c>
      <c r="I28" s="22">
        <f>_xlfn.XLOOKUP($E28-I$3,Data_Inputs!$H$4:$H$104,Data_Inputs!$I$4:$I$104,0)</f>
        <v>0.95907049102119268</v>
      </c>
      <c r="J28" s="22">
        <f>_xlfn.XLOOKUP($E28-J$3,Data_Inputs!$H$4:$H$104,Data_Inputs!$I$4:$I$104,0)</f>
        <v>0.96406968088707423</v>
      </c>
      <c r="K28" s="22">
        <f>_xlfn.XLOOKUP($E28-K$3,Data_Inputs!$H$4:$H$104,Data_Inputs!$I$4:$I$104,0)</f>
        <v>0.96855723701924723</v>
      </c>
      <c r="L28" s="22">
        <f>_xlfn.XLOOKUP($E28-L$3,Data_Inputs!$H$4:$H$104,Data_Inputs!$I$4:$I$104,0)</f>
        <v>0.9725710502961632</v>
      </c>
      <c r="M28" s="22">
        <f>_xlfn.XLOOKUP($E28-M$3,Data_Inputs!$H$4:$H$104,Data_Inputs!$I$4:$I$104,0)</f>
        <v>0.97614823565849151</v>
      </c>
      <c r="N28" s="22">
        <f>_xlfn.XLOOKUP($E28-N$3,Data_Inputs!$H$4:$H$104,Data_Inputs!$I$4:$I$104,0)</f>
        <v>0.97932483713392993</v>
      </c>
      <c r="O28" s="22">
        <f>_xlfn.XLOOKUP($E28-O$3,Data_Inputs!$H$4:$H$104,Data_Inputs!$I$4:$I$104,0)</f>
        <v>0.98213557943718344</v>
      </c>
      <c r="P28" s="22">
        <f>_xlfn.XLOOKUP($E28-P$3,Data_Inputs!$H$4:$H$104,Data_Inputs!$I$4:$I$104,0)</f>
        <v>0.98461366521607452</v>
      </c>
      <c r="Q28" s="22">
        <f>_xlfn.XLOOKUP($E28-Q$3,Data_Inputs!$H$4:$H$104,Data_Inputs!$I$4:$I$104,0)</f>
        <v>0.98679061619274366</v>
      </c>
      <c r="R28" s="22">
        <f>_xlfn.XLOOKUP($E28-R$3,Data_Inputs!$H$4:$H$104,Data_Inputs!$I$4:$I$104,0)</f>
        <v>0.9886961557614472</v>
      </c>
      <c r="S28" s="22">
        <f>_xlfn.XLOOKUP($E28-S$3,Data_Inputs!$H$4:$H$104,Data_Inputs!$I$4:$I$104,0)</f>
        <v>0.99035813005464168</v>
      </c>
      <c r="T28" s="22">
        <f>_xlfn.XLOOKUP($E28-T$3,Data_Inputs!$H$4:$H$104,Data_Inputs!$I$4:$I$104,0)</f>
        <v>0.99180246407540384</v>
      </c>
      <c r="U28" s="22">
        <f>_xlfn.XLOOKUP($E28-U$3,Data_Inputs!$H$4:$H$104,Data_Inputs!$I$4:$I$104,0)</f>
        <v>0.99305314921137566</v>
      </c>
      <c r="V28" s="22">
        <f>_xlfn.XLOOKUP($E28-V$3,Data_Inputs!$H$4:$H$104,Data_Inputs!$I$4:$I$104,0)</f>
        <v>0.99413225828466745</v>
      </c>
      <c r="W28" s="22">
        <f>_xlfn.XLOOKUP($E28-W$3,Data_Inputs!$H$4:$H$104,Data_Inputs!$I$4:$I$104,0)</f>
        <v>0.9950599842422293</v>
      </c>
      <c r="X28" s="22">
        <f>_xlfn.XLOOKUP($E28-X$3,Data_Inputs!$H$4:$H$104,Data_Inputs!$I$4:$I$104,0)</f>
        <v>0.99585469863896392</v>
      </c>
      <c r="Y28" s="22">
        <f>_xlfn.XLOOKUP($E28-Y$3,Data_Inputs!$H$4:$H$104,Data_Inputs!$I$4:$I$104,0)</f>
        <v>0.99653302619695938</v>
      </c>
      <c r="Z28" s="22">
        <f>_xlfn.XLOOKUP($E28-Z$3,Data_Inputs!$H$4:$H$104,Data_Inputs!$I$4:$I$104,0)</f>
        <v>0.99710993192377384</v>
      </c>
      <c r="AA28" s="22">
        <f>_xlfn.XLOOKUP($E28-AA$3,Data_Inputs!$H$4:$H$104,Data_Inputs!$I$4:$I$104,0)</f>
        <v>0.9975988175258107</v>
      </c>
      <c r="AB28" s="22">
        <f>_xlfn.XLOOKUP($E28-AB$3,Data_Inputs!$H$4:$H$104,Data_Inputs!$I$4:$I$104,0)</f>
        <v>0.99801162414510569</v>
      </c>
      <c r="AC28" s="22">
        <f>_xlfn.XLOOKUP($E28-AC$3,Data_Inputs!$H$4:$H$104,Data_Inputs!$I$4:$I$104,0)</f>
        <v>0.99835893876584303</v>
      </c>
      <c r="AD28" s="22">
        <f>_xlfn.XLOOKUP($E28-AD$3,Data_Inputs!$H$4:$H$104,Data_Inputs!$I$4:$I$104,0)</f>
        <v>0.9986501019683699</v>
      </c>
      <c r="AE28" s="22">
        <f>_xlfn.XLOOKUP($E28-AE$3,Data_Inputs!$H$4:$H$104,Data_Inputs!$I$4:$I$104,0)</f>
        <v>0</v>
      </c>
      <c r="AF28" s="22">
        <f>_xlfn.XLOOKUP($E28-AF$3,Data_Inputs!$H$4:$H$104,Data_Inputs!$I$4:$I$104,0)</f>
        <v>0</v>
      </c>
      <c r="AG28" s="22">
        <f>_xlfn.XLOOKUP($E28-AG$3,Data_Inputs!$H$4:$H$104,Data_Inputs!$I$4:$I$104,0)</f>
        <v>0</v>
      </c>
      <c r="AH28" s="22">
        <f>_xlfn.XLOOKUP($E28-AH$3,Data_Inputs!$H$4:$H$104,Data_Inputs!$I$4:$I$104,0)</f>
        <v>0</v>
      </c>
      <c r="AI28" s="22">
        <f>_xlfn.XLOOKUP($E28-AI$3,Data_Inputs!$H$4:$H$104,Data_Inputs!$I$4:$I$104,0)</f>
        <v>0</v>
      </c>
      <c r="AJ28" s="22">
        <f>_xlfn.XLOOKUP($E28-AJ$3,Data_Inputs!$H$4:$H$104,Data_Inputs!$I$4:$I$104,0)</f>
        <v>0</v>
      </c>
      <c r="AK28" s="22">
        <f>_xlfn.XLOOKUP($E28-AK$3,Data_Inputs!$H$4:$H$104,Data_Inputs!$I$4:$I$104,0)</f>
        <v>0</v>
      </c>
      <c r="AL28" s="22">
        <f>_xlfn.XLOOKUP($E28-AL$3,Data_Inputs!$H$4:$H$104,Data_Inputs!$I$4:$I$104,0)</f>
        <v>0</v>
      </c>
      <c r="AM28" s="22">
        <f>_xlfn.XLOOKUP($E28-AM$3,Data_Inputs!$H$4:$H$104,Data_Inputs!$I$4:$I$104,0)</f>
        <v>0</v>
      </c>
      <c r="AN28" s="22">
        <f>_xlfn.XLOOKUP($E28-AN$3,Data_Inputs!$H$4:$H$104,Data_Inputs!$I$4:$I$104,0)</f>
        <v>0</v>
      </c>
      <c r="AO28" s="22">
        <f>_xlfn.XLOOKUP($E28-AO$3,Data_Inputs!$H$4:$H$104,Data_Inputs!$I$4:$I$104,0)</f>
        <v>0</v>
      </c>
      <c r="AP28" s="22">
        <f>_xlfn.XLOOKUP($E28-AP$3,Data_Inputs!$H$4:$H$104,Data_Inputs!$I$4:$I$104,0)</f>
        <v>0</v>
      </c>
      <c r="AQ28" s="22">
        <f>_xlfn.XLOOKUP($E28-AQ$3,Data_Inputs!$H$4:$H$104,Data_Inputs!$I$4:$I$104,0)</f>
        <v>0</v>
      </c>
      <c r="AR28" s="22">
        <f>_xlfn.XLOOKUP($E28-AR$3,Data_Inputs!$H$4:$H$104,Data_Inputs!$I$4:$I$104,0)</f>
        <v>0</v>
      </c>
      <c r="AS28" s="22">
        <f>_xlfn.XLOOKUP($E28-AS$3,Data_Inputs!$H$4:$H$104,Data_Inputs!$I$4:$I$104,0)</f>
        <v>0</v>
      </c>
      <c r="AT28" s="22">
        <f>_xlfn.XLOOKUP($E28-AT$3,Data_Inputs!$H$4:$H$104,Data_Inputs!$I$4:$I$104,0)</f>
        <v>0</v>
      </c>
      <c r="AU28" s="22">
        <f>_xlfn.XLOOKUP($E28-AU$3,Data_Inputs!$H$4:$H$104,Data_Inputs!$I$4:$I$104,0)</f>
        <v>0</v>
      </c>
      <c r="AV28" s="22">
        <f>_xlfn.XLOOKUP($E28-AV$3,Data_Inputs!$H$4:$H$104,Data_Inputs!$I$4:$I$104,0)</f>
        <v>0</v>
      </c>
      <c r="AW28" s="22">
        <f>_xlfn.XLOOKUP($E28-AW$3,Data_Inputs!$H$4:$H$104,Data_Inputs!$I$4:$I$104,0)</f>
        <v>0</v>
      </c>
      <c r="AX28" s="22">
        <f>_xlfn.XLOOKUP($E28-AX$3,Data_Inputs!$H$4:$H$104,Data_Inputs!$I$4:$I$104,0)</f>
        <v>0</v>
      </c>
      <c r="AY28" s="22">
        <f>_xlfn.XLOOKUP($E28-AY$3,Data_Inputs!$H$4:$H$104,Data_Inputs!$I$4:$I$104,0)</f>
        <v>0</v>
      </c>
      <c r="AZ28" s="22">
        <f>_xlfn.XLOOKUP($E28-AZ$3,Data_Inputs!$H$4:$H$104,Data_Inputs!$I$4:$I$104,0)</f>
        <v>0</v>
      </c>
      <c r="BA28" s="22">
        <f>_xlfn.XLOOKUP($E28-BA$3,Data_Inputs!$H$4:$H$104,Data_Inputs!$I$4:$I$104,0)</f>
        <v>0</v>
      </c>
      <c r="BB28" s="22">
        <f>_xlfn.XLOOKUP($E28-BB$3,Data_Inputs!$H$4:$H$104,Data_Inputs!$I$4:$I$104,0)</f>
        <v>0</v>
      </c>
      <c r="BC28" s="22">
        <f>_xlfn.XLOOKUP($E28-BC$3,Data_Inputs!$H$4:$H$104,Data_Inputs!$I$4:$I$104,0)</f>
        <v>0</v>
      </c>
      <c r="BD28" s="22">
        <f>_xlfn.XLOOKUP($E28-BD$3,Data_Inputs!$H$4:$H$104,Data_Inputs!$I$4:$I$104,0)</f>
        <v>0</v>
      </c>
      <c r="BE28" s="22">
        <f>_xlfn.XLOOKUP($E28-BE$3,Data_Inputs!$H$4:$H$104,Data_Inputs!$I$4:$I$104,0)</f>
        <v>0</v>
      </c>
      <c r="BF28" s="22">
        <f>_xlfn.XLOOKUP($E28-BF$3,Data_Inputs!$H$4:$H$104,Data_Inputs!$I$4:$I$104,0)</f>
        <v>0</v>
      </c>
      <c r="BG28" s="22">
        <f>_xlfn.XLOOKUP($E28-BG$3,Data_Inputs!$H$4:$H$104,Data_Inputs!$I$4:$I$104,0)</f>
        <v>0</v>
      </c>
      <c r="BH28" s="22">
        <f>_xlfn.XLOOKUP($E28-BH$3,Data_Inputs!$H$4:$H$104,Data_Inputs!$I$4:$I$104,0)</f>
        <v>0</v>
      </c>
      <c r="BI28" s="22">
        <f>_xlfn.XLOOKUP($E28-BI$3,Data_Inputs!$H$4:$H$104,Data_Inputs!$I$4:$I$104,0)</f>
        <v>0</v>
      </c>
      <c r="BJ28" s="22">
        <f>_xlfn.XLOOKUP($E28-BJ$3,Data_Inputs!$H$4:$H$104,Data_Inputs!$I$4:$I$104,0)</f>
        <v>0</v>
      </c>
      <c r="BK28" s="22">
        <f>_xlfn.XLOOKUP($E28-BK$3,Data_Inputs!$H$4:$H$104,Data_Inputs!$I$4:$I$104,0)</f>
        <v>0</v>
      </c>
      <c r="BL28" s="22">
        <f>_xlfn.XLOOKUP($E28-BL$3,Data_Inputs!$H$4:$H$104,Data_Inputs!$I$4:$I$104,0)</f>
        <v>0</v>
      </c>
      <c r="BM28" s="22">
        <f>_xlfn.XLOOKUP($E28-BM$3,Data_Inputs!$H$4:$H$104,Data_Inputs!$I$4:$I$104,0)</f>
        <v>0</v>
      </c>
      <c r="BN28" s="22">
        <f>_xlfn.XLOOKUP($E28-BN$3,Data_Inputs!$H$4:$H$104,Data_Inputs!$I$4:$I$104,0)</f>
        <v>0</v>
      </c>
      <c r="BO28" s="22">
        <f>_xlfn.XLOOKUP($E28-BO$3,Data_Inputs!$H$4:$H$104,Data_Inputs!$I$4:$I$104,0)</f>
        <v>0</v>
      </c>
      <c r="BP28" s="22">
        <f>_xlfn.XLOOKUP($E28-BP$3,Data_Inputs!$H$4:$H$104,Data_Inputs!$I$4:$I$104,0)</f>
        <v>0</v>
      </c>
      <c r="BQ28" s="22">
        <f>_xlfn.XLOOKUP($E28-BQ$3,Data_Inputs!$H$4:$H$104,Data_Inputs!$I$4:$I$104,0)</f>
        <v>0</v>
      </c>
      <c r="BR28" s="22">
        <f>_xlfn.XLOOKUP($E28-BR$3,Data_Inputs!$H$4:$H$104,Data_Inputs!$I$4:$I$104,0)</f>
        <v>0</v>
      </c>
      <c r="BS28" s="22">
        <f>_xlfn.XLOOKUP($E28-BS$3,Data_Inputs!$H$4:$H$104,Data_Inputs!$I$4:$I$104,0)</f>
        <v>0</v>
      </c>
      <c r="BT28" s="22">
        <f>_xlfn.XLOOKUP($E28-BT$3,Data_Inputs!$H$4:$H$104,Data_Inputs!$I$4:$I$104,0)</f>
        <v>0</v>
      </c>
      <c r="BU28" s="22">
        <f>_xlfn.XLOOKUP($E28-BU$3,Data_Inputs!$H$4:$H$104,Data_Inputs!$I$4:$I$104,0)</f>
        <v>0</v>
      </c>
      <c r="BV28" s="22">
        <f>_xlfn.XLOOKUP($E28-BV$3,Data_Inputs!$H$4:$H$104,Data_Inputs!$I$4:$I$104,0)</f>
        <v>0</v>
      </c>
      <c r="BW28" s="22">
        <f>_xlfn.XLOOKUP($E28-BW$3,Data_Inputs!$H$4:$H$104,Data_Inputs!$I$4:$I$104,0)</f>
        <v>0</v>
      </c>
      <c r="BX28" s="22">
        <f>_xlfn.XLOOKUP($E28-BX$3,Data_Inputs!$H$4:$H$104,Data_Inputs!$I$4:$I$104,0)</f>
        <v>0</v>
      </c>
      <c r="BY28" s="22">
        <f>_xlfn.XLOOKUP($E28-BY$3,Data_Inputs!$H$4:$H$104,Data_Inputs!$I$4:$I$104,0)</f>
        <v>0</v>
      </c>
      <c r="BZ28" s="22">
        <f>_xlfn.XLOOKUP($E28-BZ$3,Data_Inputs!$H$4:$H$104,Data_Inputs!$I$4:$I$104,0)</f>
        <v>0</v>
      </c>
      <c r="CA28" s="22">
        <f>_xlfn.XLOOKUP($E28-CA$3,Data_Inputs!$H$4:$H$104,Data_Inputs!$I$4:$I$104,0)</f>
        <v>0</v>
      </c>
      <c r="CB28" s="22">
        <f>_xlfn.XLOOKUP($E28-CB$3,Data_Inputs!$H$4:$H$104,Data_Inputs!$I$4:$I$104,0)</f>
        <v>0</v>
      </c>
      <c r="CC28" s="22">
        <f>_xlfn.XLOOKUP($E28-CC$3,Data_Inputs!$H$4:$H$104,Data_Inputs!$I$4:$I$104,0)</f>
        <v>0</v>
      </c>
      <c r="CD28" s="22">
        <f>_xlfn.XLOOKUP($E28-CD$3,Data_Inputs!$H$4:$H$104,Data_Inputs!$I$4:$I$104,0)</f>
        <v>0</v>
      </c>
      <c r="CE28" s="22">
        <f>_xlfn.XLOOKUP($E28-CE$3,Data_Inputs!$H$4:$H$104,Data_Inputs!$I$4:$I$104,0)</f>
        <v>0</v>
      </c>
      <c r="CF28" s="22">
        <f>_xlfn.XLOOKUP($E28-CF$3,Data_Inputs!$H$4:$H$104,Data_Inputs!$I$4:$I$104,0)</f>
        <v>0</v>
      </c>
      <c r="CG28" s="22">
        <f>_xlfn.XLOOKUP($E28-CG$3,Data_Inputs!$H$4:$H$104,Data_Inputs!$I$4:$I$104,0)</f>
        <v>0</v>
      </c>
      <c r="CH28" s="22">
        <f>_xlfn.XLOOKUP($E28-CH$3,Data_Inputs!$H$4:$H$104,Data_Inputs!$I$4:$I$104,0)</f>
        <v>0</v>
      </c>
      <c r="CI28" s="22">
        <f>_xlfn.XLOOKUP($E28-CI$3,Data_Inputs!$H$4:$H$104,Data_Inputs!$I$4:$I$104,0)</f>
        <v>0</v>
      </c>
      <c r="CJ28" s="22">
        <f>_xlfn.XLOOKUP($E28-CJ$3,Data_Inputs!$H$4:$H$104,Data_Inputs!$I$4:$I$104,0)</f>
        <v>0</v>
      </c>
      <c r="CK28" s="22">
        <f>_xlfn.XLOOKUP($E28-CK$3,Data_Inputs!$H$4:$H$104,Data_Inputs!$I$4:$I$104,0)</f>
        <v>0</v>
      </c>
      <c r="CL28" s="22">
        <f>_xlfn.XLOOKUP($E28-CL$3,Data_Inputs!$H$4:$H$104,Data_Inputs!$I$4:$I$104,0)</f>
        <v>0</v>
      </c>
      <c r="CM28" s="22">
        <f>_xlfn.XLOOKUP($E28-CM$3,Data_Inputs!$H$4:$H$104,Data_Inputs!$I$4:$I$104,0)</f>
        <v>0</v>
      </c>
      <c r="CN28" s="22">
        <f>_xlfn.XLOOKUP($E28-CN$3,Data_Inputs!$H$4:$H$104,Data_Inputs!$I$4:$I$104,0)</f>
        <v>0</v>
      </c>
      <c r="CO28" s="22">
        <f>_xlfn.XLOOKUP($E28-CO$3,Data_Inputs!$H$4:$H$104,Data_Inputs!$I$4:$I$104,0)</f>
        <v>0</v>
      </c>
      <c r="CP28" s="22">
        <f>_xlfn.XLOOKUP($E28-CP$3,Data_Inputs!$H$4:$H$104,Data_Inputs!$I$4:$I$104,0)</f>
        <v>0</v>
      </c>
      <c r="CQ28" s="22">
        <f>_xlfn.XLOOKUP($E28-CQ$3,Data_Inputs!$H$4:$H$104,Data_Inputs!$I$4:$I$104,0)</f>
        <v>0</v>
      </c>
      <c r="CR28" s="22">
        <f>_xlfn.XLOOKUP($E28-CR$3,Data_Inputs!$H$4:$H$104,Data_Inputs!$I$4:$I$104,0)</f>
        <v>0</v>
      </c>
      <c r="CS28" s="22">
        <f>_xlfn.XLOOKUP($E28-CS$3,Data_Inputs!$H$4:$H$104,Data_Inputs!$I$4:$I$104,0)</f>
        <v>0</v>
      </c>
      <c r="CT28" s="22">
        <f>_xlfn.XLOOKUP($E28-CT$3,Data_Inputs!$H$4:$H$104,Data_Inputs!$I$4:$I$104,0)</f>
        <v>0</v>
      </c>
      <c r="CU28" s="22">
        <f>_xlfn.XLOOKUP($E28-CU$3,Data_Inputs!$H$4:$H$104,Data_Inputs!$I$4:$I$104,0)</f>
        <v>0</v>
      </c>
      <c r="CV28" s="22">
        <f>_xlfn.XLOOKUP($E28-CV$3,Data_Inputs!$H$4:$H$104,Data_Inputs!$I$4:$I$104,0)</f>
        <v>0</v>
      </c>
      <c r="CW28" s="22">
        <f>_xlfn.XLOOKUP($E28-CW$3,Data_Inputs!$H$4:$H$104,Data_Inputs!$I$4:$I$104,0)</f>
        <v>0</v>
      </c>
      <c r="CX28" s="22">
        <f>_xlfn.XLOOKUP($E28-CX$3,Data_Inputs!$H$4:$H$104,Data_Inputs!$I$4:$I$104,0)</f>
        <v>0</v>
      </c>
      <c r="CY28" s="22">
        <f>_xlfn.XLOOKUP($E28-CY$3,Data_Inputs!$H$4:$H$104,Data_Inputs!$I$4:$I$104,0)</f>
        <v>0</v>
      </c>
      <c r="CZ28" s="22">
        <f>_xlfn.XLOOKUP($E28-CZ$3,Data_Inputs!$H$4:$H$104,Data_Inputs!$I$4:$I$104,0)</f>
        <v>0</v>
      </c>
      <c r="DA28" s="22">
        <f>_xlfn.XLOOKUP($E28-DA$3,Data_Inputs!$H$4:$H$104,Data_Inputs!$I$4:$I$104,0)</f>
        <v>0</v>
      </c>
      <c r="DB28" s="22">
        <f>_xlfn.XLOOKUP($E28-DB$3,Data_Inputs!$H$4:$H$104,Data_Inputs!$I$4:$I$104,0)</f>
        <v>0</v>
      </c>
    </row>
    <row r="29" spans="5:106">
      <c r="E29" s="15">
        <f>Data_Inputs!B29</f>
        <v>1945</v>
      </c>
      <c r="F29" s="22">
        <f>_xlfn.XLOOKUP($E29-F$3,Data_Inputs!$H$4:$H$104,Data_Inputs!$I$4:$I$104,0)</f>
        <v>0.93319279873114191</v>
      </c>
      <c r="G29" s="22">
        <f>_xlfn.XLOOKUP($E29-G$3,Data_Inputs!$H$4:$H$104,Data_Inputs!$I$4:$I$104,0)</f>
        <v>0.94062005940520699</v>
      </c>
      <c r="H29" s="22">
        <f>_xlfn.XLOOKUP($E29-H$3,Data_Inputs!$H$4:$H$104,Data_Inputs!$I$4:$I$104,0)</f>
        <v>0.94738386154574794</v>
      </c>
      <c r="I29" s="22">
        <f>_xlfn.XLOOKUP($E29-I$3,Data_Inputs!$H$4:$H$104,Data_Inputs!$I$4:$I$104,0)</f>
        <v>0.95352134213627993</v>
      </c>
      <c r="J29" s="22">
        <f>_xlfn.XLOOKUP($E29-J$3,Data_Inputs!$H$4:$H$104,Data_Inputs!$I$4:$I$104,0)</f>
        <v>0.95907049102119268</v>
      </c>
      <c r="K29" s="22">
        <f>_xlfn.XLOOKUP($E29-K$3,Data_Inputs!$H$4:$H$104,Data_Inputs!$I$4:$I$104,0)</f>
        <v>0.96406968088707423</v>
      </c>
      <c r="L29" s="22">
        <f>_xlfn.XLOOKUP($E29-L$3,Data_Inputs!$H$4:$H$104,Data_Inputs!$I$4:$I$104,0)</f>
        <v>0.96855723701924723</v>
      </c>
      <c r="M29" s="22">
        <f>_xlfn.XLOOKUP($E29-M$3,Data_Inputs!$H$4:$H$104,Data_Inputs!$I$4:$I$104,0)</f>
        <v>0.9725710502961632</v>
      </c>
      <c r="N29" s="22">
        <f>_xlfn.XLOOKUP($E29-N$3,Data_Inputs!$H$4:$H$104,Data_Inputs!$I$4:$I$104,0)</f>
        <v>0.97614823565849151</v>
      </c>
      <c r="O29" s="22">
        <f>_xlfn.XLOOKUP($E29-O$3,Data_Inputs!$H$4:$H$104,Data_Inputs!$I$4:$I$104,0)</f>
        <v>0.97932483713392993</v>
      </c>
      <c r="P29" s="22">
        <f>_xlfn.XLOOKUP($E29-P$3,Data_Inputs!$H$4:$H$104,Data_Inputs!$I$4:$I$104,0)</f>
        <v>0.98213557943718344</v>
      </c>
      <c r="Q29" s="22">
        <f>_xlfn.XLOOKUP($E29-Q$3,Data_Inputs!$H$4:$H$104,Data_Inputs!$I$4:$I$104,0)</f>
        <v>0.98461366521607452</v>
      </c>
      <c r="R29" s="22">
        <f>_xlfn.XLOOKUP($E29-R$3,Data_Inputs!$H$4:$H$104,Data_Inputs!$I$4:$I$104,0)</f>
        <v>0.98679061619274366</v>
      </c>
      <c r="S29" s="22">
        <f>_xlfn.XLOOKUP($E29-S$3,Data_Inputs!$H$4:$H$104,Data_Inputs!$I$4:$I$104,0)</f>
        <v>0.9886961557614472</v>
      </c>
      <c r="T29" s="22">
        <f>_xlfn.XLOOKUP($E29-T$3,Data_Inputs!$H$4:$H$104,Data_Inputs!$I$4:$I$104,0)</f>
        <v>0.99035813005464168</v>
      </c>
      <c r="U29" s="22">
        <f>_xlfn.XLOOKUP($E29-U$3,Data_Inputs!$H$4:$H$104,Data_Inputs!$I$4:$I$104,0)</f>
        <v>0.99180246407540384</v>
      </c>
      <c r="V29" s="22">
        <f>_xlfn.XLOOKUP($E29-V$3,Data_Inputs!$H$4:$H$104,Data_Inputs!$I$4:$I$104,0)</f>
        <v>0.99305314921137566</v>
      </c>
      <c r="W29" s="22">
        <f>_xlfn.XLOOKUP($E29-W$3,Data_Inputs!$H$4:$H$104,Data_Inputs!$I$4:$I$104,0)</f>
        <v>0.99413225828466745</v>
      </c>
      <c r="X29" s="22">
        <f>_xlfn.XLOOKUP($E29-X$3,Data_Inputs!$H$4:$H$104,Data_Inputs!$I$4:$I$104,0)</f>
        <v>0.9950599842422293</v>
      </c>
      <c r="Y29" s="22">
        <f>_xlfn.XLOOKUP($E29-Y$3,Data_Inputs!$H$4:$H$104,Data_Inputs!$I$4:$I$104,0)</f>
        <v>0.99585469863896392</v>
      </c>
      <c r="Z29" s="22">
        <f>_xlfn.XLOOKUP($E29-Z$3,Data_Inputs!$H$4:$H$104,Data_Inputs!$I$4:$I$104,0)</f>
        <v>0.99653302619695938</v>
      </c>
      <c r="AA29" s="22">
        <f>_xlfn.XLOOKUP($E29-AA$3,Data_Inputs!$H$4:$H$104,Data_Inputs!$I$4:$I$104,0)</f>
        <v>0.99710993192377384</v>
      </c>
      <c r="AB29" s="22">
        <f>_xlfn.XLOOKUP($E29-AB$3,Data_Inputs!$H$4:$H$104,Data_Inputs!$I$4:$I$104,0)</f>
        <v>0.9975988175258107</v>
      </c>
      <c r="AC29" s="22">
        <f>_xlfn.XLOOKUP($E29-AC$3,Data_Inputs!$H$4:$H$104,Data_Inputs!$I$4:$I$104,0)</f>
        <v>0.99801162414510569</v>
      </c>
      <c r="AD29" s="22">
        <f>_xlfn.XLOOKUP($E29-AD$3,Data_Inputs!$H$4:$H$104,Data_Inputs!$I$4:$I$104,0)</f>
        <v>0.99835893876584303</v>
      </c>
      <c r="AE29" s="22">
        <f>_xlfn.XLOOKUP($E29-AE$3,Data_Inputs!$H$4:$H$104,Data_Inputs!$I$4:$I$104,0)</f>
        <v>0.9986501019683699</v>
      </c>
      <c r="AF29" s="22">
        <f>_xlfn.XLOOKUP($E29-AF$3,Data_Inputs!$H$4:$H$104,Data_Inputs!$I$4:$I$104,0)</f>
        <v>0</v>
      </c>
      <c r="AG29" s="22">
        <f>_xlfn.XLOOKUP($E29-AG$3,Data_Inputs!$H$4:$H$104,Data_Inputs!$I$4:$I$104,0)</f>
        <v>0</v>
      </c>
      <c r="AH29" s="22">
        <f>_xlfn.XLOOKUP($E29-AH$3,Data_Inputs!$H$4:$H$104,Data_Inputs!$I$4:$I$104,0)</f>
        <v>0</v>
      </c>
      <c r="AI29" s="22">
        <f>_xlfn.XLOOKUP($E29-AI$3,Data_Inputs!$H$4:$H$104,Data_Inputs!$I$4:$I$104,0)</f>
        <v>0</v>
      </c>
      <c r="AJ29" s="22">
        <f>_xlfn.XLOOKUP($E29-AJ$3,Data_Inputs!$H$4:$H$104,Data_Inputs!$I$4:$I$104,0)</f>
        <v>0</v>
      </c>
      <c r="AK29" s="22">
        <f>_xlfn.XLOOKUP($E29-AK$3,Data_Inputs!$H$4:$H$104,Data_Inputs!$I$4:$I$104,0)</f>
        <v>0</v>
      </c>
      <c r="AL29" s="22">
        <f>_xlfn.XLOOKUP($E29-AL$3,Data_Inputs!$H$4:$H$104,Data_Inputs!$I$4:$I$104,0)</f>
        <v>0</v>
      </c>
      <c r="AM29" s="22">
        <f>_xlfn.XLOOKUP($E29-AM$3,Data_Inputs!$H$4:$H$104,Data_Inputs!$I$4:$I$104,0)</f>
        <v>0</v>
      </c>
      <c r="AN29" s="22">
        <f>_xlfn.XLOOKUP($E29-AN$3,Data_Inputs!$H$4:$H$104,Data_Inputs!$I$4:$I$104,0)</f>
        <v>0</v>
      </c>
      <c r="AO29" s="22">
        <f>_xlfn.XLOOKUP($E29-AO$3,Data_Inputs!$H$4:$H$104,Data_Inputs!$I$4:$I$104,0)</f>
        <v>0</v>
      </c>
      <c r="AP29" s="22">
        <f>_xlfn.XLOOKUP($E29-AP$3,Data_Inputs!$H$4:$H$104,Data_Inputs!$I$4:$I$104,0)</f>
        <v>0</v>
      </c>
      <c r="AQ29" s="22">
        <f>_xlfn.XLOOKUP($E29-AQ$3,Data_Inputs!$H$4:$H$104,Data_Inputs!$I$4:$I$104,0)</f>
        <v>0</v>
      </c>
      <c r="AR29" s="22">
        <f>_xlfn.XLOOKUP($E29-AR$3,Data_Inputs!$H$4:$H$104,Data_Inputs!$I$4:$I$104,0)</f>
        <v>0</v>
      </c>
      <c r="AS29" s="22">
        <f>_xlfn.XLOOKUP($E29-AS$3,Data_Inputs!$H$4:$H$104,Data_Inputs!$I$4:$I$104,0)</f>
        <v>0</v>
      </c>
      <c r="AT29" s="22">
        <f>_xlfn.XLOOKUP($E29-AT$3,Data_Inputs!$H$4:$H$104,Data_Inputs!$I$4:$I$104,0)</f>
        <v>0</v>
      </c>
      <c r="AU29" s="22">
        <f>_xlfn.XLOOKUP($E29-AU$3,Data_Inputs!$H$4:$H$104,Data_Inputs!$I$4:$I$104,0)</f>
        <v>0</v>
      </c>
      <c r="AV29" s="22">
        <f>_xlfn.XLOOKUP($E29-AV$3,Data_Inputs!$H$4:$H$104,Data_Inputs!$I$4:$I$104,0)</f>
        <v>0</v>
      </c>
      <c r="AW29" s="22">
        <f>_xlfn.XLOOKUP($E29-AW$3,Data_Inputs!$H$4:$H$104,Data_Inputs!$I$4:$I$104,0)</f>
        <v>0</v>
      </c>
      <c r="AX29" s="22">
        <f>_xlfn.XLOOKUP($E29-AX$3,Data_Inputs!$H$4:$H$104,Data_Inputs!$I$4:$I$104,0)</f>
        <v>0</v>
      </c>
      <c r="AY29" s="22">
        <f>_xlfn.XLOOKUP($E29-AY$3,Data_Inputs!$H$4:$H$104,Data_Inputs!$I$4:$I$104,0)</f>
        <v>0</v>
      </c>
      <c r="AZ29" s="22">
        <f>_xlfn.XLOOKUP($E29-AZ$3,Data_Inputs!$H$4:$H$104,Data_Inputs!$I$4:$I$104,0)</f>
        <v>0</v>
      </c>
      <c r="BA29" s="22">
        <f>_xlfn.XLOOKUP($E29-BA$3,Data_Inputs!$H$4:$H$104,Data_Inputs!$I$4:$I$104,0)</f>
        <v>0</v>
      </c>
      <c r="BB29" s="22">
        <f>_xlfn.XLOOKUP($E29-BB$3,Data_Inputs!$H$4:$H$104,Data_Inputs!$I$4:$I$104,0)</f>
        <v>0</v>
      </c>
      <c r="BC29" s="22">
        <f>_xlfn.XLOOKUP($E29-BC$3,Data_Inputs!$H$4:$H$104,Data_Inputs!$I$4:$I$104,0)</f>
        <v>0</v>
      </c>
      <c r="BD29" s="22">
        <f>_xlfn.XLOOKUP($E29-BD$3,Data_Inputs!$H$4:$H$104,Data_Inputs!$I$4:$I$104,0)</f>
        <v>0</v>
      </c>
      <c r="BE29" s="22">
        <f>_xlfn.XLOOKUP($E29-BE$3,Data_Inputs!$H$4:$H$104,Data_Inputs!$I$4:$I$104,0)</f>
        <v>0</v>
      </c>
      <c r="BF29" s="22">
        <f>_xlfn.XLOOKUP($E29-BF$3,Data_Inputs!$H$4:$H$104,Data_Inputs!$I$4:$I$104,0)</f>
        <v>0</v>
      </c>
      <c r="BG29" s="22">
        <f>_xlfn.XLOOKUP($E29-BG$3,Data_Inputs!$H$4:$H$104,Data_Inputs!$I$4:$I$104,0)</f>
        <v>0</v>
      </c>
      <c r="BH29" s="22">
        <f>_xlfn.XLOOKUP($E29-BH$3,Data_Inputs!$H$4:$H$104,Data_Inputs!$I$4:$I$104,0)</f>
        <v>0</v>
      </c>
      <c r="BI29" s="22">
        <f>_xlfn.XLOOKUP($E29-BI$3,Data_Inputs!$H$4:$H$104,Data_Inputs!$I$4:$I$104,0)</f>
        <v>0</v>
      </c>
      <c r="BJ29" s="22">
        <f>_xlfn.XLOOKUP($E29-BJ$3,Data_Inputs!$H$4:$H$104,Data_Inputs!$I$4:$I$104,0)</f>
        <v>0</v>
      </c>
      <c r="BK29" s="22">
        <f>_xlfn.XLOOKUP($E29-BK$3,Data_Inputs!$H$4:$H$104,Data_Inputs!$I$4:$I$104,0)</f>
        <v>0</v>
      </c>
      <c r="BL29" s="22">
        <f>_xlfn.XLOOKUP($E29-BL$3,Data_Inputs!$H$4:$H$104,Data_Inputs!$I$4:$I$104,0)</f>
        <v>0</v>
      </c>
      <c r="BM29" s="22">
        <f>_xlfn.XLOOKUP($E29-BM$3,Data_Inputs!$H$4:$H$104,Data_Inputs!$I$4:$I$104,0)</f>
        <v>0</v>
      </c>
      <c r="BN29" s="22">
        <f>_xlfn.XLOOKUP($E29-BN$3,Data_Inputs!$H$4:$H$104,Data_Inputs!$I$4:$I$104,0)</f>
        <v>0</v>
      </c>
      <c r="BO29" s="22">
        <f>_xlfn.XLOOKUP($E29-BO$3,Data_Inputs!$H$4:$H$104,Data_Inputs!$I$4:$I$104,0)</f>
        <v>0</v>
      </c>
      <c r="BP29" s="22">
        <f>_xlfn.XLOOKUP($E29-BP$3,Data_Inputs!$H$4:$H$104,Data_Inputs!$I$4:$I$104,0)</f>
        <v>0</v>
      </c>
      <c r="BQ29" s="22">
        <f>_xlfn.XLOOKUP($E29-BQ$3,Data_Inputs!$H$4:$H$104,Data_Inputs!$I$4:$I$104,0)</f>
        <v>0</v>
      </c>
      <c r="BR29" s="22">
        <f>_xlfn.XLOOKUP($E29-BR$3,Data_Inputs!$H$4:$H$104,Data_Inputs!$I$4:$I$104,0)</f>
        <v>0</v>
      </c>
      <c r="BS29" s="22">
        <f>_xlfn.XLOOKUP($E29-BS$3,Data_Inputs!$H$4:$H$104,Data_Inputs!$I$4:$I$104,0)</f>
        <v>0</v>
      </c>
      <c r="BT29" s="22">
        <f>_xlfn.XLOOKUP($E29-BT$3,Data_Inputs!$H$4:$H$104,Data_Inputs!$I$4:$I$104,0)</f>
        <v>0</v>
      </c>
      <c r="BU29" s="22">
        <f>_xlfn.XLOOKUP($E29-BU$3,Data_Inputs!$H$4:$H$104,Data_Inputs!$I$4:$I$104,0)</f>
        <v>0</v>
      </c>
      <c r="BV29" s="22">
        <f>_xlfn.XLOOKUP($E29-BV$3,Data_Inputs!$H$4:$H$104,Data_Inputs!$I$4:$I$104,0)</f>
        <v>0</v>
      </c>
      <c r="BW29" s="22">
        <f>_xlfn.XLOOKUP($E29-BW$3,Data_Inputs!$H$4:$H$104,Data_Inputs!$I$4:$I$104,0)</f>
        <v>0</v>
      </c>
      <c r="BX29" s="22">
        <f>_xlfn.XLOOKUP($E29-BX$3,Data_Inputs!$H$4:$H$104,Data_Inputs!$I$4:$I$104,0)</f>
        <v>0</v>
      </c>
      <c r="BY29" s="22">
        <f>_xlfn.XLOOKUP($E29-BY$3,Data_Inputs!$H$4:$H$104,Data_Inputs!$I$4:$I$104,0)</f>
        <v>0</v>
      </c>
      <c r="BZ29" s="22">
        <f>_xlfn.XLOOKUP($E29-BZ$3,Data_Inputs!$H$4:$H$104,Data_Inputs!$I$4:$I$104,0)</f>
        <v>0</v>
      </c>
      <c r="CA29" s="22">
        <f>_xlfn.XLOOKUP($E29-CA$3,Data_Inputs!$H$4:$H$104,Data_Inputs!$I$4:$I$104,0)</f>
        <v>0</v>
      </c>
      <c r="CB29" s="22">
        <f>_xlfn.XLOOKUP($E29-CB$3,Data_Inputs!$H$4:$H$104,Data_Inputs!$I$4:$I$104,0)</f>
        <v>0</v>
      </c>
      <c r="CC29" s="22">
        <f>_xlfn.XLOOKUP($E29-CC$3,Data_Inputs!$H$4:$H$104,Data_Inputs!$I$4:$I$104,0)</f>
        <v>0</v>
      </c>
      <c r="CD29" s="22">
        <f>_xlfn.XLOOKUP($E29-CD$3,Data_Inputs!$H$4:$H$104,Data_Inputs!$I$4:$I$104,0)</f>
        <v>0</v>
      </c>
      <c r="CE29" s="22">
        <f>_xlfn.XLOOKUP($E29-CE$3,Data_Inputs!$H$4:$H$104,Data_Inputs!$I$4:$I$104,0)</f>
        <v>0</v>
      </c>
      <c r="CF29" s="22">
        <f>_xlfn.XLOOKUP($E29-CF$3,Data_Inputs!$H$4:$H$104,Data_Inputs!$I$4:$I$104,0)</f>
        <v>0</v>
      </c>
      <c r="CG29" s="22">
        <f>_xlfn.XLOOKUP($E29-CG$3,Data_Inputs!$H$4:$H$104,Data_Inputs!$I$4:$I$104,0)</f>
        <v>0</v>
      </c>
      <c r="CH29" s="22">
        <f>_xlfn.XLOOKUP($E29-CH$3,Data_Inputs!$H$4:$H$104,Data_Inputs!$I$4:$I$104,0)</f>
        <v>0</v>
      </c>
      <c r="CI29" s="22">
        <f>_xlfn.XLOOKUP($E29-CI$3,Data_Inputs!$H$4:$H$104,Data_Inputs!$I$4:$I$104,0)</f>
        <v>0</v>
      </c>
      <c r="CJ29" s="22">
        <f>_xlfn.XLOOKUP($E29-CJ$3,Data_Inputs!$H$4:$H$104,Data_Inputs!$I$4:$I$104,0)</f>
        <v>0</v>
      </c>
      <c r="CK29" s="22">
        <f>_xlfn.XLOOKUP($E29-CK$3,Data_Inputs!$H$4:$H$104,Data_Inputs!$I$4:$I$104,0)</f>
        <v>0</v>
      </c>
      <c r="CL29" s="22">
        <f>_xlfn.XLOOKUP($E29-CL$3,Data_Inputs!$H$4:$H$104,Data_Inputs!$I$4:$I$104,0)</f>
        <v>0</v>
      </c>
      <c r="CM29" s="22">
        <f>_xlfn.XLOOKUP($E29-CM$3,Data_Inputs!$H$4:$H$104,Data_Inputs!$I$4:$I$104,0)</f>
        <v>0</v>
      </c>
      <c r="CN29" s="22">
        <f>_xlfn.XLOOKUP($E29-CN$3,Data_Inputs!$H$4:$H$104,Data_Inputs!$I$4:$I$104,0)</f>
        <v>0</v>
      </c>
      <c r="CO29" s="22">
        <f>_xlfn.XLOOKUP($E29-CO$3,Data_Inputs!$H$4:$H$104,Data_Inputs!$I$4:$I$104,0)</f>
        <v>0</v>
      </c>
      <c r="CP29" s="22">
        <f>_xlfn.XLOOKUP($E29-CP$3,Data_Inputs!$H$4:$H$104,Data_Inputs!$I$4:$I$104,0)</f>
        <v>0</v>
      </c>
      <c r="CQ29" s="22">
        <f>_xlfn.XLOOKUP($E29-CQ$3,Data_Inputs!$H$4:$H$104,Data_Inputs!$I$4:$I$104,0)</f>
        <v>0</v>
      </c>
      <c r="CR29" s="22">
        <f>_xlfn.XLOOKUP($E29-CR$3,Data_Inputs!$H$4:$H$104,Data_Inputs!$I$4:$I$104,0)</f>
        <v>0</v>
      </c>
      <c r="CS29" s="22">
        <f>_xlfn.XLOOKUP($E29-CS$3,Data_Inputs!$H$4:$H$104,Data_Inputs!$I$4:$I$104,0)</f>
        <v>0</v>
      </c>
      <c r="CT29" s="22">
        <f>_xlfn.XLOOKUP($E29-CT$3,Data_Inputs!$H$4:$H$104,Data_Inputs!$I$4:$I$104,0)</f>
        <v>0</v>
      </c>
      <c r="CU29" s="22">
        <f>_xlfn.XLOOKUP($E29-CU$3,Data_Inputs!$H$4:$H$104,Data_Inputs!$I$4:$I$104,0)</f>
        <v>0</v>
      </c>
      <c r="CV29" s="22">
        <f>_xlfn.XLOOKUP($E29-CV$3,Data_Inputs!$H$4:$H$104,Data_Inputs!$I$4:$I$104,0)</f>
        <v>0</v>
      </c>
      <c r="CW29" s="22">
        <f>_xlfn.XLOOKUP($E29-CW$3,Data_Inputs!$H$4:$H$104,Data_Inputs!$I$4:$I$104,0)</f>
        <v>0</v>
      </c>
      <c r="CX29" s="22">
        <f>_xlfn.XLOOKUP($E29-CX$3,Data_Inputs!$H$4:$H$104,Data_Inputs!$I$4:$I$104,0)</f>
        <v>0</v>
      </c>
      <c r="CY29" s="22">
        <f>_xlfn.XLOOKUP($E29-CY$3,Data_Inputs!$H$4:$H$104,Data_Inputs!$I$4:$I$104,0)</f>
        <v>0</v>
      </c>
      <c r="CZ29" s="22">
        <f>_xlfn.XLOOKUP($E29-CZ$3,Data_Inputs!$H$4:$H$104,Data_Inputs!$I$4:$I$104,0)</f>
        <v>0</v>
      </c>
      <c r="DA29" s="22">
        <f>_xlfn.XLOOKUP($E29-DA$3,Data_Inputs!$H$4:$H$104,Data_Inputs!$I$4:$I$104,0)</f>
        <v>0</v>
      </c>
      <c r="DB29" s="22">
        <f>_xlfn.XLOOKUP($E29-DB$3,Data_Inputs!$H$4:$H$104,Data_Inputs!$I$4:$I$104,0)</f>
        <v>0</v>
      </c>
    </row>
    <row r="30" spans="5:106">
      <c r="E30" s="15">
        <f>Data_Inputs!B30</f>
        <v>1946</v>
      </c>
      <c r="F30" s="22">
        <f>_xlfn.XLOOKUP($E30-F$3,Data_Inputs!$H$4:$H$104,Data_Inputs!$I$4:$I$104,0)</f>
        <v>0.92506630046567295</v>
      </c>
      <c r="G30" s="22">
        <f>_xlfn.XLOOKUP($E30-G$3,Data_Inputs!$H$4:$H$104,Data_Inputs!$I$4:$I$104,0)</f>
        <v>0.93319279873114191</v>
      </c>
      <c r="H30" s="22">
        <f>_xlfn.XLOOKUP($E30-H$3,Data_Inputs!$H$4:$H$104,Data_Inputs!$I$4:$I$104,0)</f>
        <v>0.94062005940520699</v>
      </c>
      <c r="I30" s="22">
        <f>_xlfn.XLOOKUP($E30-I$3,Data_Inputs!$H$4:$H$104,Data_Inputs!$I$4:$I$104,0)</f>
        <v>0.94738386154574794</v>
      </c>
      <c r="J30" s="22">
        <f>_xlfn.XLOOKUP($E30-J$3,Data_Inputs!$H$4:$H$104,Data_Inputs!$I$4:$I$104,0)</f>
        <v>0.95352134213627993</v>
      </c>
      <c r="K30" s="22">
        <f>_xlfn.XLOOKUP($E30-K$3,Data_Inputs!$H$4:$H$104,Data_Inputs!$I$4:$I$104,0)</f>
        <v>0.95907049102119268</v>
      </c>
      <c r="L30" s="22">
        <f>_xlfn.XLOOKUP($E30-L$3,Data_Inputs!$H$4:$H$104,Data_Inputs!$I$4:$I$104,0)</f>
        <v>0.96406968088707423</v>
      </c>
      <c r="M30" s="22">
        <f>_xlfn.XLOOKUP($E30-M$3,Data_Inputs!$H$4:$H$104,Data_Inputs!$I$4:$I$104,0)</f>
        <v>0.96855723701924723</v>
      </c>
      <c r="N30" s="22">
        <f>_xlfn.XLOOKUP($E30-N$3,Data_Inputs!$H$4:$H$104,Data_Inputs!$I$4:$I$104,0)</f>
        <v>0.9725710502961632</v>
      </c>
      <c r="O30" s="22">
        <f>_xlfn.XLOOKUP($E30-O$3,Data_Inputs!$H$4:$H$104,Data_Inputs!$I$4:$I$104,0)</f>
        <v>0.97614823565849151</v>
      </c>
      <c r="P30" s="22">
        <f>_xlfn.XLOOKUP($E30-P$3,Data_Inputs!$H$4:$H$104,Data_Inputs!$I$4:$I$104,0)</f>
        <v>0.97932483713392993</v>
      </c>
      <c r="Q30" s="22">
        <f>_xlfn.XLOOKUP($E30-Q$3,Data_Inputs!$H$4:$H$104,Data_Inputs!$I$4:$I$104,0)</f>
        <v>0.98213557943718344</v>
      </c>
      <c r="R30" s="22">
        <f>_xlfn.XLOOKUP($E30-R$3,Data_Inputs!$H$4:$H$104,Data_Inputs!$I$4:$I$104,0)</f>
        <v>0.98461366521607452</v>
      </c>
      <c r="S30" s="22">
        <f>_xlfn.XLOOKUP($E30-S$3,Data_Inputs!$H$4:$H$104,Data_Inputs!$I$4:$I$104,0)</f>
        <v>0.98679061619274366</v>
      </c>
      <c r="T30" s="22">
        <f>_xlfn.XLOOKUP($E30-T$3,Data_Inputs!$H$4:$H$104,Data_Inputs!$I$4:$I$104,0)</f>
        <v>0.9886961557614472</v>
      </c>
      <c r="U30" s="22">
        <f>_xlfn.XLOOKUP($E30-U$3,Data_Inputs!$H$4:$H$104,Data_Inputs!$I$4:$I$104,0)</f>
        <v>0.99035813005464168</v>
      </c>
      <c r="V30" s="22">
        <f>_xlfn.XLOOKUP($E30-V$3,Data_Inputs!$H$4:$H$104,Data_Inputs!$I$4:$I$104,0)</f>
        <v>0.99180246407540384</v>
      </c>
      <c r="W30" s="22">
        <f>_xlfn.XLOOKUP($E30-W$3,Data_Inputs!$H$4:$H$104,Data_Inputs!$I$4:$I$104,0)</f>
        <v>0.99305314921137566</v>
      </c>
      <c r="X30" s="22">
        <f>_xlfn.XLOOKUP($E30-X$3,Data_Inputs!$H$4:$H$104,Data_Inputs!$I$4:$I$104,0)</f>
        <v>0.99413225828466745</v>
      </c>
      <c r="Y30" s="22">
        <f>_xlfn.XLOOKUP($E30-Y$3,Data_Inputs!$H$4:$H$104,Data_Inputs!$I$4:$I$104,0)</f>
        <v>0.9950599842422293</v>
      </c>
      <c r="Z30" s="22">
        <f>_xlfn.XLOOKUP($E30-Z$3,Data_Inputs!$H$4:$H$104,Data_Inputs!$I$4:$I$104,0)</f>
        <v>0.99585469863896392</v>
      </c>
      <c r="AA30" s="22">
        <f>_xlfn.XLOOKUP($E30-AA$3,Data_Inputs!$H$4:$H$104,Data_Inputs!$I$4:$I$104,0)</f>
        <v>0.99653302619695938</v>
      </c>
      <c r="AB30" s="22">
        <f>_xlfn.XLOOKUP($E30-AB$3,Data_Inputs!$H$4:$H$104,Data_Inputs!$I$4:$I$104,0)</f>
        <v>0.99710993192377384</v>
      </c>
      <c r="AC30" s="22">
        <f>_xlfn.XLOOKUP($E30-AC$3,Data_Inputs!$H$4:$H$104,Data_Inputs!$I$4:$I$104,0)</f>
        <v>0.9975988175258107</v>
      </c>
      <c r="AD30" s="22">
        <f>_xlfn.XLOOKUP($E30-AD$3,Data_Inputs!$H$4:$H$104,Data_Inputs!$I$4:$I$104,0)</f>
        <v>0.99801162414510569</v>
      </c>
      <c r="AE30" s="22">
        <f>_xlfn.XLOOKUP($E30-AE$3,Data_Inputs!$H$4:$H$104,Data_Inputs!$I$4:$I$104,0)</f>
        <v>0.99835893876584303</v>
      </c>
      <c r="AF30" s="22">
        <f>_xlfn.XLOOKUP($E30-AF$3,Data_Inputs!$H$4:$H$104,Data_Inputs!$I$4:$I$104,0)</f>
        <v>0.9986501019683699</v>
      </c>
      <c r="AG30" s="22">
        <f>_xlfn.XLOOKUP($E30-AG$3,Data_Inputs!$H$4:$H$104,Data_Inputs!$I$4:$I$104,0)</f>
        <v>0</v>
      </c>
      <c r="AH30" s="22">
        <f>_xlfn.XLOOKUP($E30-AH$3,Data_Inputs!$H$4:$H$104,Data_Inputs!$I$4:$I$104,0)</f>
        <v>0</v>
      </c>
      <c r="AI30" s="22">
        <f>_xlfn.XLOOKUP($E30-AI$3,Data_Inputs!$H$4:$H$104,Data_Inputs!$I$4:$I$104,0)</f>
        <v>0</v>
      </c>
      <c r="AJ30" s="22">
        <f>_xlfn.XLOOKUP($E30-AJ$3,Data_Inputs!$H$4:$H$104,Data_Inputs!$I$4:$I$104,0)</f>
        <v>0</v>
      </c>
      <c r="AK30" s="22">
        <f>_xlfn.XLOOKUP($E30-AK$3,Data_Inputs!$H$4:$H$104,Data_Inputs!$I$4:$I$104,0)</f>
        <v>0</v>
      </c>
      <c r="AL30" s="22">
        <f>_xlfn.XLOOKUP($E30-AL$3,Data_Inputs!$H$4:$H$104,Data_Inputs!$I$4:$I$104,0)</f>
        <v>0</v>
      </c>
      <c r="AM30" s="22">
        <f>_xlfn.XLOOKUP($E30-AM$3,Data_Inputs!$H$4:$H$104,Data_Inputs!$I$4:$I$104,0)</f>
        <v>0</v>
      </c>
      <c r="AN30" s="22">
        <f>_xlfn.XLOOKUP($E30-AN$3,Data_Inputs!$H$4:$H$104,Data_Inputs!$I$4:$I$104,0)</f>
        <v>0</v>
      </c>
      <c r="AO30" s="22">
        <f>_xlfn.XLOOKUP($E30-AO$3,Data_Inputs!$H$4:$H$104,Data_Inputs!$I$4:$I$104,0)</f>
        <v>0</v>
      </c>
      <c r="AP30" s="22">
        <f>_xlfn.XLOOKUP($E30-AP$3,Data_Inputs!$H$4:$H$104,Data_Inputs!$I$4:$I$104,0)</f>
        <v>0</v>
      </c>
      <c r="AQ30" s="22">
        <f>_xlfn.XLOOKUP($E30-AQ$3,Data_Inputs!$H$4:$H$104,Data_Inputs!$I$4:$I$104,0)</f>
        <v>0</v>
      </c>
      <c r="AR30" s="22">
        <f>_xlfn.XLOOKUP($E30-AR$3,Data_Inputs!$H$4:$H$104,Data_Inputs!$I$4:$I$104,0)</f>
        <v>0</v>
      </c>
      <c r="AS30" s="22">
        <f>_xlfn.XLOOKUP($E30-AS$3,Data_Inputs!$H$4:$H$104,Data_Inputs!$I$4:$I$104,0)</f>
        <v>0</v>
      </c>
      <c r="AT30" s="22">
        <f>_xlfn.XLOOKUP($E30-AT$3,Data_Inputs!$H$4:$H$104,Data_Inputs!$I$4:$I$104,0)</f>
        <v>0</v>
      </c>
      <c r="AU30" s="22">
        <f>_xlfn.XLOOKUP($E30-AU$3,Data_Inputs!$H$4:$H$104,Data_Inputs!$I$4:$I$104,0)</f>
        <v>0</v>
      </c>
      <c r="AV30" s="22">
        <f>_xlfn.XLOOKUP($E30-AV$3,Data_Inputs!$H$4:$H$104,Data_Inputs!$I$4:$I$104,0)</f>
        <v>0</v>
      </c>
      <c r="AW30" s="22">
        <f>_xlfn.XLOOKUP($E30-AW$3,Data_Inputs!$H$4:$H$104,Data_Inputs!$I$4:$I$104,0)</f>
        <v>0</v>
      </c>
      <c r="AX30" s="22">
        <f>_xlfn.XLOOKUP($E30-AX$3,Data_Inputs!$H$4:$H$104,Data_Inputs!$I$4:$I$104,0)</f>
        <v>0</v>
      </c>
      <c r="AY30" s="22">
        <f>_xlfn.XLOOKUP($E30-AY$3,Data_Inputs!$H$4:$H$104,Data_Inputs!$I$4:$I$104,0)</f>
        <v>0</v>
      </c>
      <c r="AZ30" s="22">
        <f>_xlfn.XLOOKUP($E30-AZ$3,Data_Inputs!$H$4:$H$104,Data_Inputs!$I$4:$I$104,0)</f>
        <v>0</v>
      </c>
      <c r="BA30" s="22">
        <f>_xlfn.XLOOKUP($E30-BA$3,Data_Inputs!$H$4:$H$104,Data_Inputs!$I$4:$I$104,0)</f>
        <v>0</v>
      </c>
      <c r="BB30" s="22">
        <f>_xlfn.XLOOKUP($E30-BB$3,Data_Inputs!$H$4:$H$104,Data_Inputs!$I$4:$I$104,0)</f>
        <v>0</v>
      </c>
      <c r="BC30" s="22">
        <f>_xlfn.XLOOKUP($E30-BC$3,Data_Inputs!$H$4:$H$104,Data_Inputs!$I$4:$I$104,0)</f>
        <v>0</v>
      </c>
      <c r="BD30" s="22">
        <f>_xlfn.XLOOKUP($E30-BD$3,Data_Inputs!$H$4:$H$104,Data_Inputs!$I$4:$I$104,0)</f>
        <v>0</v>
      </c>
      <c r="BE30" s="22">
        <f>_xlfn.XLOOKUP($E30-BE$3,Data_Inputs!$H$4:$H$104,Data_Inputs!$I$4:$I$104,0)</f>
        <v>0</v>
      </c>
      <c r="BF30" s="22">
        <f>_xlfn.XLOOKUP($E30-BF$3,Data_Inputs!$H$4:$H$104,Data_Inputs!$I$4:$I$104,0)</f>
        <v>0</v>
      </c>
      <c r="BG30" s="22">
        <f>_xlfn.XLOOKUP($E30-BG$3,Data_Inputs!$H$4:$H$104,Data_Inputs!$I$4:$I$104,0)</f>
        <v>0</v>
      </c>
      <c r="BH30" s="22">
        <f>_xlfn.XLOOKUP($E30-BH$3,Data_Inputs!$H$4:$H$104,Data_Inputs!$I$4:$I$104,0)</f>
        <v>0</v>
      </c>
      <c r="BI30" s="22">
        <f>_xlfn.XLOOKUP($E30-BI$3,Data_Inputs!$H$4:$H$104,Data_Inputs!$I$4:$I$104,0)</f>
        <v>0</v>
      </c>
      <c r="BJ30" s="22">
        <f>_xlfn.XLOOKUP($E30-BJ$3,Data_Inputs!$H$4:$H$104,Data_Inputs!$I$4:$I$104,0)</f>
        <v>0</v>
      </c>
      <c r="BK30" s="22">
        <f>_xlfn.XLOOKUP($E30-BK$3,Data_Inputs!$H$4:$H$104,Data_Inputs!$I$4:$I$104,0)</f>
        <v>0</v>
      </c>
      <c r="BL30" s="22">
        <f>_xlfn.XLOOKUP($E30-BL$3,Data_Inputs!$H$4:$H$104,Data_Inputs!$I$4:$I$104,0)</f>
        <v>0</v>
      </c>
      <c r="BM30" s="22">
        <f>_xlfn.XLOOKUP($E30-BM$3,Data_Inputs!$H$4:$H$104,Data_Inputs!$I$4:$I$104,0)</f>
        <v>0</v>
      </c>
      <c r="BN30" s="22">
        <f>_xlfn.XLOOKUP($E30-BN$3,Data_Inputs!$H$4:$H$104,Data_Inputs!$I$4:$I$104,0)</f>
        <v>0</v>
      </c>
      <c r="BO30" s="22">
        <f>_xlfn.XLOOKUP($E30-BO$3,Data_Inputs!$H$4:$H$104,Data_Inputs!$I$4:$I$104,0)</f>
        <v>0</v>
      </c>
      <c r="BP30" s="22">
        <f>_xlfn.XLOOKUP($E30-BP$3,Data_Inputs!$H$4:$H$104,Data_Inputs!$I$4:$I$104,0)</f>
        <v>0</v>
      </c>
      <c r="BQ30" s="22">
        <f>_xlfn.XLOOKUP($E30-BQ$3,Data_Inputs!$H$4:$H$104,Data_Inputs!$I$4:$I$104,0)</f>
        <v>0</v>
      </c>
      <c r="BR30" s="22">
        <f>_xlfn.XLOOKUP($E30-BR$3,Data_Inputs!$H$4:$H$104,Data_Inputs!$I$4:$I$104,0)</f>
        <v>0</v>
      </c>
      <c r="BS30" s="22">
        <f>_xlfn.XLOOKUP($E30-BS$3,Data_Inputs!$H$4:$H$104,Data_Inputs!$I$4:$I$104,0)</f>
        <v>0</v>
      </c>
      <c r="BT30" s="22">
        <f>_xlfn.XLOOKUP($E30-BT$3,Data_Inputs!$H$4:$H$104,Data_Inputs!$I$4:$I$104,0)</f>
        <v>0</v>
      </c>
      <c r="BU30" s="22">
        <f>_xlfn.XLOOKUP($E30-BU$3,Data_Inputs!$H$4:$H$104,Data_Inputs!$I$4:$I$104,0)</f>
        <v>0</v>
      </c>
      <c r="BV30" s="22">
        <f>_xlfn.XLOOKUP($E30-BV$3,Data_Inputs!$H$4:$H$104,Data_Inputs!$I$4:$I$104,0)</f>
        <v>0</v>
      </c>
      <c r="BW30" s="22">
        <f>_xlfn.XLOOKUP($E30-BW$3,Data_Inputs!$H$4:$H$104,Data_Inputs!$I$4:$I$104,0)</f>
        <v>0</v>
      </c>
      <c r="BX30" s="22">
        <f>_xlfn.XLOOKUP($E30-BX$3,Data_Inputs!$H$4:$H$104,Data_Inputs!$I$4:$I$104,0)</f>
        <v>0</v>
      </c>
      <c r="BY30" s="22">
        <f>_xlfn.XLOOKUP($E30-BY$3,Data_Inputs!$H$4:$H$104,Data_Inputs!$I$4:$I$104,0)</f>
        <v>0</v>
      </c>
      <c r="BZ30" s="22">
        <f>_xlfn.XLOOKUP($E30-BZ$3,Data_Inputs!$H$4:$H$104,Data_Inputs!$I$4:$I$104,0)</f>
        <v>0</v>
      </c>
      <c r="CA30" s="22">
        <f>_xlfn.XLOOKUP($E30-CA$3,Data_Inputs!$H$4:$H$104,Data_Inputs!$I$4:$I$104,0)</f>
        <v>0</v>
      </c>
      <c r="CB30" s="22">
        <f>_xlfn.XLOOKUP($E30-CB$3,Data_Inputs!$H$4:$H$104,Data_Inputs!$I$4:$I$104,0)</f>
        <v>0</v>
      </c>
      <c r="CC30" s="22">
        <f>_xlfn.XLOOKUP($E30-CC$3,Data_Inputs!$H$4:$H$104,Data_Inputs!$I$4:$I$104,0)</f>
        <v>0</v>
      </c>
      <c r="CD30" s="22">
        <f>_xlfn.XLOOKUP($E30-CD$3,Data_Inputs!$H$4:$H$104,Data_Inputs!$I$4:$I$104,0)</f>
        <v>0</v>
      </c>
      <c r="CE30" s="22">
        <f>_xlfn.XLOOKUP($E30-CE$3,Data_Inputs!$H$4:$H$104,Data_Inputs!$I$4:$I$104,0)</f>
        <v>0</v>
      </c>
      <c r="CF30" s="22">
        <f>_xlfn.XLOOKUP($E30-CF$3,Data_Inputs!$H$4:$H$104,Data_Inputs!$I$4:$I$104,0)</f>
        <v>0</v>
      </c>
      <c r="CG30" s="22">
        <f>_xlfn.XLOOKUP($E30-CG$3,Data_Inputs!$H$4:$H$104,Data_Inputs!$I$4:$I$104,0)</f>
        <v>0</v>
      </c>
      <c r="CH30" s="22">
        <f>_xlfn.XLOOKUP($E30-CH$3,Data_Inputs!$H$4:$H$104,Data_Inputs!$I$4:$I$104,0)</f>
        <v>0</v>
      </c>
      <c r="CI30" s="22">
        <f>_xlfn.XLOOKUP($E30-CI$3,Data_Inputs!$H$4:$H$104,Data_Inputs!$I$4:$I$104,0)</f>
        <v>0</v>
      </c>
      <c r="CJ30" s="22">
        <f>_xlfn.XLOOKUP($E30-CJ$3,Data_Inputs!$H$4:$H$104,Data_Inputs!$I$4:$I$104,0)</f>
        <v>0</v>
      </c>
      <c r="CK30" s="22">
        <f>_xlfn.XLOOKUP($E30-CK$3,Data_Inputs!$H$4:$H$104,Data_Inputs!$I$4:$I$104,0)</f>
        <v>0</v>
      </c>
      <c r="CL30" s="22">
        <f>_xlfn.XLOOKUP($E30-CL$3,Data_Inputs!$H$4:$H$104,Data_Inputs!$I$4:$I$104,0)</f>
        <v>0</v>
      </c>
      <c r="CM30" s="22">
        <f>_xlfn.XLOOKUP($E30-CM$3,Data_Inputs!$H$4:$H$104,Data_Inputs!$I$4:$I$104,0)</f>
        <v>0</v>
      </c>
      <c r="CN30" s="22">
        <f>_xlfn.XLOOKUP($E30-CN$3,Data_Inputs!$H$4:$H$104,Data_Inputs!$I$4:$I$104,0)</f>
        <v>0</v>
      </c>
      <c r="CO30" s="22">
        <f>_xlfn.XLOOKUP($E30-CO$3,Data_Inputs!$H$4:$H$104,Data_Inputs!$I$4:$I$104,0)</f>
        <v>0</v>
      </c>
      <c r="CP30" s="22">
        <f>_xlfn.XLOOKUP($E30-CP$3,Data_Inputs!$H$4:$H$104,Data_Inputs!$I$4:$I$104,0)</f>
        <v>0</v>
      </c>
      <c r="CQ30" s="22">
        <f>_xlfn.XLOOKUP($E30-CQ$3,Data_Inputs!$H$4:$H$104,Data_Inputs!$I$4:$I$104,0)</f>
        <v>0</v>
      </c>
      <c r="CR30" s="22">
        <f>_xlfn.XLOOKUP($E30-CR$3,Data_Inputs!$H$4:$H$104,Data_Inputs!$I$4:$I$104,0)</f>
        <v>0</v>
      </c>
      <c r="CS30" s="22">
        <f>_xlfn.XLOOKUP($E30-CS$3,Data_Inputs!$H$4:$H$104,Data_Inputs!$I$4:$I$104,0)</f>
        <v>0</v>
      </c>
      <c r="CT30" s="22">
        <f>_xlfn.XLOOKUP($E30-CT$3,Data_Inputs!$H$4:$H$104,Data_Inputs!$I$4:$I$104,0)</f>
        <v>0</v>
      </c>
      <c r="CU30" s="22">
        <f>_xlfn.XLOOKUP($E30-CU$3,Data_Inputs!$H$4:$H$104,Data_Inputs!$I$4:$I$104,0)</f>
        <v>0</v>
      </c>
      <c r="CV30" s="22">
        <f>_xlfn.XLOOKUP($E30-CV$3,Data_Inputs!$H$4:$H$104,Data_Inputs!$I$4:$I$104,0)</f>
        <v>0</v>
      </c>
      <c r="CW30" s="22">
        <f>_xlfn.XLOOKUP($E30-CW$3,Data_Inputs!$H$4:$H$104,Data_Inputs!$I$4:$I$104,0)</f>
        <v>0</v>
      </c>
      <c r="CX30" s="22">
        <f>_xlfn.XLOOKUP($E30-CX$3,Data_Inputs!$H$4:$H$104,Data_Inputs!$I$4:$I$104,0)</f>
        <v>0</v>
      </c>
      <c r="CY30" s="22">
        <f>_xlfn.XLOOKUP($E30-CY$3,Data_Inputs!$H$4:$H$104,Data_Inputs!$I$4:$I$104,0)</f>
        <v>0</v>
      </c>
      <c r="CZ30" s="22">
        <f>_xlfn.XLOOKUP($E30-CZ$3,Data_Inputs!$H$4:$H$104,Data_Inputs!$I$4:$I$104,0)</f>
        <v>0</v>
      </c>
      <c r="DA30" s="22">
        <f>_xlfn.XLOOKUP($E30-DA$3,Data_Inputs!$H$4:$H$104,Data_Inputs!$I$4:$I$104,0)</f>
        <v>0</v>
      </c>
      <c r="DB30" s="22">
        <f>_xlfn.XLOOKUP($E30-DB$3,Data_Inputs!$H$4:$H$104,Data_Inputs!$I$4:$I$104,0)</f>
        <v>0</v>
      </c>
    </row>
    <row r="31" spans="5:106">
      <c r="E31" s="15">
        <f>Data_Inputs!B31</f>
        <v>1947</v>
      </c>
      <c r="F31" s="22">
        <f>_xlfn.XLOOKUP($E31-F$3,Data_Inputs!$H$4:$H$104,Data_Inputs!$I$4:$I$104,0)</f>
        <v>0.91620667758498575</v>
      </c>
      <c r="G31" s="22">
        <f>_xlfn.XLOOKUP($E31-G$3,Data_Inputs!$H$4:$H$104,Data_Inputs!$I$4:$I$104,0)</f>
        <v>0.92506630046567295</v>
      </c>
      <c r="H31" s="22">
        <f>_xlfn.XLOOKUP($E31-H$3,Data_Inputs!$H$4:$H$104,Data_Inputs!$I$4:$I$104,0)</f>
        <v>0.93319279873114191</v>
      </c>
      <c r="I31" s="22">
        <f>_xlfn.XLOOKUP($E31-I$3,Data_Inputs!$H$4:$H$104,Data_Inputs!$I$4:$I$104,0)</f>
        <v>0.94062005940520699</v>
      </c>
      <c r="J31" s="22">
        <f>_xlfn.XLOOKUP($E31-J$3,Data_Inputs!$H$4:$H$104,Data_Inputs!$I$4:$I$104,0)</f>
        <v>0.94738386154574794</v>
      </c>
      <c r="K31" s="22">
        <f>_xlfn.XLOOKUP($E31-K$3,Data_Inputs!$H$4:$H$104,Data_Inputs!$I$4:$I$104,0)</f>
        <v>0.95352134213627993</v>
      </c>
      <c r="L31" s="22">
        <f>_xlfn.XLOOKUP($E31-L$3,Data_Inputs!$H$4:$H$104,Data_Inputs!$I$4:$I$104,0)</f>
        <v>0.95907049102119268</v>
      </c>
      <c r="M31" s="22">
        <f>_xlfn.XLOOKUP($E31-M$3,Data_Inputs!$H$4:$H$104,Data_Inputs!$I$4:$I$104,0)</f>
        <v>0.96406968088707423</v>
      </c>
      <c r="N31" s="22">
        <f>_xlfn.XLOOKUP($E31-N$3,Data_Inputs!$H$4:$H$104,Data_Inputs!$I$4:$I$104,0)</f>
        <v>0.96855723701924723</v>
      </c>
      <c r="O31" s="22">
        <f>_xlfn.XLOOKUP($E31-O$3,Data_Inputs!$H$4:$H$104,Data_Inputs!$I$4:$I$104,0)</f>
        <v>0.9725710502961632</v>
      </c>
      <c r="P31" s="22">
        <f>_xlfn.XLOOKUP($E31-P$3,Data_Inputs!$H$4:$H$104,Data_Inputs!$I$4:$I$104,0)</f>
        <v>0.97614823565849151</v>
      </c>
      <c r="Q31" s="22">
        <f>_xlfn.XLOOKUP($E31-Q$3,Data_Inputs!$H$4:$H$104,Data_Inputs!$I$4:$I$104,0)</f>
        <v>0.97932483713392993</v>
      </c>
      <c r="R31" s="22">
        <f>_xlfn.XLOOKUP($E31-R$3,Data_Inputs!$H$4:$H$104,Data_Inputs!$I$4:$I$104,0)</f>
        <v>0.98213557943718344</v>
      </c>
      <c r="S31" s="22">
        <f>_xlfn.XLOOKUP($E31-S$3,Data_Inputs!$H$4:$H$104,Data_Inputs!$I$4:$I$104,0)</f>
        <v>0.98461366521607452</v>
      </c>
      <c r="T31" s="22">
        <f>_xlfn.XLOOKUP($E31-T$3,Data_Inputs!$H$4:$H$104,Data_Inputs!$I$4:$I$104,0)</f>
        <v>0.98679061619274366</v>
      </c>
      <c r="U31" s="22">
        <f>_xlfn.XLOOKUP($E31-U$3,Data_Inputs!$H$4:$H$104,Data_Inputs!$I$4:$I$104,0)</f>
        <v>0.9886961557614472</v>
      </c>
      <c r="V31" s="22">
        <f>_xlfn.XLOOKUP($E31-V$3,Data_Inputs!$H$4:$H$104,Data_Inputs!$I$4:$I$104,0)</f>
        <v>0.99035813005464168</v>
      </c>
      <c r="W31" s="22">
        <f>_xlfn.XLOOKUP($E31-W$3,Data_Inputs!$H$4:$H$104,Data_Inputs!$I$4:$I$104,0)</f>
        <v>0.99180246407540384</v>
      </c>
      <c r="X31" s="22">
        <f>_xlfn.XLOOKUP($E31-X$3,Data_Inputs!$H$4:$H$104,Data_Inputs!$I$4:$I$104,0)</f>
        <v>0.99305314921137566</v>
      </c>
      <c r="Y31" s="22">
        <f>_xlfn.XLOOKUP($E31-Y$3,Data_Inputs!$H$4:$H$104,Data_Inputs!$I$4:$I$104,0)</f>
        <v>0.99413225828466745</v>
      </c>
      <c r="Z31" s="22">
        <f>_xlfn.XLOOKUP($E31-Z$3,Data_Inputs!$H$4:$H$104,Data_Inputs!$I$4:$I$104,0)</f>
        <v>0.9950599842422293</v>
      </c>
      <c r="AA31" s="22">
        <f>_xlfn.XLOOKUP($E31-AA$3,Data_Inputs!$H$4:$H$104,Data_Inputs!$I$4:$I$104,0)</f>
        <v>0.99585469863896392</v>
      </c>
      <c r="AB31" s="22">
        <f>_xlfn.XLOOKUP($E31-AB$3,Data_Inputs!$H$4:$H$104,Data_Inputs!$I$4:$I$104,0)</f>
        <v>0.99653302619695938</v>
      </c>
      <c r="AC31" s="22">
        <f>_xlfn.XLOOKUP($E31-AC$3,Data_Inputs!$H$4:$H$104,Data_Inputs!$I$4:$I$104,0)</f>
        <v>0.99710993192377384</v>
      </c>
      <c r="AD31" s="22">
        <f>_xlfn.XLOOKUP($E31-AD$3,Data_Inputs!$H$4:$H$104,Data_Inputs!$I$4:$I$104,0)</f>
        <v>0.9975988175258107</v>
      </c>
      <c r="AE31" s="22">
        <f>_xlfn.XLOOKUP($E31-AE$3,Data_Inputs!$H$4:$H$104,Data_Inputs!$I$4:$I$104,0)</f>
        <v>0.99801162414510569</v>
      </c>
      <c r="AF31" s="22">
        <f>_xlfn.XLOOKUP($E31-AF$3,Data_Inputs!$H$4:$H$104,Data_Inputs!$I$4:$I$104,0)</f>
        <v>0.99835893876584303</v>
      </c>
      <c r="AG31" s="22">
        <f>_xlfn.XLOOKUP($E31-AG$3,Data_Inputs!$H$4:$H$104,Data_Inputs!$I$4:$I$104,0)</f>
        <v>0.9986501019683699</v>
      </c>
      <c r="AH31" s="22">
        <f>_xlfn.XLOOKUP($E31-AH$3,Data_Inputs!$H$4:$H$104,Data_Inputs!$I$4:$I$104,0)</f>
        <v>0</v>
      </c>
      <c r="AI31" s="22">
        <f>_xlfn.XLOOKUP($E31-AI$3,Data_Inputs!$H$4:$H$104,Data_Inputs!$I$4:$I$104,0)</f>
        <v>0</v>
      </c>
      <c r="AJ31" s="22">
        <f>_xlfn.XLOOKUP($E31-AJ$3,Data_Inputs!$H$4:$H$104,Data_Inputs!$I$4:$I$104,0)</f>
        <v>0</v>
      </c>
      <c r="AK31" s="22">
        <f>_xlfn.XLOOKUP($E31-AK$3,Data_Inputs!$H$4:$H$104,Data_Inputs!$I$4:$I$104,0)</f>
        <v>0</v>
      </c>
      <c r="AL31" s="22">
        <f>_xlfn.XLOOKUP($E31-AL$3,Data_Inputs!$H$4:$H$104,Data_Inputs!$I$4:$I$104,0)</f>
        <v>0</v>
      </c>
      <c r="AM31" s="22">
        <f>_xlfn.XLOOKUP($E31-AM$3,Data_Inputs!$H$4:$H$104,Data_Inputs!$I$4:$I$104,0)</f>
        <v>0</v>
      </c>
      <c r="AN31" s="22">
        <f>_xlfn.XLOOKUP($E31-AN$3,Data_Inputs!$H$4:$H$104,Data_Inputs!$I$4:$I$104,0)</f>
        <v>0</v>
      </c>
      <c r="AO31" s="22">
        <f>_xlfn.XLOOKUP($E31-AO$3,Data_Inputs!$H$4:$H$104,Data_Inputs!$I$4:$I$104,0)</f>
        <v>0</v>
      </c>
      <c r="AP31" s="22">
        <f>_xlfn.XLOOKUP($E31-AP$3,Data_Inputs!$H$4:$H$104,Data_Inputs!$I$4:$I$104,0)</f>
        <v>0</v>
      </c>
      <c r="AQ31" s="22">
        <f>_xlfn.XLOOKUP($E31-AQ$3,Data_Inputs!$H$4:$H$104,Data_Inputs!$I$4:$I$104,0)</f>
        <v>0</v>
      </c>
      <c r="AR31" s="22">
        <f>_xlfn.XLOOKUP($E31-AR$3,Data_Inputs!$H$4:$H$104,Data_Inputs!$I$4:$I$104,0)</f>
        <v>0</v>
      </c>
      <c r="AS31" s="22">
        <f>_xlfn.XLOOKUP($E31-AS$3,Data_Inputs!$H$4:$H$104,Data_Inputs!$I$4:$I$104,0)</f>
        <v>0</v>
      </c>
      <c r="AT31" s="22">
        <f>_xlfn.XLOOKUP($E31-AT$3,Data_Inputs!$H$4:$H$104,Data_Inputs!$I$4:$I$104,0)</f>
        <v>0</v>
      </c>
      <c r="AU31" s="22">
        <f>_xlfn.XLOOKUP($E31-AU$3,Data_Inputs!$H$4:$H$104,Data_Inputs!$I$4:$I$104,0)</f>
        <v>0</v>
      </c>
      <c r="AV31" s="22">
        <f>_xlfn.XLOOKUP($E31-AV$3,Data_Inputs!$H$4:$H$104,Data_Inputs!$I$4:$I$104,0)</f>
        <v>0</v>
      </c>
      <c r="AW31" s="22">
        <f>_xlfn.XLOOKUP($E31-AW$3,Data_Inputs!$H$4:$H$104,Data_Inputs!$I$4:$I$104,0)</f>
        <v>0</v>
      </c>
      <c r="AX31" s="22">
        <f>_xlfn.XLOOKUP($E31-AX$3,Data_Inputs!$H$4:$H$104,Data_Inputs!$I$4:$I$104,0)</f>
        <v>0</v>
      </c>
      <c r="AY31" s="22">
        <f>_xlfn.XLOOKUP($E31-AY$3,Data_Inputs!$H$4:$H$104,Data_Inputs!$I$4:$I$104,0)</f>
        <v>0</v>
      </c>
      <c r="AZ31" s="22">
        <f>_xlfn.XLOOKUP($E31-AZ$3,Data_Inputs!$H$4:$H$104,Data_Inputs!$I$4:$I$104,0)</f>
        <v>0</v>
      </c>
      <c r="BA31" s="22">
        <f>_xlfn.XLOOKUP($E31-BA$3,Data_Inputs!$H$4:$H$104,Data_Inputs!$I$4:$I$104,0)</f>
        <v>0</v>
      </c>
      <c r="BB31" s="22">
        <f>_xlfn.XLOOKUP($E31-BB$3,Data_Inputs!$H$4:$H$104,Data_Inputs!$I$4:$I$104,0)</f>
        <v>0</v>
      </c>
      <c r="BC31" s="22">
        <f>_xlfn.XLOOKUP($E31-BC$3,Data_Inputs!$H$4:$H$104,Data_Inputs!$I$4:$I$104,0)</f>
        <v>0</v>
      </c>
      <c r="BD31" s="22">
        <f>_xlfn.XLOOKUP($E31-BD$3,Data_Inputs!$H$4:$H$104,Data_Inputs!$I$4:$I$104,0)</f>
        <v>0</v>
      </c>
      <c r="BE31" s="22">
        <f>_xlfn.XLOOKUP($E31-BE$3,Data_Inputs!$H$4:$H$104,Data_Inputs!$I$4:$I$104,0)</f>
        <v>0</v>
      </c>
      <c r="BF31" s="22">
        <f>_xlfn.XLOOKUP($E31-BF$3,Data_Inputs!$H$4:$H$104,Data_Inputs!$I$4:$I$104,0)</f>
        <v>0</v>
      </c>
      <c r="BG31" s="22">
        <f>_xlfn.XLOOKUP($E31-BG$3,Data_Inputs!$H$4:$H$104,Data_Inputs!$I$4:$I$104,0)</f>
        <v>0</v>
      </c>
      <c r="BH31" s="22">
        <f>_xlfn.XLOOKUP($E31-BH$3,Data_Inputs!$H$4:$H$104,Data_Inputs!$I$4:$I$104,0)</f>
        <v>0</v>
      </c>
      <c r="BI31" s="22">
        <f>_xlfn.XLOOKUP($E31-BI$3,Data_Inputs!$H$4:$H$104,Data_Inputs!$I$4:$I$104,0)</f>
        <v>0</v>
      </c>
      <c r="BJ31" s="22">
        <f>_xlfn.XLOOKUP($E31-BJ$3,Data_Inputs!$H$4:$H$104,Data_Inputs!$I$4:$I$104,0)</f>
        <v>0</v>
      </c>
      <c r="BK31" s="22">
        <f>_xlfn.XLOOKUP($E31-BK$3,Data_Inputs!$H$4:$H$104,Data_Inputs!$I$4:$I$104,0)</f>
        <v>0</v>
      </c>
      <c r="BL31" s="22">
        <f>_xlfn.XLOOKUP($E31-BL$3,Data_Inputs!$H$4:$H$104,Data_Inputs!$I$4:$I$104,0)</f>
        <v>0</v>
      </c>
      <c r="BM31" s="22">
        <f>_xlfn.XLOOKUP($E31-BM$3,Data_Inputs!$H$4:$H$104,Data_Inputs!$I$4:$I$104,0)</f>
        <v>0</v>
      </c>
      <c r="BN31" s="22">
        <f>_xlfn.XLOOKUP($E31-BN$3,Data_Inputs!$H$4:$H$104,Data_Inputs!$I$4:$I$104,0)</f>
        <v>0</v>
      </c>
      <c r="BO31" s="22">
        <f>_xlfn.XLOOKUP($E31-BO$3,Data_Inputs!$H$4:$H$104,Data_Inputs!$I$4:$I$104,0)</f>
        <v>0</v>
      </c>
      <c r="BP31" s="22">
        <f>_xlfn.XLOOKUP($E31-BP$3,Data_Inputs!$H$4:$H$104,Data_Inputs!$I$4:$I$104,0)</f>
        <v>0</v>
      </c>
      <c r="BQ31" s="22">
        <f>_xlfn.XLOOKUP($E31-BQ$3,Data_Inputs!$H$4:$H$104,Data_Inputs!$I$4:$I$104,0)</f>
        <v>0</v>
      </c>
      <c r="BR31" s="22">
        <f>_xlfn.XLOOKUP($E31-BR$3,Data_Inputs!$H$4:$H$104,Data_Inputs!$I$4:$I$104,0)</f>
        <v>0</v>
      </c>
      <c r="BS31" s="22">
        <f>_xlfn.XLOOKUP($E31-BS$3,Data_Inputs!$H$4:$H$104,Data_Inputs!$I$4:$I$104,0)</f>
        <v>0</v>
      </c>
      <c r="BT31" s="22">
        <f>_xlfn.XLOOKUP($E31-BT$3,Data_Inputs!$H$4:$H$104,Data_Inputs!$I$4:$I$104,0)</f>
        <v>0</v>
      </c>
      <c r="BU31" s="22">
        <f>_xlfn.XLOOKUP($E31-BU$3,Data_Inputs!$H$4:$H$104,Data_Inputs!$I$4:$I$104,0)</f>
        <v>0</v>
      </c>
      <c r="BV31" s="22">
        <f>_xlfn.XLOOKUP($E31-BV$3,Data_Inputs!$H$4:$H$104,Data_Inputs!$I$4:$I$104,0)</f>
        <v>0</v>
      </c>
      <c r="BW31" s="22">
        <f>_xlfn.XLOOKUP($E31-BW$3,Data_Inputs!$H$4:$H$104,Data_Inputs!$I$4:$I$104,0)</f>
        <v>0</v>
      </c>
      <c r="BX31" s="22">
        <f>_xlfn.XLOOKUP($E31-BX$3,Data_Inputs!$H$4:$H$104,Data_Inputs!$I$4:$I$104,0)</f>
        <v>0</v>
      </c>
      <c r="BY31" s="22">
        <f>_xlfn.XLOOKUP($E31-BY$3,Data_Inputs!$H$4:$H$104,Data_Inputs!$I$4:$I$104,0)</f>
        <v>0</v>
      </c>
      <c r="BZ31" s="22">
        <f>_xlfn.XLOOKUP($E31-BZ$3,Data_Inputs!$H$4:$H$104,Data_Inputs!$I$4:$I$104,0)</f>
        <v>0</v>
      </c>
      <c r="CA31" s="22">
        <f>_xlfn.XLOOKUP($E31-CA$3,Data_Inputs!$H$4:$H$104,Data_Inputs!$I$4:$I$104,0)</f>
        <v>0</v>
      </c>
      <c r="CB31" s="22">
        <f>_xlfn.XLOOKUP($E31-CB$3,Data_Inputs!$H$4:$H$104,Data_Inputs!$I$4:$I$104,0)</f>
        <v>0</v>
      </c>
      <c r="CC31" s="22">
        <f>_xlfn.XLOOKUP($E31-CC$3,Data_Inputs!$H$4:$H$104,Data_Inputs!$I$4:$I$104,0)</f>
        <v>0</v>
      </c>
      <c r="CD31" s="22">
        <f>_xlfn.XLOOKUP($E31-CD$3,Data_Inputs!$H$4:$H$104,Data_Inputs!$I$4:$I$104,0)</f>
        <v>0</v>
      </c>
      <c r="CE31" s="22">
        <f>_xlfn.XLOOKUP($E31-CE$3,Data_Inputs!$H$4:$H$104,Data_Inputs!$I$4:$I$104,0)</f>
        <v>0</v>
      </c>
      <c r="CF31" s="22">
        <f>_xlfn.XLOOKUP($E31-CF$3,Data_Inputs!$H$4:$H$104,Data_Inputs!$I$4:$I$104,0)</f>
        <v>0</v>
      </c>
      <c r="CG31" s="22">
        <f>_xlfn.XLOOKUP($E31-CG$3,Data_Inputs!$H$4:$H$104,Data_Inputs!$I$4:$I$104,0)</f>
        <v>0</v>
      </c>
      <c r="CH31" s="22">
        <f>_xlfn.XLOOKUP($E31-CH$3,Data_Inputs!$H$4:$H$104,Data_Inputs!$I$4:$I$104,0)</f>
        <v>0</v>
      </c>
      <c r="CI31" s="22">
        <f>_xlfn.XLOOKUP($E31-CI$3,Data_Inputs!$H$4:$H$104,Data_Inputs!$I$4:$I$104,0)</f>
        <v>0</v>
      </c>
      <c r="CJ31" s="22">
        <f>_xlfn.XLOOKUP($E31-CJ$3,Data_Inputs!$H$4:$H$104,Data_Inputs!$I$4:$I$104,0)</f>
        <v>0</v>
      </c>
      <c r="CK31" s="22">
        <f>_xlfn.XLOOKUP($E31-CK$3,Data_Inputs!$H$4:$H$104,Data_Inputs!$I$4:$I$104,0)</f>
        <v>0</v>
      </c>
      <c r="CL31" s="22">
        <f>_xlfn.XLOOKUP($E31-CL$3,Data_Inputs!$H$4:$H$104,Data_Inputs!$I$4:$I$104,0)</f>
        <v>0</v>
      </c>
      <c r="CM31" s="22">
        <f>_xlfn.XLOOKUP($E31-CM$3,Data_Inputs!$H$4:$H$104,Data_Inputs!$I$4:$I$104,0)</f>
        <v>0</v>
      </c>
      <c r="CN31" s="22">
        <f>_xlfn.XLOOKUP($E31-CN$3,Data_Inputs!$H$4:$H$104,Data_Inputs!$I$4:$I$104,0)</f>
        <v>0</v>
      </c>
      <c r="CO31" s="22">
        <f>_xlfn.XLOOKUP($E31-CO$3,Data_Inputs!$H$4:$H$104,Data_Inputs!$I$4:$I$104,0)</f>
        <v>0</v>
      </c>
      <c r="CP31" s="22">
        <f>_xlfn.XLOOKUP($E31-CP$3,Data_Inputs!$H$4:$H$104,Data_Inputs!$I$4:$I$104,0)</f>
        <v>0</v>
      </c>
      <c r="CQ31" s="22">
        <f>_xlfn.XLOOKUP($E31-CQ$3,Data_Inputs!$H$4:$H$104,Data_Inputs!$I$4:$I$104,0)</f>
        <v>0</v>
      </c>
      <c r="CR31" s="22">
        <f>_xlfn.XLOOKUP($E31-CR$3,Data_Inputs!$H$4:$H$104,Data_Inputs!$I$4:$I$104,0)</f>
        <v>0</v>
      </c>
      <c r="CS31" s="22">
        <f>_xlfn.XLOOKUP($E31-CS$3,Data_Inputs!$H$4:$H$104,Data_Inputs!$I$4:$I$104,0)</f>
        <v>0</v>
      </c>
      <c r="CT31" s="22">
        <f>_xlfn.XLOOKUP($E31-CT$3,Data_Inputs!$H$4:$H$104,Data_Inputs!$I$4:$I$104,0)</f>
        <v>0</v>
      </c>
      <c r="CU31" s="22">
        <f>_xlfn.XLOOKUP($E31-CU$3,Data_Inputs!$H$4:$H$104,Data_Inputs!$I$4:$I$104,0)</f>
        <v>0</v>
      </c>
      <c r="CV31" s="22">
        <f>_xlfn.XLOOKUP($E31-CV$3,Data_Inputs!$H$4:$H$104,Data_Inputs!$I$4:$I$104,0)</f>
        <v>0</v>
      </c>
      <c r="CW31" s="22">
        <f>_xlfn.XLOOKUP($E31-CW$3,Data_Inputs!$H$4:$H$104,Data_Inputs!$I$4:$I$104,0)</f>
        <v>0</v>
      </c>
      <c r="CX31" s="22">
        <f>_xlfn.XLOOKUP($E31-CX$3,Data_Inputs!$H$4:$H$104,Data_Inputs!$I$4:$I$104,0)</f>
        <v>0</v>
      </c>
      <c r="CY31" s="22">
        <f>_xlfn.XLOOKUP($E31-CY$3,Data_Inputs!$H$4:$H$104,Data_Inputs!$I$4:$I$104,0)</f>
        <v>0</v>
      </c>
      <c r="CZ31" s="22">
        <f>_xlfn.XLOOKUP($E31-CZ$3,Data_Inputs!$H$4:$H$104,Data_Inputs!$I$4:$I$104,0)</f>
        <v>0</v>
      </c>
      <c r="DA31" s="22">
        <f>_xlfn.XLOOKUP($E31-DA$3,Data_Inputs!$H$4:$H$104,Data_Inputs!$I$4:$I$104,0)</f>
        <v>0</v>
      </c>
      <c r="DB31" s="22">
        <f>_xlfn.XLOOKUP($E31-DB$3,Data_Inputs!$H$4:$H$104,Data_Inputs!$I$4:$I$104,0)</f>
        <v>0</v>
      </c>
    </row>
    <row r="32" spans="5:106">
      <c r="E32" s="15">
        <f>Data_Inputs!B32</f>
        <v>1948</v>
      </c>
      <c r="F32" s="22">
        <f>_xlfn.XLOOKUP($E32-F$3,Data_Inputs!$H$4:$H$104,Data_Inputs!$I$4:$I$104,0)</f>
        <v>0.90658249100652821</v>
      </c>
      <c r="G32" s="22">
        <f>_xlfn.XLOOKUP($E32-G$3,Data_Inputs!$H$4:$H$104,Data_Inputs!$I$4:$I$104,0)</f>
        <v>0.91620667758498575</v>
      </c>
      <c r="H32" s="22">
        <f>_xlfn.XLOOKUP($E32-H$3,Data_Inputs!$H$4:$H$104,Data_Inputs!$I$4:$I$104,0)</f>
        <v>0.92506630046567295</v>
      </c>
      <c r="I32" s="22">
        <f>_xlfn.XLOOKUP($E32-I$3,Data_Inputs!$H$4:$H$104,Data_Inputs!$I$4:$I$104,0)</f>
        <v>0.93319279873114191</v>
      </c>
      <c r="J32" s="22">
        <f>_xlfn.XLOOKUP($E32-J$3,Data_Inputs!$H$4:$H$104,Data_Inputs!$I$4:$I$104,0)</f>
        <v>0.94062005940520699</v>
      </c>
      <c r="K32" s="22">
        <f>_xlfn.XLOOKUP($E32-K$3,Data_Inputs!$H$4:$H$104,Data_Inputs!$I$4:$I$104,0)</f>
        <v>0.94738386154574794</v>
      </c>
      <c r="L32" s="22">
        <f>_xlfn.XLOOKUP($E32-L$3,Data_Inputs!$H$4:$H$104,Data_Inputs!$I$4:$I$104,0)</f>
        <v>0.95352134213627993</v>
      </c>
      <c r="M32" s="22">
        <f>_xlfn.XLOOKUP($E32-M$3,Data_Inputs!$H$4:$H$104,Data_Inputs!$I$4:$I$104,0)</f>
        <v>0.95907049102119268</v>
      </c>
      <c r="N32" s="22">
        <f>_xlfn.XLOOKUP($E32-N$3,Data_Inputs!$H$4:$H$104,Data_Inputs!$I$4:$I$104,0)</f>
        <v>0.96406968088707423</v>
      </c>
      <c r="O32" s="22">
        <f>_xlfn.XLOOKUP($E32-O$3,Data_Inputs!$H$4:$H$104,Data_Inputs!$I$4:$I$104,0)</f>
        <v>0.96855723701924723</v>
      </c>
      <c r="P32" s="22">
        <f>_xlfn.XLOOKUP($E32-P$3,Data_Inputs!$H$4:$H$104,Data_Inputs!$I$4:$I$104,0)</f>
        <v>0.9725710502961632</v>
      </c>
      <c r="Q32" s="22">
        <f>_xlfn.XLOOKUP($E32-Q$3,Data_Inputs!$H$4:$H$104,Data_Inputs!$I$4:$I$104,0)</f>
        <v>0.97614823565849151</v>
      </c>
      <c r="R32" s="22">
        <f>_xlfn.XLOOKUP($E32-R$3,Data_Inputs!$H$4:$H$104,Data_Inputs!$I$4:$I$104,0)</f>
        <v>0.97932483713392993</v>
      </c>
      <c r="S32" s="22">
        <f>_xlfn.XLOOKUP($E32-S$3,Data_Inputs!$H$4:$H$104,Data_Inputs!$I$4:$I$104,0)</f>
        <v>0.98213557943718344</v>
      </c>
      <c r="T32" s="22">
        <f>_xlfn.XLOOKUP($E32-T$3,Data_Inputs!$H$4:$H$104,Data_Inputs!$I$4:$I$104,0)</f>
        <v>0.98461366521607452</v>
      </c>
      <c r="U32" s="22">
        <f>_xlfn.XLOOKUP($E32-U$3,Data_Inputs!$H$4:$H$104,Data_Inputs!$I$4:$I$104,0)</f>
        <v>0.98679061619274366</v>
      </c>
      <c r="V32" s="22">
        <f>_xlfn.XLOOKUP($E32-V$3,Data_Inputs!$H$4:$H$104,Data_Inputs!$I$4:$I$104,0)</f>
        <v>0.9886961557614472</v>
      </c>
      <c r="W32" s="22">
        <f>_xlfn.XLOOKUP($E32-W$3,Data_Inputs!$H$4:$H$104,Data_Inputs!$I$4:$I$104,0)</f>
        <v>0.99035813005464168</v>
      </c>
      <c r="X32" s="22">
        <f>_xlfn.XLOOKUP($E32-X$3,Data_Inputs!$H$4:$H$104,Data_Inputs!$I$4:$I$104,0)</f>
        <v>0.99180246407540384</v>
      </c>
      <c r="Y32" s="22">
        <f>_xlfn.XLOOKUP($E32-Y$3,Data_Inputs!$H$4:$H$104,Data_Inputs!$I$4:$I$104,0)</f>
        <v>0.99305314921137566</v>
      </c>
      <c r="Z32" s="22">
        <f>_xlfn.XLOOKUP($E32-Z$3,Data_Inputs!$H$4:$H$104,Data_Inputs!$I$4:$I$104,0)</f>
        <v>0.99413225828466745</v>
      </c>
      <c r="AA32" s="22">
        <f>_xlfn.XLOOKUP($E32-AA$3,Data_Inputs!$H$4:$H$104,Data_Inputs!$I$4:$I$104,0)</f>
        <v>0.9950599842422293</v>
      </c>
      <c r="AB32" s="22">
        <f>_xlfn.XLOOKUP($E32-AB$3,Data_Inputs!$H$4:$H$104,Data_Inputs!$I$4:$I$104,0)</f>
        <v>0.99585469863896392</v>
      </c>
      <c r="AC32" s="22">
        <f>_xlfn.XLOOKUP($E32-AC$3,Data_Inputs!$H$4:$H$104,Data_Inputs!$I$4:$I$104,0)</f>
        <v>0.99653302619695938</v>
      </c>
      <c r="AD32" s="22">
        <f>_xlfn.XLOOKUP($E32-AD$3,Data_Inputs!$H$4:$H$104,Data_Inputs!$I$4:$I$104,0)</f>
        <v>0.99710993192377384</v>
      </c>
      <c r="AE32" s="22">
        <f>_xlfn.XLOOKUP($E32-AE$3,Data_Inputs!$H$4:$H$104,Data_Inputs!$I$4:$I$104,0)</f>
        <v>0.9975988175258107</v>
      </c>
      <c r="AF32" s="22">
        <f>_xlfn.XLOOKUP($E32-AF$3,Data_Inputs!$H$4:$H$104,Data_Inputs!$I$4:$I$104,0)</f>
        <v>0.99801162414510569</v>
      </c>
      <c r="AG32" s="22">
        <f>_xlfn.XLOOKUP($E32-AG$3,Data_Inputs!$H$4:$H$104,Data_Inputs!$I$4:$I$104,0)</f>
        <v>0.99835893876584303</v>
      </c>
      <c r="AH32" s="22">
        <f>_xlfn.XLOOKUP($E32-AH$3,Data_Inputs!$H$4:$H$104,Data_Inputs!$I$4:$I$104,0)</f>
        <v>0.9986501019683699</v>
      </c>
      <c r="AI32" s="22">
        <f>_xlfn.XLOOKUP($E32-AI$3,Data_Inputs!$H$4:$H$104,Data_Inputs!$I$4:$I$104,0)</f>
        <v>0</v>
      </c>
      <c r="AJ32" s="22">
        <f>_xlfn.XLOOKUP($E32-AJ$3,Data_Inputs!$H$4:$H$104,Data_Inputs!$I$4:$I$104,0)</f>
        <v>0</v>
      </c>
      <c r="AK32" s="22">
        <f>_xlfn.XLOOKUP($E32-AK$3,Data_Inputs!$H$4:$H$104,Data_Inputs!$I$4:$I$104,0)</f>
        <v>0</v>
      </c>
      <c r="AL32" s="22">
        <f>_xlfn.XLOOKUP($E32-AL$3,Data_Inputs!$H$4:$H$104,Data_Inputs!$I$4:$I$104,0)</f>
        <v>0</v>
      </c>
      <c r="AM32" s="22">
        <f>_xlfn.XLOOKUP($E32-AM$3,Data_Inputs!$H$4:$H$104,Data_Inputs!$I$4:$I$104,0)</f>
        <v>0</v>
      </c>
      <c r="AN32" s="22">
        <f>_xlfn.XLOOKUP($E32-AN$3,Data_Inputs!$H$4:$H$104,Data_Inputs!$I$4:$I$104,0)</f>
        <v>0</v>
      </c>
      <c r="AO32" s="22">
        <f>_xlfn.XLOOKUP($E32-AO$3,Data_Inputs!$H$4:$H$104,Data_Inputs!$I$4:$I$104,0)</f>
        <v>0</v>
      </c>
      <c r="AP32" s="22">
        <f>_xlfn.XLOOKUP($E32-AP$3,Data_Inputs!$H$4:$H$104,Data_Inputs!$I$4:$I$104,0)</f>
        <v>0</v>
      </c>
      <c r="AQ32" s="22">
        <f>_xlfn.XLOOKUP($E32-AQ$3,Data_Inputs!$H$4:$H$104,Data_Inputs!$I$4:$I$104,0)</f>
        <v>0</v>
      </c>
      <c r="AR32" s="22">
        <f>_xlfn.XLOOKUP($E32-AR$3,Data_Inputs!$H$4:$H$104,Data_Inputs!$I$4:$I$104,0)</f>
        <v>0</v>
      </c>
      <c r="AS32" s="22">
        <f>_xlfn.XLOOKUP($E32-AS$3,Data_Inputs!$H$4:$H$104,Data_Inputs!$I$4:$I$104,0)</f>
        <v>0</v>
      </c>
      <c r="AT32" s="22">
        <f>_xlfn.XLOOKUP($E32-AT$3,Data_Inputs!$H$4:$H$104,Data_Inputs!$I$4:$I$104,0)</f>
        <v>0</v>
      </c>
      <c r="AU32" s="22">
        <f>_xlfn.XLOOKUP($E32-AU$3,Data_Inputs!$H$4:$H$104,Data_Inputs!$I$4:$I$104,0)</f>
        <v>0</v>
      </c>
      <c r="AV32" s="22">
        <f>_xlfn.XLOOKUP($E32-AV$3,Data_Inputs!$H$4:$H$104,Data_Inputs!$I$4:$I$104,0)</f>
        <v>0</v>
      </c>
      <c r="AW32" s="22">
        <f>_xlfn.XLOOKUP($E32-AW$3,Data_Inputs!$H$4:$H$104,Data_Inputs!$I$4:$I$104,0)</f>
        <v>0</v>
      </c>
      <c r="AX32" s="22">
        <f>_xlfn.XLOOKUP($E32-AX$3,Data_Inputs!$H$4:$H$104,Data_Inputs!$I$4:$I$104,0)</f>
        <v>0</v>
      </c>
      <c r="AY32" s="22">
        <f>_xlfn.XLOOKUP($E32-AY$3,Data_Inputs!$H$4:$H$104,Data_Inputs!$I$4:$I$104,0)</f>
        <v>0</v>
      </c>
      <c r="AZ32" s="22">
        <f>_xlfn.XLOOKUP($E32-AZ$3,Data_Inputs!$H$4:$H$104,Data_Inputs!$I$4:$I$104,0)</f>
        <v>0</v>
      </c>
      <c r="BA32" s="22">
        <f>_xlfn.XLOOKUP($E32-BA$3,Data_Inputs!$H$4:$H$104,Data_Inputs!$I$4:$I$104,0)</f>
        <v>0</v>
      </c>
      <c r="BB32" s="22">
        <f>_xlfn.XLOOKUP($E32-BB$3,Data_Inputs!$H$4:$H$104,Data_Inputs!$I$4:$I$104,0)</f>
        <v>0</v>
      </c>
      <c r="BC32" s="22">
        <f>_xlfn.XLOOKUP($E32-BC$3,Data_Inputs!$H$4:$H$104,Data_Inputs!$I$4:$I$104,0)</f>
        <v>0</v>
      </c>
      <c r="BD32" s="22">
        <f>_xlfn.XLOOKUP($E32-BD$3,Data_Inputs!$H$4:$H$104,Data_Inputs!$I$4:$I$104,0)</f>
        <v>0</v>
      </c>
      <c r="BE32" s="22">
        <f>_xlfn.XLOOKUP($E32-BE$3,Data_Inputs!$H$4:$H$104,Data_Inputs!$I$4:$I$104,0)</f>
        <v>0</v>
      </c>
      <c r="BF32" s="22">
        <f>_xlfn.XLOOKUP($E32-BF$3,Data_Inputs!$H$4:$H$104,Data_Inputs!$I$4:$I$104,0)</f>
        <v>0</v>
      </c>
      <c r="BG32" s="22">
        <f>_xlfn.XLOOKUP($E32-BG$3,Data_Inputs!$H$4:$H$104,Data_Inputs!$I$4:$I$104,0)</f>
        <v>0</v>
      </c>
      <c r="BH32" s="22">
        <f>_xlfn.XLOOKUP($E32-BH$3,Data_Inputs!$H$4:$H$104,Data_Inputs!$I$4:$I$104,0)</f>
        <v>0</v>
      </c>
      <c r="BI32" s="22">
        <f>_xlfn.XLOOKUP($E32-BI$3,Data_Inputs!$H$4:$H$104,Data_Inputs!$I$4:$I$104,0)</f>
        <v>0</v>
      </c>
      <c r="BJ32" s="22">
        <f>_xlfn.XLOOKUP($E32-BJ$3,Data_Inputs!$H$4:$H$104,Data_Inputs!$I$4:$I$104,0)</f>
        <v>0</v>
      </c>
      <c r="BK32" s="22">
        <f>_xlfn.XLOOKUP($E32-BK$3,Data_Inputs!$H$4:$H$104,Data_Inputs!$I$4:$I$104,0)</f>
        <v>0</v>
      </c>
      <c r="BL32" s="22">
        <f>_xlfn.XLOOKUP($E32-BL$3,Data_Inputs!$H$4:$H$104,Data_Inputs!$I$4:$I$104,0)</f>
        <v>0</v>
      </c>
      <c r="BM32" s="22">
        <f>_xlfn.XLOOKUP($E32-BM$3,Data_Inputs!$H$4:$H$104,Data_Inputs!$I$4:$I$104,0)</f>
        <v>0</v>
      </c>
      <c r="BN32" s="22">
        <f>_xlfn.XLOOKUP($E32-BN$3,Data_Inputs!$H$4:$H$104,Data_Inputs!$I$4:$I$104,0)</f>
        <v>0</v>
      </c>
      <c r="BO32" s="22">
        <f>_xlfn.XLOOKUP($E32-BO$3,Data_Inputs!$H$4:$H$104,Data_Inputs!$I$4:$I$104,0)</f>
        <v>0</v>
      </c>
      <c r="BP32" s="22">
        <f>_xlfn.XLOOKUP($E32-BP$3,Data_Inputs!$H$4:$H$104,Data_Inputs!$I$4:$I$104,0)</f>
        <v>0</v>
      </c>
      <c r="BQ32" s="22">
        <f>_xlfn.XLOOKUP($E32-BQ$3,Data_Inputs!$H$4:$H$104,Data_Inputs!$I$4:$I$104,0)</f>
        <v>0</v>
      </c>
      <c r="BR32" s="22">
        <f>_xlfn.XLOOKUP($E32-BR$3,Data_Inputs!$H$4:$H$104,Data_Inputs!$I$4:$I$104,0)</f>
        <v>0</v>
      </c>
      <c r="BS32" s="22">
        <f>_xlfn.XLOOKUP($E32-BS$3,Data_Inputs!$H$4:$H$104,Data_Inputs!$I$4:$I$104,0)</f>
        <v>0</v>
      </c>
      <c r="BT32" s="22">
        <f>_xlfn.XLOOKUP($E32-BT$3,Data_Inputs!$H$4:$H$104,Data_Inputs!$I$4:$I$104,0)</f>
        <v>0</v>
      </c>
      <c r="BU32" s="22">
        <f>_xlfn.XLOOKUP($E32-BU$3,Data_Inputs!$H$4:$H$104,Data_Inputs!$I$4:$I$104,0)</f>
        <v>0</v>
      </c>
      <c r="BV32" s="22">
        <f>_xlfn.XLOOKUP($E32-BV$3,Data_Inputs!$H$4:$H$104,Data_Inputs!$I$4:$I$104,0)</f>
        <v>0</v>
      </c>
      <c r="BW32" s="22">
        <f>_xlfn.XLOOKUP($E32-BW$3,Data_Inputs!$H$4:$H$104,Data_Inputs!$I$4:$I$104,0)</f>
        <v>0</v>
      </c>
      <c r="BX32" s="22">
        <f>_xlfn.XLOOKUP($E32-BX$3,Data_Inputs!$H$4:$H$104,Data_Inputs!$I$4:$I$104,0)</f>
        <v>0</v>
      </c>
      <c r="BY32" s="22">
        <f>_xlfn.XLOOKUP($E32-BY$3,Data_Inputs!$H$4:$H$104,Data_Inputs!$I$4:$I$104,0)</f>
        <v>0</v>
      </c>
      <c r="BZ32" s="22">
        <f>_xlfn.XLOOKUP($E32-BZ$3,Data_Inputs!$H$4:$H$104,Data_Inputs!$I$4:$I$104,0)</f>
        <v>0</v>
      </c>
      <c r="CA32" s="22">
        <f>_xlfn.XLOOKUP($E32-CA$3,Data_Inputs!$H$4:$H$104,Data_Inputs!$I$4:$I$104,0)</f>
        <v>0</v>
      </c>
      <c r="CB32" s="22">
        <f>_xlfn.XLOOKUP($E32-CB$3,Data_Inputs!$H$4:$H$104,Data_Inputs!$I$4:$I$104,0)</f>
        <v>0</v>
      </c>
      <c r="CC32" s="22">
        <f>_xlfn.XLOOKUP($E32-CC$3,Data_Inputs!$H$4:$H$104,Data_Inputs!$I$4:$I$104,0)</f>
        <v>0</v>
      </c>
      <c r="CD32" s="22">
        <f>_xlfn.XLOOKUP($E32-CD$3,Data_Inputs!$H$4:$H$104,Data_Inputs!$I$4:$I$104,0)</f>
        <v>0</v>
      </c>
      <c r="CE32" s="22">
        <f>_xlfn.XLOOKUP($E32-CE$3,Data_Inputs!$H$4:$H$104,Data_Inputs!$I$4:$I$104,0)</f>
        <v>0</v>
      </c>
      <c r="CF32" s="22">
        <f>_xlfn.XLOOKUP($E32-CF$3,Data_Inputs!$H$4:$H$104,Data_Inputs!$I$4:$I$104,0)</f>
        <v>0</v>
      </c>
      <c r="CG32" s="22">
        <f>_xlfn.XLOOKUP($E32-CG$3,Data_Inputs!$H$4:$H$104,Data_Inputs!$I$4:$I$104,0)</f>
        <v>0</v>
      </c>
      <c r="CH32" s="22">
        <f>_xlfn.XLOOKUP($E32-CH$3,Data_Inputs!$H$4:$H$104,Data_Inputs!$I$4:$I$104,0)</f>
        <v>0</v>
      </c>
      <c r="CI32" s="22">
        <f>_xlfn.XLOOKUP($E32-CI$3,Data_Inputs!$H$4:$H$104,Data_Inputs!$I$4:$I$104,0)</f>
        <v>0</v>
      </c>
      <c r="CJ32" s="22">
        <f>_xlfn.XLOOKUP($E32-CJ$3,Data_Inputs!$H$4:$H$104,Data_Inputs!$I$4:$I$104,0)</f>
        <v>0</v>
      </c>
      <c r="CK32" s="22">
        <f>_xlfn.XLOOKUP($E32-CK$3,Data_Inputs!$H$4:$H$104,Data_Inputs!$I$4:$I$104,0)</f>
        <v>0</v>
      </c>
      <c r="CL32" s="22">
        <f>_xlfn.XLOOKUP($E32-CL$3,Data_Inputs!$H$4:$H$104,Data_Inputs!$I$4:$I$104,0)</f>
        <v>0</v>
      </c>
      <c r="CM32" s="22">
        <f>_xlfn.XLOOKUP($E32-CM$3,Data_Inputs!$H$4:$H$104,Data_Inputs!$I$4:$I$104,0)</f>
        <v>0</v>
      </c>
      <c r="CN32" s="22">
        <f>_xlfn.XLOOKUP($E32-CN$3,Data_Inputs!$H$4:$H$104,Data_Inputs!$I$4:$I$104,0)</f>
        <v>0</v>
      </c>
      <c r="CO32" s="22">
        <f>_xlfn.XLOOKUP($E32-CO$3,Data_Inputs!$H$4:$H$104,Data_Inputs!$I$4:$I$104,0)</f>
        <v>0</v>
      </c>
      <c r="CP32" s="22">
        <f>_xlfn.XLOOKUP($E32-CP$3,Data_Inputs!$H$4:$H$104,Data_Inputs!$I$4:$I$104,0)</f>
        <v>0</v>
      </c>
      <c r="CQ32" s="22">
        <f>_xlfn.XLOOKUP($E32-CQ$3,Data_Inputs!$H$4:$H$104,Data_Inputs!$I$4:$I$104,0)</f>
        <v>0</v>
      </c>
      <c r="CR32" s="22">
        <f>_xlfn.XLOOKUP($E32-CR$3,Data_Inputs!$H$4:$H$104,Data_Inputs!$I$4:$I$104,0)</f>
        <v>0</v>
      </c>
      <c r="CS32" s="22">
        <f>_xlfn.XLOOKUP($E32-CS$3,Data_Inputs!$H$4:$H$104,Data_Inputs!$I$4:$I$104,0)</f>
        <v>0</v>
      </c>
      <c r="CT32" s="22">
        <f>_xlfn.XLOOKUP($E32-CT$3,Data_Inputs!$H$4:$H$104,Data_Inputs!$I$4:$I$104,0)</f>
        <v>0</v>
      </c>
      <c r="CU32" s="22">
        <f>_xlfn.XLOOKUP($E32-CU$3,Data_Inputs!$H$4:$H$104,Data_Inputs!$I$4:$I$104,0)</f>
        <v>0</v>
      </c>
      <c r="CV32" s="22">
        <f>_xlfn.XLOOKUP($E32-CV$3,Data_Inputs!$H$4:$H$104,Data_Inputs!$I$4:$I$104,0)</f>
        <v>0</v>
      </c>
      <c r="CW32" s="22">
        <f>_xlfn.XLOOKUP($E32-CW$3,Data_Inputs!$H$4:$H$104,Data_Inputs!$I$4:$I$104,0)</f>
        <v>0</v>
      </c>
      <c r="CX32" s="22">
        <f>_xlfn.XLOOKUP($E32-CX$3,Data_Inputs!$H$4:$H$104,Data_Inputs!$I$4:$I$104,0)</f>
        <v>0</v>
      </c>
      <c r="CY32" s="22">
        <f>_xlfn.XLOOKUP($E32-CY$3,Data_Inputs!$H$4:$H$104,Data_Inputs!$I$4:$I$104,0)</f>
        <v>0</v>
      </c>
      <c r="CZ32" s="22">
        <f>_xlfn.XLOOKUP($E32-CZ$3,Data_Inputs!$H$4:$H$104,Data_Inputs!$I$4:$I$104,0)</f>
        <v>0</v>
      </c>
      <c r="DA32" s="22">
        <f>_xlfn.XLOOKUP($E32-DA$3,Data_Inputs!$H$4:$H$104,Data_Inputs!$I$4:$I$104,0)</f>
        <v>0</v>
      </c>
      <c r="DB32" s="22">
        <f>_xlfn.XLOOKUP($E32-DB$3,Data_Inputs!$H$4:$H$104,Data_Inputs!$I$4:$I$104,0)</f>
        <v>0</v>
      </c>
    </row>
    <row r="33" spans="5:106">
      <c r="E33" s="15">
        <f>Data_Inputs!B33</f>
        <v>1949</v>
      </c>
      <c r="F33" s="22">
        <f>_xlfn.XLOOKUP($E33-F$3,Data_Inputs!$H$4:$H$104,Data_Inputs!$I$4:$I$104,0)</f>
        <v>0.89616531887869966</v>
      </c>
      <c r="G33" s="22">
        <f>_xlfn.XLOOKUP($E33-G$3,Data_Inputs!$H$4:$H$104,Data_Inputs!$I$4:$I$104,0)</f>
        <v>0.90658249100652821</v>
      </c>
      <c r="H33" s="22">
        <f>_xlfn.XLOOKUP($E33-H$3,Data_Inputs!$H$4:$H$104,Data_Inputs!$I$4:$I$104,0)</f>
        <v>0.91620667758498575</v>
      </c>
      <c r="I33" s="22">
        <f>_xlfn.XLOOKUP($E33-I$3,Data_Inputs!$H$4:$H$104,Data_Inputs!$I$4:$I$104,0)</f>
        <v>0.92506630046567295</v>
      </c>
      <c r="J33" s="22">
        <f>_xlfn.XLOOKUP($E33-J$3,Data_Inputs!$H$4:$H$104,Data_Inputs!$I$4:$I$104,0)</f>
        <v>0.93319279873114191</v>
      </c>
      <c r="K33" s="22">
        <f>_xlfn.XLOOKUP($E33-K$3,Data_Inputs!$H$4:$H$104,Data_Inputs!$I$4:$I$104,0)</f>
        <v>0.94062005940520699</v>
      </c>
      <c r="L33" s="22">
        <f>_xlfn.XLOOKUP($E33-L$3,Data_Inputs!$H$4:$H$104,Data_Inputs!$I$4:$I$104,0)</f>
        <v>0.94738386154574794</v>
      </c>
      <c r="M33" s="22">
        <f>_xlfn.XLOOKUP($E33-M$3,Data_Inputs!$H$4:$H$104,Data_Inputs!$I$4:$I$104,0)</f>
        <v>0.95352134213627993</v>
      </c>
      <c r="N33" s="22">
        <f>_xlfn.XLOOKUP($E33-N$3,Data_Inputs!$H$4:$H$104,Data_Inputs!$I$4:$I$104,0)</f>
        <v>0.95907049102119268</v>
      </c>
      <c r="O33" s="22">
        <f>_xlfn.XLOOKUP($E33-O$3,Data_Inputs!$H$4:$H$104,Data_Inputs!$I$4:$I$104,0)</f>
        <v>0.96406968088707423</v>
      </c>
      <c r="P33" s="22">
        <f>_xlfn.XLOOKUP($E33-P$3,Data_Inputs!$H$4:$H$104,Data_Inputs!$I$4:$I$104,0)</f>
        <v>0.96855723701924723</v>
      </c>
      <c r="Q33" s="22">
        <f>_xlfn.XLOOKUP($E33-Q$3,Data_Inputs!$H$4:$H$104,Data_Inputs!$I$4:$I$104,0)</f>
        <v>0.9725710502961632</v>
      </c>
      <c r="R33" s="22">
        <f>_xlfn.XLOOKUP($E33-R$3,Data_Inputs!$H$4:$H$104,Data_Inputs!$I$4:$I$104,0)</f>
        <v>0.97614823565849151</v>
      </c>
      <c r="S33" s="22">
        <f>_xlfn.XLOOKUP($E33-S$3,Data_Inputs!$H$4:$H$104,Data_Inputs!$I$4:$I$104,0)</f>
        <v>0.97932483713392993</v>
      </c>
      <c r="T33" s="22">
        <f>_xlfn.XLOOKUP($E33-T$3,Data_Inputs!$H$4:$H$104,Data_Inputs!$I$4:$I$104,0)</f>
        <v>0.98213557943718344</v>
      </c>
      <c r="U33" s="22">
        <f>_xlfn.XLOOKUP($E33-U$3,Data_Inputs!$H$4:$H$104,Data_Inputs!$I$4:$I$104,0)</f>
        <v>0.98461366521607452</v>
      </c>
      <c r="V33" s="22">
        <f>_xlfn.XLOOKUP($E33-V$3,Data_Inputs!$H$4:$H$104,Data_Inputs!$I$4:$I$104,0)</f>
        <v>0.98679061619274366</v>
      </c>
      <c r="W33" s="22">
        <f>_xlfn.XLOOKUP($E33-W$3,Data_Inputs!$H$4:$H$104,Data_Inputs!$I$4:$I$104,0)</f>
        <v>0.9886961557614472</v>
      </c>
      <c r="X33" s="22">
        <f>_xlfn.XLOOKUP($E33-X$3,Data_Inputs!$H$4:$H$104,Data_Inputs!$I$4:$I$104,0)</f>
        <v>0.99035813005464168</v>
      </c>
      <c r="Y33" s="22">
        <f>_xlfn.XLOOKUP($E33-Y$3,Data_Inputs!$H$4:$H$104,Data_Inputs!$I$4:$I$104,0)</f>
        <v>0.99180246407540384</v>
      </c>
      <c r="Z33" s="22">
        <f>_xlfn.XLOOKUP($E33-Z$3,Data_Inputs!$H$4:$H$104,Data_Inputs!$I$4:$I$104,0)</f>
        <v>0.99305314921137566</v>
      </c>
      <c r="AA33" s="22">
        <f>_xlfn.XLOOKUP($E33-AA$3,Data_Inputs!$H$4:$H$104,Data_Inputs!$I$4:$I$104,0)</f>
        <v>0.99413225828466745</v>
      </c>
      <c r="AB33" s="22">
        <f>_xlfn.XLOOKUP($E33-AB$3,Data_Inputs!$H$4:$H$104,Data_Inputs!$I$4:$I$104,0)</f>
        <v>0.9950599842422293</v>
      </c>
      <c r="AC33" s="22">
        <f>_xlfn.XLOOKUP($E33-AC$3,Data_Inputs!$H$4:$H$104,Data_Inputs!$I$4:$I$104,0)</f>
        <v>0.99585469863896392</v>
      </c>
      <c r="AD33" s="22">
        <f>_xlfn.XLOOKUP($E33-AD$3,Data_Inputs!$H$4:$H$104,Data_Inputs!$I$4:$I$104,0)</f>
        <v>0.99653302619695938</v>
      </c>
      <c r="AE33" s="22">
        <f>_xlfn.XLOOKUP($E33-AE$3,Data_Inputs!$H$4:$H$104,Data_Inputs!$I$4:$I$104,0)</f>
        <v>0.99710993192377384</v>
      </c>
      <c r="AF33" s="22">
        <f>_xlfn.XLOOKUP($E33-AF$3,Data_Inputs!$H$4:$H$104,Data_Inputs!$I$4:$I$104,0)</f>
        <v>0.9975988175258107</v>
      </c>
      <c r="AG33" s="22">
        <f>_xlfn.XLOOKUP($E33-AG$3,Data_Inputs!$H$4:$H$104,Data_Inputs!$I$4:$I$104,0)</f>
        <v>0.99801162414510569</v>
      </c>
      <c r="AH33" s="22">
        <f>_xlfn.XLOOKUP($E33-AH$3,Data_Inputs!$H$4:$H$104,Data_Inputs!$I$4:$I$104,0)</f>
        <v>0.99835893876584303</v>
      </c>
      <c r="AI33" s="22">
        <f>_xlfn.XLOOKUP($E33-AI$3,Data_Inputs!$H$4:$H$104,Data_Inputs!$I$4:$I$104,0)</f>
        <v>0.9986501019683699</v>
      </c>
      <c r="AJ33" s="22">
        <f>_xlfn.XLOOKUP($E33-AJ$3,Data_Inputs!$H$4:$H$104,Data_Inputs!$I$4:$I$104,0)</f>
        <v>0</v>
      </c>
      <c r="AK33" s="22">
        <f>_xlfn.XLOOKUP($E33-AK$3,Data_Inputs!$H$4:$H$104,Data_Inputs!$I$4:$I$104,0)</f>
        <v>0</v>
      </c>
      <c r="AL33" s="22">
        <f>_xlfn.XLOOKUP($E33-AL$3,Data_Inputs!$H$4:$H$104,Data_Inputs!$I$4:$I$104,0)</f>
        <v>0</v>
      </c>
      <c r="AM33" s="22">
        <f>_xlfn.XLOOKUP($E33-AM$3,Data_Inputs!$H$4:$H$104,Data_Inputs!$I$4:$I$104,0)</f>
        <v>0</v>
      </c>
      <c r="AN33" s="22">
        <f>_xlfn.XLOOKUP($E33-AN$3,Data_Inputs!$H$4:$H$104,Data_Inputs!$I$4:$I$104,0)</f>
        <v>0</v>
      </c>
      <c r="AO33" s="22">
        <f>_xlfn.XLOOKUP($E33-AO$3,Data_Inputs!$H$4:$H$104,Data_Inputs!$I$4:$I$104,0)</f>
        <v>0</v>
      </c>
      <c r="AP33" s="22">
        <f>_xlfn.XLOOKUP($E33-AP$3,Data_Inputs!$H$4:$H$104,Data_Inputs!$I$4:$I$104,0)</f>
        <v>0</v>
      </c>
      <c r="AQ33" s="22">
        <f>_xlfn.XLOOKUP($E33-AQ$3,Data_Inputs!$H$4:$H$104,Data_Inputs!$I$4:$I$104,0)</f>
        <v>0</v>
      </c>
      <c r="AR33" s="22">
        <f>_xlfn.XLOOKUP($E33-AR$3,Data_Inputs!$H$4:$H$104,Data_Inputs!$I$4:$I$104,0)</f>
        <v>0</v>
      </c>
      <c r="AS33" s="22">
        <f>_xlfn.XLOOKUP($E33-AS$3,Data_Inputs!$H$4:$H$104,Data_Inputs!$I$4:$I$104,0)</f>
        <v>0</v>
      </c>
      <c r="AT33" s="22">
        <f>_xlfn.XLOOKUP($E33-AT$3,Data_Inputs!$H$4:$H$104,Data_Inputs!$I$4:$I$104,0)</f>
        <v>0</v>
      </c>
      <c r="AU33" s="22">
        <f>_xlfn.XLOOKUP($E33-AU$3,Data_Inputs!$H$4:$H$104,Data_Inputs!$I$4:$I$104,0)</f>
        <v>0</v>
      </c>
      <c r="AV33" s="22">
        <f>_xlfn.XLOOKUP($E33-AV$3,Data_Inputs!$H$4:$H$104,Data_Inputs!$I$4:$I$104,0)</f>
        <v>0</v>
      </c>
      <c r="AW33" s="22">
        <f>_xlfn.XLOOKUP($E33-AW$3,Data_Inputs!$H$4:$H$104,Data_Inputs!$I$4:$I$104,0)</f>
        <v>0</v>
      </c>
      <c r="AX33" s="22">
        <f>_xlfn.XLOOKUP($E33-AX$3,Data_Inputs!$H$4:$H$104,Data_Inputs!$I$4:$I$104,0)</f>
        <v>0</v>
      </c>
      <c r="AY33" s="22">
        <f>_xlfn.XLOOKUP($E33-AY$3,Data_Inputs!$H$4:$H$104,Data_Inputs!$I$4:$I$104,0)</f>
        <v>0</v>
      </c>
      <c r="AZ33" s="22">
        <f>_xlfn.XLOOKUP($E33-AZ$3,Data_Inputs!$H$4:$H$104,Data_Inputs!$I$4:$I$104,0)</f>
        <v>0</v>
      </c>
      <c r="BA33" s="22">
        <f>_xlfn.XLOOKUP($E33-BA$3,Data_Inputs!$H$4:$H$104,Data_Inputs!$I$4:$I$104,0)</f>
        <v>0</v>
      </c>
      <c r="BB33" s="22">
        <f>_xlfn.XLOOKUP($E33-BB$3,Data_Inputs!$H$4:$H$104,Data_Inputs!$I$4:$I$104,0)</f>
        <v>0</v>
      </c>
      <c r="BC33" s="22">
        <f>_xlfn.XLOOKUP($E33-BC$3,Data_Inputs!$H$4:$H$104,Data_Inputs!$I$4:$I$104,0)</f>
        <v>0</v>
      </c>
      <c r="BD33" s="22">
        <f>_xlfn.XLOOKUP($E33-BD$3,Data_Inputs!$H$4:$H$104,Data_Inputs!$I$4:$I$104,0)</f>
        <v>0</v>
      </c>
      <c r="BE33" s="22">
        <f>_xlfn.XLOOKUP($E33-BE$3,Data_Inputs!$H$4:$H$104,Data_Inputs!$I$4:$I$104,0)</f>
        <v>0</v>
      </c>
      <c r="BF33" s="22">
        <f>_xlfn.XLOOKUP($E33-BF$3,Data_Inputs!$H$4:$H$104,Data_Inputs!$I$4:$I$104,0)</f>
        <v>0</v>
      </c>
      <c r="BG33" s="22">
        <f>_xlfn.XLOOKUP($E33-BG$3,Data_Inputs!$H$4:$H$104,Data_Inputs!$I$4:$I$104,0)</f>
        <v>0</v>
      </c>
      <c r="BH33" s="22">
        <f>_xlfn.XLOOKUP($E33-BH$3,Data_Inputs!$H$4:$H$104,Data_Inputs!$I$4:$I$104,0)</f>
        <v>0</v>
      </c>
      <c r="BI33" s="22">
        <f>_xlfn.XLOOKUP($E33-BI$3,Data_Inputs!$H$4:$H$104,Data_Inputs!$I$4:$I$104,0)</f>
        <v>0</v>
      </c>
      <c r="BJ33" s="22">
        <f>_xlfn.XLOOKUP($E33-BJ$3,Data_Inputs!$H$4:$H$104,Data_Inputs!$I$4:$I$104,0)</f>
        <v>0</v>
      </c>
      <c r="BK33" s="22">
        <f>_xlfn.XLOOKUP($E33-BK$3,Data_Inputs!$H$4:$H$104,Data_Inputs!$I$4:$I$104,0)</f>
        <v>0</v>
      </c>
      <c r="BL33" s="22">
        <f>_xlfn.XLOOKUP($E33-BL$3,Data_Inputs!$H$4:$H$104,Data_Inputs!$I$4:$I$104,0)</f>
        <v>0</v>
      </c>
      <c r="BM33" s="22">
        <f>_xlfn.XLOOKUP($E33-BM$3,Data_Inputs!$H$4:$H$104,Data_Inputs!$I$4:$I$104,0)</f>
        <v>0</v>
      </c>
      <c r="BN33" s="22">
        <f>_xlfn.XLOOKUP($E33-BN$3,Data_Inputs!$H$4:$H$104,Data_Inputs!$I$4:$I$104,0)</f>
        <v>0</v>
      </c>
      <c r="BO33" s="22">
        <f>_xlfn.XLOOKUP($E33-BO$3,Data_Inputs!$H$4:$H$104,Data_Inputs!$I$4:$I$104,0)</f>
        <v>0</v>
      </c>
      <c r="BP33" s="22">
        <f>_xlfn.XLOOKUP($E33-BP$3,Data_Inputs!$H$4:$H$104,Data_Inputs!$I$4:$I$104,0)</f>
        <v>0</v>
      </c>
      <c r="BQ33" s="22">
        <f>_xlfn.XLOOKUP($E33-BQ$3,Data_Inputs!$H$4:$H$104,Data_Inputs!$I$4:$I$104,0)</f>
        <v>0</v>
      </c>
      <c r="BR33" s="22">
        <f>_xlfn.XLOOKUP($E33-BR$3,Data_Inputs!$H$4:$H$104,Data_Inputs!$I$4:$I$104,0)</f>
        <v>0</v>
      </c>
      <c r="BS33" s="22">
        <f>_xlfn.XLOOKUP($E33-BS$3,Data_Inputs!$H$4:$H$104,Data_Inputs!$I$4:$I$104,0)</f>
        <v>0</v>
      </c>
      <c r="BT33" s="22">
        <f>_xlfn.XLOOKUP($E33-BT$3,Data_Inputs!$H$4:$H$104,Data_Inputs!$I$4:$I$104,0)</f>
        <v>0</v>
      </c>
      <c r="BU33" s="22">
        <f>_xlfn.XLOOKUP($E33-BU$3,Data_Inputs!$H$4:$H$104,Data_Inputs!$I$4:$I$104,0)</f>
        <v>0</v>
      </c>
      <c r="BV33" s="22">
        <f>_xlfn.XLOOKUP($E33-BV$3,Data_Inputs!$H$4:$H$104,Data_Inputs!$I$4:$I$104,0)</f>
        <v>0</v>
      </c>
      <c r="BW33" s="22">
        <f>_xlfn.XLOOKUP($E33-BW$3,Data_Inputs!$H$4:$H$104,Data_Inputs!$I$4:$I$104,0)</f>
        <v>0</v>
      </c>
      <c r="BX33" s="22">
        <f>_xlfn.XLOOKUP($E33-BX$3,Data_Inputs!$H$4:$H$104,Data_Inputs!$I$4:$I$104,0)</f>
        <v>0</v>
      </c>
      <c r="BY33" s="22">
        <f>_xlfn.XLOOKUP($E33-BY$3,Data_Inputs!$H$4:$H$104,Data_Inputs!$I$4:$I$104,0)</f>
        <v>0</v>
      </c>
      <c r="BZ33" s="22">
        <f>_xlfn.XLOOKUP($E33-BZ$3,Data_Inputs!$H$4:$H$104,Data_Inputs!$I$4:$I$104,0)</f>
        <v>0</v>
      </c>
      <c r="CA33" s="22">
        <f>_xlfn.XLOOKUP($E33-CA$3,Data_Inputs!$H$4:$H$104,Data_Inputs!$I$4:$I$104,0)</f>
        <v>0</v>
      </c>
      <c r="CB33" s="22">
        <f>_xlfn.XLOOKUP($E33-CB$3,Data_Inputs!$H$4:$H$104,Data_Inputs!$I$4:$I$104,0)</f>
        <v>0</v>
      </c>
      <c r="CC33" s="22">
        <f>_xlfn.XLOOKUP($E33-CC$3,Data_Inputs!$H$4:$H$104,Data_Inputs!$I$4:$I$104,0)</f>
        <v>0</v>
      </c>
      <c r="CD33" s="22">
        <f>_xlfn.XLOOKUP($E33-CD$3,Data_Inputs!$H$4:$H$104,Data_Inputs!$I$4:$I$104,0)</f>
        <v>0</v>
      </c>
      <c r="CE33" s="22">
        <f>_xlfn.XLOOKUP($E33-CE$3,Data_Inputs!$H$4:$H$104,Data_Inputs!$I$4:$I$104,0)</f>
        <v>0</v>
      </c>
      <c r="CF33" s="22">
        <f>_xlfn.XLOOKUP($E33-CF$3,Data_Inputs!$H$4:$H$104,Data_Inputs!$I$4:$I$104,0)</f>
        <v>0</v>
      </c>
      <c r="CG33" s="22">
        <f>_xlfn.XLOOKUP($E33-CG$3,Data_Inputs!$H$4:$H$104,Data_Inputs!$I$4:$I$104,0)</f>
        <v>0</v>
      </c>
      <c r="CH33" s="22">
        <f>_xlfn.XLOOKUP($E33-CH$3,Data_Inputs!$H$4:$H$104,Data_Inputs!$I$4:$I$104,0)</f>
        <v>0</v>
      </c>
      <c r="CI33" s="22">
        <f>_xlfn.XLOOKUP($E33-CI$3,Data_Inputs!$H$4:$H$104,Data_Inputs!$I$4:$I$104,0)</f>
        <v>0</v>
      </c>
      <c r="CJ33" s="22">
        <f>_xlfn.XLOOKUP($E33-CJ$3,Data_Inputs!$H$4:$H$104,Data_Inputs!$I$4:$I$104,0)</f>
        <v>0</v>
      </c>
      <c r="CK33" s="22">
        <f>_xlfn.XLOOKUP($E33-CK$3,Data_Inputs!$H$4:$H$104,Data_Inputs!$I$4:$I$104,0)</f>
        <v>0</v>
      </c>
      <c r="CL33" s="22">
        <f>_xlfn.XLOOKUP($E33-CL$3,Data_Inputs!$H$4:$H$104,Data_Inputs!$I$4:$I$104,0)</f>
        <v>0</v>
      </c>
      <c r="CM33" s="22">
        <f>_xlfn.XLOOKUP($E33-CM$3,Data_Inputs!$H$4:$H$104,Data_Inputs!$I$4:$I$104,0)</f>
        <v>0</v>
      </c>
      <c r="CN33" s="22">
        <f>_xlfn.XLOOKUP($E33-CN$3,Data_Inputs!$H$4:$H$104,Data_Inputs!$I$4:$I$104,0)</f>
        <v>0</v>
      </c>
      <c r="CO33" s="22">
        <f>_xlfn.XLOOKUP($E33-CO$3,Data_Inputs!$H$4:$H$104,Data_Inputs!$I$4:$I$104,0)</f>
        <v>0</v>
      </c>
      <c r="CP33" s="22">
        <f>_xlfn.XLOOKUP($E33-CP$3,Data_Inputs!$H$4:$H$104,Data_Inputs!$I$4:$I$104,0)</f>
        <v>0</v>
      </c>
      <c r="CQ33" s="22">
        <f>_xlfn.XLOOKUP($E33-CQ$3,Data_Inputs!$H$4:$H$104,Data_Inputs!$I$4:$I$104,0)</f>
        <v>0</v>
      </c>
      <c r="CR33" s="22">
        <f>_xlfn.XLOOKUP($E33-CR$3,Data_Inputs!$H$4:$H$104,Data_Inputs!$I$4:$I$104,0)</f>
        <v>0</v>
      </c>
      <c r="CS33" s="22">
        <f>_xlfn.XLOOKUP($E33-CS$3,Data_Inputs!$H$4:$H$104,Data_Inputs!$I$4:$I$104,0)</f>
        <v>0</v>
      </c>
      <c r="CT33" s="22">
        <f>_xlfn.XLOOKUP($E33-CT$3,Data_Inputs!$H$4:$H$104,Data_Inputs!$I$4:$I$104,0)</f>
        <v>0</v>
      </c>
      <c r="CU33" s="22">
        <f>_xlfn.XLOOKUP($E33-CU$3,Data_Inputs!$H$4:$H$104,Data_Inputs!$I$4:$I$104,0)</f>
        <v>0</v>
      </c>
      <c r="CV33" s="22">
        <f>_xlfn.XLOOKUP($E33-CV$3,Data_Inputs!$H$4:$H$104,Data_Inputs!$I$4:$I$104,0)</f>
        <v>0</v>
      </c>
      <c r="CW33" s="22">
        <f>_xlfn.XLOOKUP($E33-CW$3,Data_Inputs!$H$4:$H$104,Data_Inputs!$I$4:$I$104,0)</f>
        <v>0</v>
      </c>
      <c r="CX33" s="22">
        <f>_xlfn.XLOOKUP($E33-CX$3,Data_Inputs!$H$4:$H$104,Data_Inputs!$I$4:$I$104,0)</f>
        <v>0</v>
      </c>
      <c r="CY33" s="22">
        <f>_xlfn.XLOOKUP($E33-CY$3,Data_Inputs!$H$4:$H$104,Data_Inputs!$I$4:$I$104,0)</f>
        <v>0</v>
      </c>
      <c r="CZ33" s="22">
        <f>_xlfn.XLOOKUP($E33-CZ$3,Data_Inputs!$H$4:$H$104,Data_Inputs!$I$4:$I$104,0)</f>
        <v>0</v>
      </c>
      <c r="DA33" s="22">
        <f>_xlfn.XLOOKUP($E33-DA$3,Data_Inputs!$H$4:$H$104,Data_Inputs!$I$4:$I$104,0)</f>
        <v>0</v>
      </c>
      <c r="DB33" s="22">
        <f>_xlfn.XLOOKUP($E33-DB$3,Data_Inputs!$H$4:$H$104,Data_Inputs!$I$4:$I$104,0)</f>
        <v>0</v>
      </c>
    </row>
    <row r="34" spans="5:106">
      <c r="E34" s="15">
        <f>Data_Inputs!B34</f>
        <v>1950</v>
      </c>
      <c r="F34" s="22">
        <f>_xlfn.XLOOKUP($E34-F$3,Data_Inputs!$H$4:$H$104,Data_Inputs!$I$4:$I$104,0)</f>
        <v>0.88493032977829178</v>
      </c>
      <c r="G34" s="22">
        <f>_xlfn.XLOOKUP($E34-G$3,Data_Inputs!$H$4:$H$104,Data_Inputs!$I$4:$I$104,0)</f>
        <v>0.89616531887869966</v>
      </c>
      <c r="H34" s="22">
        <f>_xlfn.XLOOKUP($E34-H$3,Data_Inputs!$H$4:$H$104,Data_Inputs!$I$4:$I$104,0)</f>
        <v>0.90658249100652821</v>
      </c>
      <c r="I34" s="22">
        <f>_xlfn.XLOOKUP($E34-I$3,Data_Inputs!$H$4:$H$104,Data_Inputs!$I$4:$I$104,0)</f>
        <v>0.91620667758498575</v>
      </c>
      <c r="J34" s="22">
        <f>_xlfn.XLOOKUP($E34-J$3,Data_Inputs!$H$4:$H$104,Data_Inputs!$I$4:$I$104,0)</f>
        <v>0.92506630046567295</v>
      </c>
      <c r="K34" s="22">
        <f>_xlfn.XLOOKUP($E34-K$3,Data_Inputs!$H$4:$H$104,Data_Inputs!$I$4:$I$104,0)</f>
        <v>0.93319279873114191</v>
      </c>
      <c r="L34" s="22">
        <f>_xlfn.XLOOKUP($E34-L$3,Data_Inputs!$H$4:$H$104,Data_Inputs!$I$4:$I$104,0)</f>
        <v>0.94062005940520699</v>
      </c>
      <c r="M34" s="22">
        <f>_xlfn.XLOOKUP($E34-M$3,Data_Inputs!$H$4:$H$104,Data_Inputs!$I$4:$I$104,0)</f>
        <v>0.94738386154574794</v>
      </c>
      <c r="N34" s="22">
        <f>_xlfn.XLOOKUP($E34-N$3,Data_Inputs!$H$4:$H$104,Data_Inputs!$I$4:$I$104,0)</f>
        <v>0.95352134213627993</v>
      </c>
      <c r="O34" s="22">
        <f>_xlfn.XLOOKUP($E34-O$3,Data_Inputs!$H$4:$H$104,Data_Inputs!$I$4:$I$104,0)</f>
        <v>0.95907049102119268</v>
      </c>
      <c r="P34" s="22">
        <f>_xlfn.XLOOKUP($E34-P$3,Data_Inputs!$H$4:$H$104,Data_Inputs!$I$4:$I$104,0)</f>
        <v>0.96406968088707423</v>
      </c>
      <c r="Q34" s="22">
        <f>_xlfn.XLOOKUP($E34-Q$3,Data_Inputs!$H$4:$H$104,Data_Inputs!$I$4:$I$104,0)</f>
        <v>0.96855723701924723</v>
      </c>
      <c r="R34" s="22">
        <f>_xlfn.XLOOKUP($E34-R$3,Data_Inputs!$H$4:$H$104,Data_Inputs!$I$4:$I$104,0)</f>
        <v>0.9725710502961632</v>
      </c>
      <c r="S34" s="22">
        <f>_xlfn.XLOOKUP($E34-S$3,Data_Inputs!$H$4:$H$104,Data_Inputs!$I$4:$I$104,0)</f>
        <v>0.97614823565849151</v>
      </c>
      <c r="T34" s="22">
        <f>_xlfn.XLOOKUP($E34-T$3,Data_Inputs!$H$4:$H$104,Data_Inputs!$I$4:$I$104,0)</f>
        <v>0.97932483713392993</v>
      </c>
      <c r="U34" s="22">
        <f>_xlfn.XLOOKUP($E34-U$3,Data_Inputs!$H$4:$H$104,Data_Inputs!$I$4:$I$104,0)</f>
        <v>0.98213557943718344</v>
      </c>
      <c r="V34" s="22">
        <f>_xlfn.XLOOKUP($E34-V$3,Data_Inputs!$H$4:$H$104,Data_Inputs!$I$4:$I$104,0)</f>
        <v>0.98461366521607452</v>
      </c>
      <c r="W34" s="22">
        <f>_xlfn.XLOOKUP($E34-W$3,Data_Inputs!$H$4:$H$104,Data_Inputs!$I$4:$I$104,0)</f>
        <v>0.98679061619274366</v>
      </c>
      <c r="X34" s="22">
        <f>_xlfn.XLOOKUP($E34-X$3,Data_Inputs!$H$4:$H$104,Data_Inputs!$I$4:$I$104,0)</f>
        <v>0.9886961557614472</v>
      </c>
      <c r="Y34" s="22">
        <f>_xlfn.XLOOKUP($E34-Y$3,Data_Inputs!$H$4:$H$104,Data_Inputs!$I$4:$I$104,0)</f>
        <v>0.99035813005464168</v>
      </c>
      <c r="Z34" s="22">
        <f>_xlfn.XLOOKUP($E34-Z$3,Data_Inputs!$H$4:$H$104,Data_Inputs!$I$4:$I$104,0)</f>
        <v>0.99180246407540384</v>
      </c>
      <c r="AA34" s="22">
        <f>_xlfn.XLOOKUP($E34-AA$3,Data_Inputs!$H$4:$H$104,Data_Inputs!$I$4:$I$104,0)</f>
        <v>0.99305314921137566</v>
      </c>
      <c r="AB34" s="22">
        <f>_xlfn.XLOOKUP($E34-AB$3,Data_Inputs!$H$4:$H$104,Data_Inputs!$I$4:$I$104,0)</f>
        <v>0.99413225828466745</v>
      </c>
      <c r="AC34" s="22">
        <f>_xlfn.XLOOKUP($E34-AC$3,Data_Inputs!$H$4:$H$104,Data_Inputs!$I$4:$I$104,0)</f>
        <v>0.9950599842422293</v>
      </c>
      <c r="AD34" s="22">
        <f>_xlfn.XLOOKUP($E34-AD$3,Data_Inputs!$H$4:$H$104,Data_Inputs!$I$4:$I$104,0)</f>
        <v>0.99585469863896392</v>
      </c>
      <c r="AE34" s="22">
        <f>_xlfn.XLOOKUP($E34-AE$3,Data_Inputs!$H$4:$H$104,Data_Inputs!$I$4:$I$104,0)</f>
        <v>0.99653302619695938</v>
      </c>
      <c r="AF34" s="22">
        <f>_xlfn.XLOOKUP($E34-AF$3,Data_Inputs!$H$4:$H$104,Data_Inputs!$I$4:$I$104,0)</f>
        <v>0.99710993192377384</v>
      </c>
      <c r="AG34" s="22">
        <f>_xlfn.XLOOKUP($E34-AG$3,Data_Inputs!$H$4:$H$104,Data_Inputs!$I$4:$I$104,0)</f>
        <v>0.9975988175258107</v>
      </c>
      <c r="AH34" s="22">
        <f>_xlfn.XLOOKUP($E34-AH$3,Data_Inputs!$H$4:$H$104,Data_Inputs!$I$4:$I$104,0)</f>
        <v>0.99801162414510569</v>
      </c>
      <c r="AI34" s="22">
        <f>_xlfn.XLOOKUP($E34-AI$3,Data_Inputs!$H$4:$H$104,Data_Inputs!$I$4:$I$104,0)</f>
        <v>0.99835893876584303</v>
      </c>
      <c r="AJ34" s="22">
        <f>_xlfn.XLOOKUP($E34-AJ$3,Data_Inputs!$H$4:$H$104,Data_Inputs!$I$4:$I$104,0)</f>
        <v>0.9986501019683699</v>
      </c>
      <c r="AK34" s="22">
        <f>_xlfn.XLOOKUP($E34-AK$3,Data_Inputs!$H$4:$H$104,Data_Inputs!$I$4:$I$104,0)</f>
        <v>0</v>
      </c>
      <c r="AL34" s="22">
        <f>_xlfn.XLOOKUP($E34-AL$3,Data_Inputs!$H$4:$H$104,Data_Inputs!$I$4:$I$104,0)</f>
        <v>0</v>
      </c>
      <c r="AM34" s="22">
        <f>_xlfn.XLOOKUP($E34-AM$3,Data_Inputs!$H$4:$H$104,Data_Inputs!$I$4:$I$104,0)</f>
        <v>0</v>
      </c>
      <c r="AN34" s="22">
        <f>_xlfn.XLOOKUP($E34-AN$3,Data_Inputs!$H$4:$H$104,Data_Inputs!$I$4:$I$104,0)</f>
        <v>0</v>
      </c>
      <c r="AO34" s="22">
        <f>_xlfn.XLOOKUP($E34-AO$3,Data_Inputs!$H$4:$H$104,Data_Inputs!$I$4:$I$104,0)</f>
        <v>0</v>
      </c>
      <c r="AP34" s="22">
        <f>_xlfn.XLOOKUP($E34-AP$3,Data_Inputs!$H$4:$H$104,Data_Inputs!$I$4:$I$104,0)</f>
        <v>0</v>
      </c>
      <c r="AQ34" s="22">
        <f>_xlfn.XLOOKUP($E34-AQ$3,Data_Inputs!$H$4:$H$104,Data_Inputs!$I$4:$I$104,0)</f>
        <v>0</v>
      </c>
      <c r="AR34" s="22">
        <f>_xlfn.XLOOKUP($E34-AR$3,Data_Inputs!$H$4:$H$104,Data_Inputs!$I$4:$I$104,0)</f>
        <v>0</v>
      </c>
      <c r="AS34" s="22">
        <f>_xlfn.XLOOKUP($E34-AS$3,Data_Inputs!$H$4:$H$104,Data_Inputs!$I$4:$I$104,0)</f>
        <v>0</v>
      </c>
      <c r="AT34" s="22">
        <f>_xlfn.XLOOKUP($E34-AT$3,Data_Inputs!$H$4:$H$104,Data_Inputs!$I$4:$I$104,0)</f>
        <v>0</v>
      </c>
      <c r="AU34" s="22">
        <f>_xlfn.XLOOKUP($E34-AU$3,Data_Inputs!$H$4:$H$104,Data_Inputs!$I$4:$I$104,0)</f>
        <v>0</v>
      </c>
      <c r="AV34" s="22">
        <f>_xlfn.XLOOKUP($E34-AV$3,Data_Inputs!$H$4:$H$104,Data_Inputs!$I$4:$I$104,0)</f>
        <v>0</v>
      </c>
      <c r="AW34" s="22">
        <f>_xlfn.XLOOKUP($E34-AW$3,Data_Inputs!$H$4:$H$104,Data_Inputs!$I$4:$I$104,0)</f>
        <v>0</v>
      </c>
      <c r="AX34" s="22">
        <f>_xlfn.XLOOKUP($E34-AX$3,Data_Inputs!$H$4:$H$104,Data_Inputs!$I$4:$I$104,0)</f>
        <v>0</v>
      </c>
      <c r="AY34" s="22">
        <f>_xlfn.XLOOKUP($E34-AY$3,Data_Inputs!$H$4:$H$104,Data_Inputs!$I$4:$I$104,0)</f>
        <v>0</v>
      </c>
      <c r="AZ34" s="22">
        <f>_xlfn.XLOOKUP($E34-AZ$3,Data_Inputs!$H$4:$H$104,Data_Inputs!$I$4:$I$104,0)</f>
        <v>0</v>
      </c>
      <c r="BA34" s="22">
        <f>_xlfn.XLOOKUP($E34-BA$3,Data_Inputs!$H$4:$H$104,Data_Inputs!$I$4:$I$104,0)</f>
        <v>0</v>
      </c>
      <c r="BB34" s="22">
        <f>_xlfn.XLOOKUP($E34-BB$3,Data_Inputs!$H$4:$H$104,Data_Inputs!$I$4:$I$104,0)</f>
        <v>0</v>
      </c>
      <c r="BC34" s="22">
        <f>_xlfn.XLOOKUP($E34-BC$3,Data_Inputs!$H$4:$H$104,Data_Inputs!$I$4:$I$104,0)</f>
        <v>0</v>
      </c>
      <c r="BD34" s="22">
        <f>_xlfn.XLOOKUP($E34-BD$3,Data_Inputs!$H$4:$H$104,Data_Inputs!$I$4:$I$104,0)</f>
        <v>0</v>
      </c>
      <c r="BE34" s="22">
        <f>_xlfn.XLOOKUP($E34-BE$3,Data_Inputs!$H$4:$H$104,Data_Inputs!$I$4:$I$104,0)</f>
        <v>0</v>
      </c>
      <c r="BF34" s="22">
        <f>_xlfn.XLOOKUP($E34-BF$3,Data_Inputs!$H$4:$H$104,Data_Inputs!$I$4:$I$104,0)</f>
        <v>0</v>
      </c>
      <c r="BG34" s="22">
        <f>_xlfn.XLOOKUP($E34-BG$3,Data_Inputs!$H$4:$H$104,Data_Inputs!$I$4:$I$104,0)</f>
        <v>0</v>
      </c>
      <c r="BH34" s="22">
        <f>_xlfn.XLOOKUP($E34-BH$3,Data_Inputs!$H$4:$H$104,Data_Inputs!$I$4:$I$104,0)</f>
        <v>0</v>
      </c>
      <c r="BI34" s="22">
        <f>_xlfn.XLOOKUP($E34-BI$3,Data_Inputs!$H$4:$H$104,Data_Inputs!$I$4:$I$104,0)</f>
        <v>0</v>
      </c>
      <c r="BJ34" s="22">
        <f>_xlfn.XLOOKUP($E34-BJ$3,Data_Inputs!$H$4:$H$104,Data_Inputs!$I$4:$I$104,0)</f>
        <v>0</v>
      </c>
      <c r="BK34" s="22">
        <f>_xlfn.XLOOKUP($E34-BK$3,Data_Inputs!$H$4:$H$104,Data_Inputs!$I$4:$I$104,0)</f>
        <v>0</v>
      </c>
      <c r="BL34" s="22">
        <f>_xlfn.XLOOKUP($E34-BL$3,Data_Inputs!$H$4:$H$104,Data_Inputs!$I$4:$I$104,0)</f>
        <v>0</v>
      </c>
      <c r="BM34" s="22">
        <f>_xlfn.XLOOKUP($E34-BM$3,Data_Inputs!$H$4:$H$104,Data_Inputs!$I$4:$I$104,0)</f>
        <v>0</v>
      </c>
      <c r="BN34" s="22">
        <f>_xlfn.XLOOKUP($E34-BN$3,Data_Inputs!$H$4:$H$104,Data_Inputs!$I$4:$I$104,0)</f>
        <v>0</v>
      </c>
      <c r="BO34" s="22">
        <f>_xlfn.XLOOKUP($E34-BO$3,Data_Inputs!$H$4:$H$104,Data_Inputs!$I$4:$I$104,0)</f>
        <v>0</v>
      </c>
      <c r="BP34" s="22">
        <f>_xlfn.XLOOKUP($E34-BP$3,Data_Inputs!$H$4:$H$104,Data_Inputs!$I$4:$I$104,0)</f>
        <v>0</v>
      </c>
      <c r="BQ34" s="22">
        <f>_xlfn.XLOOKUP($E34-BQ$3,Data_Inputs!$H$4:$H$104,Data_Inputs!$I$4:$I$104,0)</f>
        <v>0</v>
      </c>
      <c r="BR34" s="22">
        <f>_xlfn.XLOOKUP($E34-BR$3,Data_Inputs!$H$4:$H$104,Data_Inputs!$I$4:$I$104,0)</f>
        <v>0</v>
      </c>
      <c r="BS34" s="22">
        <f>_xlfn.XLOOKUP($E34-BS$3,Data_Inputs!$H$4:$H$104,Data_Inputs!$I$4:$I$104,0)</f>
        <v>0</v>
      </c>
      <c r="BT34" s="22">
        <f>_xlfn.XLOOKUP($E34-BT$3,Data_Inputs!$H$4:$H$104,Data_Inputs!$I$4:$I$104,0)</f>
        <v>0</v>
      </c>
      <c r="BU34" s="22">
        <f>_xlfn.XLOOKUP($E34-BU$3,Data_Inputs!$H$4:$H$104,Data_Inputs!$I$4:$I$104,0)</f>
        <v>0</v>
      </c>
      <c r="BV34" s="22">
        <f>_xlfn.XLOOKUP($E34-BV$3,Data_Inputs!$H$4:$H$104,Data_Inputs!$I$4:$I$104,0)</f>
        <v>0</v>
      </c>
      <c r="BW34" s="22">
        <f>_xlfn.XLOOKUP($E34-BW$3,Data_Inputs!$H$4:$H$104,Data_Inputs!$I$4:$I$104,0)</f>
        <v>0</v>
      </c>
      <c r="BX34" s="22">
        <f>_xlfn.XLOOKUP($E34-BX$3,Data_Inputs!$H$4:$H$104,Data_Inputs!$I$4:$I$104,0)</f>
        <v>0</v>
      </c>
      <c r="BY34" s="22">
        <f>_xlfn.XLOOKUP($E34-BY$3,Data_Inputs!$H$4:$H$104,Data_Inputs!$I$4:$I$104,0)</f>
        <v>0</v>
      </c>
      <c r="BZ34" s="22">
        <f>_xlfn.XLOOKUP($E34-BZ$3,Data_Inputs!$H$4:$H$104,Data_Inputs!$I$4:$I$104,0)</f>
        <v>0</v>
      </c>
      <c r="CA34" s="22">
        <f>_xlfn.XLOOKUP($E34-CA$3,Data_Inputs!$H$4:$H$104,Data_Inputs!$I$4:$I$104,0)</f>
        <v>0</v>
      </c>
      <c r="CB34" s="22">
        <f>_xlfn.XLOOKUP($E34-CB$3,Data_Inputs!$H$4:$H$104,Data_Inputs!$I$4:$I$104,0)</f>
        <v>0</v>
      </c>
      <c r="CC34" s="22">
        <f>_xlfn.XLOOKUP($E34-CC$3,Data_Inputs!$H$4:$H$104,Data_Inputs!$I$4:$I$104,0)</f>
        <v>0</v>
      </c>
      <c r="CD34" s="22">
        <f>_xlfn.XLOOKUP($E34-CD$3,Data_Inputs!$H$4:$H$104,Data_Inputs!$I$4:$I$104,0)</f>
        <v>0</v>
      </c>
      <c r="CE34" s="22">
        <f>_xlfn.XLOOKUP($E34-CE$3,Data_Inputs!$H$4:$H$104,Data_Inputs!$I$4:$I$104,0)</f>
        <v>0</v>
      </c>
      <c r="CF34" s="22">
        <f>_xlfn.XLOOKUP($E34-CF$3,Data_Inputs!$H$4:$H$104,Data_Inputs!$I$4:$I$104,0)</f>
        <v>0</v>
      </c>
      <c r="CG34" s="22">
        <f>_xlfn.XLOOKUP($E34-CG$3,Data_Inputs!$H$4:$H$104,Data_Inputs!$I$4:$I$104,0)</f>
        <v>0</v>
      </c>
      <c r="CH34" s="22">
        <f>_xlfn.XLOOKUP($E34-CH$3,Data_Inputs!$H$4:$H$104,Data_Inputs!$I$4:$I$104,0)</f>
        <v>0</v>
      </c>
      <c r="CI34" s="22">
        <f>_xlfn.XLOOKUP($E34-CI$3,Data_Inputs!$H$4:$H$104,Data_Inputs!$I$4:$I$104,0)</f>
        <v>0</v>
      </c>
      <c r="CJ34" s="22">
        <f>_xlfn.XLOOKUP($E34-CJ$3,Data_Inputs!$H$4:$H$104,Data_Inputs!$I$4:$I$104,0)</f>
        <v>0</v>
      </c>
      <c r="CK34" s="22">
        <f>_xlfn.XLOOKUP($E34-CK$3,Data_Inputs!$H$4:$H$104,Data_Inputs!$I$4:$I$104,0)</f>
        <v>0</v>
      </c>
      <c r="CL34" s="22">
        <f>_xlfn.XLOOKUP($E34-CL$3,Data_Inputs!$H$4:$H$104,Data_Inputs!$I$4:$I$104,0)</f>
        <v>0</v>
      </c>
      <c r="CM34" s="22">
        <f>_xlfn.XLOOKUP($E34-CM$3,Data_Inputs!$H$4:$H$104,Data_Inputs!$I$4:$I$104,0)</f>
        <v>0</v>
      </c>
      <c r="CN34" s="22">
        <f>_xlfn.XLOOKUP($E34-CN$3,Data_Inputs!$H$4:$H$104,Data_Inputs!$I$4:$I$104,0)</f>
        <v>0</v>
      </c>
      <c r="CO34" s="22">
        <f>_xlfn.XLOOKUP($E34-CO$3,Data_Inputs!$H$4:$H$104,Data_Inputs!$I$4:$I$104,0)</f>
        <v>0</v>
      </c>
      <c r="CP34" s="22">
        <f>_xlfn.XLOOKUP($E34-CP$3,Data_Inputs!$H$4:$H$104,Data_Inputs!$I$4:$I$104,0)</f>
        <v>0</v>
      </c>
      <c r="CQ34" s="22">
        <f>_xlfn.XLOOKUP($E34-CQ$3,Data_Inputs!$H$4:$H$104,Data_Inputs!$I$4:$I$104,0)</f>
        <v>0</v>
      </c>
      <c r="CR34" s="22">
        <f>_xlfn.XLOOKUP($E34-CR$3,Data_Inputs!$H$4:$H$104,Data_Inputs!$I$4:$I$104,0)</f>
        <v>0</v>
      </c>
      <c r="CS34" s="22">
        <f>_xlfn.XLOOKUP($E34-CS$3,Data_Inputs!$H$4:$H$104,Data_Inputs!$I$4:$I$104,0)</f>
        <v>0</v>
      </c>
      <c r="CT34" s="22">
        <f>_xlfn.XLOOKUP($E34-CT$3,Data_Inputs!$H$4:$H$104,Data_Inputs!$I$4:$I$104,0)</f>
        <v>0</v>
      </c>
      <c r="CU34" s="22">
        <f>_xlfn.XLOOKUP($E34-CU$3,Data_Inputs!$H$4:$H$104,Data_Inputs!$I$4:$I$104,0)</f>
        <v>0</v>
      </c>
      <c r="CV34" s="22">
        <f>_xlfn.XLOOKUP($E34-CV$3,Data_Inputs!$H$4:$H$104,Data_Inputs!$I$4:$I$104,0)</f>
        <v>0</v>
      </c>
      <c r="CW34" s="22">
        <f>_xlfn.XLOOKUP($E34-CW$3,Data_Inputs!$H$4:$H$104,Data_Inputs!$I$4:$I$104,0)</f>
        <v>0</v>
      </c>
      <c r="CX34" s="22">
        <f>_xlfn.XLOOKUP($E34-CX$3,Data_Inputs!$H$4:$H$104,Data_Inputs!$I$4:$I$104,0)</f>
        <v>0</v>
      </c>
      <c r="CY34" s="22">
        <f>_xlfn.XLOOKUP($E34-CY$3,Data_Inputs!$H$4:$H$104,Data_Inputs!$I$4:$I$104,0)</f>
        <v>0</v>
      </c>
      <c r="CZ34" s="22">
        <f>_xlfn.XLOOKUP($E34-CZ$3,Data_Inputs!$H$4:$H$104,Data_Inputs!$I$4:$I$104,0)</f>
        <v>0</v>
      </c>
      <c r="DA34" s="22">
        <f>_xlfn.XLOOKUP($E34-DA$3,Data_Inputs!$H$4:$H$104,Data_Inputs!$I$4:$I$104,0)</f>
        <v>0</v>
      </c>
      <c r="DB34" s="22">
        <f>_xlfn.XLOOKUP($E34-DB$3,Data_Inputs!$H$4:$H$104,Data_Inputs!$I$4:$I$104,0)</f>
        <v>0</v>
      </c>
    </row>
    <row r="35" spans="5:106">
      <c r="E35" s="15">
        <f>Data_Inputs!B35</f>
        <v>1951</v>
      </c>
      <c r="F35" s="22">
        <f>_xlfn.XLOOKUP($E35-F$3,Data_Inputs!$H$4:$H$104,Data_Inputs!$I$4:$I$104,0)</f>
        <v>0.87285684943720176</v>
      </c>
      <c r="G35" s="22">
        <f>_xlfn.XLOOKUP($E35-G$3,Data_Inputs!$H$4:$H$104,Data_Inputs!$I$4:$I$104,0)</f>
        <v>0.88493032977829178</v>
      </c>
      <c r="H35" s="22">
        <f>_xlfn.XLOOKUP($E35-H$3,Data_Inputs!$H$4:$H$104,Data_Inputs!$I$4:$I$104,0)</f>
        <v>0.89616531887869966</v>
      </c>
      <c r="I35" s="22">
        <f>_xlfn.XLOOKUP($E35-I$3,Data_Inputs!$H$4:$H$104,Data_Inputs!$I$4:$I$104,0)</f>
        <v>0.90658249100652821</v>
      </c>
      <c r="J35" s="22">
        <f>_xlfn.XLOOKUP($E35-J$3,Data_Inputs!$H$4:$H$104,Data_Inputs!$I$4:$I$104,0)</f>
        <v>0.91620667758498575</v>
      </c>
      <c r="K35" s="22">
        <f>_xlfn.XLOOKUP($E35-K$3,Data_Inputs!$H$4:$H$104,Data_Inputs!$I$4:$I$104,0)</f>
        <v>0.92506630046567295</v>
      </c>
      <c r="L35" s="22">
        <f>_xlfn.XLOOKUP($E35-L$3,Data_Inputs!$H$4:$H$104,Data_Inputs!$I$4:$I$104,0)</f>
        <v>0.93319279873114191</v>
      </c>
      <c r="M35" s="22">
        <f>_xlfn.XLOOKUP($E35-M$3,Data_Inputs!$H$4:$H$104,Data_Inputs!$I$4:$I$104,0)</f>
        <v>0.94062005940520699</v>
      </c>
      <c r="N35" s="22">
        <f>_xlfn.XLOOKUP($E35-N$3,Data_Inputs!$H$4:$H$104,Data_Inputs!$I$4:$I$104,0)</f>
        <v>0.94738386154574794</v>
      </c>
      <c r="O35" s="22">
        <f>_xlfn.XLOOKUP($E35-O$3,Data_Inputs!$H$4:$H$104,Data_Inputs!$I$4:$I$104,0)</f>
        <v>0.95352134213627993</v>
      </c>
      <c r="P35" s="22">
        <f>_xlfn.XLOOKUP($E35-P$3,Data_Inputs!$H$4:$H$104,Data_Inputs!$I$4:$I$104,0)</f>
        <v>0.95907049102119268</v>
      </c>
      <c r="Q35" s="22">
        <f>_xlfn.XLOOKUP($E35-Q$3,Data_Inputs!$H$4:$H$104,Data_Inputs!$I$4:$I$104,0)</f>
        <v>0.96406968088707423</v>
      </c>
      <c r="R35" s="22">
        <f>_xlfn.XLOOKUP($E35-R$3,Data_Inputs!$H$4:$H$104,Data_Inputs!$I$4:$I$104,0)</f>
        <v>0.96855723701924723</v>
      </c>
      <c r="S35" s="22">
        <f>_xlfn.XLOOKUP($E35-S$3,Data_Inputs!$H$4:$H$104,Data_Inputs!$I$4:$I$104,0)</f>
        <v>0.9725710502961632</v>
      </c>
      <c r="T35" s="22">
        <f>_xlfn.XLOOKUP($E35-T$3,Data_Inputs!$H$4:$H$104,Data_Inputs!$I$4:$I$104,0)</f>
        <v>0.97614823565849151</v>
      </c>
      <c r="U35" s="22">
        <f>_xlfn.XLOOKUP($E35-U$3,Data_Inputs!$H$4:$H$104,Data_Inputs!$I$4:$I$104,0)</f>
        <v>0.97932483713392993</v>
      </c>
      <c r="V35" s="22">
        <f>_xlfn.XLOOKUP($E35-V$3,Data_Inputs!$H$4:$H$104,Data_Inputs!$I$4:$I$104,0)</f>
        <v>0.98213557943718344</v>
      </c>
      <c r="W35" s="22">
        <f>_xlfn.XLOOKUP($E35-W$3,Data_Inputs!$H$4:$H$104,Data_Inputs!$I$4:$I$104,0)</f>
        <v>0.98461366521607452</v>
      </c>
      <c r="X35" s="22">
        <f>_xlfn.XLOOKUP($E35-X$3,Data_Inputs!$H$4:$H$104,Data_Inputs!$I$4:$I$104,0)</f>
        <v>0.98679061619274366</v>
      </c>
      <c r="Y35" s="22">
        <f>_xlfn.XLOOKUP($E35-Y$3,Data_Inputs!$H$4:$H$104,Data_Inputs!$I$4:$I$104,0)</f>
        <v>0.9886961557614472</v>
      </c>
      <c r="Z35" s="22">
        <f>_xlfn.XLOOKUP($E35-Z$3,Data_Inputs!$H$4:$H$104,Data_Inputs!$I$4:$I$104,0)</f>
        <v>0.99035813005464168</v>
      </c>
      <c r="AA35" s="22">
        <f>_xlfn.XLOOKUP($E35-AA$3,Data_Inputs!$H$4:$H$104,Data_Inputs!$I$4:$I$104,0)</f>
        <v>0.99180246407540384</v>
      </c>
      <c r="AB35" s="22">
        <f>_xlfn.XLOOKUP($E35-AB$3,Data_Inputs!$H$4:$H$104,Data_Inputs!$I$4:$I$104,0)</f>
        <v>0.99305314921137566</v>
      </c>
      <c r="AC35" s="22">
        <f>_xlfn.XLOOKUP($E35-AC$3,Data_Inputs!$H$4:$H$104,Data_Inputs!$I$4:$I$104,0)</f>
        <v>0.99413225828466745</v>
      </c>
      <c r="AD35" s="22">
        <f>_xlfn.XLOOKUP($E35-AD$3,Data_Inputs!$H$4:$H$104,Data_Inputs!$I$4:$I$104,0)</f>
        <v>0.9950599842422293</v>
      </c>
      <c r="AE35" s="22">
        <f>_xlfn.XLOOKUP($E35-AE$3,Data_Inputs!$H$4:$H$104,Data_Inputs!$I$4:$I$104,0)</f>
        <v>0.99585469863896392</v>
      </c>
      <c r="AF35" s="22">
        <f>_xlfn.XLOOKUP($E35-AF$3,Data_Inputs!$H$4:$H$104,Data_Inputs!$I$4:$I$104,0)</f>
        <v>0.99653302619695938</v>
      </c>
      <c r="AG35" s="22">
        <f>_xlfn.XLOOKUP($E35-AG$3,Data_Inputs!$H$4:$H$104,Data_Inputs!$I$4:$I$104,0)</f>
        <v>0.99710993192377384</v>
      </c>
      <c r="AH35" s="22">
        <f>_xlfn.XLOOKUP($E35-AH$3,Data_Inputs!$H$4:$H$104,Data_Inputs!$I$4:$I$104,0)</f>
        <v>0.9975988175258107</v>
      </c>
      <c r="AI35" s="22">
        <f>_xlfn.XLOOKUP($E35-AI$3,Data_Inputs!$H$4:$H$104,Data_Inputs!$I$4:$I$104,0)</f>
        <v>0.99801162414510569</v>
      </c>
      <c r="AJ35" s="22">
        <f>_xlfn.XLOOKUP($E35-AJ$3,Data_Inputs!$H$4:$H$104,Data_Inputs!$I$4:$I$104,0)</f>
        <v>0.99835893876584303</v>
      </c>
      <c r="AK35" s="22">
        <f>_xlfn.XLOOKUP($E35-AK$3,Data_Inputs!$H$4:$H$104,Data_Inputs!$I$4:$I$104,0)</f>
        <v>0.9986501019683699</v>
      </c>
      <c r="AL35" s="22">
        <f>_xlfn.XLOOKUP($E35-AL$3,Data_Inputs!$H$4:$H$104,Data_Inputs!$I$4:$I$104,0)</f>
        <v>0</v>
      </c>
      <c r="AM35" s="22">
        <f>_xlfn.XLOOKUP($E35-AM$3,Data_Inputs!$H$4:$H$104,Data_Inputs!$I$4:$I$104,0)</f>
        <v>0</v>
      </c>
      <c r="AN35" s="22">
        <f>_xlfn.XLOOKUP($E35-AN$3,Data_Inputs!$H$4:$H$104,Data_Inputs!$I$4:$I$104,0)</f>
        <v>0</v>
      </c>
      <c r="AO35" s="22">
        <f>_xlfn.XLOOKUP($E35-AO$3,Data_Inputs!$H$4:$H$104,Data_Inputs!$I$4:$I$104,0)</f>
        <v>0</v>
      </c>
      <c r="AP35" s="22">
        <f>_xlfn.XLOOKUP($E35-AP$3,Data_Inputs!$H$4:$H$104,Data_Inputs!$I$4:$I$104,0)</f>
        <v>0</v>
      </c>
      <c r="AQ35" s="22">
        <f>_xlfn.XLOOKUP($E35-AQ$3,Data_Inputs!$H$4:$H$104,Data_Inputs!$I$4:$I$104,0)</f>
        <v>0</v>
      </c>
      <c r="AR35" s="22">
        <f>_xlfn.XLOOKUP($E35-AR$3,Data_Inputs!$H$4:$H$104,Data_Inputs!$I$4:$I$104,0)</f>
        <v>0</v>
      </c>
      <c r="AS35" s="22">
        <f>_xlfn.XLOOKUP($E35-AS$3,Data_Inputs!$H$4:$H$104,Data_Inputs!$I$4:$I$104,0)</f>
        <v>0</v>
      </c>
      <c r="AT35" s="22">
        <f>_xlfn.XLOOKUP($E35-AT$3,Data_Inputs!$H$4:$H$104,Data_Inputs!$I$4:$I$104,0)</f>
        <v>0</v>
      </c>
      <c r="AU35" s="22">
        <f>_xlfn.XLOOKUP($E35-AU$3,Data_Inputs!$H$4:$H$104,Data_Inputs!$I$4:$I$104,0)</f>
        <v>0</v>
      </c>
      <c r="AV35" s="22">
        <f>_xlfn.XLOOKUP($E35-AV$3,Data_Inputs!$H$4:$H$104,Data_Inputs!$I$4:$I$104,0)</f>
        <v>0</v>
      </c>
      <c r="AW35" s="22">
        <f>_xlfn.XLOOKUP($E35-AW$3,Data_Inputs!$H$4:$H$104,Data_Inputs!$I$4:$I$104,0)</f>
        <v>0</v>
      </c>
      <c r="AX35" s="22">
        <f>_xlfn.XLOOKUP($E35-AX$3,Data_Inputs!$H$4:$H$104,Data_Inputs!$I$4:$I$104,0)</f>
        <v>0</v>
      </c>
      <c r="AY35" s="22">
        <f>_xlfn.XLOOKUP($E35-AY$3,Data_Inputs!$H$4:$H$104,Data_Inputs!$I$4:$I$104,0)</f>
        <v>0</v>
      </c>
      <c r="AZ35" s="22">
        <f>_xlfn.XLOOKUP($E35-AZ$3,Data_Inputs!$H$4:$H$104,Data_Inputs!$I$4:$I$104,0)</f>
        <v>0</v>
      </c>
      <c r="BA35" s="22">
        <f>_xlfn.XLOOKUP($E35-BA$3,Data_Inputs!$H$4:$H$104,Data_Inputs!$I$4:$I$104,0)</f>
        <v>0</v>
      </c>
      <c r="BB35" s="22">
        <f>_xlfn.XLOOKUP($E35-BB$3,Data_Inputs!$H$4:$H$104,Data_Inputs!$I$4:$I$104,0)</f>
        <v>0</v>
      </c>
      <c r="BC35" s="22">
        <f>_xlfn.XLOOKUP($E35-BC$3,Data_Inputs!$H$4:$H$104,Data_Inputs!$I$4:$I$104,0)</f>
        <v>0</v>
      </c>
      <c r="BD35" s="22">
        <f>_xlfn.XLOOKUP($E35-BD$3,Data_Inputs!$H$4:$H$104,Data_Inputs!$I$4:$I$104,0)</f>
        <v>0</v>
      </c>
      <c r="BE35" s="22">
        <f>_xlfn.XLOOKUP($E35-BE$3,Data_Inputs!$H$4:$H$104,Data_Inputs!$I$4:$I$104,0)</f>
        <v>0</v>
      </c>
      <c r="BF35" s="22">
        <f>_xlfn.XLOOKUP($E35-BF$3,Data_Inputs!$H$4:$H$104,Data_Inputs!$I$4:$I$104,0)</f>
        <v>0</v>
      </c>
      <c r="BG35" s="22">
        <f>_xlfn.XLOOKUP($E35-BG$3,Data_Inputs!$H$4:$H$104,Data_Inputs!$I$4:$I$104,0)</f>
        <v>0</v>
      </c>
      <c r="BH35" s="22">
        <f>_xlfn.XLOOKUP($E35-BH$3,Data_Inputs!$H$4:$H$104,Data_Inputs!$I$4:$I$104,0)</f>
        <v>0</v>
      </c>
      <c r="BI35" s="22">
        <f>_xlfn.XLOOKUP($E35-BI$3,Data_Inputs!$H$4:$H$104,Data_Inputs!$I$4:$I$104,0)</f>
        <v>0</v>
      </c>
      <c r="BJ35" s="22">
        <f>_xlfn.XLOOKUP($E35-BJ$3,Data_Inputs!$H$4:$H$104,Data_Inputs!$I$4:$I$104,0)</f>
        <v>0</v>
      </c>
      <c r="BK35" s="22">
        <f>_xlfn.XLOOKUP($E35-BK$3,Data_Inputs!$H$4:$H$104,Data_Inputs!$I$4:$I$104,0)</f>
        <v>0</v>
      </c>
      <c r="BL35" s="22">
        <f>_xlfn.XLOOKUP($E35-BL$3,Data_Inputs!$H$4:$H$104,Data_Inputs!$I$4:$I$104,0)</f>
        <v>0</v>
      </c>
      <c r="BM35" s="22">
        <f>_xlfn.XLOOKUP($E35-BM$3,Data_Inputs!$H$4:$H$104,Data_Inputs!$I$4:$I$104,0)</f>
        <v>0</v>
      </c>
      <c r="BN35" s="22">
        <f>_xlfn.XLOOKUP($E35-BN$3,Data_Inputs!$H$4:$H$104,Data_Inputs!$I$4:$I$104,0)</f>
        <v>0</v>
      </c>
      <c r="BO35" s="22">
        <f>_xlfn.XLOOKUP($E35-BO$3,Data_Inputs!$H$4:$H$104,Data_Inputs!$I$4:$I$104,0)</f>
        <v>0</v>
      </c>
      <c r="BP35" s="22">
        <f>_xlfn.XLOOKUP($E35-BP$3,Data_Inputs!$H$4:$H$104,Data_Inputs!$I$4:$I$104,0)</f>
        <v>0</v>
      </c>
      <c r="BQ35" s="22">
        <f>_xlfn.XLOOKUP($E35-BQ$3,Data_Inputs!$H$4:$H$104,Data_Inputs!$I$4:$I$104,0)</f>
        <v>0</v>
      </c>
      <c r="BR35" s="22">
        <f>_xlfn.XLOOKUP($E35-BR$3,Data_Inputs!$H$4:$H$104,Data_Inputs!$I$4:$I$104,0)</f>
        <v>0</v>
      </c>
      <c r="BS35" s="22">
        <f>_xlfn.XLOOKUP($E35-BS$3,Data_Inputs!$H$4:$H$104,Data_Inputs!$I$4:$I$104,0)</f>
        <v>0</v>
      </c>
      <c r="BT35" s="22">
        <f>_xlfn.XLOOKUP($E35-BT$3,Data_Inputs!$H$4:$H$104,Data_Inputs!$I$4:$I$104,0)</f>
        <v>0</v>
      </c>
      <c r="BU35" s="22">
        <f>_xlfn.XLOOKUP($E35-BU$3,Data_Inputs!$H$4:$H$104,Data_Inputs!$I$4:$I$104,0)</f>
        <v>0</v>
      </c>
      <c r="BV35" s="22">
        <f>_xlfn.XLOOKUP($E35-BV$3,Data_Inputs!$H$4:$H$104,Data_Inputs!$I$4:$I$104,0)</f>
        <v>0</v>
      </c>
      <c r="BW35" s="22">
        <f>_xlfn.XLOOKUP($E35-BW$3,Data_Inputs!$H$4:$H$104,Data_Inputs!$I$4:$I$104,0)</f>
        <v>0</v>
      </c>
      <c r="BX35" s="22">
        <f>_xlfn.XLOOKUP($E35-BX$3,Data_Inputs!$H$4:$H$104,Data_Inputs!$I$4:$I$104,0)</f>
        <v>0</v>
      </c>
      <c r="BY35" s="22">
        <f>_xlfn.XLOOKUP($E35-BY$3,Data_Inputs!$H$4:$H$104,Data_Inputs!$I$4:$I$104,0)</f>
        <v>0</v>
      </c>
      <c r="BZ35" s="22">
        <f>_xlfn.XLOOKUP($E35-BZ$3,Data_Inputs!$H$4:$H$104,Data_Inputs!$I$4:$I$104,0)</f>
        <v>0</v>
      </c>
      <c r="CA35" s="22">
        <f>_xlfn.XLOOKUP($E35-CA$3,Data_Inputs!$H$4:$H$104,Data_Inputs!$I$4:$I$104,0)</f>
        <v>0</v>
      </c>
      <c r="CB35" s="22">
        <f>_xlfn.XLOOKUP($E35-CB$3,Data_Inputs!$H$4:$H$104,Data_Inputs!$I$4:$I$104,0)</f>
        <v>0</v>
      </c>
      <c r="CC35" s="22">
        <f>_xlfn.XLOOKUP($E35-CC$3,Data_Inputs!$H$4:$H$104,Data_Inputs!$I$4:$I$104,0)</f>
        <v>0</v>
      </c>
      <c r="CD35" s="22">
        <f>_xlfn.XLOOKUP($E35-CD$3,Data_Inputs!$H$4:$H$104,Data_Inputs!$I$4:$I$104,0)</f>
        <v>0</v>
      </c>
      <c r="CE35" s="22">
        <f>_xlfn.XLOOKUP($E35-CE$3,Data_Inputs!$H$4:$H$104,Data_Inputs!$I$4:$I$104,0)</f>
        <v>0</v>
      </c>
      <c r="CF35" s="22">
        <f>_xlfn.XLOOKUP($E35-CF$3,Data_Inputs!$H$4:$H$104,Data_Inputs!$I$4:$I$104,0)</f>
        <v>0</v>
      </c>
      <c r="CG35" s="22">
        <f>_xlfn.XLOOKUP($E35-CG$3,Data_Inputs!$H$4:$H$104,Data_Inputs!$I$4:$I$104,0)</f>
        <v>0</v>
      </c>
      <c r="CH35" s="22">
        <f>_xlfn.XLOOKUP($E35-CH$3,Data_Inputs!$H$4:$H$104,Data_Inputs!$I$4:$I$104,0)</f>
        <v>0</v>
      </c>
      <c r="CI35" s="22">
        <f>_xlfn.XLOOKUP($E35-CI$3,Data_Inputs!$H$4:$H$104,Data_Inputs!$I$4:$I$104,0)</f>
        <v>0</v>
      </c>
      <c r="CJ35" s="22">
        <f>_xlfn.XLOOKUP($E35-CJ$3,Data_Inputs!$H$4:$H$104,Data_Inputs!$I$4:$I$104,0)</f>
        <v>0</v>
      </c>
      <c r="CK35" s="22">
        <f>_xlfn.XLOOKUP($E35-CK$3,Data_Inputs!$H$4:$H$104,Data_Inputs!$I$4:$I$104,0)</f>
        <v>0</v>
      </c>
      <c r="CL35" s="22">
        <f>_xlfn.XLOOKUP($E35-CL$3,Data_Inputs!$H$4:$H$104,Data_Inputs!$I$4:$I$104,0)</f>
        <v>0</v>
      </c>
      <c r="CM35" s="22">
        <f>_xlfn.XLOOKUP($E35-CM$3,Data_Inputs!$H$4:$H$104,Data_Inputs!$I$4:$I$104,0)</f>
        <v>0</v>
      </c>
      <c r="CN35" s="22">
        <f>_xlfn.XLOOKUP($E35-CN$3,Data_Inputs!$H$4:$H$104,Data_Inputs!$I$4:$I$104,0)</f>
        <v>0</v>
      </c>
      <c r="CO35" s="22">
        <f>_xlfn.XLOOKUP($E35-CO$3,Data_Inputs!$H$4:$H$104,Data_Inputs!$I$4:$I$104,0)</f>
        <v>0</v>
      </c>
      <c r="CP35" s="22">
        <f>_xlfn.XLOOKUP($E35-CP$3,Data_Inputs!$H$4:$H$104,Data_Inputs!$I$4:$I$104,0)</f>
        <v>0</v>
      </c>
      <c r="CQ35" s="22">
        <f>_xlfn.XLOOKUP($E35-CQ$3,Data_Inputs!$H$4:$H$104,Data_Inputs!$I$4:$I$104,0)</f>
        <v>0</v>
      </c>
      <c r="CR35" s="22">
        <f>_xlfn.XLOOKUP($E35-CR$3,Data_Inputs!$H$4:$H$104,Data_Inputs!$I$4:$I$104,0)</f>
        <v>0</v>
      </c>
      <c r="CS35" s="22">
        <f>_xlfn.XLOOKUP($E35-CS$3,Data_Inputs!$H$4:$H$104,Data_Inputs!$I$4:$I$104,0)</f>
        <v>0</v>
      </c>
      <c r="CT35" s="22">
        <f>_xlfn.XLOOKUP($E35-CT$3,Data_Inputs!$H$4:$H$104,Data_Inputs!$I$4:$I$104,0)</f>
        <v>0</v>
      </c>
      <c r="CU35" s="22">
        <f>_xlfn.XLOOKUP($E35-CU$3,Data_Inputs!$H$4:$H$104,Data_Inputs!$I$4:$I$104,0)</f>
        <v>0</v>
      </c>
      <c r="CV35" s="22">
        <f>_xlfn.XLOOKUP($E35-CV$3,Data_Inputs!$H$4:$H$104,Data_Inputs!$I$4:$I$104,0)</f>
        <v>0</v>
      </c>
      <c r="CW35" s="22">
        <f>_xlfn.XLOOKUP($E35-CW$3,Data_Inputs!$H$4:$H$104,Data_Inputs!$I$4:$I$104,0)</f>
        <v>0</v>
      </c>
      <c r="CX35" s="22">
        <f>_xlfn.XLOOKUP($E35-CX$3,Data_Inputs!$H$4:$H$104,Data_Inputs!$I$4:$I$104,0)</f>
        <v>0</v>
      </c>
      <c r="CY35" s="22">
        <f>_xlfn.XLOOKUP($E35-CY$3,Data_Inputs!$H$4:$H$104,Data_Inputs!$I$4:$I$104,0)</f>
        <v>0</v>
      </c>
      <c r="CZ35" s="22">
        <f>_xlfn.XLOOKUP($E35-CZ$3,Data_Inputs!$H$4:$H$104,Data_Inputs!$I$4:$I$104,0)</f>
        <v>0</v>
      </c>
      <c r="DA35" s="22">
        <f>_xlfn.XLOOKUP($E35-DA$3,Data_Inputs!$H$4:$H$104,Data_Inputs!$I$4:$I$104,0)</f>
        <v>0</v>
      </c>
      <c r="DB35" s="22">
        <f>_xlfn.XLOOKUP($E35-DB$3,Data_Inputs!$H$4:$H$104,Data_Inputs!$I$4:$I$104,0)</f>
        <v>0</v>
      </c>
    </row>
    <row r="36" spans="5:106">
      <c r="E36" s="15">
        <f>Data_Inputs!B36</f>
        <v>1952</v>
      </c>
      <c r="F36" s="22">
        <f>_xlfn.XLOOKUP($E36-F$3,Data_Inputs!$H$4:$H$104,Data_Inputs!$I$4:$I$104,0)</f>
        <v>0.85992890991123094</v>
      </c>
      <c r="G36" s="22">
        <f>_xlfn.XLOOKUP($E36-G$3,Data_Inputs!$H$4:$H$104,Data_Inputs!$I$4:$I$104,0)</f>
        <v>0.87285684943720176</v>
      </c>
      <c r="H36" s="22">
        <f>_xlfn.XLOOKUP($E36-H$3,Data_Inputs!$H$4:$H$104,Data_Inputs!$I$4:$I$104,0)</f>
        <v>0.88493032977829178</v>
      </c>
      <c r="I36" s="22">
        <f>_xlfn.XLOOKUP($E36-I$3,Data_Inputs!$H$4:$H$104,Data_Inputs!$I$4:$I$104,0)</f>
        <v>0.89616531887869966</v>
      </c>
      <c r="J36" s="22">
        <f>_xlfn.XLOOKUP($E36-J$3,Data_Inputs!$H$4:$H$104,Data_Inputs!$I$4:$I$104,0)</f>
        <v>0.90658249100652821</v>
      </c>
      <c r="K36" s="22">
        <f>_xlfn.XLOOKUP($E36-K$3,Data_Inputs!$H$4:$H$104,Data_Inputs!$I$4:$I$104,0)</f>
        <v>0.91620667758498575</v>
      </c>
      <c r="L36" s="22">
        <f>_xlfn.XLOOKUP($E36-L$3,Data_Inputs!$H$4:$H$104,Data_Inputs!$I$4:$I$104,0)</f>
        <v>0.92506630046567295</v>
      </c>
      <c r="M36" s="22">
        <f>_xlfn.XLOOKUP($E36-M$3,Data_Inputs!$H$4:$H$104,Data_Inputs!$I$4:$I$104,0)</f>
        <v>0.93319279873114191</v>
      </c>
      <c r="N36" s="22">
        <f>_xlfn.XLOOKUP($E36-N$3,Data_Inputs!$H$4:$H$104,Data_Inputs!$I$4:$I$104,0)</f>
        <v>0.94062005940520699</v>
      </c>
      <c r="O36" s="22">
        <f>_xlfn.XLOOKUP($E36-O$3,Data_Inputs!$H$4:$H$104,Data_Inputs!$I$4:$I$104,0)</f>
        <v>0.94738386154574794</v>
      </c>
      <c r="P36" s="22">
        <f>_xlfn.XLOOKUP($E36-P$3,Data_Inputs!$H$4:$H$104,Data_Inputs!$I$4:$I$104,0)</f>
        <v>0.95352134213627993</v>
      </c>
      <c r="Q36" s="22">
        <f>_xlfn.XLOOKUP($E36-Q$3,Data_Inputs!$H$4:$H$104,Data_Inputs!$I$4:$I$104,0)</f>
        <v>0.95907049102119268</v>
      </c>
      <c r="R36" s="22">
        <f>_xlfn.XLOOKUP($E36-R$3,Data_Inputs!$H$4:$H$104,Data_Inputs!$I$4:$I$104,0)</f>
        <v>0.96406968088707423</v>
      </c>
      <c r="S36" s="22">
        <f>_xlfn.XLOOKUP($E36-S$3,Data_Inputs!$H$4:$H$104,Data_Inputs!$I$4:$I$104,0)</f>
        <v>0.96855723701924723</v>
      </c>
      <c r="T36" s="22">
        <f>_xlfn.XLOOKUP($E36-T$3,Data_Inputs!$H$4:$H$104,Data_Inputs!$I$4:$I$104,0)</f>
        <v>0.9725710502961632</v>
      </c>
      <c r="U36" s="22">
        <f>_xlfn.XLOOKUP($E36-U$3,Data_Inputs!$H$4:$H$104,Data_Inputs!$I$4:$I$104,0)</f>
        <v>0.97614823565849151</v>
      </c>
      <c r="V36" s="22">
        <f>_xlfn.XLOOKUP($E36-V$3,Data_Inputs!$H$4:$H$104,Data_Inputs!$I$4:$I$104,0)</f>
        <v>0.97932483713392993</v>
      </c>
      <c r="W36" s="22">
        <f>_xlfn.XLOOKUP($E36-W$3,Data_Inputs!$H$4:$H$104,Data_Inputs!$I$4:$I$104,0)</f>
        <v>0.98213557943718344</v>
      </c>
      <c r="X36" s="22">
        <f>_xlfn.XLOOKUP($E36-X$3,Data_Inputs!$H$4:$H$104,Data_Inputs!$I$4:$I$104,0)</f>
        <v>0.98461366521607452</v>
      </c>
      <c r="Y36" s="22">
        <f>_xlfn.XLOOKUP($E36-Y$3,Data_Inputs!$H$4:$H$104,Data_Inputs!$I$4:$I$104,0)</f>
        <v>0.98679061619274366</v>
      </c>
      <c r="Z36" s="22">
        <f>_xlfn.XLOOKUP($E36-Z$3,Data_Inputs!$H$4:$H$104,Data_Inputs!$I$4:$I$104,0)</f>
        <v>0.9886961557614472</v>
      </c>
      <c r="AA36" s="22">
        <f>_xlfn.XLOOKUP($E36-AA$3,Data_Inputs!$H$4:$H$104,Data_Inputs!$I$4:$I$104,0)</f>
        <v>0.99035813005464168</v>
      </c>
      <c r="AB36" s="22">
        <f>_xlfn.XLOOKUP($E36-AB$3,Data_Inputs!$H$4:$H$104,Data_Inputs!$I$4:$I$104,0)</f>
        <v>0.99180246407540384</v>
      </c>
      <c r="AC36" s="22">
        <f>_xlfn.XLOOKUP($E36-AC$3,Data_Inputs!$H$4:$H$104,Data_Inputs!$I$4:$I$104,0)</f>
        <v>0.99305314921137566</v>
      </c>
      <c r="AD36" s="22">
        <f>_xlfn.XLOOKUP($E36-AD$3,Data_Inputs!$H$4:$H$104,Data_Inputs!$I$4:$I$104,0)</f>
        <v>0.99413225828466745</v>
      </c>
      <c r="AE36" s="22">
        <f>_xlfn.XLOOKUP($E36-AE$3,Data_Inputs!$H$4:$H$104,Data_Inputs!$I$4:$I$104,0)</f>
        <v>0.9950599842422293</v>
      </c>
      <c r="AF36" s="22">
        <f>_xlfn.XLOOKUP($E36-AF$3,Data_Inputs!$H$4:$H$104,Data_Inputs!$I$4:$I$104,0)</f>
        <v>0.99585469863896392</v>
      </c>
      <c r="AG36" s="22">
        <f>_xlfn.XLOOKUP($E36-AG$3,Data_Inputs!$H$4:$H$104,Data_Inputs!$I$4:$I$104,0)</f>
        <v>0.99653302619695938</v>
      </c>
      <c r="AH36" s="22">
        <f>_xlfn.XLOOKUP($E36-AH$3,Data_Inputs!$H$4:$H$104,Data_Inputs!$I$4:$I$104,0)</f>
        <v>0.99710993192377384</v>
      </c>
      <c r="AI36" s="22">
        <f>_xlfn.XLOOKUP($E36-AI$3,Data_Inputs!$H$4:$H$104,Data_Inputs!$I$4:$I$104,0)</f>
        <v>0.9975988175258107</v>
      </c>
      <c r="AJ36" s="22">
        <f>_xlfn.XLOOKUP($E36-AJ$3,Data_Inputs!$H$4:$H$104,Data_Inputs!$I$4:$I$104,0)</f>
        <v>0.99801162414510569</v>
      </c>
      <c r="AK36" s="22">
        <f>_xlfn.XLOOKUP($E36-AK$3,Data_Inputs!$H$4:$H$104,Data_Inputs!$I$4:$I$104,0)</f>
        <v>0.99835893876584303</v>
      </c>
      <c r="AL36" s="22">
        <f>_xlfn.XLOOKUP($E36-AL$3,Data_Inputs!$H$4:$H$104,Data_Inputs!$I$4:$I$104,0)</f>
        <v>0.9986501019683699</v>
      </c>
      <c r="AM36" s="22">
        <f>_xlfn.XLOOKUP($E36-AM$3,Data_Inputs!$H$4:$H$104,Data_Inputs!$I$4:$I$104,0)</f>
        <v>0</v>
      </c>
      <c r="AN36" s="22">
        <f>_xlfn.XLOOKUP($E36-AN$3,Data_Inputs!$H$4:$H$104,Data_Inputs!$I$4:$I$104,0)</f>
        <v>0</v>
      </c>
      <c r="AO36" s="22">
        <f>_xlfn.XLOOKUP($E36-AO$3,Data_Inputs!$H$4:$H$104,Data_Inputs!$I$4:$I$104,0)</f>
        <v>0</v>
      </c>
      <c r="AP36" s="22">
        <f>_xlfn.XLOOKUP($E36-AP$3,Data_Inputs!$H$4:$H$104,Data_Inputs!$I$4:$I$104,0)</f>
        <v>0</v>
      </c>
      <c r="AQ36" s="22">
        <f>_xlfn.XLOOKUP($E36-AQ$3,Data_Inputs!$H$4:$H$104,Data_Inputs!$I$4:$I$104,0)</f>
        <v>0</v>
      </c>
      <c r="AR36" s="22">
        <f>_xlfn.XLOOKUP($E36-AR$3,Data_Inputs!$H$4:$H$104,Data_Inputs!$I$4:$I$104,0)</f>
        <v>0</v>
      </c>
      <c r="AS36" s="22">
        <f>_xlfn.XLOOKUP($E36-AS$3,Data_Inputs!$H$4:$H$104,Data_Inputs!$I$4:$I$104,0)</f>
        <v>0</v>
      </c>
      <c r="AT36" s="22">
        <f>_xlfn.XLOOKUP($E36-AT$3,Data_Inputs!$H$4:$H$104,Data_Inputs!$I$4:$I$104,0)</f>
        <v>0</v>
      </c>
      <c r="AU36" s="22">
        <f>_xlfn.XLOOKUP($E36-AU$3,Data_Inputs!$H$4:$H$104,Data_Inputs!$I$4:$I$104,0)</f>
        <v>0</v>
      </c>
      <c r="AV36" s="22">
        <f>_xlfn.XLOOKUP($E36-AV$3,Data_Inputs!$H$4:$H$104,Data_Inputs!$I$4:$I$104,0)</f>
        <v>0</v>
      </c>
      <c r="AW36" s="22">
        <f>_xlfn.XLOOKUP($E36-AW$3,Data_Inputs!$H$4:$H$104,Data_Inputs!$I$4:$I$104,0)</f>
        <v>0</v>
      </c>
      <c r="AX36" s="22">
        <f>_xlfn.XLOOKUP($E36-AX$3,Data_Inputs!$H$4:$H$104,Data_Inputs!$I$4:$I$104,0)</f>
        <v>0</v>
      </c>
      <c r="AY36" s="22">
        <f>_xlfn.XLOOKUP($E36-AY$3,Data_Inputs!$H$4:$H$104,Data_Inputs!$I$4:$I$104,0)</f>
        <v>0</v>
      </c>
      <c r="AZ36" s="22">
        <f>_xlfn.XLOOKUP($E36-AZ$3,Data_Inputs!$H$4:$H$104,Data_Inputs!$I$4:$I$104,0)</f>
        <v>0</v>
      </c>
      <c r="BA36" s="22">
        <f>_xlfn.XLOOKUP($E36-BA$3,Data_Inputs!$H$4:$H$104,Data_Inputs!$I$4:$I$104,0)</f>
        <v>0</v>
      </c>
      <c r="BB36" s="22">
        <f>_xlfn.XLOOKUP($E36-BB$3,Data_Inputs!$H$4:$H$104,Data_Inputs!$I$4:$I$104,0)</f>
        <v>0</v>
      </c>
      <c r="BC36" s="22">
        <f>_xlfn.XLOOKUP($E36-BC$3,Data_Inputs!$H$4:$H$104,Data_Inputs!$I$4:$I$104,0)</f>
        <v>0</v>
      </c>
      <c r="BD36" s="22">
        <f>_xlfn.XLOOKUP($E36-BD$3,Data_Inputs!$H$4:$H$104,Data_Inputs!$I$4:$I$104,0)</f>
        <v>0</v>
      </c>
      <c r="BE36" s="22">
        <f>_xlfn.XLOOKUP($E36-BE$3,Data_Inputs!$H$4:$H$104,Data_Inputs!$I$4:$I$104,0)</f>
        <v>0</v>
      </c>
      <c r="BF36" s="22">
        <f>_xlfn.XLOOKUP($E36-BF$3,Data_Inputs!$H$4:$H$104,Data_Inputs!$I$4:$I$104,0)</f>
        <v>0</v>
      </c>
      <c r="BG36" s="22">
        <f>_xlfn.XLOOKUP($E36-BG$3,Data_Inputs!$H$4:$H$104,Data_Inputs!$I$4:$I$104,0)</f>
        <v>0</v>
      </c>
      <c r="BH36" s="22">
        <f>_xlfn.XLOOKUP($E36-BH$3,Data_Inputs!$H$4:$H$104,Data_Inputs!$I$4:$I$104,0)</f>
        <v>0</v>
      </c>
      <c r="BI36" s="22">
        <f>_xlfn.XLOOKUP($E36-BI$3,Data_Inputs!$H$4:$H$104,Data_Inputs!$I$4:$I$104,0)</f>
        <v>0</v>
      </c>
      <c r="BJ36" s="22">
        <f>_xlfn.XLOOKUP($E36-BJ$3,Data_Inputs!$H$4:$H$104,Data_Inputs!$I$4:$I$104,0)</f>
        <v>0</v>
      </c>
      <c r="BK36" s="22">
        <f>_xlfn.XLOOKUP($E36-BK$3,Data_Inputs!$H$4:$H$104,Data_Inputs!$I$4:$I$104,0)</f>
        <v>0</v>
      </c>
      <c r="BL36" s="22">
        <f>_xlfn.XLOOKUP($E36-BL$3,Data_Inputs!$H$4:$H$104,Data_Inputs!$I$4:$I$104,0)</f>
        <v>0</v>
      </c>
      <c r="BM36" s="22">
        <f>_xlfn.XLOOKUP($E36-BM$3,Data_Inputs!$H$4:$H$104,Data_Inputs!$I$4:$I$104,0)</f>
        <v>0</v>
      </c>
      <c r="BN36" s="22">
        <f>_xlfn.XLOOKUP($E36-BN$3,Data_Inputs!$H$4:$H$104,Data_Inputs!$I$4:$I$104,0)</f>
        <v>0</v>
      </c>
      <c r="BO36" s="22">
        <f>_xlfn.XLOOKUP($E36-BO$3,Data_Inputs!$H$4:$H$104,Data_Inputs!$I$4:$I$104,0)</f>
        <v>0</v>
      </c>
      <c r="BP36" s="22">
        <f>_xlfn.XLOOKUP($E36-BP$3,Data_Inputs!$H$4:$H$104,Data_Inputs!$I$4:$I$104,0)</f>
        <v>0</v>
      </c>
      <c r="BQ36" s="22">
        <f>_xlfn.XLOOKUP($E36-BQ$3,Data_Inputs!$H$4:$H$104,Data_Inputs!$I$4:$I$104,0)</f>
        <v>0</v>
      </c>
      <c r="BR36" s="22">
        <f>_xlfn.XLOOKUP($E36-BR$3,Data_Inputs!$H$4:$H$104,Data_Inputs!$I$4:$I$104,0)</f>
        <v>0</v>
      </c>
      <c r="BS36" s="22">
        <f>_xlfn.XLOOKUP($E36-BS$3,Data_Inputs!$H$4:$H$104,Data_Inputs!$I$4:$I$104,0)</f>
        <v>0</v>
      </c>
      <c r="BT36" s="22">
        <f>_xlfn.XLOOKUP($E36-BT$3,Data_Inputs!$H$4:$H$104,Data_Inputs!$I$4:$I$104,0)</f>
        <v>0</v>
      </c>
      <c r="BU36" s="22">
        <f>_xlfn.XLOOKUP($E36-BU$3,Data_Inputs!$H$4:$H$104,Data_Inputs!$I$4:$I$104,0)</f>
        <v>0</v>
      </c>
      <c r="BV36" s="22">
        <f>_xlfn.XLOOKUP($E36-BV$3,Data_Inputs!$H$4:$H$104,Data_Inputs!$I$4:$I$104,0)</f>
        <v>0</v>
      </c>
      <c r="BW36" s="22">
        <f>_xlfn.XLOOKUP($E36-BW$3,Data_Inputs!$H$4:$H$104,Data_Inputs!$I$4:$I$104,0)</f>
        <v>0</v>
      </c>
      <c r="BX36" s="22">
        <f>_xlfn.XLOOKUP($E36-BX$3,Data_Inputs!$H$4:$H$104,Data_Inputs!$I$4:$I$104,0)</f>
        <v>0</v>
      </c>
      <c r="BY36" s="22">
        <f>_xlfn.XLOOKUP($E36-BY$3,Data_Inputs!$H$4:$H$104,Data_Inputs!$I$4:$I$104,0)</f>
        <v>0</v>
      </c>
      <c r="BZ36" s="22">
        <f>_xlfn.XLOOKUP($E36-BZ$3,Data_Inputs!$H$4:$H$104,Data_Inputs!$I$4:$I$104,0)</f>
        <v>0</v>
      </c>
      <c r="CA36" s="22">
        <f>_xlfn.XLOOKUP($E36-CA$3,Data_Inputs!$H$4:$H$104,Data_Inputs!$I$4:$I$104,0)</f>
        <v>0</v>
      </c>
      <c r="CB36" s="22">
        <f>_xlfn.XLOOKUP($E36-CB$3,Data_Inputs!$H$4:$H$104,Data_Inputs!$I$4:$I$104,0)</f>
        <v>0</v>
      </c>
      <c r="CC36" s="22">
        <f>_xlfn.XLOOKUP($E36-CC$3,Data_Inputs!$H$4:$H$104,Data_Inputs!$I$4:$I$104,0)</f>
        <v>0</v>
      </c>
      <c r="CD36" s="22">
        <f>_xlfn.XLOOKUP($E36-CD$3,Data_Inputs!$H$4:$H$104,Data_Inputs!$I$4:$I$104,0)</f>
        <v>0</v>
      </c>
      <c r="CE36" s="22">
        <f>_xlfn.XLOOKUP($E36-CE$3,Data_Inputs!$H$4:$H$104,Data_Inputs!$I$4:$I$104,0)</f>
        <v>0</v>
      </c>
      <c r="CF36" s="22">
        <f>_xlfn.XLOOKUP($E36-CF$3,Data_Inputs!$H$4:$H$104,Data_Inputs!$I$4:$I$104,0)</f>
        <v>0</v>
      </c>
      <c r="CG36" s="22">
        <f>_xlfn.XLOOKUP($E36-CG$3,Data_Inputs!$H$4:$H$104,Data_Inputs!$I$4:$I$104,0)</f>
        <v>0</v>
      </c>
      <c r="CH36" s="22">
        <f>_xlfn.XLOOKUP($E36-CH$3,Data_Inputs!$H$4:$H$104,Data_Inputs!$I$4:$I$104,0)</f>
        <v>0</v>
      </c>
      <c r="CI36" s="22">
        <f>_xlfn.XLOOKUP($E36-CI$3,Data_Inputs!$H$4:$H$104,Data_Inputs!$I$4:$I$104,0)</f>
        <v>0</v>
      </c>
      <c r="CJ36" s="22">
        <f>_xlfn.XLOOKUP($E36-CJ$3,Data_Inputs!$H$4:$H$104,Data_Inputs!$I$4:$I$104,0)</f>
        <v>0</v>
      </c>
      <c r="CK36" s="22">
        <f>_xlfn.XLOOKUP($E36-CK$3,Data_Inputs!$H$4:$H$104,Data_Inputs!$I$4:$I$104,0)</f>
        <v>0</v>
      </c>
      <c r="CL36" s="22">
        <f>_xlfn.XLOOKUP($E36-CL$3,Data_Inputs!$H$4:$H$104,Data_Inputs!$I$4:$I$104,0)</f>
        <v>0</v>
      </c>
      <c r="CM36" s="22">
        <f>_xlfn.XLOOKUP($E36-CM$3,Data_Inputs!$H$4:$H$104,Data_Inputs!$I$4:$I$104,0)</f>
        <v>0</v>
      </c>
      <c r="CN36" s="22">
        <f>_xlfn.XLOOKUP($E36-CN$3,Data_Inputs!$H$4:$H$104,Data_Inputs!$I$4:$I$104,0)</f>
        <v>0</v>
      </c>
      <c r="CO36" s="22">
        <f>_xlfn.XLOOKUP($E36-CO$3,Data_Inputs!$H$4:$H$104,Data_Inputs!$I$4:$I$104,0)</f>
        <v>0</v>
      </c>
      <c r="CP36" s="22">
        <f>_xlfn.XLOOKUP($E36-CP$3,Data_Inputs!$H$4:$H$104,Data_Inputs!$I$4:$I$104,0)</f>
        <v>0</v>
      </c>
      <c r="CQ36" s="22">
        <f>_xlfn.XLOOKUP($E36-CQ$3,Data_Inputs!$H$4:$H$104,Data_Inputs!$I$4:$I$104,0)</f>
        <v>0</v>
      </c>
      <c r="CR36" s="22">
        <f>_xlfn.XLOOKUP($E36-CR$3,Data_Inputs!$H$4:$H$104,Data_Inputs!$I$4:$I$104,0)</f>
        <v>0</v>
      </c>
      <c r="CS36" s="22">
        <f>_xlfn.XLOOKUP($E36-CS$3,Data_Inputs!$H$4:$H$104,Data_Inputs!$I$4:$I$104,0)</f>
        <v>0</v>
      </c>
      <c r="CT36" s="22">
        <f>_xlfn.XLOOKUP($E36-CT$3,Data_Inputs!$H$4:$H$104,Data_Inputs!$I$4:$I$104,0)</f>
        <v>0</v>
      </c>
      <c r="CU36" s="22">
        <f>_xlfn.XLOOKUP($E36-CU$3,Data_Inputs!$H$4:$H$104,Data_Inputs!$I$4:$I$104,0)</f>
        <v>0</v>
      </c>
      <c r="CV36" s="22">
        <f>_xlfn.XLOOKUP($E36-CV$3,Data_Inputs!$H$4:$H$104,Data_Inputs!$I$4:$I$104,0)</f>
        <v>0</v>
      </c>
      <c r="CW36" s="22">
        <f>_xlfn.XLOOKUP($E36-CW$3,Data_Inputs!$H$4:$H$104,Data_Inputs!$I$4:$I$104,0)</f>
        <v>0</v>
      </c>
      <c r="CX36" s="22">
        <f>_xlfn.XLOOKUP($E36-CX$3,Data_Inputs!$H$4:$H$104,Data_Inputs!$I$4:$I$104,0)</f>
        <v>0</v>
      </c>
      <c r="CY36" s="22">
        <f>_xlfn.XLOOKUP($E36-CY$3,Data_Inputs!$H$4:$H$104,Data_Inputs!$I$4:$I$104,0)</f>
        <v>0</v>
      </c>
      <c r="CZ36" s="22">
        <f>_xlfn.XLOOKUP($E36-CZ$3,Data_Inputs!$H$4:$H$104,Data_Inputs!$I$4:$I$104,0)</f>
        <v>0</v>
      </c>
      <c r="DA36" s="22">
        <f>_xlfn.XLOOKUP($E36-DA$3,Data_Inputs!$H$4:$H$104,Data_Inputs!$I$4:$I$104,0)</f>
        <v>0</v>
      </c>
      <c r="DB36" s="22">
        <f>_xlfn.XLOOKUP($E36-DB$3,Data_Inputs!$H$4:$H$104,Data_Inputs!$I$4:$I$104,0)</f>
        <v>0</v>
      </c>
    </row>
    <row r="37" spans="5:106">
      <c r="E37" s="15">
        <f>Data_Inputs!B37</f>
        <v>1953</v>
      </c>
      <c r="F37" s="22">
        <f>_xlfn.XLOOKUP($E37-F$3,Data_Inputs!$H$4:$H$104,Data_Inputs!$I$4:$I$104,0)</f>
        <v>0.84613576962726511</v>
      </c>
      <c r="G37" s="22">
        <f>_xlfn.XLOOKUP($E37-G$3,Data_Inputs!$H$4:$H$104,Data_Inputs!$I$4:$I$104,0)</f>
        <v>0.85992890991123094</v>
      </c>
      <c r="H37" s="22">
        <f>_xlfn.XLOOKUP($E37-H$3,Data_Inputs!$H$4:$H$104,Data_Inputs!$I$4:$I$104,0)</f>
        <v>0.87285684943720176</v>
      </c>
      <c r="I37" s="22">
        <f>_xlfn.XLOOKUP($E37-I$3,Data_Inputs!$H$4:$H$104,Data_Inputs!$I$4:$I$104,0)</f>
        <v>0.88493032977829178</v>
      </c>
      <c r="J37" s="22">
        <f>_xlfn.XLOOKUP($E37-J$3,Data_Inputs!$H$4:$H$104,Data_Inputs!$I$4:$I$104,0)</f>
        <v>0.89616531887869966</v>
      </c>
      <c r="K37" s="22">
        <f>_xlfn.XLOOKUP($E37-K$3,Data_Inputs!$H$4:$H$104,Data_Inputs!$I$4:$I$104,0)</f>
        <v>0.90658249100652821</v>
      </c>
      <c r="L37" s="22">
        <f>_xlfn.XLOOKUP($E37-L$3,Data_Inputs!$H$4:$H$104,Data_Inputs!$I$4:$I$104,0)</f>
        <v>0.91620667758498575</v>
      </c>
      <c r="M37" s="22">
        <f>_xlfn.XLOOKUP($E37-M$3,Data_Inputs!$H$4:$H$104,Data_Inputs!$I$4:$I$104,0)</f>
        <v>0.92506630046567295</v>
      </c>
      <c r="N37" s="22">
        <f>_xlfn.XLOOKUP($E37-N$3,Data_Inputs!$H$4:$H$104,Data_Inputs!$I$4:$I$104,0)</f>
        <v>0.93319279873114191</v>
      </c>
      <c r="O37" s="22">
        <f>_xlfn.XLOOKUP($E37-O$3,Data_Inputs!$H$4:$H$104,Data_Inputs!$I$4:$I$104,0)</f>
        <v>0.94062005940520699</v>
      </c>
      <c r="P37" s="22">
        <f>_xlfn.XLOOKUP($E37-P$3,Data_Inputs!$H$4:$H$104,Data_Inputs!$I$4:$I$104,0)</f>
        <v>0.94738386154574794</v>
      </c>
      <c r="Q37" s="22">
        <f>_xlfn.XLOOKUP($E37-Q$3,Data_Inputs!$H$4:$H$104,Data_Inputs!$I$4:$I$104,0)</f>
        <v>0.95352134213627993</v>
      </c>
      <c r="R37" s="22">
        <f>_xlfn.XLOOKUP($E37-R$3,Data_Inputs!$H$4:$H$104,Data_Inputs!$I$4:$I$104,0)</f>
        <v>0.95907049102119268</v>
      </c>
      <c r="S37" s="22">
        <f>_xlfn.XLOOKUP($E37-S$3,Data_Inputs!$H$4:$H$104,Data_Inputs!$I$4:$I$104,0)</f>
        <v>0.96406968088707423</v>
      </c>
      <c r="T37" s="22">
        <f>_xlfn.XLOOKUP($E37-T$3,Data_Inputs!$H$4:$H$104,Data_Inputs!$I$4:$I$104,0)</f>
        <v>0.96855723701924723</v>
      </c>
      <c r="U37" s="22">
        <f>_xlfn.XLOOKUP($E37-U$3,Data_Inputs!$H$4:$H$104,Data_Inputs!$I$4:$I$104,0)</f>
        <v>0.9725710502961632</v>
      </c>
      <c r="V37" s="22">
        <f>_xlfn.XLOOKUP($E37-V$3,Data_Inputs!$H$4:$H$104,Data_Inputs!$I$4:$I$104,0)</f>
        <v>0.97614823565849151</v>
      </c>
      <c r="W37" s="22">
        <f>_xlfn.XLOOKUP($E37-W$3,Data_Inputs!$H$4:$H$104,Data_Inputs!$I$4:$I$104,0)</f>
        <v>0.97932483713392993</v>
      </c>
      <c r="X37" s="22">
        <f>_xlfn.XLOOKUP($E37-X$3,Data_Inputs!$H$4:$H$104,Data_Inputs!$I$4:$I$104,0)</f>
        <v>0.98213557943718344</v>
      </c>
      <c r="Y37" s="22">
        <f>_xlfn.XLOOKUP($E37-Y$3,Data_Inputs!$H$4:$H$104,Data_Inputs!$I$4:$I$104,0)</f>
        <v>0.98461366521607452</v>
      </c>
      <c r="Z37" s="22">
        <f>_xlfn.XLOOKUP($E37-Z$3,Data_Inputs!$H$4:$H$104,Data_Inputs!$I$4:$I$104,0)</f>
        <v>0.98679061619274366</v>
      </c>
      <c r="AA37" s="22">
        <f>_xlfn.XLOOKUP($E37-AA$3,Data_Inputs!$H$4:$H$104,Data_Inputs!$I$4:$I$104,0)</f>
        <v>0.9886961557614472</v>
      </c>
      <c r="AB37" s="22">
        <f>_xlfn.XLOOKUP($E37-AB$3,Data_Inputs!$H$4:$H$104,Data_Inputs!$I$4:$I$104,0)</f>
        <v>0.99035813005464168</v>
      </c>
      <c r="AC37" s="22">
        <f>_xlfn.XLOOKUP($E37-AC$3,Data_Inputs!$H$4:$H$104,Data_Inputs!$I$4:$I$104,0)</f>
        <v>0.99180246407540384</v>
      </c>
      <c r="AD37" s="22">
        <f>_xlfn.XLOOKUP($E37-AD$3,Data_Inputs!$H$4:$H$104,Data_Inputs!$I$4:$I$104,0)</f>
        <v>0.99305314921137566</v>
      </c>
      <c r="AE37" s="22">
        <f>_xlfn.XLOOKUP($E37-AE$3,Data_Inputs!$H$4:$H$104,Data_Inputs!$I$4:$I$104,0)</f>
        <v>0.99413225828466745</v>
      </c>
      <c r="AF37" s="22">
        <f>_xlfn.XLOOKUP($E37-AF$3,Data_Inputs!$H$4:$H$104,Data_Inputs!$I$4:$I$104,0)</f>
        <v>0.9950599842422293</v>
      </c>
      <c r="AG37" s="22">
        <f>_xlfn.XLOOKUP($E37-AG$3,Data_Inputs!$H$4:$H$104,Data_Inputs!$I$4:$I$104,0)</f>
        <v>0.99585469863896392</v>
      </c>
      <c r="AH37" s="22">
        <f>_xlfn.XLOOKUP($E37-AH$3,Data_Inputs!$H$4:$H$104,Data_Inputs!$I$4:$I$104,0)</f>
        <v>0.99653302619695938</v>
      </c>
      <c r="AI37" s="22">
        <f>_xlfn.XLOOKUP($E37-AI$3,Data_Inputs!$H$4:$H$104,Data_Inputs!$I$4:$I$104,0)</f>
        <v>0.99710993192377384</v>
      </c>
      <c r="AJ37" s="22">
        <f>_xlfn.XLOOKUP($E37-AJ$3,Data_Inputs!$H$4:$H$104,Data_Inputs!$I$4:$I$104,0)</f>
        <v>0.9975988175258107</v>
      </c>
      <c r="AK37" s="22">
        <f>_xlfn.XLOOKUP($E37-AK$3,Data_Inputs!$H$4:$H$104,Data_Inputs!$I$4:$I$104,0)</f>
        <v>0.99801162414510569</v>
      </c>
      <c r="AL37" s="22">
        <f>_xlfn.XLOOKUP($E37-AL$3,Data_Inputs!$H$4:$H$104,Data_Inputs!$I$4:$I$104,0)</f>
        <v>0.99835893876584303</v>
      </c>
      <c r="AM37" s="22">
        <f>_xlfn.XLOOKUP($E37-AM$3,Data_Inputs!$H$4:$H$104,Data_Inputs!$I$4:$I$104,0)</f>
        <v>0.9986501019683699</v>
      </c>
      <c r="AN37" s="22">
        <f>_xlfn.XLOOKUP($E37-AN$3,Data_Inputs!$H$4:$H$104,Data_Inputs!$I$4:$I$104,0)</f>
        <v>0</v>
      </c>
      <c r="AO37" s="22">
        <f>_xlfn.XLOOKUP($E37-AO$3,Data_Inputs!$H$4:$H$104,Data_Inputs!$I$4:$I$104,0)</f>
        <v>0</v>
      </c>
      <c r="AP37" s="22">
        <f>_xlfn.XLOOKUP($E37-AP$3,Data_Inputs!$H$4:$H$104,Data_Inputs!$I$4:$I$104,0)</f>
        <v>0</v>
      </c>
      <c r="AQ37" s="22">
        <f>_xlfn.XLOOKUP($E37-AQ$3,Data_Inputs!$H$4:$H$104,Data_Inputs!$I$4:$I$104,0)</f>
        <v>0</v>
      </c>
      <c r="AR37" s="22">
        <f>_xlfn.XLOOKUP($E37-AR$3,Data_Inputs!$H$4:$H$104,Data_Inputs!$I$4:$I$104,0)</f>
        <v>0</v>
      </c>
      <c r="AS37" s="22">
        <f>_xlfn.XLOOKUP($E37-AS$3,Data_Inputs!$H$4:$H$104,Data_Inputs!$I$4:$I$104,0)</f>
        <v>0</v>
      </c>
      <c r="AT37" s="22">
        <f>_xlfn.XLOOKUP($E37-AT$3,Data_Inputs!$H$4:$H$104,Data_Inputs!$I$4:$I$104,0)</f>
        <v>0</v>
      </c>
      <c r="AU37" s="22">
        <f>_xlfn.XLOOKUP($E37-AU$3,Data_Inputs!$H$4:$H$104,Data_Inputs!$I$4:$I$104,0)</f>
        <v>0</v>
      </c>
      <c r="AV37" s="22">
        <f>_xlfn.XLOOKUP($E37-AV$3,Data_Inputs!$H$4:$H$104,Data_Inputs!$I$4:$I$104,0)</f>
        <v>0</v>
      </c>
      <c r="AW37" s="22">
        <f>_xlfn.XLOOKUP($E37-AW$3,Data_Inputs!$H$4:$H$104,Data_Inputs!$I$4:$I$104,0)</f>
        <v>0</v>
      </c>
      <c r="AX37" s="22">
        <f>_xlfn.XLOOKUP($E37-AX$3,Data_Inputs!$H$4:$H$104,Data_Inputs!$I$4:$I$104,0)</f>
        <v>0</v>
      </c>
      <c r="AY37" s="22">
        <f>_xlfn.XLOOKUP($E37-AY$3,Data_Inputs!$H$4:$H$104,Data_Inputs!$I$4:$I$104,0)</f>
        <v>0</v>
      </c>
      <c r="AZ37" s="22">
        <f>_xlfn.XLOOKUP($E37-AZ$3,Data_Inputs!$H$4:$H$104,Data_Inputs!$I$4:$I$104,0)</f>
        <v>0</v>
      </c>
      <c r="BA37" s="22">
        <f>_xlfn.XLOOKUP($E37-BA$3,Data_Inputs!$H$4:$H$104,Data_Inputs!$I$4:$I$104,0)</f>
        <v>0</v>
      </c>
      <c r="BB37" s="22">
        <f>_xlfn.XLOOKUP($E37-BB$3,Data_Inputs!$H$4:$H$104,Data_Inputs!$I$4:$I$104,0)</f>
        <v>0</v>
      </c>
      <c r="BC37" s="22">
        <f>_xlfn.XLOOKUP($E37-BC$3,Data_Inputs!$H$4:$H$104,Data_Inputs!$I$4:$I$104,0)</f>
        <v>0</v>
      </c>
      <c r="BD37" s="22">
        <f>_xlfn.XLOOKUP($E37-BD$3,Data_Inputs!$H$4:$H$104,Data_Inputs!$I$4:$I$104,0)</f>
        <v>0</v>
      </c>
      <c r="BE37" s="22">
        <f>_xlfn.XLOOKUP($E37-BE$3,Data_Inputs!$H$4:$H$104,Data_Inputs!$I$4:$I$104,0)</f>
        <v>0</v>
      </c>
      <c r="BF37" s="22">
        <f>_xlfn.XLOOKUP($E37-BF$3,Data_Inputs!$H$4:$H$104,Data_Inputs!$I$4:$I$104,0)</f>
        <v>0</v>
      </c>
      <c r="BG37" s="22">
        <f>_xlfn.XLOOKUP($E37-BG$3,Data_Inputs!$H$4:$H$104,Data_Inputs!$I$4:$I$104,0)</f>
        <v>0</v>
      </c>
      <c r="BH37" s="22">
        <f>_xlfn.XLOOKUP($E37-BH$3,Data_Inputs!$H$4:$H$104,Data_Inputs!$I$4:$I$104,0)</f>
        <v>0</v>
      </c>
      <c r="BI37" s="22">
        <f>_xlfn.XLOOKUP($E37-BI$3,Data_Inputs!$H$4:$H$104,Data_Inputs!$I$4:$I$104,0)</f>
        <v>0</v>
      </c>
      <c r="BJ37" s="22">
        <f>_xlfn.XLOOKUP($E37-BJ$3,Data_Inputs!$H$4:$H$104,Data_Inputs!$I$4:$I$104,0)</f>
        <v>0</v>
      </c>
      <c r="BK37" s="22">
        <f>_xlfn.XLOOKUP($E37-BK$3,Data_Inputs!$H$4:$H$104,Data_Inputs!$I$4:$I$104,0)</f>
        <v>0</v>
      </c>
      <c r="BL37" s="22">
        <f>_xlfn.XLOOKUP($E37-BL$3,Data_Inputs!$H$4:$H$104,Data_Inputs!$I$4:$I$104,0)</f>
        <v>0</v>
      </c>
      <c r="BM37" s="22">
        <f>_xlfn.XLOOKUP($E37-BM$3,Data_Inputs!$H$4:$H$104,Data_Inputs!$I$4:$I$104,0)</f>
        <v>0</v>
      </c>
      <c r="BN37" s="22">
        <f>_xlfn.XLOOKUP($E37-BN$3,Data_Inputs!$H$4:$H$104,Data_Inputs!$I$4:$I$104,0)</f>
        <v>0</v>
      </c>
      <c r="BO37" s="22">
        <f>_xlfn.XLOOKUP($E37-BO$3,Data_Inputs!$H$4:$H$104,Data_Inputs!$I$4:$I$104,0)</f>
        <v>0</v>
      </c>
      <c r="BP37" s="22">
        <f>_xlfn.XLOOKUP($E37-BP$3,Data_Inputs!$H$4:$H$104,Data_Inputs!$I$4:$I$104,0)</f>
        <v>0</v>
      </c>
      <c r="BQ37" s="22">
        <f>_xlfn.XLOOKUP($E37-BQ$3,Data_Inputs!$H$4:$H$104,Data_Inputs!$I$4:$I$104,0)</f>
        <v>0</v>
      </c>
      <c r="BR37" s="22">
        <f>_xlfn.XLOOKUP($E37-BR$3,Data_Inputs!$H$4:$H$104,Data_Inputs!$I$4:$I$104,0)</f>
        <v>0</v>
      </c>
      <c r="BS37" s="22">
        <f>_xlfn.XLOOKUP($E37-BS$3,Data_Inputs!$H$4:$H$104,Data_Inputs!$I$4:$I$104,0)</f>
        <v>0</v>
      </c>
      <c r="BT37" s="22">
        <f>_xlfn.XLOOKUP($E37-BT$3,Data_Inputs!$H$4:$H$104,Data_Inputs!$I$4:$I$104,0)</f>
        <v>0</v>
      </c>
      <c r="BU37" s="22">
        <f>_xlfn.XLOOKUP($E37-BU$3,Data_Inputs!$H$4:$H$104,Data_Inputs!$I$4:$I$104,0)</f>
        <v>0</v>
      </c>
      <c r="BV37" s="22">
        <f>_xlfn.XLOOKUP($E37-BV$3,Data_Inputs!$H$4:$H$104,Data_Inputs!$I$4:$I$104,0)</f>
        <v>0</v>
      </c>
      <c r="BW37" s="22">
        <f>_xlfn.XLOOKUP($E37-BW$3,Data_Inputs!$H$4:$H$104,Data_Inputs!$I$4:$I$104,0)</f>
        <v>0</v>
      </c>
      <c r="BX37" s="22">
        <f>_xlfn.XLOOKUP($E37-BX$3,Data_Inputs!$H$4:$H$104,Data_Inputs!$I$4:$I$104,0)</f>
        <v>0</v>
      </c>
      <c r="BY37" s="22">
        <f>_xlfn.XLOOKUP($E37-BY$3,Data_Inputs!$H$4:$H$104,Data_Inputs!$I$4:$I$104,0)</f>
        <v>0</v>
      </c>
      <c r="BZ37" s="22">
        <f>_xlfn.XLOOKUP($E37-BZ$3,Data_Inputs!$H$4:$H$104,Data_Inputs!$I$4:$I$104,0)</f>
        <v>0</v>
      </c>
      <c r="CA37" s="22">
        <f>_xlfn.XLOOKUP($E37-CA$3,Data_Inputs!$H$4:$H$104,Data_Inputs!$I$4:$I$104,0)</f>
        <v>0</v>
      </c>
      <c r="CB37" s="22">
        <f>_xlfn.XLOOKUP($E37-CB$3,Data_Inputs!$H$4:$H$104,Data_Inputs!$I$4:$I$104,0)</f>
        <v>0</v>
      </c>
      <c r="CC37" s="22">
        <f>_xlfn.XLOOKUP($E37-CC$3,Data_Inputs!$H$4:$H$104,Data_Inputs!$I$4:$I$104,0)</f>
        <v>0</v>
      </c>
      <c r="CD37" s="22">
        <f>_xlfn.XLOOKUP($E37-CD$3,Data_Inputs!$H$4:$H$104,Data_Inputs!$I$4:$I$104,0)</f>
        <v>0</v>
      </c>
      <c r="CE37" s="22">
        <f>_xlfn.XLOOKUP($E37-CE$3,Data_Inputs!$H$4:$H$104,Data_Inputs!$I$4:$I$104,0)</f>
        <v>0</v>
      </c>
      <c r="CF37" s="22">
        <f>_xlfn.XLOOKUP($E37-CF$3,Data_Inputs!$H$4:$H$104,Data_Inputs!$I$4:$I$104,0)</f>
        <v>0</v>
      </c>
      <c r="CG37" s="22">
        <f>_xlfn.XLOOKUP($E37-CG$3,Data_Inputs!$H$4:$H$104,Data_Inputs!$I$4:$I$104,0)</f>
        <v>0</v>
      </c>
      <c r="CH37" s="22">
        <f>_xlfn.XLOOKUP($E37-CH$3,Data_Inputs!$H$4:$H$104,Data_Inputs!$I$4:$I$104,0)</f>
        <v>0</v>
      </c>
      <c r="CI37" s="22">
        <f>_xlfn.XLOOKUP($E37-CI$3,Data_Inputs!$H$4:$H$104,Data_Inputs!$I$4:$I$104,0)</f>
        <v>0</v>
      </c>
      <c r="CJ37" s="22">
        <f>_xlfn.XLOOKUP($E37-CJ$3,Data_Inputs!$H$4:$H$104,Data_Inputs!$I$4:$I$104,0)</f>
        <v>0</v>
      </c>
      <c r="CK37" s="22">
        <f>_xlfn.XLOOKUP($E37-CK$3,Data_Inputs!$H$4:$H$104,Data_Inputs!$I$4:$I$104,0)</f>
        <v>0</v>
      </c>
      <c r="CL37" s="22">
        <f>_xlfn.XLOOKUP($E37-CL$3,Data_Inputs!$H$4:$H$104,Data_Inputs!$I$4:$I$104,0)</f>
        <v>0</v>
      </c>
      <c r="CM37" s="22">
        <f>_xlfn.XLOOKUP($E37-CM$3,Data_Inputs!$H$4:$H$104,Data_Inputs!$I$4:$I$104,0)</f>
        <v>0</v>
      </c>
      <c r="CN37" s="22">
        <f>_xlfn.XLOOKUP($E37-CN$3,Data_Inputs!$H$4:$H$104,Data_Inputs!$I$4:$I$104,0)</f>
        <v>0</v>
      </c>
      <c r="CO37" s="22">
        <f>_xlfn.XLOOKUP($E37-CO$3,Data_Inputs!$H$4:$H$104,Data_Inputs!$I$4:$I$104,0)</f>
        <v>0</v>
      </c>
      <c r="CP37" s="22">
        <f>_xlfn.XLOOKUP($E37-CP$3,Data_Inputs!$H$4:$H$104,Data_Inputs!$I$4:$I$104,0)</f>
        <v>0</v>
      </c>
      <c r="CQ37" s="22">
        <f>_xlfn.XLOOKUP($E37-CQ$3,Data_Inputs!$H$4:$H$104,Data_Inputs!$I$4:$I$104,0)</f>
        <v>0</v>
      </c>
      <c r="CR37" s="22">
        <f>_xlfn.XLOOKUP($E37-CR$3,Data_Inputs!$H$4:$H$104,Data_Inputs!$I$4:$I$104,0)</f>
        <v>0</v>
      </c>
      <c r="CS37" s="22">
        <f>_xlfn.XLOOKUP($E37-CS$3,Data_Inputs!$H$4:$H$104,Data_Inputs!$I$4:$I$104,0)</f>
        <v>0</v>
      </c>
      <c r="CT37" s="22">
        <f>_xlfn.XLOOKUP($E37-CT$3,Data_Inputs!$H$4:$H$104,Data_Inputs!$I$4:$I$104,0)</f>
        <v>0</v>
      </c>
      <c r="CU37" s="22">
        <f>_xlfn.XLOOKUP($E37-CU$3,Data_Inputs!$H$4:$H$104,Data_Inputs!$I$4:$I$104,0)</f>
        <v>0</v>
      </c>
      <c r="CV37" s="22">
        <f>_xlfn.XLOOKUP($E37-CV$3,Data_Inputs!$H$4:$H$104,Data_Inputs!$I$4:$I$104,0)</f>
        <v>0</v>
      </c>
      <c r="CW37" s="22">
        <f>_xlfn.XLOOKUP($E37-CW$3,Data_Inputs!$H$4:$H$104,Data_Inputs!$I$4:$I$104,0)</f>
        <v>0</v>
      </c>
      <c r="CX37" s="22">
        <f>_xlfn.XLOOKUP($E37-CX$3,Data_Inputs!$H$4:$H$104,Data_Inputs!$I$4:$I$104,0)</f>
        <v>0</v>
      </c>
      <c r="CY37" s="22">
        <f>_xlfn.XLOOKUP($E37-CY$3,Data_Inputs!$H$4:$H$104,Data_Inputs!$I$4:$I$104,0)</f>
        <v>0</v>
      </c>
      <c r="CZ37" s="22">
        <f>_xlfn.XLOOKUP($E37-CZ$3,Data_Inputs!$H$4:$H$104,Data_Inputs!$I$4:$I$104,0)</f>
        <v>0</v>
      </c>
      <c r="DA37" s="22">
        <f>_xlfn.XLOOKUP($E37-DA$3,Data_Inputs!$H$4:$H$104,Data_Inputs!$I$4:$I$104,0)</f>
        <v>0</v>
      </c>
      <c r="DB37" s="22">
        <f>_xlfn.XLOOKUP($E37-DB$3,Data_Inputs!$H$4:$H$104,Data_Inputs!$I$4:$I$104,0)</f>
        <v>0</v>
      </c>
    </row>
    <row r="38" spans="5:106">
      <c r="E38" s="15">
        <f>Data_Inputs!B38</f>
        <v>1954</v>
      </c>
      <c r="F38" s="22">
        <f>_xlfn.XLOOKUP($E38-F$3,Data_Inputs!$H$4:$H$104,Data_Inputs!$I$4:$I$104,0)</f>
        <v>0.83147239253316219</v>
      </c>
      <c r="G38" s="22">
        <f>_xlfn.XLOOKUP($E38-G$3,Data_Inputs!$H$4:$H$104,Data_Inputs!$I$4:$I$104,0)</f>
        <v>0.84613576962726511</v>
      </c>
      <c r="H38" s="22">
        <f>_xlfn.XLOOKUP($E38-H$3,Data_Inputs!$H$4:$H$104,Data_Inputs!$I$4:$I$104,0)</f>
        <v>0.85992890991123094</v>
      </c>
      <c r="I38" s="22">
        <f>_xlfn.XLOOKUP($E38-I$3,Data_Inputs!$H$4:$H$104,Data_Inputs!$I$4:$I$104,0)</f>
        <v>0.87285684943720176</v>
      </c>
      <c r="J38" s="22">
        <f>_xlfn.XLOOKUP($E38-J$3,Data_Inputs!$H$4:$H$104,Data_Inputs!$I$4:$I$104,0)</f>
        <v>0.88493032977829178</v>
      </c>
      <c r="K38" s="22">
        <f>_xlfn.XLOOKUP($E38-K$3,Data_Inputs!$H$4:$H$104,Data_Inputs!$I$4:$I$104,0)</f>
        <v>0.89616531887869966</v>
      </c>
      <c r="L38" s="22">
        <f>_xlfn.XLOOKUP($E38-L$3,Data_Inputs!$H$4:$H$104,Data_Inputs!$I$4:$I$104,0)</f>
        <v>0.90658249100652821</v>
      </c>
      <c r="M38" s="22">
        <f>_xlfn.XLOOKUP($E38-M$3,Data_Inputs!$H$4:$H$104,Data_Inputs!$I$4:$I$104,0)</f>
        <v>0.91620667758498575</v>
      </c>
      <c r="N38" s="22">
        <f>_xlfn.XLOOKUP($E38-N$3,Data_Inputs!$H$4:$H$104,Data_Inputs!$I$4:$I$104,0)</f>
        <v>0.92506630046567295</v>
      </c>
      <c r="O38" s="22">
        <f>_xlfn.XLOOKUP($E38-O$3,Data_Inputs!$H$4:$H$104,Data_Inputs!$I$4:$I$104,0)</f>
        <v>0.93319279873114191</v>
      </c>
      <c r="P38" s="22">
        <f>_xlfn.XLOOKUP($E38-P$3,Data_Inputs!$H$4:$H$104,Data_Inputs!$I$4:$I$104,0)</f>
        <v>0.94062005940520699</v>
      </c>
      <c r="Q38" s="22">
        <f>_xlfn.XLOOKUP($E38-Q$3,Data_Inputs!$H$4:$H$104,Data_Inputs!$I$4:$I$104,0)</f>
        <v>0.94738386154574794</v>
      </c>
      <c r="R38" s="22">
        <f>_xlfn.XLOOKUP($E38-R$3,Data_Inputs!$H$4:$H$104,Data_Inputs!$I$4:$I$104,0)</f>
        <v>0.95352134213627993</v>
      </c>
      <c r="S38" s="22">
        <f>_xlfn.XLOOKUP($E38-S$3,Data_Inputs!$H$4:$H$104,Data_Inputs!$I$4:$I$104,0)</f>
        <v>0.95907049102119268</v>
      </c>
      <c r="T38" s="22">
        <f>_xlfn.XLOOKUP($E38-T$3,Data_Inputs!$H$4:$H$104,Data_Inputs!$I$4:$I$104,0)</f>
        <v>0.96406968088707423</v>
      </c>
      <c r="U38" s="22">
        <f>_xlfn.XLOOKUP($E38-U$3,Data_Inputs!$H$4:$H$104,Data_Inputs!$I$4:$I$104,0)</f>
        <v>0.96855723701924723</v>
      </c>
      <c r="V38" s="22">
        <f>_xlfn.XLOOKUP($E38-V$3,Data_Inputs!$H$4:$H$104,Data_Inputs!$I$4:$I$104,0)</f>
        <v>0.9725710502961632</v>
      </c>
      <c r="W38" s="22">
        <f>_xlfn.XLOOKUP($E38-W$3,Data_Inputs!$H$4:$H$104,Data_Inputs!$I$4:$I$104,0)</f>
        <v>0.97614823565849151</v>
      </c>
      <c r="X38" s="22">
        <f>_xlfn.XLOOKUP($E38-X$3,Data_Inputs!$H$4:$H$104,Data_Inputs!$I$4:$I$104,0)</f>
        <v>0.97932483713392993</v>
      </c>
      <c r="Y38" s="22">
        <f>_xlfn.XLOOKUP($E38-Y$3,Data_Inputs!$H$4:$H$104,Data_Inputs!$I$4:$I$104,0)</f>
        <v>0.98213557943718344</v>
      </c>
      <c r="Z38" s="22">
        <f>_xlfn.XLOOKUP($E38-Z$3,Data_Inputs!$H$4:$H$104,Data_Inputs!$I$4:$I$104,0)</f>
        <v>0.98461366521607452</v>
      </c>
      <c r="AA38" s="22">
        <f>_xlfn.XLOOKUP($E38-AA$3,Data_Inputs!$H$4:$H$104,Data_Inputs!$I$4:$I$104,0)</f>
        <v>0.98679061619274366</v>
      </c>
      <c r="AB38" s="22">
        <f>_xlfn.XLOOKUP($E38-AB$3,Data_Inputs!$H$4:$H$104,Data_Inputs!$I$4:$I$104,0)</f>
        <v>0.9886961557614472</v>
      </c>
      <c r="AC38" s="22">
        <f>_xlfn.XLOOKUP($E38-AC$3,Data_Inputs!$H$4:$H$104,Data_Inputs!$I$4:$I$104,0)</f>
        <v>0.99035813005464168</v>
      </c>
      <c r="AD38" s="22">
        <f>_xlfn.XLOOKUP($E38-AD$3,Data_Inputs!$H$4:$H$104,Data_Inputs!$I$4:$I$104,0)</f>
        <v>0.99180246407540384</v>
      </c>
      <c r="AE38" s="22">
        <f>_xlfn.XLOOKUP($E38-AE$3,Data_Inputs!$H$4:$H$104,Data_Inputs!$I$4:$I$104,0)</f>
        <v>0.99305314921137566</v>
      </c>
      <c r="AF38" s="22">
        <f>_xlfn.XLOOKUP($E38-AF$3,Data_Inputs!$H$4:$H$104,Data_Inputs!$I$4:$I$104,0)</f>
        <v>0.99413225828466745</v>
      </c>
      <c r="AG38" s="22">
        <f>_xlfn.XLOOKUP($E38-AG$3,Data_Inputs!$H$4:$H$104,Data_Inputs!$I$4:$I$104,0)</f>
        <v>0.9950599842422293</v>
      </c>
      <c r="AH38" s="22">
        <f>_xlfn.XLOOKUP($E38-AH$3,Data_Inputs!$H$4:$H$104,Data_Inputs!$I$4:$I$104,0)</f>
        <v>0.99585469863896392</v>
      </c>
      <c r="AI38" s="22">
        <f>_xlfn.XLOOKUP($E38-AI$3,Data_Inputs!$H$4:$H$104,Data_Inputs!$I$4:$I$104,0)</f>
        <v>0.99653302619695938</v>
      </c>
      <c r="AJ38" s="22">
        <f>_xlfn.XLOOKUP($E38-AJ$3,Data_Inputs!$H$4:$H$104,Data_Inputs!$I$4:$I$104,0)</f>
        <v>0.99710993192377384</v>
      </c>
      <c r="AK38" s="22">
        <f>_xlfn.XLOOKUP($E38-AK$3,Data_Inputs!$H$4:$H$104,Data_Inputs!$I$4:$I$104,0)</f>
        <v>0.9975988175258107</v>
      </c>
      <c r="AL38" s="22">
        <f>_xlfn.XLOOKUP($E38-AL$3,Data_Inputs!$H$4:$H$104,Data_Inputs!$I$4:$I$104,0)</f>
        <v>0.99801162414510569</v>
      </c>
      <c r="AM38" s="22">
        <f>_xlfn.XLOOKUP($E38-AM$3,Data_Inputs!$H$4:$H$104,Data_Inputs!$I$4:$I$104,0)</f>
        <v>0.99835893876584303</v>
      </c>
      <c r="AN38" s="22">
        <f>_xlfn.XLOOKUP($E38-AN$3,Data_Inputs!$H$4:$H$104,Data_Inputs!$I$4:$I$104,0)</f>
        <v>0.9986501019683699</v>
      </c>
      <c r="AO38" s="22">
        <f>_xlfn.XLOOKUP($E38-AO$3,Data_Inputs!$H$4:$H$104,Data_Inputs!$I$4:$I$104,0)</f>
        <v>0</v>
      </c>
      <c r="AP38" s="22">
        <f>_xlfn.XLOOKUP($E38-AP$3,Data_Inputs!$H$4:$H$104,Data_Inputs!$I$4:$I$104,0)</f>
        <v>0</v>
      </c>
      <c r="AQ38" s="22">
        <f>_xlfn.XLOOKUP($E38-AQ$3,Data_Inputs!$H$4:$H$104,Data_Inputs!$I$4:$I$104,0)</f>
        <v>0</v>
      </c>
      <c r="AR38" s="22">
        <f>_xlfn.XLOOKUP($E38-AR$3,Data_Inputs!$H$4:$H$104,Data_Inputs!$I$4:$I$104,0)</f>
        <v>0</v>
      </c>
      <c r="AS38" s="22">
        <f>_xlfn.XLOOKUP($E38-AS$3,Data_Inputs!$H$4:$H$104,Data_Inputs!$I$4:$I$104,0)</f>
        <v>0</v>
      </c>
      <c r="AT38" s="22">
        <f>_xlfn.XLOOKUP($E38-AT$3,Data_Inputs!$H$4:$H$104,Data_Inputs!$I$4:$I$104,0)</f>
        <v>0</v>
      </c>
      <c r="AU38" s="22">
        <f>_xlfn.XLOOKUP($E38-AU$3,Data_Inputs!$H$4:$H$104,Data_Inputs!$I$4:$I$104,0)</f>
        <v>0</v>
      </c>
      <c r="AV38" s="22">
        <f>_xlfn.XLOOKUP($E38-AV$3,Data_Inputs!$H$4:$H$104,Data_Inputs!$I$4:$I$104,0)</f>
        <v>0</v>
      </c>
      <c r="AW38" s="22">
        <f>_xlfn.XLOOKUP($E38-AW$3,Data_Inputs!$H$4:$H$104,Data_Inputs!$I$4:$I$104,0)</f>
        <v>0</v>
      </c>
      <c r="AX38" s="22">
        <f>_xlfn.XLOOKUP($E38-AX$3,Data_Inputs!$H$4:$H$104,Data_Inputs!$I$4:$I$104,0)</f>
        <v>0</v>
      </c>
      <c r="AY38" s="22">
        <f>_xlfn.XLOOKUP($E38-AY$3,Data_Inputs!$H$4:$H$104,Data_Inputs!$I$4:$I$104,0)</f>
        <v>0</v>
      </c>
      <c r="AZ38" s="22">
        <f>_xlfn.XLOOKUP($E38-AZ$3,Data_Inputs!$H$4:$H$104,Data_Inputs!$I$4:$I$104,0)</f>
        <v>0</v>
      </c>
      <c r="BA38" s="22">
        <f>_xlfn.XLOOKUP($E38-BA$3,Data_Inputs!$H$4:$H$104,Data_Inputs!$I$4:$I$104,0)</f>
        <v>0</v>
      </c>
      <c r="BB38" s="22">
        <f>_xlfn.XLOOKUP($E38-BB$3,Data_Inputs!$H$4:$H$104,Data_Inputs!$I$4:$I$104,0)</f>
        <v>0</v>
      </c>
      <c r="BC38" s="22">
        <f>_xlfn.XLOOKUP($E38-BC$3,Data_Inputs!$H$4:$H$104,Data_Inputs!$I$4:$I$104,0)</f>
        <v>0</v>
      </c>
      <c r="BD38" s="22">
        <f>_xlfn.XLOOKUP($E38-BD$3,Data_Inputs!$H$4:$H$104,Data_Inputs!$I$4:$I$104,0)</f>
        <v>0</v>
      </c>
      <c r="BE38" s="22">
        <f>_xlfn.XLOOKUP($E38-BE$3,Data_Inputs!$H$4:$H$104,Data_Inputs!$I$4:$I$104,0)</f>
        <v>0</v>
      </c>
      <c r="BF38" s="22">
        <f>_xlfn.XLOOKUP($E38-BF$3,Data_Inputs!$H$4:$H$104,Data_Inputs!$I$4:$I$104,0)</f>
        <v>0</v>
      </c>
      <c r="BG38" s="22">
        <f>_xlfn.XLOOKUP($E38-BG$3,Data_Inputs!$H$4:$H$104,Data_Inputs!$I$4:$I$104,0)</f>
        <v>0</v>
      </c>
      <c r="BH38" s="22">
        <f>_xlfn.XLOOKUP($E38-BH$3,Data_Inputs!$H$4:$H$104,Data_Inputs!$I$4:$I$104,0)</f>
        <v>0</v>
      </c>
      <c r="BI38" s="22">
        <f>_xlfn.XLOOKUP($E38-BI$3,Data_Inputs!$H$4:$H$104,Data_Inputs!$I$4:$I$104,0)</f>
        <v>0</v>
      </c>
      <c r="BJ38" s="22">
        <f>_xlfn.XLOOKUP($E38-BJ$3,Data_Inputs!$H$4:$H$104,Data_Inputs!$I$4:$I$104,0)</f>
        <v>0</v>
      </c>
      <c r="BK38" s="22">
        <f>_xlfn.XLOOKUP($E38-BK$3,Data_Inputs!$H$4:$H$104,Data_Inputs!$I$4:$I$104,0)</f>
        <v>0</v>
      </c>
      <c r="BL38" s="22">
        <f>_xlfn.XLOOKUP($E38-BL$3,Data_Inputs!$H$4:$H$104,Data_Inputs!$I$4:$I$104,0)</f>
        <v>0</v>
      </c>
      <c r="BM38" s="22">
        <f>_xlfn.XLOOKUP($E38-BM$3,Data_Inputs!$H$4:$H$104,Data_Inputs!$I$4:$I$104,0)</f>
        <v>0</v>
      </c>
      <c r="BN38" s="22">
        <f>_xlfn.XLOOKUP($E38-BN$3,Data_Inputs!$H$4:$H$104,Data_Inputs!$I$4:$I$104,0)</f>
        <v>0</v>
      </c>
      <c r="BO38" s="22">
        <f>_xlfn.XLOOKUP($E38-BO$3,Data_Inputs!$H$4:$H$104,Data_Inputs!$I$4:$I$104,0)</f>
        <v>0</v>
      </c>
      <c r="BP38" s="22">
        <f>_xlfn.XLOOKUP($E38-BP$3,Data_Inputs!$H$4:$H$104,Data_Inputs!$I$4:$I$104,0)</f>
        <v>0</v>
      </c>
      <c r="BQ38" s="22">
        <f>_xlfn.XLOOKUP($E38-BQ$3,Data_Inputs!$H$4:$H$104,Data_Inputs!$I$4:$I$104,0)</f>
        <v>0</v>
      </c>
      <c r="BR38" s="22">
        <f>_xlfn.XLOOKUP($E38-BR$3,Data_Inputs!$H$4:$H$104,Data_Inputs!$I$4:$I$104,0)</f>
        <v>0</v>
      </c>
      <c r="BS38" s="22">
        <f>_xlfn.XLOOKUP($E38-BS$3,Data_Inputs!$H$4:$H$104,Data_Inputs!$I$4:$I$104,0)</f>
        <v>0</v>
      </c>
      <c r="BT38" s="22">
        <f>_xlfn.XLOOKUP($E38-BT$3,Data_Inputs!$H$4:$H$104,Data_Inputs!$I$4:$I$104,0)</f>
        <v>0</v>
      </c>
      <c r="BU38" s="22">
        <f>_xlfn.XLOOKUP($E38-BU$3,Data_Inputs!$H$4:$H$104,Data_Inputs!$I$4:$I$104,0)</f>
        <v>0</v>
      </c>
      <c r="BV38" s="22">
        <f>_xlfn.XLOOKUP($E38-BV$3,Data_Inputs!$H$4:$H$104,Data_Inputs!$I$4:$I$104,0)</f>
        <v>0</v>
      </c>
      <c r="BW38" s="22">
        <f>_xlfn.XLOOKUP($E38-BW$3,Data_Inputs!$H$4:$H$104,Data_Inputs!$I$4:$I$104,0)</f>
        <v>0</v>
      </c>
      <c r="BX38" s="22">
        <f>_xlfn.XLOOKUP($E38-BX$3,Data_Inputs!$H$4:$H$104,Data_Inputs!$I$4:$I$104,0)</f>
        <v>0</v>
      </c>
      <c r="BY38" s="22">
        <f>_xlfn.XLOOKUP($E38-BY$3,Data_Inputs!$H$4:$H$104,Data_Inputs!$I$4:$I$104,0)</f>
        <v>0</v>
      </c>
      <c r="BZ38" s="22">
        <f>_xlfn.XLOOKUP($E38-BZ$3,Data_Inputs!$H$4:$H$104,Data_Inputs!$I$4:$I$104,0)</f>
        <v>0</v>
      </c>
      <c r="CA38" s="22">
        <f>_xlfn.XLOOKUP($E38-CA$3,Data_Inputs!$H$4:$H$104,Data_Inputs!$I$4:$I$104,0)</f>
        <v>0</v>
      </c>
      <c r="CB38" s="22">
        <f>_xlfn.XLOOKUP($E38-CB$3,Data_Inputs!$H$4:$H$104,Data_Inputs!$I$4:$I$104,0)</f>
        <v>0</v>
      </c>
      <c r="CC38" s="22">
        <f>_xlfn.XLOOKUP($E38-CC$3,Data_Inputs!$H$4:$H$104,Data_Inputs!$I$4:$I$104,0)</f>
        <v>0</v>
      </c>
      <c r="CD38" s="22">
        <f>_xlfn.XLOOKUP($E38-CD$3,Data_Inputs!$H$4:$H$104,Data_Inputs!$I$4:$I$104,0)</f>
        <v>0</v>
      </c>
      <c r="CE38" s="22">
        <f>_xlfn.XLOOKUP($E38-CE$3,Data_Inputs!$H$4:$H$104,Data_Inputs!$I$4:$I$104,0)</f>
        <v>0</v>
      </c>
      <c r="CF38" s="22">
        <f>_xlfn.XLOOKUP($E38-CF$3,Data_Inputs!$H$4:$H$104,Data_Inputs!$I$4:$I$104,0)</f>
        <v>0</v>
      </c>
      <c r="CG38" s="22">
        <f>_xlfn.XLOOKUP($E38-CG$3,Data_Inputs!$H$4:$H$104,Data_Inputs!$I$4:$I$104,0)</f>
        <v>0</v>
      </c>
      <c r="CH38" s="22">
        <f>_xlfn.XLOOKUP($E38-CH$3,Data_Inputs!$H$4:$H$104,Data_Inputs!$I$4:$I$104,0)</f>
        <v>0</v>
      </c>
      <c r="CI38" s="22">
        <f>_xlfn.XLOOKUP($E38-CI$3,Data_Inputs!$H$4:$H$104,Data_Inputs!$I$4:$I$104,0)</f>
        <v>0</v>
      </c>
      <c r="CJ38" s="22">
        <f>_xlfn.XLOOKUP($E38-CJ$3,Data_Inputs!$H$4:$H$104,Data_Inputs!$I$4:$I$104,0)</f>
        <v>0</v>
      </c>
      <c r="CK38" s="22">
        <f>_xlfn.XLOOKUP($E38-CK$3,Data_Inputs!$H$4:$H$104,Data_Inputs!$I$4:$I$104,0)</f>
        <v>0</v>
      </c>
      <c r="CL38" s="22">
        <f>_xlfn.XLOOKUP($E38-CL$3,Data_Inputs!$H$4:$H$104,Data_Inputs!$I$4:$I$104,0)</f>
        <v>0</v>
      </c>
      <c r="CM38" s="22">
        <f>_xlfn.XLOOKUP($E38-CM$3,Data_Inputs!$H$4:$H$104,Data_Inputs!$I$4:$I$104,0)</f>
        <v>0</v>
      </c>
      <c r="CN38" s="22">
        <f>_xlfn.XLOOKUP($E38-CN$3,Data_Inputs!$H$4:$H$104,Data_Inputs!$I$4:$I$104,0)</f>
        <v>0</v>
      </c>
      <c r="CO38" s="22">
        <f>_xlfn.XLOOKUP($E38-CO$3,Data_Inputs!$H$4:$H$104,Data_Inputs!$I$4:$I$104,0)</f>
        <v>0</v>
      </c>
      <c r="CP38" s="22">
        <f>_xlfn.XLOOKUP($E38-CP$3,Data_Inputs!$H$4:$H$104,Data_Inputs!$I$4:$I$104,0)</f>
        <v>0</v>
      </c>
      <c r="CQ38" s="22">
        <f>_xlfn.XLOOKUP($E38-CQ$3,Data_Inputs!$H$4:$H$104,Data_Inputs!$I$4:$I$104,0)</f>
        <v>0</v>
      </c>
      <c r="CR38" s="22">
        <f>_xlfn.XLOOKUP($E38-CR$3,Data_Inputs!$H$4:$H$104,Data_Inputs!$I$4:$I$104,0)</f>
        <v>0</v>
      </c>
      <c r="CS38" s="22">
        <f>_xlfn.XLOOKUP($E38-CS$3,Data_Inputs!$H$4:$H$104,Data_Inputs!$I$4:$I$104,0)</f>
        <v>0</v>
      </c>
      <c r="CT38" s="22">
        <f>_xlfn.XLOOKUP($E38-CT$3,Data_Inputs!$H$4:$H$104,Data_Inputs!$I$4:$I$104,0)</f>
        <v>0</v>
      </c>
      <c r="CU38" s="22">
        <f>_xlfn.XLOOKUP($E38-CU$3,Data_Inputs!$H$4:$H$104,Data_Inputs!$I$4:$I$104,0)</f>
        <v>0</v>
      </c>
      <c r="CV38" s="22">
        <f>_xlfn.XLOOKUP($E38-CV$3,Data_Inputs!$H$4:$H$104,Data_Inputs!$I$4:$I$104,0)</f>
        <v>0</v>
      </c>
      <c r="CW38" s="22">
        <f>_xlfn.XLOOKUP($E38-CW$3,Data_Inputs!$H$4:$H$104,Data_Inputs!$I$4:$I$104,0)</f>
        <v>0</v>
      </c>
      <c r="CX38" s="22">
        <f>_xlfn.XLOOKUP($E38-CX$3,Data_Inputs!$H$4:$H$104,Data_Inputs!$I$4:$I$104,0)</f>
        <v>0</v>
      </c>
      <c r="CY38" s="22">
        <f>_xlfn.XLOOKUP($E38-CY$3,Data_Inputs!$H$4:$H$104,Data_Inputs!$I$4:$I$104,0)</f>
        <v>0</v>
      </c>
      <c r="CZ38" s="22">
        <f>_xlfn.XLOOKUP($E38-CZ$3,Data_Inputs!$H$4:$H$104,Data_Inputs!$I$4:$I$104,0)</f>
        <v>0</v>
      </c>
      <c r="DA38" s="22">
        <f>_xlfn.XLOOKUP($E38-DA$3,Data_Inputs!$H$4:$H$104,Data_Inputs!$I$4:$I$104,0)</f>
        <v>0</v>
      </c>
      <c r="DB38" s="22">
        <f>_xlfn.XLOOKUP($E38-DB$3,Data_Inputs!$H$4:$H$104,Data_Inputs!$I$4:$I$104,0)</f>
        <v>0</v>
      </c>
    </row>
    <row r="39" spans="5:106">
      <c r="E39" s="15">
        <f>Data_Inputs!B39</f>
        <v>1955</v>
      </c>
      <c r="F39" s="22">
        <f>_xlfn.XLOOKUP($E39-F$3,Data_Inputs!$H$4:$H$104,Data_Inputs!$I$4:$I$104,0)</f>
        <v>0.81593987465324047</v>
      </c>
      <c r="G39" s="22">
        <f>_xlfn.XLOOKUP($E39-G$3,Data_Inputs!$H$4:$H$104,Data_Inputs!$I$4:$I$104,0)</f>
        <v>0.83147239253316219</v>
      </c>
      <c r="H39" s="22">
        <f>_xlfn.XLOOKUP($E39-H$3,Data_Inputs!$H$4:$H$104,Data_Inputs!$I$4:$I$104,0)</f>
        <v>0.84613576962726511</v>
      </c>
      <c r="I39" s="22">
        <f>_xlfn.XLOOKUP($E39-I$3,Data_Inputs!$H$4:$H$104,Data_Inputs!$I$4:$I$104,0)</f>
        <v>0.85992890991123094</v>
      </c>
      <c r="J39" s="22">
        <f>_xlfn.XLOOKUP($E39-J$3,Data_Inputs!$H$4:$H$104,Data_Inputs!$I$4:$I$104,0)</f>
        <v>0.87285684943720176</v>
      </c>
      <c r="K39" s="22">
        <f>_xlfn.XLOOKUP($E39-K$3,Data_Inputs!$H$4:$H$104,Data_Inputs!$I$4:$I$104,0)</f>
        <v>0.88493032977829178</v>
      </c>
      <c r="L39" s="22">
        <f>_xlfn.XLOOKUP($E39-L$3,Data_Inputs!$H$4:$H$104,Data_Inputs!$I$4:$I$104,0)</f>
        <v>0.89616531887869966</v>
      </c>
      <c r="M39" s="22">
        <f>_xlfn.XLOOKUP($E39-M$3,Data_Inputs!$H$4:$H$104,Data_Inputs!$I$4:$I$104,0)</f>
        <v>0.90658249100652821</v>
      </c>
      <c r="N39" s="22">
        <f>_xlfn.XLOOKUP($E39-N$3,Data_Inputs!$H$4:$H$104,Data_Inputs!$I$4:$I$104,0)</f>
        <v>0.91620667758498575</v>
      </c>
      <c r="O39" s="22">
        <f>_xlfn.XLOOKUP($E39-O$3,Data_Inputs!$H$4:$H$104,Data_Inputs!$I$4:$I$104,0)</f>
        <v>0.92506630046567295</v>
      </c>
      <c r="P39" s="22">
        <f>_xlfn.XLOOKUP($E39-P$3,Data_Inputs!$H$4:$H$104,Data_Inputs!$I$4:$I$104,0)</f>
        <v>0.93319279873114191</v>
      </c>
      <c r="Q39" s="22">
        <f>_xlfn.XLOOKUP($E39-Q$3,Data_Inputs!$H$4:$H$104,Data_Inputs!$I$4:$I$104,0)</f>
        <v>0.94062005940520699</v>
      </c>
      <c r="R39" s="22">
        <f>_xlfn.XLOOKUP($E39-R$3,Data_Inputs!$H$4:$H$104,Data_Inputs!$I$4:$I$104,0)</f>
        <v>0.94738386154574794</v>
      </c>
      <c r="S39" s="22">
        <f>_xlfn.XLOOKUP($E39-S$3,Data_Inputs!$H$4:$H$104,Data_Inputs!$I$4:$I$104,0)</f>
        <v>0.95352134213627993</v>
      </c>
      <c r="T39" s="22">
        <f>_xlfn.XLOOKUP($E39-T$3,Data_Inputs!$H$4:$H$104,Data_Inputs!$I$4:$I$104,0)</f>
        <v>0.95907049102119268</v>
      </c>
      <c r="U39" s="22">
        <f>_xlfn.XLOOKUP($E39-U$3,Data_Inputs!$H$4:$H$104,Data_Inputs!$I$4:$I$104,0)</f>
        <v>0.96406968088707423</v>
      </c>
      <c r="V39" s="22">
        <f>_xlfn.XLOOKUP($E39-V$3,Data_Inputs!$H$4:$H$104,Data_Inputs!$I$4:$I$104,0)</f>
        <v>0.96855723701924723</v>
      </c>
      <c r="W39" s="22">
        <f>_xlfn.XLOOKUP($E39-W$3,Data_Inputs!$H$4:$H$104,Data_Inputs!$I$4:$I$104,0)</f>
        <v>0.9725710502961632</v>
      </c>
      <c r="X39" s="22">
        <f>_xlfn.XLOOKUP($E39-X$3,Data_Inputs!$H$4:$H$104,Data_Inputs!$I$4:$I$104,0)</f>
        <v>0.97614823565849151</v>
      </c>
      <c r="Y39" s="22">
        <f>_xlfn.XLOOKUP($E39-Y$3,Data_Inputs!$H$4:$H$104,Data_Inputs!$I$4:$I$104,0)</f>
        <v>0.97932483713392993</v>
      </c>
      <c r="Z39" s="22">
        <f>_xlfn.XLOOKUP($E39-Z$3,Data_Inputs!$H$4:$H$104,Data_Inputs!$I$4:$I$104,0)</f>
        <v>0.98213557943718344</v>
      </c>
      <c r="AA39" s="22">
        <f>_xlfn.XLOOKUP($E39-AA$3,Data_Inputs!$H$4:$H$104,Data_Inputs!$I$4:$I$104,0)</f>
        <v>0.98461366521607452</v>
      </c>
      <c r="AB39" s="22">
        <f>_xlfn.XLOOKUP($E39-AB$3,Data_Inputs!$H$4:$H$104,Data_Inputs!$I$4:$I$104,0)</f>
        <v>0.98679061619274366</v>
      </c>
      <c r="AC39" s="22">
        <f>_xlfn.XLOOKUP($E39-AC$3,Data_Inputs!$H$4:$H$104,Data_Inputs!$I$4:$I$104,0)</f>
        <v>0.9886961557614472</v>
      </c>
      <c r="AD39" s="22">
        <f>_xlfn.XLOOKUP($E39-AD$3,Data_Inputs!$H$4:$H$104,Data_Inputs!$I$4:$I$104,0)</f>
        <v>0.99035813005464168</v>
      </c>
      <c r="AE39" s="22">
        <f>_xlfn.XLOOKUP($E39-AE$3,Data_Inputs!$H$4:$H$104,Data_Inputs!$I$4:$I$104,0)</f>
        <v>0.99180246407540384</v>
      </c>
      <c r="AF39" s="22">
        <f>_xlfn.XLOOKUP($E39-AF$3,Data_Inputs!$H$4:$H$104,Data_Inputs!$I$4:$I$104,0)</f>
        <v>0.99305314921137566</v>
      </c>
      <c r="AG39" s="22">
        <f>_xlfn.XLOOKUP($E39-AG$3,Data_Inputs!$H$4:$H$104,Data_Inputs!$I$4:$I$104,0)</f>
        <v>0.99413225828466745</v>
      </c>
      <c r="AH39" s="22">
        <f>_xlfn.XLOOKUP($E39-AH$3,Data_Inputs!$H$4:$H$104,Data_Inputs!$I$4:$I$104,0)</f>
        <v>0.9950599842422293</v>
      </c>
      <c r="AI39" s="22">
        <f>_xlfn.XLOOKUP($E39-AI$3,Data_Inputs!$H$4:$H$104,Data_Inputs!$I$4:$I$104,0)</f>
        <v>0.99585469863896392</v>
      </c>
      <c r="AJ39" s="22">
        <f>_xlfn.XLOOKUP($E39-AJ$3,Data_Inputs!$H$4:$H$104,Data_Inputs!$I$4:$I$104,0)</f>
        <v>0.99653302619695938</v>
      </c>
      <c r="AK39" s="22">
        <f>_xlfn.XLOOKUP($E39-AK$3,Data_Inputs!$H$4:$H$104,Data_Inputs!$I$4:$I$104,0)</f>
        <v>0.99710993192377384</v>
      </c>
      <c r="AL39" s="22">
        <f>_xlfn.XLOOKUP($E39-AL$3,Data_Inputs!$H$4:$H$104,Data_Inputs!$I$4:$I$104,0)</f>
        <v>0.9975988175258107</v>
      </c>
      <c r="AM39" s="22">
        <f>_xlfn.XLOOKUP($E39-AM$3,Data_Inputs!$H$4:$H$104,Data_Inputs!$I$4:$I$104,0)</f>
        <v>0.99801162414510569</v>
      </c>
      <c r="AN39" s="22">
        <f>_xlfn.XLOOKUP($E39-AN$3,Data_Inputs!$H$4:$H$104,Data_Inputs!$I$4:$I$104,0)</f>
        <v>0.99835893876584303</v>
      </c>
      <c r="AO39" s="22">
        <f>_xlfn.XLOOKUP($E39-AO$3,Data_Inputs!$H$4:$H$104,Data_Inputs!$I$4:$I$104,0)</f>
        <v>0.9986501019683699</v>
      </c>
      <c r="AP39" s="22">
        <f>_xlfn.XLOOKUP($E39-AP$3,Data_Inputs!$H$4:$H$104,Data_Inputs!$I$4:$I$104,0)</f>
        <v>0</v>
      </c>
      <c r="AQ39" s="22">
        <f>_xlfn.XLOOKUP($E39-AQ$3,Data_Inputs!$H$4:$H$104,Data_Inputs!$I$4:$I$104,0)</f>
        <v>0</v>
      </c>
      <c r="AR39" s="22">
        <f>_xlfn.XLOOKUP($E39-AR$3,Data_Inputs!$H$4:$H$104,Data_Inputs!$I$4:$I$104,0)</f>
        <v>0</v>
      </c>
      <c r="AS39" s="22">
        <f>_xlfn.XLOOKUP($E39-AS$3,Data_Inputs!$H$4:$H$104,Data_Inputs!$I$4:$I$104,0)</f>
        <v>0</v>
      </c>
      <c r="AT39" s="22">
        <f>_xlfn.XLOOKUP($E39-AT$3,Data_Inputs!$H$4:$H$104,Data_Inputs!$I$4:$I$104,0)</f>
        <v>0</v>
      </c>
      <c r="AU39" s="22">
        <f>_xlfn.XLOOKUP($E39-AU$3,Data_Inputs!$H$4:$H$104,Data_Inputs!$I$4:$I$104,0)</f>
        <v>0</v>
      </c>
      <c r="AV39" s="22">
        <f>_xlfn.XLOOKUP($E39-AV$3,Data_Inputs!$H$4:$H$104,Data_Inputs!$I$4:$I$104,0)</f>
        <v>0</v>
      </c>
      <c r="AW39" s="22">
        <f>_xlfn.XLOOKUP($E39-AW$3,Data_Inputs!$H$4:$H$104,Data_Inputs!$I$4:$I$104,0)</f>
        <v>0</v>
      </c>
      <c r="AX39" s="22">
        <f>_xlfn.XLOOKUP($E39-AX$3,Data_Inputs!$H$4:$H$104,Data_Inputs!$I$4:$I$104,0)</f>
        <v>0</v>
      </c>
      <c r="AY39" s="22">
        <f>_xlfn.XLOOKUP($E39-AY$3,Data_Inputs!$H$4:$H$104,Data_Inputs!$I$4:$I$104,0)</f>
        <v>0</v>
      </c>
      <c r="AZ39" s="22">
        <f>_xlfn.XLOOKUP($E39-AZ$3,Data_Inputs!$H$4:$H$104,Data_Inputs!$I$4:$I$104,0)</f>
        <v>0</v>
      </c>
      <c r="BA39" s="22">
        <f>_xlfn.XLOOKUP($E39-BA$3,Data_Inputs!$H$4:$H$104,Data_Inputs!$I$4:$I$104,0)</f>
        <v>0</v>
      </c>
      <c r="BB39" s="22">
        <f>_xlfn.XLOOKUP($E39-BB$3,Data_Inputs!$H$4:$H$104,Data_Inputs!$I$4:$I$104,0)</f>
        <v>0</v>
      </c>
      <c r="BC39" s="22">
        <f>_xlfn.XLOOKUP($E39-BC$3,Data_Inputs!$H$4:$H$104,Data_Inputs!$I$4:$I$104,0)</f>
        <v>0</v>
      </c>
      <c r="BD39" s="22">
        <f>_xlfn.XLOOKUP($E39-BD$3,Data_Inputs!$H$4:$H$104,Data_Inputs!$I$4:$I$104,0)</f>
        <v>0</v>
      </c>
      <c r="BE39" s="22">
        <f>_xlfn.XLOOKUP($E39-BE$3,Data_Inputs!$H$4:$H$104,Data_Inputs!$I$4:$I$104,0)</f>
        <v>0</v>
      </c>
      <c r="BF39" s="22">
        <f>_xlfn.XLOOKUP($E39-BF$3,Data_Inputs!$H$4:$H$104,Data_Inputs!$I$4:$I$104,0)</f>
        <v>0</v>
      </c>
      <c r="BG39" s="22">
        <f>_xlfn.XLOOKUP($E39-BG$3,Data_Inputs!$H$4:$H$104,Data_Inputs!$I$4:$I$104,0)</f>
        <v>0</v>
      </c>
      <c r="BH39" s="22">
        <f>_xlfn.XLOOKUP($E39-BH$3,Data_Inputs!$H$4:$H$104,Data_Inputs!$I$4:$I$104,0)</f>
        <v>0</v>
      </c>
      <c r="BI39" s="22">
        <f>_xlfn.XLOOKUP($E39-BI$3,Data_Inputs!$H$4:$H$104,Data_Inputs!$I$4:$I$104,0)</f>
        <v>0</v>
      </c>
      <c r="BJ39" s="22">
        <f>_xlfn.XLOOKUP($E39-BJ$3,Data_Inputs!$H$4:$H$104,Data_Inputs!$I$4:$I$104,0)</f>
        <v>0</v>
      </c>
      <c r="BK39" s="22">
        <f>_xlfn.XLOOKUP($E39-BK$3,Data_Inputs!$H$4:$H$104,Data_Inputs!$I$4:$I$104,0)</f>
        <v>0</v>
      </c>
      <c r="BL39" s="22">
        <f>_xlfn.XLOOKUP($E39-BL$3,Data_Inputs!$H$4:$H$104,Data_Inputs!$I$4:$I$104,0)</f>
        <v>0</v>
      </c>
      <c r="BM39" s="22">
        <f>_xlfn.XLOOKUP($E39-BM$3,Data_Inputs!$H$4:$H$104,Data_Inputs!$I$4:$I$104,0)</f>
        <v>0</v>
      </c>
      <c r="BN39" s="22">
        <f>_xlfn.XLOOKUP($E39-BN$3,Data_Inputs!$H$4:$H$104,Data_Inputs!$I$4:$I$104,0)</f>
        <v>0</v>
      </c>
      <c r="BO39" s="22">
        <f>_xlfn.XLOOKUP($E39-BO$3,Data_Inputs!$H$4:$H$104,Data_Inputs!$I$4:$I$104,0)</f>
        <v>0</v>
      </c>
      <c r="BP39" s="22">
        <f>_xlfn.XLOOKUP($E39-BP$3,Data_Inputs!$H$4:$H$104,Data_Inputs!$I$4:$I$104,0)</f>
        <v>0</v>
      </c>
      <c r="BQ39" s="22">
        <f>_xlfn.XLOOKUP($E39-BQ$3,Data_Inputs!$H$4:$H$104,Data_Inputs!$I$4:$I$104,0)</f>
        <v>0</v>
      </c>
      <c r="BR39" s="22">
        <f>_xlfn.XLOOKUP($E39-BR$3,Data_Inputs!$H$4:$H$104,Data_Inputs!$I$4:$I$104,0)</f>
        <v>0</v>
      </c>
      <c r="BS39" s="22">
        <f>_xlfn.XLOOKUP($E39-BS$3,Data_Inputs!$H$4:$H$104,Data_Inputs!$I$4:$I$104,0)</f>
        <v>0</v>
      </c>
      <c r="BT39" s="22">
        <f>_xlfn.XLOOKUP($E39-BT$3,Data_Inputs!$H$4:$H$104,Data_Inputs!$I$4:$I$104,0)</f>
        <v>0</v>
      </c>
      <c r="BU39" s="22">
        <f>_xlfn.XLOOKUP($E39-BU$3,Data_Inputs!$H$4:$H$104,Data_Inputs!$I$4:$I$104,0)</f>
        <v>0</v>
      </c>
      <c r="BV39" s="22">
        <f>_xlfn.XLOOKUP($E39-BV$3,Data_Inputs!$H$4:$H$104,Data_Inputs!$I$4:$I$104,0)</f>
        <v>0</v>
      </c>
      <c r="BW39" s="22">
        <f>_xlfn.XLOOKUP($E39-BW$3,Data_Inputs!$H$4:$H$104,Data_Inputs!$I$4:$I$104,0)</f>
        <v>0</v>
      </c>
      <c r="BX39" s="22">
        <f>_xlfn.XLOOKUP($E39-BX$3,Data_Inputs!$H$4:$H$104,Data_Inputs!$I$4:$I$104,0)</f>
        <v>0</v>
      </c>
      <c r="BY39" s="22">
        <f>_xlfn.XLOOKUP($E39-BY$3,Data_Inputs!$H$4:$H$104,Data_Inputs!$I$4:$I$104,0)</f>
        <v>0</v>
      </c>
      <c r="BZ39" s="22">
        <f>_xlfn.XLOOKUP($E39-BZ$3,Data_Inputs!$H$4:$H$104,Data_Inputs!$I$4:$I$104,0)</f>
        <v>0</v>
      </c>
      <c r="CA39" s="22">
        <f>_xlfn.XLOOKUP($E39-CA$3,Data_Inputs!$H$4:$H$104,Data_Inputs!$I$4:$I$104,0)</f>
        <v>0</v>
      </c>
      <c r="CB39" s="22">
        <f>_xlfn.XLOOKUP($E39-CB$3,Data_Inputs!$H$4:$H$104,Data_Inputs!$I$4:$I$104,0)</f>
        <v>0</v>
      </c>
      <c r="CC39" s="22">
        <f>_xlfn.XLOOKUP($E39-CC$3,Data_Inputs!$H$4:$H$104,Data_Inputs!$I$4:$I$104,0)</f>
        <v>0</v>
      </c>
      <c r="CD39" s="22">
        <f>_xlfn.XLOOKUP($E39-CD$3,Data_Inputs!$H$4:$H$104,Data_Inputs!$I$4:$I$104,0)</f>
        <v>0</v>
      </c>
      <c r="CE39" s="22">
        <f>_xlfn.XLOOKUP($E39-CE$3,Data_Inputs!$H$4:$H$104,Data_Inputs!$I$4:$I$104,0)</f>
        <v>0</v>
      </c>
      <c r="CF39" s="22">
        <f>_xlfn.XLOOKUP($E39-CF$3,Data_Inputs!$H$4:$H$104,Data_Inputs!$I$4:$I$104,0)</f>
        <v>0</v>
      </c>
      <c r="CG39" s="22">
        <f>_xlfn.XLOOKUP($E39-CG$3,Data_Inputs!$H$4:$H$104,Data_Inputs!$I$4:$I$104,0)</f>
        <v>0</v>
      </c>
      <c r="CH39" s="22">
        <f>_xlfn.XLOOKUP($E39-CH$3,Data_Inputs!$H$4:$H$104,Data_Inputs!$I$4:$I$104,0)</f>
        <v>0</v>
      </c>
      <c r="CI39" s="22">
        <f>_xlfn.XLOOKUP($E39-CI$3,Data_Inputs!$H$4:$H$104,Data_Inputs!$I$4:$I$104,0)</f>
        <v>0</v>
      </c>
      <c r="CJ39" s="22">
        <f>_xlfn.XLOOKUP($E39-CJ$3,Data_Inputs!$H$4:$H$104,Data_Inputs!$I$4:$I$104,0)</f>
        <v>0</v>
      </c>
      <c r="CK39" s="22">
        <f>_xlfn.XLOOKUP($E39-CK$3,Data_Inputs!$H$4:$H$104,Data_Inputs!$I$4:$I$104,0)</f>
        <v>0</v>
      </c>
      <c r="CL39" s="22">
        <f>_xlfn.XLOOKUP($E39-CL$3,Data_Inputs!$H$4:$H$104,Data_Inputs!$I$4:$I$104,0)</f>
        <v>0</v>
      </c>
      <c r="CM39" s="22">
        <f>_xlfn.XLOOKUP($E39-CM$3,Data_Inputs!$H$4:$H$104,Data_Inputs!$I$4:$I$104,0)</f>
        <v>0</v>
      </c>
      <c r="CN39" s="22">
        <f>_xlfn.XLOOKUP($E39-CN$3,Data_Inputs!$H$4:$H$104,Data_Inputs!$I$4:$I$104,0)</f>
        <v>0</v>
      </c>
      <c r="CO39" s="22">
        <f>_xlfn.XLOOKUP($E39-CO$3,Data_Inputs!$H$4:$H$104,Data_Inputs!$I$4:$I$104,0)</f>
        <v>0</v>
      </c>
      <c r="CP39" s="22">
        <f>_xlfn.XLOOKUP($E39-CP$3,Data_Inputs!$H$4:$H$104,Data_Inputs!$I$4:$I$104,0)</f>
        <v>0</v>
      </c>
      <c r="CQ39" s="22">
        <f>_xlfn.XLOOKUP($E39-CQ$3,Data_Inputs!$H$4:$H$104,Data_Inputs!$I$4:$I$104,0)</f>
        <v>0</v>
      </c>
      <c r="CR39" s="22">
        <f>_xlfn.XLOOKUP($E39-CR$3,Data_Inputs!$H$4:$H$104,Data_Inputs!$I$4:$I$104,0)</f>
        <v>0</v>
      </c>
      <c r="CS39" s="22">
        <f>_xlfn.XLOOKUP($E39-CS$3,Data_Inputs!$H$4:$H$104,Data_Inputs!$I$4:$I$104,0)</f>
        <v>0</v>
      </c>
      <c r="CT39" s="22">
        <f>_xlfn.XLOOKUP($E39-CT$3,Data_Inputs!$H$4:$H$104,Data_Inputs!$I$4:$I$104,0)</f>
        <v>0</v>
      </c>
      <c r="CU39" s="22">
        <f>_xlfn.XLOOKUP($E39-CU$3,Data_Inputs!$H$4:$H$104,Data_Inputs!$I$4:$I$104,0)</f>
        <v>0</v>
      </c>
      <c r="CV39" s="22">
        <f>_xlfn.XLOOKUP($E39-CV$3,Data_Inputs!$H$4:$H$104,Data_Inputs!$I$4:$I$104,0)</f>
        <v>0</v>
      </c>
      <c r="CW39" s="22">
        <f>_xlfn.XLOOKUP($E39-CW$3,Data_Inputs!$H$4:$H$104,Data_Inputs!$I$4:$I$104,0)</f>
        <v>0</v>
      </c>
      <c r="CX39" s="22">
        <f>_xlfn.XLOOKUP($E39-CX$3,Data_Inputs!$H$4:$H$104,Data_Inputs!$I$4:$I$104,0)</f>
        <v>0</v>
      </c>
      <c r="CY39" s="22">
        <f>_xlfn.XLOOKUP($E39-CY$3,Data_Inputs!$H$4:$H$104,Data_Inputs!$I$4:$I$104,0)</f>
        <v>0</v>
      </c>
      <c r="CZ39" s="22">
        <f>_xlfn.XLOOKUP($E39-CZ$3,Data_Inputs!$H$4:$H$104,Data_Inputs!$I$4:$I$104,0)</f>
        <v>0</v>
      </c>
      <c r="DA39" s="22">
        <f>_xlfn.XLOOKUP($E39-DA$3,Data_Inputs!$H$4:$H$104,Data_Inputs!$I$4:$I$104,0)</f>
        <v>0</v>
      </c>
      <c r="DB39" s="22">
        <f>_xlfn.XLOOKUP($E39-DB$3,Data_Inputs!$H$4:$H$104,Data_Inputs!$I$4:$I$104,0)</f>
        <v>0</v>
      </c>
    </row>
    <row r="40" spans="5:106">
      <c r="E40" s="15">
        <f>Data_Inputs!B40</f>
        <v>1956</v>
      </c>
      <c r="F40" s="22">
        <f>_xlfn.XLOOKUP($E40-F$3,Data_Inputs!$H$4:$H$104,Data_Inputs!$I$4:$I$104,0)</f>
        <v>0.79954580673955034</v>
      </c>
      <c r="G40" s="22">
        <f>_xlfn.XLOOKUP($E40-G$3,Data_Inputs!$H$4:$H$104,Data_Inputs!$I$4:$I$104,0)</f>
        <v>0.81593987465324047</v>
      </c>
      <c r="H40" s="22">
        <f>_xlfn.XLOOKUP($E40-H$3,Data_Inputs!$H$4:$H$104,Data_Inputs!$I$4:$I$104,0)</f>
        <v>0.83147239253316219</v>
      </c>
      <c r="I40" s="22">
        <f>_xlfn.XLOOKUP($E40-I$3,Data_Inputs!$H$4:$H$104,Data_Inputs!$I$4:$I$104,0)</f>
        <v>0.84613576962726511</v>
      </c>
      <c r="J40" s="22">
        <f>_xlfn.XLOOKUP($E40-J$3,Data_Inputs!$H$4:$H$104,Data_Inputs!$I$4:$I$104,0)</f>
        <v>0.85992890991123094</v>
      </c>
      <c r="K40" s="22">
        <f>_xlfn.XLOOKUP($E40-K$3,Data_Inputs!$H$4:$H$104,Data_Inputs!$I$4:$I$104,0)</f>
        <v>0.87285684943720176</v>
      </c>
      <c r="L40" s="22">
        <f>_xlfn.XLOOKUP($E40-L$3,Data_Inputs!$H$4:$H$104,Data_Inputs!$I$4:$I$104,0)</f>
        <v>0.88493032977829178</v>
      </c>
      <c r="M40" s="22">
        <f>_xlfn.XLOOKUP($E40-M$3,Data_Inputs!$H$4:$H$104,Data_Inputs!$I$4:$I$104,0)</f>
        <v>0.89616531887869966</v>
      </c>
      <c r="N40" s="22">
        <f>_xlfn.XLOOKUP($E40-N$3,Data_Inputs!$H$4:$H$104,Data_Inputs!$I$4:$I$104,0)</f>
        <v>0.90658249100652821</v>
      </c>
      <c r="O40" s="22">
        <f>_xlfn.XLOOKUP($E40-O$3,Data_Inputs!$H$4:$H$104,Data_Inputs!$I$4:$I$104,0)</f>
        <v>0.91620667758498575</v>
      </c>
      <c r="P40" s="22">
        <f>_xlfn.XLOOKUP($E40-P$3,Data_Inputs!$H$4:$H$104,Data_Inputs!$I$4:$I$104,0)</f>
        <v>0.92506630046567295</v>
      </c>
      <c r="Q40" s="22">
        <f>_xlfn.XLOOKUP($E40-Q$3,Data_Inputs!$H$4:$H$104,Data_Inputs!$I$4:$I$104,0)</f>
        <v>0.93319279873114191</v>
      </c>
      <c r="R40" s="22">
        <f>_xlfn.XLOOKUP($E40-R$3,Data_Inputs!$H$4:$H$104,Data_Inputs!$I$4:$I$104,0)</f>
        <v>0.94062005940520699</v>
      </c>
      <c r="S40" s="22">
        <f>_xlfn.XLOOKUP($E40-S$3,Data_Inputs!$H$4:$H$104,Data_Inputs!$I$4:$I$104,0)</f>
        <v>0.94738386154574794</v>
      </c>
      <c r="T40" s="22">
        <f>_xlfn.XLOOKUP($E40-T$3,Data_Inputs!$H$4:$H$104,Data_Inputs!$I$4:$I$104,0)</f>
        <v>0.95352134213627993</v>
      </c>
      <c r="U40" s="22">
        <f>_xlfn.XLOOKUP($E40-U$3,Data_Inputs!$H$4:$H$104,Data_Inputs!$I$4:$I$104,0)</f>
        <v>0.95907049102119268</v>
      </c>
      <c r="V40" s="22">
        <f>_xlfn.XLOOKUP($E40-V$3,Data_Inputs!$H$4:$H$104,Data_Inputs!$I$4:$I$104,0)</f>
        <v>0.96406968088707423</v>
      </c>
      <c r="W40" s="22">
        <f>_xlfn.XLOOKUP($E40-W$3,Data_Inputs!$H$4:$H$104,Data_Inputs!$I$4:$I$104,0)</f>
        <v>0.96855723701924723</v>
      </c>
      <c r="X40" s="22">
        <f>_xlfn.XLOOKUP($E40-X$3,Data_Inputs!$H$4:$H$104,Data_Inputs!$I$4:$I$104,0)</f>
        <v>0.9725710502961632</v>
      </c>
      <c r="Y40" s="22">
        <f>_xlfn.XLOOKUP($E40-Y$3,Data_Inputs!$H$4:$H$104,Data_Inputs!$I$4:$I$104,0)</f>
        <v>0.97614823565849151</v>
      </c>
      <c r="Z40" s="22">
        <f>_xlfn.XLOOKUP($E40-Z$3,Data_Inputs!$H$4:$H$104,Data_Inputs!$I$4:$I$104,0)</f>
        <v>0.97932483713392993</v>
      </c>
      <c r="AA40" s="22">
        <f>_xlfn.XLOOKUP($E40-AA$3,Data_Inputs!$H$4:$H$104,Data_Inputs!$I$4:$I$104,0)</f>
        <v>0.98213557943718344</v>
      </c>
      <c r="AB40" s="22">
        <f>_xlfn.XLOOKUP($E40-AB$3,Data_Inputs!$H$4:$H$104,Data_Inputs!$I$4:$I$104,0)</f>
        <v>0.98461366521607452</v>
      </c>
      <c r="AC40" s="22">
        <f>_xlfn.XLOOKUP($E40-AC$3,Data_Inputs!$H$4:$H$104,Data_Inputs!$I$4:$I$104,0)</f>
        <v>0.98679061619274366</v>
      </c>
      <c r="AD40" s="22">
        <f>_xlfn.XLOOKUP($E40-AD$3,Data_Inputs!$H$4:$H$104,Data_Inputs!$I$4:$I$104,0)</f>
        <v>0.9886961557614472</v>
      </c>
      <c r="AE40" s="22">
        <f>_xlfn.XLOOKUP($E40-AE$3,Data_Inputs!$H$4:$H$104,Data_Inputs!$I$4:$I$104,0)</f>
        <v>0.99035813005464168</v>
      </c>
      <c r="AF40" s="22">
        <f>_xlfn.XLOOKUP($E40-AF$3,Data_Inputs!$H$4:$H$104,Data_Inputs!$I$4:$I$104,0)</f>
        <v>0.99180246407540384</v>
      </c>
      <c r="AG40" s="22">
        <f>_xlfn.XLOOKUP($E40-AG$3,Data_Inputs!$H$4:$H$104,Data_Inputs!$I$4:$I$104,0)</f>
        <v>0.99305314921137566</v>
      </c>
      <c r="AH40" s="22">
        <f>_xlfn.XLOOKUP($E40-AH$3,Data_Inputs!$H$4:$H$104,Data_Inputs!$I$4:$I$104,0)</f>
        <v>0.99413225828466745</v>
      </c>
      <c r="AI40" s="22">
        <f>_xlfn.XLOOKUP($E40-AI$3,Data_Inputs!$H$4:$H$104,Data_Inputs!$I$4:$I$104,0)</f>
        <v>0.9950599842422293</v>
      </c>
      <c r="AJ40" s="22">
        <f>_xlfn.XLOOKUP($E40-AJ$3,Data_Inputs!$H$4:$H$104,Data_Inputs!$I$4:$I$104,0)</f>
        <v>0.99585469863896392</v>
      </c>
      <c r="AK40" s="22">
        <f>_xlfn.XLOOKUP($E40-AK$3,Data_Inputs!$H$4:$H$104,Data_Inputs!$I$4:$I$104,0)</f>
        <v>0.99653302619695938</v>
      </c>
      <c r="AL40" s="22">
        <f>_xlfn.XLOOKUP($E40-AL$3,Data_Inputs!$H$4:$H$104,Data_Inputs!$I$4:$I$104,0)</f>
        <v>0.99710993192377384</v>
      </c>
      <c r="AM40" s="22">
        <f>_xlfn.XLOOKUP($E40-AM$3,Data_Inputs!$H$4:$H$104,Data_Inputs!$I$4:$I$104,0)</f>
        <v>0.9975988175258107</v>
      </c>
      <c r="AN40" s="22">
        <f>_xlfn.XLOOKUP($E40-AN$3,Data_Inputs!$H$4:$H$104,Data_Inputs!$I$4:$I$104,0)</f>
        <v>0.99801162414510569</v>
      </c>
      <c r="AO40" s="22">
        <f>_xlfn.XLOOKUP($E40-AO$3,Data_Inputs!$H$4:$H$104,Data_Inputs!$I$4:$I$104,0)</f>
        <v>0.99835893876584303</v>
      </c>
      <c r="AP40" s="22">
        <f>_xlfn.XLOOKUP($E40-AP$3,Data_Inputs!$H$4:$H$104,Data_Inputs!$I$4:$I$104,0)</f>
        <v>0.9986501019683699</v>
      </c>
      <c r="AQ40" s="22">
        <f>_xlfn.XLOOKUP($E40-AQ$3,Data_Inputs!$H$4:$H$104,Data_Inputs!$I$4:$I$104,0)</f>
        <v>0</v>
      </c>
      <c r="AR40" s="22">
        <f>_xlfn.XLOOKUP($E40-AR$3,Data_Inputs!$H$4:$H$104,Data_Inputs!$I$4:$I$104,0)</f>
        <v>0</v>
      </c>
      <c r="AS40" s="22">
        <f>_xlfn.XLOOKUP($E40-AS$3,Data_Inputs!$H$4:$H$104,Data_Inputs!$I$4:$I$104,0)</f>
        <v>0</v>
      </c>
      <c r="AT40" s="22">
        <f>_xlfn.XLOOKUP($E40-AT$3,Data_Inputs!$H$4:$H$104,Data_Inputs!$I$4:$I$104,0)</f>
        <v>0</v>
      </c>
      <c r="AU40" s="22">
        <f>_xlfn.XLOOKUP($E40-AU$3,Data_Inputs!$H$4:$H$104,Data_Inputs!$I$4:$I$104,0)</f>
        <v>0</v>
      </c>
      <c r="AV40" s="22">
        <f>_xlfn.XLOOKUP($E40-AV$3,Data_Inputs!$H$4:$H$104,Data_Inputs!$I$4:$I$104,0)</f>
        <v>0</v>
      </c>
      <c r="AW40" s="22">
        <f>_xlfn.XLOOKUP($E40-AW$3,Data_Inputs!$H$4:$H$104,Data_Inputs!$I$4:$I$104,0)</f>
        <v>0</v>
      </c>
      <c r="AX40" s="22">
        <f>_xlfn.XLOOKUP($E40-AX$3,Data_Inputs!$H$4:$H$104,Data_Inputs!$I$4:$I$104,0)</f>
        <v>0</v>
      </c>
      <c r="AY40" s="22">
        <f>_xlfn.XLOOKUP($E40-AY$3,Data_Inputs!$H$4:$H$104,Data_Inputs!$I$4:$I$104,0)</f>
        <v>0</v>
      </c>
      <c r="AZ40" s="22">
        <f>_xlfn.XLOOKUP($E40-AZ$3,Data_Inputs!$H$4:$H$104,Data_Inputs!$I$4:$I$104,0)</f>
        <v>0</v>
      </c>
      <c r="BA40" s="22">
        <f>_xlfn.XLOOKUP($E40-BA$3,Data_Inputs!$H$4:$H$104,Data_Inputs!$I$4:$I$104,0)</f>
        <v>0</v>
      </c>
      <c r="BB40" s="22">
        <f>_xlfn.XLOOKUP($E40-BB$3,Data_Inputs!$H$4:$H$104,Data_Inputs!$I$4:$I$104,0)</f>
        <v>0</v>
      </c>
      <c r="BC40" s="22">
        <f>_xlfn.XLOOKUP($E40-BC$3,Data_Inputs!$H$4:$H$104,Data_Inputs!$I$4:$I$104,0)</f>
        <v>0</v>
      </c>
      <c r="BD40" s="22">
        <f>_xlfn.XLOOKUP($E40-BD$3,Data_Inputs!$H$4:$H$104,Data_Inputs!$I$4:$I$104,0)</f>
        <v>0</v>
      </c>
      <c r="BE40" s="22">
        <f>_xlfn.XLOOKUP($E40-BE$3,Data_Inputs!$H$4:$H$104,Data_Inputs!$I$4:$I$104,0)</f>
        <v>0</v>
      </c>
      <c r="BF40" s="22">
        <f>_xlfn.XLOOKUP($E40-BF$3,Data_Inputs!$H$4:$H$104,Data_Inputs!$I$4:$I$104,0)</f>
        <v>0</v>
      </c>
      <c r="BG40" s="22">
        <f>_xlfn.XLOOKUP($E40-BG$3,Data_Inputs!$H$4:$H$104,Data_Inputs!$I$4:$I$104,0)</f>
        <v>0</v>
      </c>
      <c r="BH40" s="22">
        <f>_xlfn.XLOOKUP($E40-BH$3,Data_Inputs!$H$4:$H$104,Data_Inputs!$I$4:$I$104,0)</f>
        <v>0</v>
      </c>
      <c r="BI40" s="22">
        <f>_xlfn.XLOOKUP($E40-BI$3,Data_Inputs!$H$4:$H$104,Data_Inputs!$I$4:$I$104,0)</f>
        <v>0</v>
      </c>
      <c r="BJ40" s="22">
        <f>_xlfn.XLOOKUP($E40-BJ$3,Data_Inputs!$H$4:$H$104,Data_Inputs!$I$4:$I$104,0)</f>
        <v>0</v>
      </c>
      <c r="BK40" s="22">
        <f>_xlfn.XLOOKUP($E40-BK$3,Data_Inputs!$H$4:$H$104,Data_Inputs!$I$4:$I$104,0)</f>
        <v>0</v>
      </c>
      <c r="BL40" s="22">
        <f>_xlfn.XLOOKUP($E40-BL$3,Data_Inputs!$H$4:$H$104,Data_Inputs!$I$4:$I$104,0)</f>
        <v>0</v>
      </c>
      <c r="BM40" s="22">
        <f>_xlfn.XLOOKUP($E40-BM$3,Data_Inputs!$H$4:$H$104,Data_Inputs!$I$4:$I$104,0)</f>
        <v>0</v>
      </c>
      <c r="BN40" s="22">
        <f>_xlfn.XLOOKUP($E40-BN$3,Data_Inputs!$H$4:$H$104,Data_Inputs!$I$4:$I$104,0)</f>
        <v>0</v>
      </c>
      <c r="BO40" s="22">
        <f>_xlfn.XLOOKUP($E40-BO$3,Data_Inputs!$H$4:$H$104,Data_Inputs!$I$4:$I$104,0)</f>
        <v>0</v>
      </c>
      <c r="BP40" s="22">
        <f>_xlfn.XLOOKUP($E40-BP$3,Data_Inputs!$H$4:$H$104,Data_Inputs!$I$4:$I$104,0)</f>
        <v>0</v>
      </c>
      <c r="BQ40" s="22">
        <f>_xlfn.XLOOKUP($E40-BQ$3,Data_Inputs!$H$4:$H$104,Data_Inputs!$I$4:$I$104,0)</f>
        <v>0</v>
      </c>
      <c r="BR40" s="22">
        <f>_xlfn.XLOOKUP($E40-BR$3,Data_Inputs!$H$4:$H$104,Data_Inputs!$I$4:$I$104,0)</f>
        <v>0</v>
      </c>
      <c r="BS40" s="22">
        <f>_xlfn.XLOOKUP($E40-BS$3,Data_Inputs!$H$4:$H$104,Data_Inputs!$I$4:$I$104,0)</f>
        <v>0</v>
      </c>
      <c r="BT40" s="22">
        <f>_xlfn.XLOOKUP($E40-BT$3,Data_Inputs!$H$4:$H$104,Data_Inputs!$I$4:$I$104,0)</f>
        <v>0</v>
      </c>
      <c r="BU40" s="22">
        <f>_xlfn.XLOOKUP($E40-BU$3,Data_Inputs!$H$4:$H$104,Data_Inputs!$I$4:$I$104,0)</f>
        <v>0</v>
      </c>
      <c r="BV40" s="22">
        <f>_xlfn.XLOOKUP($E40-BV$3,Data_Inputs!$H$4:$H$104,Data_Inputs!$I$4:$I$104,0)</f>
        <v>0</v>
      </c>
      <c r="BW40" s="22">
        <f>_xlfn.XLOOKUP($E40-BW$3,Data_Inputs!$H$4:$H$104,Data_Inputs!$I$4:$I$104,0)</f>
        <v>0</v>
      </c>
      <c r="BX40" s="22">
        <f>_xlfn.XLOOKUP($E40-BX$3,Data_Inputs!$H$4:$H$104,Data_Inputs!$I$4:$I$104,0)</f>
        <v>0</v>
      </c>
      <c r="BY40" s="22">
        <f>_xlfn.XLOOKUP($E40-BY$3,Data_Inputs!$H$4:$H$104,Data_Inputs!$I$4:$I$104,0)</f>
        <v>0</v>
      </c>
      <c r="BZ40" s="22">
        <f>_xlfn.XLOOKUP($E40-BZ$3,Data_Inputs!$H$4:$H$104,Data_Inputs!$I$4:$I$104,0)</f>
        <v>0</v>
      </c>
      <c r="CA40" s="22">
        <f>_xlfn.XLOOKUP($E40-CA$3,Data_Inputs!$H$4:$H$104,Data_Inputs!$I$4:$I$104,0)</f>
        <v>0</v>
      </c>
      <c r="CB40" s="22">
        <f>_xlfn.XLOOKUP($E40-CB$3,Data_Inputs!$H$4:$H$104,Data_Inputs!$I$4:$I$104,0)</f>
        <v>0</v>
      </c>
      <c r="CC40" s="22">
        <f>_xlfn.XLOOKUP($E40-CC$3,Data_Inputs!$H$4:$H$104,Data_Inputs!$I$4:$I$104,0)</f>
        <v>0</v>
      </c>
      <c r="CD40" s="22">
        <f>_xlfn.XLOOKUP($E40-CD$3,Data_Inputs!$H$4:$H$104,Data_Inputs!$I$4:$I$104,0)</f>
        <v>0</v>
      </c>
      <c r="CE40" s="22">
        <f>_xlfn.XLOOKUP($E40-CE$3,Data_Inputs!$H$4:$H$104,Data_Inputs!$I$4:$I$104,0)</f>
        <v>0</v>
      </c>
      <c r="CF40" s="22">
        <f>_xlfn.XLOOKUP($E40-CF$3,Data_Inputs!$H$4:$H$104,Data_Inputs!$I$4:$I$104,0)</f>
        <v>0</v>
      </c>
      <c r="CG40" s="22">
        <f>_xlfn.XLOOKUP($E40-CG$3,Data_Inputs!$H$4:$H$104,Data_Inputs!$I$4:$I$104,0)</f>
        <v>0</v>
      </c>
      <c r="CH40" s="22">
        <f>_xlfn.XLOOKUP($E40-CH$3,Data_Inputs!$H$4:$H$104,Data_Inputs!$I$4:$I$104,0)</f>
        <v>0</v>
      </c>
      <c r="CI40" s="22">
        <f>_xlfn.XLOOKUP($E40-CI$3,Data_Inputs!$H$4:$H$104,Data_Inputs!$I$4:$I$104,0)</f>
        <v>0</v>
      </c>
      <c r="CJ40" s="22">
        <f>_xlfn.XLOOKUP($E40-CJ$3,Data_Inputs!$H$4:$H$104,Data_Inputs!$I$4:$I$104,0)</f>
        <v>0</v>
      </c>
      <c r="CK40" s="22">
        <f>_xlfn.XLOOKUP($E40-CK$3,Data_Inputs!$H$4:$H$104,Data_Inputs!$I$4:$I$104,0)</f>
        <v>0</v>
      </c>
      <c r="CL40" s="22">
        <f>_xlfn.XLOOKUP($E40-CL$3,Data_Inputs!$H$4:$H$104,Data_Inputs!$I$4:$I$104,0)</f>
        <v>0</v>
      </c>
      <c r="CM40" s="22">
        <f>_xlfn.XLOOKUP($E40-CM$3,Data_Inputs!$H$4:$H$104,Data_Inputs!$I$4:$I$104,0)</f>
        <v>0</v>
      </c>
      <c r="CN40" s="22">
        <f>_xlfn.XLOOKUP($E40-CN$3,Data_Inputs!$H$4:$H$104,Data_Inputs!$I$4:$I$104,0)</f>
        <v>0</v>
      </c>
      <c r="CO40" s="22">
        <f>_xlfn.XLOOKUP($E40-CO$3,Data_Inputs!$H$4:$H$104,Data_Inputs!$I$4:$I$104,0)</f>
        <v>0</v>
      </c>
      <c r="CP40" s="22">
        <f>_xlfn.XLOOKUP($E40-CP$3,Data_Inputs!$H$4:$H$104,Data_Inputs!$I$4:$I$104,0)</f>
        <v>0</v>
      </c>
      <c r="CQ40" s="22">
        <f>_xlfn.XLOOKUP($E40-CQ$3,Data_Inputs!$H$4:$H$104,Data_Inputs!$I$4:$I$104,0)</f>
        <v>0</v>
      </c>
      <c r="CR40" s="22">
        <f>_xlfn.XLOOKUP($E40-CR$3,Data_Inputs!$H$4:$H$104,Data_Inputs!$I$4:$I$104,0)</f>
        <v>0</v>
      </c>
      <c r="CS40" s="22">
        <f>_xlfn.XLOOKUP($E40-CS$3,Data_Inputs!$H$4:$H$104,Data_Inputs!$I$4:$I$104,0)</f>
        <v>0</v>
      </c>
      <c r="CT40" s="22">
        <f>_xlfn.XLOOKUP($E40-CT$3,Data_Inputs!$H$4:$H$104,Data_Inputs!$I$4:$I$104,0)</f>
        <v>0</v>
      </c>
      <c r="CU40" s="22">
        <f>_xlfn.XLOOKUP($E40-CU$3,Data_Inputs!$H$4:$H$104,Data_Inputs!$I$4:$I$104,0)</f>
        <v>0</v>
      </c>
      <c r="CV40" s="22">
        <f>_xlfn.XLOOKUP($E40-CV$3,Data_Inputs!$H$4:$H$104,Data_Inputs!$I$4:$I$104,0)</f>
        <v>0</v>
      </c>
      <c r="CW40" s="22">
        <f>_xlfn.XLOOKUP($E40-CW$3,Data_Inputs!$H$4:$H$104,Data_Inputs!$I$4:$I$104,0)</f>
        <v>0</v>
      </c>
      <c r="CX40" s="22">
        <f>_xlfn.XLOOKUP($E40-CX$3,Data_Inputs!$H$4:$H$104,Data_Inputs!$I$4:$I$104,0)</f>
        <v>0</v>
      </c>
      <c r="CY40" s="22">
        <f>_xlfn.XLOOKUP($E40-CY$3,Data_Inputs!$H$4:$H$104,Data_Inputs!$I$4:$I$104,0)</f>
        <v>0</v>
      </c>
      <c r="CZ40" s="22">
        <f>_xlfn.XLOOKUP($E40-CZ$3,Data_Inputs!$H$4:$H$104,Data_Inputs!$I$4:$I$104,0)</f>
        <v>0</v>
      </c>
      <c r="DA40" s="22">
        <f>_xlfn.XLOOKUP($E40-DA$3,Data_Inputs!$H$4:$H$104,Data_Inputs!$I$4:$I$104,0)</f>
        <v>0</v>
      </c>
      <c r="DB40" s="22">
        <f>_xlfn.XLOOKUP($E40-DB$3,Data_Inputs!$H$4:$H$104,Data_Inputs!$I$4:$I$104,0)</f>
        <v>0</v>
      </c>
    </row>
    <row r="41" spans="5:106">
      <c r="E41" s="15">
        <f>Data_Inputs!B41</f>
        <v>1957</v>
      </c>
      <c r="F41" s="22">
        <f>_xlfn.XLOOKUP($E41-F$3,Data_Inputs!$H$4:$H$104,Data_Inputs!$I$4:$I$104,0)</f>
        <v>0.78230456241426682</v>
      </c>
      <c r="G41" s="22">
        <f>_xlfn.XLOOKUP($E41-G$3,Data_Inputs!$H$4:$H$104,Data_Inputs!$I$4:$I$104,0)</f>
        <v>0.79954580673955034</v>
      </c>
      <c r="H41" s="22">
        <f>_xlfn.XLOOKUP($E41-H$3,Data_Inputs!$H$4:$H$104,Data_Inputs!$I$4:$I$104,0)</f>
        <v>0.81593987465324047</v>
      </c>
      <c r="I41" s="22">
        <f>_xlfn.XLOOKUP($E41-I$3,Data_Inputs!$H$4:$H$104,Data_Inputs!$I$4:$I$104,0)</f>
        <v>0.83147239253316219</v>
      </c>
      <c r="J41" s="22">
        <f>_xlfn.XLOOKUP($E41-J$3,Data_Inputs!$H$4:$H$104,Data_Inputs!$I$4:$I$104,0)</f>
        <v>0.84613576962726511</v>
      </c>
      <c r="K41" s="22">
        <f>_xlfn.XLOOKUP($E41-K$3,Data_Inputs!$H$4:$H$104,Data_Inputs!$I$4:$I$104,0)</f>
        <v>0.85992890991123094</v>
      </c>
      <c r="L41" s="22">
        <f>_xlfn.XLOOKUP($E41-L$3,Data_Inputs!$H$4:$H$104,Data_Inputs!$I$4:$I$104,0)</f>
        <v>0.87285684943720176</v>
      </c>
      <c r="M41" s="22">
        <f>_xlfn.XLOOKUP($E41-M$3,Data_Inputs!$H$4:$H$104,Data_Inputs!$I$4:$I$104,0)</f>
        <v>0.88493032977829178</v>
      </c>
      <c r="N41" s="22">
        <f>_xlfn.XLOOKUP($E41-N$3,Data_Inputs!$H$4:$H$104,Data_Inputs!$I$4:$I$104,0)</f>
        <v>0.89616531887869966</v>
      </c>
      <c r="O41" s="22">
        <f>_xlfn.XLOOKUP($E41-O$3,Data_Inputs!$H$4:$H$104,Data_Inputs!$I$4:$I$104,0)</f>
        <v>0.90658249100652821</v>
      </c>
      <c r="P41" s="22">
        <f>_xlfn.XLOOKUP($E41-P$3,Data_Inputs!$H$4:$H$104,Data_Inputs!$I$4:$I$104,0)</f>
        <v>0.91620667758498575</v>
      </c>
      <c r="Q41" s="22">
        <f>_xlfn.XLOOKUP($E41-Q$3,Data_Inputs!$H$4:$H$104,Data_Inputs!$I$4:$I$104,0)</f>
        <v>0.92506630046567295</v>
      </c>
      <c r="R41" s="22">
        <f>_xlfn.XLOOKUP($E41-R$3,Data_Inputs!$H$4:$H$104,Data_Inputs!$I$4:$I$104,0)</f>
        <v>0.93319279873114191</v>
      </c>
      <c r="S41" s="22">
        <f>_xlfn.XLOOKUP($E41-S$3,Data_Inputs!$H$4:$H$104,Data_Inputs!$I$4:$I$104,0)</f>
        <v>0.94062005940520699</v>
      </c>
      <c r="T41" s="22">
        <f>_xlfn.XLOOKUP($E41-T$3,Data_Inputs!$H$4:$H$104,Data_Inputs!$I$4:$I$104,0)</f>
        <v>0.94738386154574794</v>
      </c>
      <c r="U41" s="22">
        <f>_xlfn.XLOOKUP($E41-U$3,Data_Inputs!$H$4:$H$104,Data_Inputs!$I$4:$I$104,0)</f>
        <v>0.95352134213627993</v>
      </c>
      <c r="V41" s="22">
        <f>_xlfn.XLOOKUP($E41-V$3,Data_Inputs!$H$4:$H$104,Data_Inputs!$I$4:$I$104,0)</f>
        <v>0.95907049102119268</v>
      </c>
      <c r="W41" s="22">
        <f>_xlfn.XLOOKUP($E41-W$3,Data_Inputs!$H$4:$H$104,Data_Inputs!$I$4:$I$104,0)</f>
        <v>0.96406968088707423</v>
      </c>
      <c r="X41" s="22">
        <f>_xlfn.XLOOKUP($E41-X$3,Data_Inputs!$H$4:$H$104,Data_Inputs!$I$4:$I$104,0)</f>
        <v>0.96855723701924723</v>
      </c>
      <c r="Y41" s="22">
        <f>_xlfn.XLOOKUP($E41-Y$3,Data_Inputs!$H$4:$H$104,Data_Inputs!$I$4:$I$104,0)</f>
        <v>0.9725710502961632</v>
      </c>
      <c r="Z41" s="22">
        <f>_xlfn.XLOOKUP($E41-Z$3,Data_Inputs!$H$4:$H$104,Data_Inputs!$I$4:$I$104,0)</f>
        <v>0.97614823565849151</v>
      </c>
      <c r="AA41" s="22">
        <f>_xlfn.XLOOKUP($E41-AA$3,Data_Inputs!$H$4:$H$104,Data_Inputs!$I$4:$I$104,0)</f>
        <v>0.97932483713392993</v>
      </c>
      <c r="AB41" s="22">
        <f>_xlfn.XLOOKUP($E41-AB$3,Data_Inputs!$H$4:$H$104,Data_Inputs!$I$4:$I$104,0)</f>
        <v>0.98213557943718344</v>
      </c>
      <c r="AC41" s="22">
        <f>_xlfn.XLOOKUP($E41-AC$3,Data_Inputs!$H$4:$H$104,Data_Inputs!$I$4:$I$104,0)</f>
        <v>0.98461366521607452</v>
      </c>
      <c r="AD41" s="22">
        <f>_xlfn.XLOOKUP($E41-AD$3,Data_Inputs!$H$4:$H$104,Data_Inputs!$I$4:$I$104,0)</f>
        <v>0.98679061619274366</v>
      </c>
      <c r="AE41" s="22">
        <f>_xlfn.XLOOKUP($E41-AE$3,Data_Inputs!$H$4:$H$104,Data_Inputs!$I$4:$I$104,0)</f>
        <v>0.9886961557614472</v>
      </c>
      <c r="AF41" s="22">
        <f>_xlfn.XLOOKUP($E41-AF$3,Data_Inputs!$H$4:$H$104,Data_Inputs!$I$4:$I$104,0)</f>
        <v>0.99035813005464168</v>
      </c>
      <c r="AG41" s="22">
        <f>_xlfn.XLOOKUP($E41-AG$3,Data_Inputs!$H$4:$H$104,Data_Inputs!$I$4:$I$104,0)</f>
        <v>0.99180246407540384</v>
      </c>
      <c r="AH41" s="22">
        <f>_xlfn.XLOOKUP($E41-AH$3,Data_Inputs!$H$4:$H$104,Data_Inputs!$I$4:$I$104,0)</f>
        <v>0.99305314921137566</v>
      </c>
      <c r="AI41" s="22">
        <f>_xlfn.XLOOKUP($E41-AI$3,Data_Inputs!$H$4:$H$104,Data_Inputs!$I$4:$I$104,0)</f>
        <v>0.99413225828466745</v>
      </c>
      <c r="AJ41" s="22">
        <f>_xlfn.XLOOKUP($E41-AJ$3,Data_Inputs!$H$4:$H$104,Data_Inputs!$I$4:$I$104,0)</f>
        <v>0.9950599842422293</v>
      </c>
      <c r="AK41" s="22">
        <f>_xlfn.XLOOKUP($E41-AK$3,Data_Inputs!$H$4:$H$104,Data_Inputs!$I$4:$I$104,0)</f>
        <v>0.99585469863896392</v>
      </c>
      <c r="AL41" s="22">
        <f>_xlfn.XLOOKUP($E41-AL$3,Data_Inputs!$H$4:$H$104,Data_Inputs!$I$4:$I$104,0)</f>
        <v>0.99653302619695938</v>
      </c>
      <c r="AM41" s="22">
        <f>_xlfn.XLOOKUP($E41-AM$3,Data_Inputs!$H$4:$H$104,Data_Inputs!$I$4:$I$104,0)</f>
        <v>0.99710993192377384</v>
      </c>
      <c r="AN41" s="22">
        <f>_xlfn.XLOOKUP($E41-AN$3,Data_Inputs!$H$4:$H$104,Data_Inputs!$I$4:$I$104,0)</f>
        <v>0.9975988175258107</v>
      </c>
      <c r="AO41" s="22">
        <f>_xlfn.XLOOKUP($E41-AO$3,Data_Inputs!$H$4:$H$104,Data_Inputs!$I$4:$I$104,0)</f>
        <v>0.99801162414510569</v>
      </c>
      <c r="AP41" s="22">
        <f>_xlfn.XLOOKUP($E41-AP$3,Data_Inputs!$H$4:$H$104,Data_Inputs!$I$4:$I$104,0)</f>
        <v>0.99835893876584303</v>
      </c>
      <c r="AQ41" s="22">
        <f>_xlfn.XLOOKUP($E41-AQ$3,Data_Inputs!$H$4:$H$104,Data_Inputs!$I$4:$I$104,0)</f>
        <v>0.9986501019683699</v>
      </c>
      <c r="AR41" s="22">
        <f>_xlfn.XLOOKUP($E41-AR$3,Data_Inputs!$H$4:$H$104,Data_Inputs!$I$4:$I$104,0)</f>
        <v>0</v>
      </c>
      <c r="AS41" s="22">
        <f>_xlfn.XLOOKUP($E41-AS$3,Data_Inputs!$H$4:$H$104,Data_Inputs!$I$4:$I$104,0)</f>
        <v>0</v>
      </c>
      <c r="AT41" s="22">
        <f>_xlfn.XLOOKUP($E41-AT$3,Data_Inputs!$H$4:$H$104,Data_Inputs!$I$4:$I$104,0)</f>
        <v>0</v>
      </c>
      <c r="AU41" s="22">
        <f>_xlfn.XLOOKUP($E41-AU$3,Data_Inputs!$H$4:$H$104,Data_Inputs!$I$4:$I$104,0)</f>
        <v>0</v>
      </c>
      <c r="AV41" s="22">
        <f>_xlfn.XLOOKUP($E41-AV$3,Data_Inputs!$H$4:$H$104,Data_Inputs!$I$4:$I$104,0)</f>
        <v>0</v>
      </c>
      <c r="AW41" s="22">
        <f>_xlfn.XLOOKUP($E41-AW$3,Data_Inputs!$H$4:$H$104,Data_Inputs!$I$4:$I$104,0)</f>
        <v>0</v>
      </c>
      <c r="AX41" s="22">
        <f>_xlfn.XLOOKUP($E41-AX$3,Data_Inputs!$H$4:$H$104,Data_Inputs!$I$4:$I$104,0)</f>
        <v>0</v>
      </c>
      <c r="AY41" s="22">
        <f>_xlfn.XLOOKUP($E41-AY$3,Data_Inputs!$H$4:$H$104,Data_Inputs!$I$4:$I$104,0)</f>
        <v>0</v>
      </c>
      <c r="AZ41" s="22">
        <f>_xlfn.XLOOKUP($E41-AZ$3,Data_Inputs!$H$4:$H$104,Data_Inputs!$I$4:$I$104,0)</f>
        <v>0</v>
      </c>
      <c r="BA41" s="22">
        <f>_xlfn.XLOOKUP($E41-BA$3,Data_Inputs!$H$4:$H$104,Data_Inputs!$I$4:$I$104,0)</f>
        <v>0</v>
      </c>
      <c r="BB41" s="22">
        <f>_xlfn.XLOOKUP($E41-BB$3,Data_Inputs!$H$4:$H$104,Data_Inputs!$I$4:$I$104,0)</f>
        <v>0</v>
      </c>
      <c r="BC41" s="22">
        <f>_xlfn.XLOOKUP($E41-BC$3,Data_Inputs!$H$4:$H$104,Data_Inputs!$I$4:$I$104,0)</f>
        <v>0</v>
      </c>
      <c r="BD41" s="22">
        <f>_xlfn.XLOOKUP($E41-BD$3,Data_Inputs!$H$4:$H$104,Data_Inputs!$I$4:$I$104,0)</f>
        <v>0</v>
      </c>
      <c r="BE41" s="22">
        <f>_xlfn.XLOOKUP($E41-BE$3,Data_Inputs!$H$4:$H$104,Data_Inputs!$I$4:$I$104,0)</f>
        <v>0</v>
      </c>
      <c r="BF41" s="22">
        <f>_xlfn.XLOOKUP($E41-BF$3,Data_Inputs!$H$4:$H$104,Data_Inputs!$I$4:$I$104,0)</f>
        <v>0</v>
      </c>
      <c r="BG41" s="22">
        <f>_xlfn.XLOOKUP($E41-BG$3,Data_Inputs!$H$4:$H$104,Data_Inputs!$I$4:$I$104,0)</f>
        <v>0</v>
      </c>
      <c r="BH41" s="22">
        <f>_xlfn.XLOOKUP($E41-BH$3,Data_Inputs!$H$4:$H$104,Data_Inputs!$I$4:$I$104,0)</f>
        <v>0</v>
      </c>
      <c r="BI41" s="22">
        <f>_xlfn.XLOOKUP($E41-BI$3,Data_Inputs!$H$4:$H$104,Data_Inputs!$I$4:$I$104,0)</f>
        <v>0</v>
      </c>
      <c r="BJ41" s="22">
        <f>_xlfn.XLOOKUP($E41-BJ$3,Data_Inputs!$H$4:$H$104,Data_Inputs!$I$4:$I$104,0)</f>
        <v>0</v>
      </c>
      <c r="BK41" s="22">
        <f>_xlfn.XLOOKUP($E41-BK$3,Data_Inputs!$H$4:$H$104,Data_Inputs!$I$4:$I$104,0)</f>
        <v>0</v>
      </c>
      <c r="BL41" s="22">
        <f>_xlfn.XLOOKUP($E41-BL$3,Data_Inputs!$H$4:$H$104,Data_Inputs!$I$4:$I$104,0)</f>
        <v>0</v>
      </c>
      <c r="BM41" s="22">
        <f>_xlfn.XLOOKUP($E41-BM$3,Data_Inputs!$H$4:$H$104,Data_Inputs!$I$4:$I$104,0)</f>
        <v>0</v>
      </c>
      <c r="BN41" s="22">
        <f>_xlfn.XLOOKUP($E41-BN$3,Data_Inputs!$H$4:$H$104,Data_Inputs!$I$4:$I$104,0)</f>
        <v>0</v>
      </c>
      <c r="BO41" s="22">
        <f>_xlfn.XLOOKUP($E41-BO$3,Data_Inputs!$H$4:$H$104,Data_Inputs!$I$4:$I$104,0)</f>
        <v>0</v>
      </c>
      <c r="BP41" s="22">
        <f>_xlfn.XLOOKUP($E41-BP$3,Data_Inputs!$H$4:$H$104,Data_Inputs!$I$4:$I$104,0)</f>
        <v>0</v>
      </c>
      <c r="BQ41" s="22">
        <f>_xlfn.XLOOKUP($E41-BQ$3,Data_Inputs!$H$4:$H$104,Data_Inputs!$I$4:$I$104,0)</f>
        <v>0</v>
      </c>
      <c r="BR41" s="22">
        <f>_xlfn.XLOOKUP($E41-BR$3,Data_Inputs!$H$4:$H$104,Data_Inputs!$I$4:$I$104,0)</f>
        <v>0</v>
      </c>
      <c r="BS41" s="22">
        <f>_xlfn.XLOOKUP($E41-BS$3,Data_Inputs!$H$4:$H$104,Data_Inputs!$I$4:$I$104,0)</f>
        <v>0</v>
      </c>
      <c r="BT41" s="22">
        <f>_xlfn.XLOOKUP($E41-BT$3,Data_Inputs!$H$4:$H$104,Data_Inputs!$I$4:$I$104,0)</f>
        <v>0</v>
      </c>
      <c r="BU41" s="22">
        <f>_xlfn.XLOOKUP($E41-BU$3,Data_Inputs!$H$4:$H$104,Data_Inputs!$I$4:$I$104,0)</f>
        <v>0</v>
      </c>
      <c r="BV41" s="22">
        <f>_xlfn.XLOOKUP($E41-BV$3,Data_Inputs!$H$4:$H$104,Data_Inputs!$I$4:$I$104,0)</f>
        <v>0</v>
      </c>
      <c r="BW41" s="22">
        <f>_xlfn.XLOOKUP($E41-BW$3,Data_Inputs!$H$4:$H$104,Data_Inputs!$I$4:$I$104,0)</f>
        <v>0</v>
      </c>
      <c r="BX41" s="22">
        <f>_xlfn.XLOOKUP($E41-BX$3,Data_Inputs!$H$4:$H$104,Data_Inputs!$I$4:$I$104,0)</f>
        <v>0</v>
      </c>
      <c r="BY41" s="22">
        <f>_xlfn.XLOOKUP($E41-BY$3,Data_Inputs!$H$4:$H$104,Data_Inputs!$I$4:$I$104,0)</f>
        <v>0</v>
      </c>
      <c r="BZ41" s="22">
        <f>_xlfn.XLOOKUP($E41-BZ$3,Data_Inputs!$H$4:$H$104,Data_Inputs!$I$4:$I$104,0)</f>
        <v>0</v>
      </c>
      <c r="CA41" s="22">
        <f>_xlfn.XLOOKUP($E41-CA$3,Data_Inputs!$H$4:$H$104,Data_Inputs!$I$4:$I$104,0)</f>
        <v>0</v>
      </c>
      <c r="CB41" s="22">
        <f>_xlfn.XLOOKUP($E41-CB$3,Data_Inputs!$H$4:$H$104,Data_Inputs!$I$4:$I$104,0)</f>
        <v>0</v>
      </c>
      <c r="CC41" s="22">
        <f>_xlfn.XLOOKUP($E41-CC$3,Data_Inputs!$H$4:$H$104,Data_Inputs!$I$4:$I$104,0)</f>
        <v>0</v>
      </c>
      <c r="CD41" s="22">
        <f>_xlfn.XLOOKUP($E41-CD$3,Data_Inputs!$H$4:$H$104,Data_Inputs!$I$4:$I$104,0)</f>
        <v>0</v>
      </c>
      <c r="CE41" s="22">
        <f>_xlfn.XLOOKUP($E41-CE$3,Data_Inputs!$H$4:$H$104,Data_Inputs!$I$4:$I$104,0)</f>
        <v>0</v>
      </c>
      <c r="CF41" s="22">
        <f>_xlfn.XLOOKUP($E41-CF$3,Data_Inputs!$H$4:$H$104,Data_Inputs!$I$4:$I$104,0)</f>
        <v>0</v>
      </c>
      <c r="CG41" s="22">
        <f>_xlfn.XLOOKUP($E41-CG$3,Data_Inputs!$H$4:$H$104,Data_Inputs!$I$4:$I$104,0)</f>
        <v>0</v>
      </c>
      <c r="CH41" s="22">
        <f>_xlfn.XLOOKUP($E41-CH$3,Data_Inputs!$H$4:$H$104,Data_Inputs!$I$4:$I$104,0)</f>
        <v>0</v>
      </c>
      <c r="CI41" s="22">
        <f>_xlfn.XLOOKUP($E41-CI$3,Data_Inputs!$H$4:$H$104,Data_Inputs!$I$4:$I$104,0)</f>
        <v>0</v>
      </c>
      <c r="CJ41" s="22">
        <f>_xlfn.XLOOKUP($E41-CJ$3,Data_Inputs!$H$4:$H$104,Data_Inputs!$I$4:$I$104,0)</f>
        <v>0</v>
      </c>
      <c r="CK41" s="22">
        <f>_xlfn.XLOOKUP($E41-CK$3,Data_Inputs!$H$4:$H$104,Data_Inputs!$I$4:$I$104,0)</f>
        <v>0</v>
      </c>
      <c r="CL41" s="22">
        <f>_xlfn.XLOOKUP($E41-CL$3,Data_Inputs!$H$4:$H$104,Data_Inputs!$I$4:$I$104,0)</f>
        <v>0</v>
      </c>
      <c r="CM41" s="22">
        <f>_xlfn.XLOOKUP($E41-CM$3,Data_Inputs!$H$4:$H$104,Data_Inputs!$I$4:$I$104,0)</f>
        <v>0</v>
      </c>
      <c r="CN41" s="22">
        <f>_xlfn.XLOOKUP($E41-CN$3,Data_Inputs!$H$4:$H$104,Data_Inputs!$I$4:$I$104,0)</f>
        <v>0</v>
      </c>
      <c r="CO41" s="22">
        <f>_xlfn.XLOOKUP($E41-CO$3,Data_Inputs!$H$4:$H$104,Data_Inputs!$I$4:$I$104,0)</f>
        <v>0</v>
      </c>
      <c r="CP41" s="22">
        <f>_xlfn.XLOOKUP($E41-CP$3,Data_Inputs!$H$4:$H$104,Data_Inputs!$I$4:$I$104,0)</f>
        <v>0</v>
      </c>
      <c r="CQ41" s="22">
        <f>_xlfn.XLOOKUP($E41-CQ$3,Data_Inputs!$H$4:$H$104,Data_Inputs!$I$4:$I$104,0)</f>
        <v>0</v>
      </c>
      <c r="CR41" s="22">
        <f>_xlfn.XLOOKUP($E41-CR$3,Data_Inputs!$H$4:$H$104,Data_Inputs!$I$4:$I$104,0)</f>
        <v>0</v>
      </c>
      <c r="CS41" s="22">
        <f>_xlfn.XLOOKUP($E41-CS$3,Data_Inputs!$H$4:$H$104,Data_Inputs!$I$4:$I$104,0)</f>
        <v>0</v>
      </c>
      <c r="CT41" s="22">
        <f>_xlfn.XLOOKUP($E41-CT$3,Data_Inputs!$H$4:$H$104,Data_Inputs!$I$4:$I$104,0)</f>
        <v>0</v>
      </c>
      <c r="CU41" s="22">
        <f>_xlfn.XLOOKUP($E41-CU$3,Data_Inputs!$H$4:$H$104,Data_Inputs!$I$4:$I$104,0)</f>
        <v>0</v>
      </c>
      <c r="CV41" s="22">
        <f>_xlfn.XLOOKUP($E41-CV$3,Data_Inputs!$H$4:$H$104,Data_Inputs!$I$4:$I$104,0)</f>
        <v>0</v>
      </c>
      <c r="CW41" s="22">
        <f>_xlfn.XLOOKUP($E41-CW$3,Data_Inputs!$H$4:$H$104,Data_Inputs!$I$4:$I$104,0)</f>
        <v>0</v>
      </c>
      <c r="CX41" s="22">
        <f>_xlfn.XLOOKUP($E41-CX$3,Data_Inputs!$H$4:$H$104,Data_Inputs!$I$4:$I$104,0)</f>
        <v>0</v>
      </c>
      <c r="CY41" s="22">
        <f>_xlfn.XLOOKUP($E41-CY$3,Data_Inputs!$H$4:$H$104,Data_Inputs!$I$4:$I$104,0)</f>
        <v>0</v>
      </c>
      <c r="CZ41" s="22">
        <f>_xlfn.XLOOKUP($E41-CZ$3,Data_Inputs!$H$4:$H$104,Data_Inputs!$I$4:$I$104,0)</f>
        <v>0</v>
      </c>
      <c r="DA41" s="22">
        <f>_xlfn.XLOOKUP($E41-DA$3,Data_Inputs!$H$4:$H$104,Data_Inputs!$I$4:$I$104,0)</f>
        <v>0</v>
      </c>
      <c r="DB41" s="22">
        <f>_xlfn.XLOOKUP($E41-DB$3,Data_Inputs!$H$4:$H$104,Data_Inputs!$I$4:$I$104,0)</f>
        <v>0</v>
      </c>
    </row>
    <row r="42" spans="5:106">
      <c r="E42" s="15">
        <f>Data_Inputs!B42</f>
        <v>1958</v>
      </c>
      <c r="F42" s="22">
        <f>_xlfn.XLOOKUP($E42-F$3,Data_Inputs!$H$4:$H$104,Data_Inputs!$I$4:$I$104,0)</f>
        <v>0.76423750222074882</v>
      </c>
      <c r="G42" s="22">
        <f>_xlfn.XLOOKUP($E42-G$3,Data_Inputs!$H$4:$H$104,Data_Inputs!$I$4:$I$104,0)</f>
        <v>0.78230456241426682</v>
      </c>
      <c r="H42" s="22">
        <f>_xlfn.XLOOKUP($E42-H$3,Data_Inputs!$H$4:$H$104,Data_Inputs!$I$4:$I$104,0)</f>
        <v>0.79954580673955034</v>
      </c>
      <c r="I42" s="22">
        <f>_xlfn.XLOOKUP($E42-I$3,Data_Inputs!$H$4:$H$104,Data_Inputs!$I$4:$I$104,0)</f>
        <v>0.81593987465324047</v>
      </c>
      <c r="J42" s="22">
        <f>_xlfn.XLOOKUP($E42-J$3,Data_Inputs!$H$4:$H$104,Data_Inputs!$I$4:$I$104,0)</f>
        <v>0.83147239253316219</v>
      </c>
      <c r="K42" s="22">
        <f>_xlfn.XLOOKUP($E42-K$3,Data_Inputs!$H$4:$H$104,Data_Inputs!$I$4:$I$104,0)</f>
        <v>0.84613576962726511</v>
      </c>
      <c r="L42" s="22">
        <f>_xlfn.XLOOKUP($E42-L$3,Data_Inputs!$H$4:$H$104,Data_Inputs!$I$4:$I$104,0)</f>
        <v>0.85992890991123094</v>
      </c>
      <c r="M42" s="22">
        <f>_xlfn.XLOOKUP($E42-M$3,Data_Inputs!$H$4:$H$104,Data_Inputs!$I$4:$I$104,0)</f>
        <v>0.87285684943720176</v>
      </c>
      <c r="N42" s="22">
        <f>_xlfn.XLOOKUP($E42-N$3,Data_Inputs!$H$4:$H$104,Data_Inputs!$I$4:$I$104,0)</f>
        <v>0.88493032977829178</v>
      </c>
      <c r="O42" s="22">
        <f>_xlfn.XLOOKUP($E42-O$3,Data_Inputs!$H$4:$H$104,Data_Inputs!$I$4:$I$104,0)</f>
        <v>0.89616531887869966</v>
      </c>
      <c r="P42" s="22">
        <f>_xlfn.XLOOKUP($E42-P$3,Data_Inputs!$H$4:$H$104,Data_Inputs!$I$4:$I$104,0)</f>
        <v>0.90658249100652821</v>
      </c>
      <c r="Q42" s="22">
        <f>_xlfn.XLOOKUP($E42-Q$3,Data_Inputs!$H$4:$H$104,Data_Inputs!$I$4:$I$104,0)</f>
        <v>0.91620667758498575</v>
      </c>
      <c r="R42" s="22">
        <f>_xlfn.XLOOKUP($E42-R$3,Data_Inputs!$H$4:$H$104,Data_Inputs!$I$4:$I$104,0)</f>
        <v>0.92506630046567295</v>
      </c>
      <c r="S42" s="22">
        <f>_xlfn.XLOOKUP($E42-S$3,Data_Inputs!$H$4:$H$104,Data_Inputs!$I$4:$I$104,0)</f>
        <v>0.93319279873114191</v>
      </c>
      <c r="T42" s="22">
        <f>_xlfn.XLOOKUP($E42-T$3,Data_Inputs!$H$4:$H$104,Data_Inputs!$I$4:$I$104,0)</f>
        <v>0.94062005940520699</v>
      </c>
      <c r="U42" s="22">
        <f>_xlfn.XLOOKUP($E42-U$3,Data_Inputs!$H$4:$H$104,Data_Inputs!$I$4:$I$104,0)</f>
        <v>0.94738386154574794</v>
      </c>
      <c r="V42" s="22">
        <f>_xlfn.XLOOKUP($E42-V$3,Data_Inputs!$H$4:$H$104,Data_Inputs!$I$4:$I$104,0)</f>
        <v>0.95352134213627993</v>
      </c>
      <c r="W42" s="22">
        <f>_xlfn.XLOOKUP($E42-W$3,Data_Inputs!$H$4:$H$104,Data_Inputs!$I$4:$I$104,0)</f>
        <v>0.95907049102119268</v>
      </c>
      <c r="X42" s="22">
        <f>_xlfn.XLOOKUP($E42-X$3,Data_Inputs!$H$4:$H$104,Data_Inputs!$I$4:$I$104,0)</f>
        <v>0.96406968088707423</v>
      </c>
      <c r="Y42" s="22">
        <f>_xlfn.XLOOKUP($E42-Y$3,Data_Inputs!$H$4:$H$104,Data_Inputs!$I$4:$I$104,0)</f>
        <v>0.96855723701924723</v>
      </c>
      <c r="Z42" s="22">
        <f>_xlfn.XLOOKUP($E42-Z$3,Data_Inputs!$H$4:$H$104,Data_Inputs!$I$4:$I$104,0)</f>
        <v>0.9725710502961632</v>
      </c>
      <c r="AA42" s="22">
        <f>_xlfn.XLOOKUP($E42-AA$3,Data_Inputs!$H$4:$H$104,Data_Inputs!$I$4:$I$104,0)</f>
        <v>0.97614823565849151</v>
      </c>
      <c r="AB42" s="22">
        <f>_xlfn.XLOOKUP($E42-AB$3,Data_Inputs!$H$4:$H$104,Data_Inputs!$I$4:$I$104,0)</f>
        <v>0.97932483713392993</v>
      </c>
      <c r="AC42" s="22">
        <f>_xlfn.XLOOKUP($E42-AC$3,Data_Inputs!$H$4:$H$104,Data_Inputs!$I$4:$I$104,0)</f>
        <v>0.98213557943718344</v>
      </c>
      <c r="AD42" s="22">
        <f>_xlfn.XLOOKUP($E42-AD$3,Data_Inputs!$H$4:$H$104,Data_Inputs!$I$4:$I$104,0)</f>
        <v>0.98461366521607452</v>
      </c>
      <c r="AE42" s="22">
        <f>_xlfn.XLOOKUP($E42-AE$3,Data_Inputs!$H$4:$H$104,Data_Inputs!$I$4:$I$104,0)</f>
        <v>0.98679061619274366</v>
      </c>
      <c r="AF42" s="22">
        <f>_xlfn.XLOOKUP($E42-AF$3,Data_Inputs!$H$4:$H$104,Data_Inputs!$I$4:$I$104,0)</f>
        <v>0.9886961557614472</v>
      </c>
      <c r="AG42" s="22">
        <f>_xlfn.XLOOKUP($E42-AG$3,Data_Inputs!$H$4:$H$104,Data_Inputs!$I$4:$I$104,0)</f>
        <v>0.99035813005464168</v>
      </c>
      <c r="AH42" s="22">
        <f>_xlfn.XLOOKUP($E42-AH$3,Data_Inputs!$H$4:$H$104,Data_Inputs!$I$4:$I$104,0)</f>
        <v>0.99180246407540384</v>
      </c>
      <c r="AI42" s="22">
        <f>_xlfn.XLOOKUP($E42-AI$3,Data_Inputs!$H$4:$H$104,Data_Inputs!$I$4:$I$104,0)</f>
        <v>0.99305314921137566</v>
      </c>
      <c r="AJ42" s="22">
        <f>_xlfn.XLOOKUP($E42-AJ$3,Data_Inputs!$H$4:$H$104,Data_Inputs!$I$4:$I$104,0)</f>
        <v>0.99413225828466745</v>
      </c>
      <c r="AK42" s="22">
        <f>_xlfn.XLOOKUP($E42-AK$3,Data_Inputs!$H$4:$H$104,Data_Inputs!$I$4:$I$104,0)</f>
        <v>0.9950599842422293</v>
      </c>
      <c r="AL42" s="22">
        <f>_xlfn.XLOOKUP($E42-AL$3,Data_Inputs!$H$4:$H$104,Data_Inputs!$I$4:$I$104,0)</f>
        <v>0.99585469863896392</v>
      </c>
      <c r="AM42" s="22">
        <f>_xlfn.XLOOKUP($E42-AM$3,Data_Inputs!$H$4:$H$104,Data_Inputs!$I$4:$I$104,0)</f>
        <v>0.99653302619695938</v>
      </c>
      <c r="AN42" s="22">
        <f>_xlfn.XLOOKUP($E42-AN$3,Data_Inputs!$H$4:$H$104,Data_Inputs!$I$4:$I$104,0)</f>
        <v>0.99710993192377384</v>
      </c>
      <c r="AO42" s="22">
        <f>_xlfn.XLOOKUP($E42-AO$3,Data_Inputs!$H$4:$H$104,Data_Inputs!$I$4:$I$104,0)</f>
        <v>0.9975988175258107</v>
      </c>
      <c r="AP42" s="22">
        <f>_xlfn.XLOOKUP($E42-AP$3,Data_Inputs!$H$4:$H$104,Data_Inputs!$I$4:$I$104,0)</f>
        <v>0.99801162414510569</v>
      </c>
      <c r="AQ42" s="22">
        <f>_xlfn.XLOOKUP($E42-AQ$3,Data_Inputs!$H$4:$H$104,Data_Inputs!$I$4:$I$104,0)</f>
        <v>0.99835893876584303</v>
      </c>
      <c r="AR42" s="22">
        <f>_xlfn.XLOOKUP($E42-AR$3,Data_Inputs!$H$4:$H$104,Data_Inputs!$I$4:$I$104,0)</f>
        <v>0.9986501019683699</v>
      </c>
      <c r="AS42" s="22">
        <f>_xlfn.XLOOKUP($E42-AS$3,Data_Inputs!$H$4:$H$104,Data_Inputs!$I$4:$I$104,0)</f>
        <v>0</v>
      </c>
      <c r="AT42" s="22">
        <f>_xlfn.XLOOKUP($E42-AT$3,Data_Inputs!$H$4:$H$104,Data_Inputs!$I$4:$I$104,0)</f>
        <v>0</v>
      </c>
      <c r="AU42" s="22">
        <f>_xlfn.XLOOKUP($E42-AU$3,Data_Inputs!$H$4:$H$104,Data_Inputs!$I$4:$I$104,0)</f>
        <v>0</v>
      </c>
      <c r="AV42" s="22">
        <f>_xlfn.XLOOKUP($E42-AV$3,Data_Inputs!$H$4:$H$104,Data_Inputs!$I$4:$I$104,0)</f>
        <v>0</v>
      </c>
      <c r="AW42" s="22">
        <f>_xlfn.XLOOKUP($E42-AW$3,Data_Inputs!$H$4:$H$104,Data_Inputs!$I$4:$I$104,0)</f>
        <v>0</v>
      </c>
      <c r="AX42" s="22">
        <f>_xlfn.XLOOKUP($E42-AX$3,Data_Inputs!$H$4:$H$104,Data_Inputs!$I$4:$I$104,0)</f>
        <v>0</v>
      </c>
      <c r="AY42" s="22">
        <f>_xlfn.XLOOKUP($E42-AY$3,Data_Inputs!$H$4:$H$104,Data_Inputs!$I$4:$I$104,0)</f>
        <v>0</v>
      </c>
      <c r="AZ42" s="22">
        <f>_xlfn.XLOOKUP($E42-AZ$3,Data_Inputs!$H$4:$H$104,Data_Inputs!$I$4:$I$104,0)</f>
        <v>0</v>
      </c>
      <c r="BA42" s="22">
        <f>_xlfn.XLOOKUP($E42-BA$3,Data_Inputs!$H$4:$H$104,Data_Inputs!$I$4:$I$104,0)</f>
        <v>0</v>
      </c>
      <c r="BB42" s="22">
        <f>_xlfn.XLOOKUP($E42-BB$3,Data_Inputs!$H$4:$H$104,Data_Inputs!$I$4:$I$104,0)</f>
        <v>0</v>
      </c>
      <c r="BC42" s="22">
        <f>_xlfn.XLOOKUP($E42-BC$3,Data_Inputs!$H$4:$H$104,Data_Inputs!$I$4:$I$104,0)</f>
        <v>0</v>
      </c>
      <c r="BD42" s="22">
        <f>_xlfn.XLOOKUP($E42-BD$3,Data_Inputs!$H$4:$H$104,Data_Inputs!$I$4:$I$104,0)</f>
        <v>0</v>
      </c>
      <c r="BE42" s="22">
        <f>_xlfn.XLOOKUP($E42-BE$3,Data_Inputs!$H$4:$H$104,Data_Inputs!$I$4:$I$104,0)</f>
        <v>0</v>
      </c>
      <c r="BF42" s="22">
        <f>_xlfn.XLOOKUP($E42-BF$3,Data_Inputs!$H$4:$H$104,Data_Inputs!$I$4:$I$104,0)</f>
        <v>0</v>
      </c>
      <c r="BG42" s="22">
        <f>_xlfn.XLOOKUP($E42-BG$3,Data_Inputs!$H$4:$H$104,Data_Inputs!$I$4:$I$104,0)</f>
        <v>0</v>
      </c>
      <c r="BH42" s="22">
        <f>_xlfn.XLOOKUP($E42-BH$3,Data_Inputs!$H$4:$H$104,Data_Inputs!$I$4:$I$104,0)</f>
        <v>0</v>
      </c>
      <c r="BI42" s="22">
        <f>_xlfn.XLOOKUP($E42-BI$3,Data_Inputs!$H$4:$H$104,Data_Inputs!$I$4:$I$104,0)</f>
        <v>0</v>
      </c>
      <c r="BJ42" s="22">
        <f>_xlfn.XLOOKUP($E42-BJ$3,Data_Inputs!$H$4:$H$104,Data_Inputs!$I$4:$I$104,0)</f>
        <v>0</v>
      </c>
      <c r="BK42" s="22">
        <f>_xlfn.XLOOKUP($E42-BK$3,Data_Inputs!$H$4:$H$104,Data_Inputs!$I$4:$I$104,0)</f>
        <v>0</v>
      </c>
      <c r="BL42" s="22">
        <f>_xlfn.XLOOKUP($E42-BL$3,Data_Inputs!$H$4:$H$104,Data_Inputs!$I$4:$I$104,0)</f>
        <v>0</v>
      </c>
      <c r="BM42" s="22">
        <f>_xlfn.XLOOKUP($E42-BM$3,Data_Inputs!$H$4:$H$104,Data_Inputs!$I$4:$I$104,0)</f>
        <v>0</v>
      </c>
      <c r="BN42" s="22">
        <f>_xlfn.XLOOKUP($E42-BN$3,Data_Inputs!$H$4:$H$104,Data_Inputs!$I$4:$I$104,0)</f>
        <v>0</v>
      </c>
      <c r="BO42" s="22">
        <f>_xlfn.XLOOKUP($E42-BO$3,Data_Inputs!$H$4:$H$104,Data_Inputs!$I$4:$I$104,0)</f>
        <v>0</v>
      </c>
      <c r="BP42" s="22">
        <f>_xlfn.XLOOKUP($E42-BP$3,Data_Inputs!$H$4:$H$104,Data_Inputs!$I$4:$I$104,0)</f>
        <v>0</v>
      </c>
      <c r="BQ42" s="22">
        <f>_xlfn.XLOOKUP($E42-BQ$3,Data_Inputs!$H$4:$H$104,Data_Inputs!$I$4:$I$104,0)</f>
        <v>0</v>
      </c>
      <c r="BR42" s="22">
        <f>_xlfn.XLOOKUP($E42-BR$3,Data_Inputs!$H$4:$H$104,Data_Inputs!$I$4:$I$104,0)</f>
        <v>0</v>
      </c>
      <c r="BS42" s="22">
        <f>_xlfn.XLOOKUP($E42-BS$3,Data_Inputs!$H$4:$H$104,Data_Inputs!$I$4:$I$104,0)</f>
        <v>0</v>
      </c>
      <c r="BT42" s="22">
        <f>_xlfn.XLOOKUP($E42-BT$3,Data_Inputs!$H$4:$H$104,Data_Inputs!$I$4:$I$104,0)</f>
        <v>0</v>
      </c>
      <c r="BU42" s="22">
        <f>_xlfn.XLOOKUP($E42-BU$3,Data_Inputs!$H$4:$H$104,Data_Inputs!$I$4:$I$104,0)</f>
        <v>0</v>
      </c>
      <c r="BV42" s="22">
        <f>_xlfn.XLOOKUP($E42-BV$3,Data_Inputs!$H$4:$H$104,Data_Inputs!$I$4:$I$104,0)</f>
        <v>0</v>
      </c>
      <c r="BW42" s="22">
        <f>_xlfn.XLOOKUP($E42-BW$3,Data_Inputs!$H$4:$H$104,Data_Inputs!$I$4:$I$104,0)</f>
        <v>0</v>
      </c>
      <c r="BX42" s="22">
        <f>_xlfn.XLOOKUP($E42-BX$3,Data_Inputs!$H$4:$H$104,Data_Inputs!$I$4:$I$104,0)</f>
        <v>0</v>
      </c>
      <c r="BY42" s="22">
        <f>_xlfn.XLOOKUP($E42-BY$3,Data_Inputs!$H$4:$H$104,Data_Inputs!$I$4:$I$104,0)</f>
        <v>0</v>
      </c>
      <c r="BZ42" s="22">
        <f>_xlfn.XLOOKUP($E42-BZ$3,Data_Inputs!$H$4:$H$104,Data_Inputs!$I$4:$I$104,0)</f>
        <v>0</v>
      </c>
      <c r="CA42" s="22">
        <f>_xlfn.XLOOKUP($E42-CA$3,Data_Inputs!$H$4:$H$104,Data_Inputs!$I$4:$I$104,0)</f>
        <v>0</v>
      </c>
      <c r="CB42" s="22">
        <f>_xlfn.XLOOKUP($E42-CB$3,Data_Inputs!$H$4:$H$104,Data_Inputs!$I$4:$I$104,0)</f>
        <v>0</v>
      </c>
      <c r="CC42" s="22">
        <f>_xlfn.XLOOKUP($E42-CC$3,Data_Inputs!$H$4:$H$104,Data_Inputs!$I$4:$I$104,0)</f>
        <v>0</v>
      </c>
      <c r="CD42" s="22">
        <f>_xlfn.XLOOKUP($E42-CD$3,Data_Inputs!$H$4:$H$104,Data_Inputs!$I$4:$I$104,0)</f>
        <v>0</v>
      </c>
      <c r="CE42" s="22">
        <f>_xlfn.XLOOKUP($E42-CE$3,Data_Inputs!$H$4:$H$104,Data_Inputs!$I$4:$I$104,0)</f>
        <v>0</v>
      </c>
      <c r="CF42" s="22">
        <f>_xlfn.XLOOKUP($E42-CF$3,Data_Inputs!$H$4:$H$104,Data_Inputs!$I$4:$I$104,0)</f>
        <v>0</v>
      </c>
      <c r="CG42" s="22">
        <f>_xlfn.XLOOKUP($E42-CG$3,Data_Inputs!$H$4:$H$104,Data_Inputs!$I$4:$I$104,0)</f>
        <v>0</v>
      </c>
      <c r="CH42" s="22">
        <f>_xlfn.XLOOKUP($E42-CH$3,Data_Inputs!$H$4:$H$104,Data_Inputs!$I$4:$I$104,0)</f>
        <v>0</v>
      </c>
      <c r="CI42" s="22">
        <f>_xlfn.XLOOKUP($E42-CI$3,Data_Inputs!$H$4:$H$104,Data_Inputs!$I$4:$I$104,0)</f>
        <v>0</v>
      </c>
      <c r="CJ42" s="22">
        <f>_xlfn.XLOOKUP($E42-CJ$3,Data_Inputs!$H$4:$H$104,Data_Inputs!$I$4:$I$104,0)</f>
        <v>0</v>
      </c>
      <c r="CK42" s="22">
        <f>_xlfn.XLOOKUP($E42-CK$3,Data_Inputs!$H$4:$H$104,Data_Inputs!$I$4:$I$104,0)</f>
        <v>0</v>
      </c>
      <c r="CL42" s="22">
        <f>_xlfn.XLOOKUP($E42-CL$3,Data_Inputs!$H$4:$H$104,Data_Inputs!$I$4:$I$104,0)</f>
        <v>0</v>
      </c>
      <c r="CM42" s="22">
        <f>_xlfn.XLOOKUP($E42-CM$3,Data_Inputs!$H$4:$H$104,Data_Inputs!$I$4:$I$104,0)</f>
        <v>0</v>
      </c>
      <c r="CN42" s="22">
        <f>_xlfn.XLOOKUP($E42-CN$3,Data_Inputs!$H$4:$H$104,Data_Inputs!$I$4:$I$104,0)</f>
        <v>0</v>
      </c>
      <c r="CO42" s="22">
        <f>_xlfn.XLOOKUP($E42-CO$3,Data_Inputs!$H$4:$H$104,Data_Inputs!$I$4:$I$104,0)</f>
        <v>0</v>
      </c>
      <c r="CP42" s="22">
        <f>_xlfn.XLOOKUP($E42-CP$3,Data_Inputs!$H$4:$H$104,Data_Inputs!$I$4:$I$104,0)</f>
        <v>0</v>
      </c>
      <c r="CQ42" s="22">
        <f>_xlfn.XLOOKUP($E42-CQ$3,Data_Inputs!$H$4:$H$104,Data_Inputs!$I$4:$I$104,0)</f>
        <v>0</v>
      </c>
      <c r="CR42" s="22">
        <f>_xlfn.XLOOKUP($E42-CR$3,Data_Inputs!$H$4:$H$104,Data_Inputs!$I$4:$I$104,0)</f>
        <v>0</v>
      </c>
      <c r="CS42" s="22">
        <f>_xlfn.XLOOKUP($E42-CS$3,Data_Inputs!$H$4:$H$104,Data_Inputs!$I$4:$I$104,0)</f>
        <v>0</v>
      </c>
      <c r="CT42" s="22">
        <f>_xlfn.XLOOKUP($E42-CT$3,Data_Inputs!$H$4:$H$104,Data_Inputs!$I$4:$I$104,0)</f>
        <v>0</v>
      </c>
      <c r="CU42" s="22">
        <f>_xlfn.XLOOKUP($E42-CU$3,Data_Inputs!$H$4:$H$104,Data_Inputs!$I$4:$I$104,0)</f>
        <v>0</v>
      </c>
      <c r="CV42" s="22">
        <f>_xlfn.XLOOKUP($E42-CV$3,Data_Inputs!$H$4:$H$104,Data_Inputs!$I$4:$I$104,0)</f>
        <v>0</v>
      </c>
      <c r="CW42" s="22">
        <f>_xlfn.XLOOKUP($E42-CW$3,Data_Inputs!$H$4:$H$104,Data_Inputs!$I$4:$I$104,0)</f>
        <v>0</v>
      </c>
      <c r="CX42" s="22">
        <f>_xlfn.XLOOKUP($E42-CX$3,Data_Inputs!$H$4:$H$104,Data_Inputs!$I$4:$I$104,0)</f>
        <v>0</v>
      </c>
      <c r="CY42" s="22">
        <f>_xlfn.XLOOKUP($E42-CY$3,Data_Inputs!$H$4:$H$104,Data_Inputs!$I$4:$I$104,0)</f>
        <v>0</v>
      </c>
      <c r="CZ42" s="22">
        <f>_xlfn.XLOOKUP($E42-CZ$3,Data_Inputs!$H$4:$H$104,Data_Inputs!$I$4:$I$104,0)</f>
        <v>0</v>
      </c>
      <c r="DA42" s="22">
        <f>_xlfn.XLOOKUP($E42-DA$3,Data_Inputs!$H$4:$H$104,Data_Inputs!$I$4:$I$104,0)</f>
        <v>0</v>
      </c>
      <c r="DB42" s="22">
        <f>_xlfn.XLOOKUP($E42-DB$3,Data_Inputs!$H$4:$H$104,Data_Inputs!$I$4:$I$104,0)</f>
        <v>0</v>
      </c>
    </row>
    <row r="43" spans="5:106">
      <c r="E43" s="15">
        <f>Data_Inputs!B43</f>
        <v>1959</v>
      </c>
      <c r="F43" s="22">
        <f>_xlfn.XLOOKUP($E43-F$3,Data_Inputs!$H$4:$H$104,Data_Inputs!$I$4:$I$104,0)</f>
        <v>0.74537308532866386</v>
      </c>
      <c r="G43" s="22">
        <f>_xlfn.XLOOKUP($E43-G$3,Data_Inputs!$H$4:$H$104,Data_Inputs!$I$4:$I$104,0)</f>
        <v>0.76423750222074882</v>
      </c>
      <c r="H43" s="22">
        <f>_xlfn.XLOOKUP($E43-H$3,Data_Inputs!$H$4:$H$104,Data_Inputs!$I$4:$I$104,0)</f>
        <v>0.78230456241426682</v>
      </c>
      <c r="I43" s="22">
        <f>_xlfn.XLOOKUP($E43-I$3,Data_Inputs!$H$4:$H$104,Data_Inputs!$I$4:$I$104,0)</f>
        <v>0.79954580673955034</v>
      </c>
      <c r="J43" s="22">
        <f>_xlfn.XLOOKUP($E43-J$3,Data_Inputs!$H$4:$H$104,Data_Inputs!$I$4:$I$104,0)</f>
        <v>0.81593987465324047</v>
      </c>
      <c r="K43" s="22">
        <f>_xlfn.XLOOKUP($E43-K$3,Data_Inputs!$H$4:$H$104,Data_Inputs!$I$4:$I$104,0)</f>
        <v>0.83147239253316219</v>
      </c>
      <c r="L43" s="22">
        <f>_xlfn.XLOOKUP($E43-L$3,Data_Inputs!$H$4:$H$104,Data_Inputs!$I$4:$I$104,0)</f>
        <v>0.84613576962726511</v>
      </c>
      <c r="M43" s="22">
        <f>_xlfn.XLOOKUP($E43-M$3,Data_Inputs!$H$4:$H$104,Data_Inputs!$I$4:$I$104,0)</f>
        <v>0.85992890991123094</v>
      </c>
      <c r="N43" s="22">
        <f>_xlfn.XLOOKUP($E43-N$3,Data_Inputs!$H$4:$H$104,Data_Inputs!$I$4:$I$104,0)</f>
        <v>0.87285684943720176</v>
      </c>
      <c r="O43" s="22">
        <f>_xlfn.XLOOKUP($E43-O$3,Data_Inputs!$H$4:$H$104,Data_Inputs!$I$4:$I$104,0)</f>
        <v>0.88493032977829178</v>
      </c>
      <c r="P43" s="22">
        <f>_xlfn.XLOOKUP($E43-P$3,Data_Inputs!$H$4:$H$104,Data_Inputs!$I$4:$I$104,0)</f>
        <v>0.89616531887869966</v>
      </c>
      <c r="Q43" s="22">
        <f>_xlfn.XLOOKUP($E43-Q$3,Data_Inputs!$H$4:$H$104,Data_Inputs!$I$4:$I$104,0)</f>
        <v>0.90658249100652821</v>
      </c>
      <c r="R43" s="22">
        <f>_xlfn.XLOOKUP($E43-R$3,Data_Inputs!$H$4:$H$104,Data_Inputs!$I$4:$I$104,0)</f>
        <v>0.91620667758498575</v>
      </c>
      <c r="S43" s="22">
        <f>_xlfn.XLOOKUP($E43-S$3,Data_Inputs!$H$4:$H$104,Data_Inputs!$I$4:$I$104,0)</f>
        <v>0.92506630046567295</v>
      </c>
      <c r="T43" s="22">
        <f>_xlfn.XLOOKUP($E43-T$3,Data_Inputs!$H$4:$H$104,Data_Inputs!$I$4:$I$104,0)</f>
        <v>0.93319279873114191</v>
      </c>
      <c r="U43" s="22">
        <f>_xlfn.XLOOKUP($E43-U$3,Data_Inputs!$H$4:$H$104,Data_Inputs!$I$4:$I$104,0)</f>
        <v>0.94062005940520699</v>
      </c>
      <c r="V43" s="22">
        <f>_xlfn.XLOOKUP($E43-V$3,Data_Inputs!$H$4:$H$104,Data_Inputs!$I$4:$I$104,0)</f>
        <v>0.94738386154574794</v>
      </c>
      <c r="W43" s="22">
        <f>_xlfn.XLOOKUP($E43-W$3,Data_Inputs!$H$4:$H$104,Data_Inputs!$I$4:$I$104,0)</f>
        <v>0.95352134213627993</v>
      </c>
      <c r="X43" s="22">
        <f>_xlfn.XLOOKUP($E43-X$3,Data_Inputs!$H$4:$H$104,Data_Inputs!$I$4:$I$104,0)</f>
        <v>0.95907049102119268</v>
      </c>
      <c r="Y43" s="22">
        <f>_xlfn.XLOOKUP($E43-Y$3,Data_Inputs!$H$4:$H$104,Data_Inputs!$I$4:$I$104,0)</f>
        <v>0.96406968088707423</v>
      </c>
      <c r="Z43" s="22">
        <f>_xlfn.XLOOKUP($E43-Z$3,Data_Inputs!$H$4:$H$104,Data_Inputs!$I$4:$I$104,0)</f>
        <v>0.96855723701924723</v>
      </c>
      <c r="AA43" s="22">
        <f>_xlfn.XLOOKUP($E43-AA$3,Data_Inputs!$H$4:$H$104,Data_Inputs!$I$4:$I$104,0)</f>
        <v>0.9725710502961632</v>
      </c>
      <c r="AB43" s="22">
        <f>_xlfn.XLOOKUP($E43-AB$3,Data_Inputs!$H$4:$H$104,Data_Inputs!$I$4:$I$104,0)</f>
        <v>0.97614823565849151</v>
      </c>
      <c r="AC43" s="22">
        <f>_xlfn.XLOOKUP($E43-AC$3,Data_Inputs!$H$4:$H$104,Data_Inputs!$I$4:$I$104,0)</f>
        <v>0.97932483713392993</v>
      </c>
      <c r="AD43" s="22">
        <f>_xlfn.XLOOKUP($E43-AD$3,Data_Inputs!$H$4:$H$104,Data_Inputs!$I$4:$I$104,0)</f>
        <v>0.98213557943718344</v>
      </c>
      <c r="AE43" s="22">
        <f>_xlfn.XLOOKUP($E43-AE$3,Data_Inputs!$H$4:$H$104,Data_Inputs!$I$4:$I$104,0)</f>
        <v>0.98461366521607452</v>
      </c>
      <c r="AF43" s="22">
        <f>_xlfn.XLOOKUP($E43-AF$3,Data_Inputs!$H$4:$H$104,Data_Inputs!$I$4:$I$104,0)</f>
        <v>0.98679061619274366</v>
      </c>
      <c r="AG43" s="22">
        <f>_xlfn.XLOOKUP($E43-AG$3,Data_Inputs!$H$4:$H$104,Data_Inputs!$I$4:$I$104,0)</f>
        <v>0.9886961557614472</v>
      </c>
      <c r="AH43" s="22">
        <f>_xlfn.XLOOKUP($E43-AH$3,Data_Inputs!$H$4:$H$104,Data_Inputs!$I$4:$I$104,0)</f>
        <v>0.99035813005464168</v>
      </c>
      <c r="AI43" s="22">
        <f>_xlfn.XLOOKUP($E43-AI$3,Data_Inputs!$H$4:$H$104,Data_Inputs!$I$4:$I$104,0)</f>
        <v>0.99180246407540384</v>
      </c>
      <c r="AJ43" s="22">
        <f>_xlfn.XLOOKUP($E43-AJ$3,Data_Inputs!$H$4:$H$104,Data_Inputs!$I$4:$I$104,0)</f>
        <v>0.99305314921137566</v>
      </c>
      <c r="AK43" s="22">
        <f>_xlfn.XLOOKUP($E43-AK$3,Data_Inputs!$H$4:$H$104,Data_Inputs!$I$4:$I$104,0)</f>
        <v>0.99413225828466745</v>
      </c>
      <c r="AL43" s="22">
        <f>_xlfn.XLOOKUP($E43-AL$3,Data_Inputs!$H$4:$H$104,Data_Inputs!$I$4:$I$104,0)</f>
        <v>0.9950599842422293</v>
      </c>
      <c r="AM43" s="22">
        <f>_xlfn.XLOOKUP($E43-AM$3,Data_Inputs!$H$4:$H$104,Data_Inputs!$I$4:$I$104,0)</f>
        <v>0.99585469863896392</v>
      </c>
      <c r="AN43" s="22">
        <f>_xlfn.XLOOKUP($E43-AN$3,Data_Inputs!$H$4:$H$104,Data_Inputs!$I$4:$I$104,0)</f>
        <v>0.99653302619695938</v>
      </c>
      <c r="AO43" s="22">
        <f>_xlfn.XLOOKUP($E43-AO$3,Data_Inputs!$H$4:$H$104,Data_Inputs!$I$4:$I$104,0)</f>
        <v>0.99710993192377384</v>
      </c>
      <c r="AP43" s="22">
        <f>_xlfn.XLOOKUP($E43-AP$3,Data_Inputs!$H$4:$H$104,Data_Inputs!$I$4:$I$104,0)</f>
        <v>0.9975988175258107</v>
      </c>
      <c r="AQ43" s="22">
        <f>_xlfn.XLOOKUP($E43-AQ$3,Data_Inputs!$H$4:$H$104,Data_Inputs!$I$4:$I$104,0)</f>
        <v>0.99801162414510569</v>
      </c>
      <c r="AR43" s="22">
        <f>_xlfn.XLOOKUP($E43-AR$3,Data_Inputs!$H$4:$H$104,Data_Inputs!$I$4:$I$104,0)</f>
        <v>0.99835893876584303</v>
      </c>
      <c r="AS43" s="22">
        <f>_xlfn.XLOOKUP($E43-AS$3,Data_Inputs!$H$4:$H$104,Data_Inputs!$I$4:$I$104,0)</f>
        <v>0.9986501019683699</v>
      </c>
      <c r="AT43" s="22">
        <f>_xlfn.XLOOKUP($E43-AT$3,Data_Inputs!$H$4:$H$104,Data_Inputs!$I$4:$I$104,0)</f>
        <v>0</v>
      </c>
      <c r="AU43" s="22">
        <f>_xlfn.XLOOKUP($E43-AU$3,Data_Inputs!$H$4:$H$104,Data_Inputs!$I$4:$I$104,0)</f>
        <v>0</v>
      </c>
      <c r="AV43" s="22">
        <f>_xlfn.XLOOKUP($E43-AV$3,Data_Inputs!$H$4:$H$104,Data_Inputs!$I$4:$I$104,0)</f>
        <v>0</v>
      </c>
      <c r="AW43" s="22">
        <f>_xlfn.XLOOKUP($E43-AW$3,Data_Inputs!$H$4:$H$104,Data_Inputs!$I$4:$I$104,0)</f>
        <v>0</v>
      </c>
      <c r="AX43" s="22">
        <f>_xlfn.XLOOKUP($E43-AX$3,Data_Inputs!$H$4:$H$104,Data_Inputs!$I$4:$I$104,0)</f>
        <v>0</v>
      </c>
      <c r="AY43" s="22">
        <f>_xlfn.XLOOKUP($E43-AY$3,Data_Inputs!$H$4:$H$104,Data_Inputs!$I$4:$I$104,0)</f>
        <v>0</v>
      </c>
      <c r="AZ43" s="22">
        <f>_xlfn.XLOOKUP($E43-AZ$3,Data_Inputs!$H$4:$H$104,Data_Inputs!$I$4:$I$104,0)</f>
        <v>0</v>
      </c>
      <c r="BA43" s="22">
        <f>_xlfn.XLOOKUP($E43-BA$3,Data_Inputs!$H$4:$H$104,Data_Inputs!$I$4:$I$104,0)</f>
        <v>0</v>
      </c>
      <c r="BB43" s="22">
        <f>_xlfn.XLOOKUP($E43-BB$3,Data_Inputs!$H$4:$H$104,Data_Inputs!$I$4:$I$104,0)</f>
        <v>0</v>
      </c>
      <c r="BC43" s="22">
        <f>_xlfn.XLOOKUP($E43-BC$3,Data_Inputs!$H$4:$H$104,Data_Inputs!$I$4:$I$104,0)</f>
        <v>0</v>
      </c>
      <c r="BD43" s="22">
        <f>_xlfn.XLOOKUP($E43-BD$3,Data_Inputs!$H$4:$H$104,Data_Inputs!$I$4:$I$104,0)</f>
        <v>0</v>
      </c>
      <c r="BE43" s="22">
        <f>_xlfn.XLOOKUP($E43-BE$3,Data_Inputs!$H$4:$H$104,Data_Inputs!$I$4:$I$104,0)</f>
        <v>0</v>
      </c>
      <c r="BF43" s="22">
        <f>_xlfn.XLOOKUP($E43-BF$3,Data_Inputs!$H$4:$H$104,Data_Inputs!$I$4:$I$104,0)</f>
        <v>0</v>
      </c>
      <c r="BG43" s="22">
        <f>_xlfn.XLOOKUP($E43-BG$3,Data_Inputs!$H$4:$H$104,Data_Inputs!$I$4:$I$104,0)</f>
        <v>0</v>
      </c>
      <c r="BH43" s="22">
        <f>_xlfn.XLOOKUP($E43-BH$3,Data_Inputs!$H$4:$H$104,Data_Inputs!$I$4:$I$104,0)</f>
        <v>0</v>
      </c>
      <c r="BI43" s="22">
        <f>_xlfn.XLOOKUP($E43-BI$3,Data_Inputs!$H$4:$H$104,Data_Inputs!$I$4:$I$104,0)</f>
        <v>0</v>
      </c>
      <c r="BJ43" s="22">
        <f>_xlfn.XLOOKUP($E43-BJ$3,Data_Inputs!$H$4:$H$104,Data_Inputs!$I$4:$I$104,0)</f>
        <v>0</v>
      </c>
      <c r="BK43" s="22">
        <f>_xlfn.XLOOKUP($E43-BK$3,Data_Inputs!$H$4:$H$104,Data_Inputs!$I$4:$I$104,0)</f>
        <v>0</v>
      </c>
      <c r="BL43" s="22">
        <f>_xlfn.XLOOKUP($E43-BL$3,Data_Inputs!$H$4:$H$104,Data_Inputs!$I$4:$I$104,0)</f>
        <v>0</v>
      </c>
      <c r="BM43" s="22">
        <f>_xlfn.XLOOKUP($E43-BM$3,Data_Inputs!$H$4:$H$104,Data_Inputs!$I$4:$I$104,0)</f>
        <v>0</v>
      </c>
      <c r="BN43" s="22">
        <f>_xlfn.XLOOKUP($E43-BN$3,Data_Inputs!$H$4:$H$104,Data_Inputs!$I$4:$I$104,0)</f>
        <v>0</v>
      </c>
      <c r="BO43" s="22">
        <f>_xlfn.XLOOKUP($E43-BO$3,Data_Inputs!$H$4:$H$104,Data_Inputs!$I$4:$I$104,0)</f>
        <v>0</v>
      </c>
      <c r="BP43" s="22">
        <f>_xlfn.XLOOKUP($E43-BP$3,Data_Inputs!$H$4:$H$104,Data_Inputs!$I$4:$I$104,0)</f>
        <v>0</v>
      </c>
      <c r="BQ43" s="22">
        <f>_xlfn.XLOOKUP($E43-BQ$3,Data_Inputs!$H$4:$H$104,Data_Inputs!$I$4:$I$104,0)</f>
        <v>0</v>
      </c>
      <c r="BR43" s="22">
        <f>_xlfn.XLOOKUP($E43-BR$3,Data_Inputs!$H$4:$H$104,Data_Inputs!$I$4:$I$104,0)</f>
        <v>0</v>
      </c>
      <c r="BS43" s="22">
        <f>_xlfn.XLOOKUP($E43-BS$3,Data_Inputs!$H$4:$H$104,Data_Inputs!$I$4:$I$104,0)</f>
        <v>0</v>
      </c>
      <c r="BT43" s="22">
        <f>_xlfn.XLOOKUP($E43-BT$3,Data_Inputs!$H$4:$H$104,Data_Inputs!$I$4:$I$104,0)</f>
        <v>0</v>
      </c>
      <c r="BU43" s="22">
        <f>_xlfn.XLOOKUP($E43-BU$3,Data_Inputs!$H$4:$H$104,Data_Inputs!$I$4:$I$104,0)</f>
        <v>0</v>
      </c>
      <c r="BV43" s="22">
        <f>_xlfn.XLOOKUP($E43-BV$3,Data_Inputs!$H$4:$H$104,Data_Inputs!$I$4:$I$104,0)</f>
        <v>0</v>
      </c>
      <c r="BW43" s="22">
        <f>_xlfn.XLOOKUP($E43-BW$3,Data_Inputs!$H$4:$H$104,Data_Inputs!$I$4:$I$104,0)</f>
        <v>0</v>
      </c>
      <c r="BX43" s="22">
        <f>_xlfn.XLOOKUP($E43-BX$3,Data_Inputs!$H$4:$H$104,Data_Inputs!$I$4:$I$104,0)</f>
        <v>0</v>
      </c>
      <c r="BY43" s="22">
        <f>_xlfn.XLOOKUP($E43-BY$3,Data_Inputs!$H$4:$H$104,Data_Inputs!$I$4:$I$104,0)</f>
        <v>0</v>
      </c>
      <c r="BZ43" s="22">
        <f>_xlfn.XLOOKUP($E43-BZ$3,Data_Inputs!$H$4:$H$104,Data_Inputs!$I$4:$I$104,0)</f>
        <v>0</v>
      </c>
      <c r="CA43" s="22">
        <f>_xlfn.XLOOKUP($E43-CA$3,Data_Inputs!$H$4:$H$104,Data_Inputs!$I$4:$I$104,0)</f>
        <v>0</v>
      </c>
      <c r="CB43" s="22">
        <f>_xlfn.XLOOKUP($E43-CB$3,Data_Inputs!$H$4:$H$104,Data_Inputs!$I$4:$I$104,0)</f>
        <v>0</v>
      </c>
      <c r="CC43" s="22">
        <f>_xlfn.XLOOKUP($E43-CC$3,Data_Inputs!$H$4:$H$104,Data_Inputs!$I$4:$I$104,0)</f>
        <v>0</v>
      </c>
      <c r="CD43" s="22">
        <f>_xlfn.XLOOKUP($E43-CD$3,Data_Inputs!$H$4:$H$104,Data_Inputs!$I$4:$I$104,0)</f>
        <v>0</v>
      </c>
      <c r="CE43" s="22">
        <f>_xlfn.XLOOKUP($E43-CE$3,Data_Inputs!$H$4:$H$104,Data_Inputs!$I$4:$I$104,0)</f>
        <v>0</v>
      </c>
      <c r="CF43" s="22">
        <f>_xlfn.XLOOKUP($E43-CF$3,Data_Inputs!$H$4:$H$104,Data_Inputs!$I$4:$I$104,0)</f>
        <v>0</v>
      </c>
      <c r="CG43" s="22">
        <f>_xlfn.XLOOKUP($E43-CG$3,Data_Inputs!$H$4:$H$104,Data_Inputs!$I$4:$I$104,0)</f>
        <v>0</v>
      </c>
      <c r="CH43" s="22">
        <f>_xlfn.XLOOKUP($E43-CH$3,Data_Inputs!$H$4:$H$104,Data_Inputs!$I$4:$I$104,0)</f>
        <v>0</v>
      </c>
      <c r="CI43" s="22">
        <f>_xlfn.XLOOKUP($E43-CI$3,Data_Inputs!$H$4:$H$104,Data_Inputs!$I$4:$I$104,0)</f>
        <v>0</v>
      </c>
      <c r="CJ43" s="22">
        <f>_xlfn.XLOOKUP($E43-CJ$3,Data_Inputs!$H$4:$H$104,Data_Inputs!$I$4:$I$104,0)</f>
        <v>0</v>
      </c>
      <c r="CK43" s="22">
        <f>_xlfn.XLOOKUP($E43-CK$3,Data_Inputs!$H$4:$H$104,Data_Inputs!$I$4:$I$104,0)</f>
        <v>0</v>
      </c>
      <c r="CL43" s="22">
        <f>_xlfn.XLOOKUP($E43-CL$3,Data_Inputs!$H$4:$H$104,Data_Inputs!$I$4:$I$104,0)</f>
        <v>0</v>
      </c>
      <c r="CM43" s="22">
        <f>_xlfn.XLOOKUP($E43-CM$3,Data_Inputs!$H$4:$H$104,Data_Inputs!$I$4:$I$104,0)</f>
        <v>0</v>
      </c>
      <c r="CN43" s="22">
        <f>_xlfn.XLOOKUP($E43-CN$3,Data_Inputs!$H$4:$H$104,Data_Inputs!$I$4:$I$104,0)</f>
        <v>0</v>
      </c>
      <c r="CO43" s="22">
        <f>_xlfn.XLOOKUP($E43-CO$3,Data_Inputs!$H$4:$H$104,Data_Inputs!$I$4:$I$104,0)</f>
        <v>0</v>
      </c>
      <c r="CP43" s="22">
        <f>_xlfn.XLOOKUP($E43-CP$3,Data_Inputs!$H$4:$H$104,Data_Inputs!$I$4:$I$104,0)</f>
        <v>0</v>
      </c>
      <c r="CQ43" s="22">
        <f>_xlfn.XLOOKUP($E43-CQ$3,Data_Inputs!$H$4:$H$104,Data_Inputs!$I$4:$I$104,0)</f>
        <v>0</v>
      </c>
      <c r="CR43" s="22">
        <f>_xlfn.XLOOKUP($E43-CR$3,Data_Inputs!$H$4:$H$104,Data_Inputs!$I$4:$I$104,0)</f>
        <v>0</v>
      </c>
      <c r="CS43" s="22">
        <f>_xlfn.XLOOKUP($E43-CS$3,Data_Inputs!$H$4:$H$104,Data_Inputs!$I$4:$I$104,0)</f>
        <v>0</v>
      </c>
      <c r="CT43" s="22">
        <f>_xlfn.XLOOKUP($E43-CT$3,Data_Inputs!$H$4:$H$104,Data_Inputs!$I$4:$I$104,0)</f>
        <v>0</v>
      </c>
      <c r="CU43" s="22">
        <f>_xlfn.XLOOKUP($E43-CU$3,Data_Inputs!$H$4:$H$104,Data_Inputs!$I$4:$I$104,0)</f>
        <v>0</v>
      </c>
      <c r="CV43" s="22">
        <f>_xlfn.XLOOKUP($E43-CV$3,Data_Inputs!$H$4:$H$104,Data_Inputs!$I$4:$I$104,0)</f>
        <v>0</v>
      </c>
      <c r="CW43" s="22">
        <f>_xlfn.XLOOKUP($E43-CW$3,Data_Inputs!$H$4:$H$104,Data_Inputs!$I$4:$I$104,0)</f>
        <v>0</v>
      </c>
      <c r="CX43" s="22">
        <f>_xlfn.XLOOKUP($E43-CX$3,Data_Inputs!$H$4:$H$104,Data_Inputs!$I$4:$I$104,0)</f>
        <v>0</v>
      </c>
      <c r="CY43" s="22">
        <f>_xlfn.XLOOKUP($E43-CY$3,Data_Inputs!$H$4:$H$104,Data_Inputs!$I$4:$I$104,0)</f>
        <v>0</v>
      </c>
      <c r="CZ43" s="22">
        <f>_xlfn.XLOOKUP($E43-CZ$3,Data_Inputs!$H$4:$H$104,Data_Inputs!$I$4:$I$104,0)</f>
        <v>0</v>
      </c>
      <c r="DA43" s="22">
        <f>_xlfn.XLOOKUP($E43-DA$3,Data_Inputs!$H$4:$H$104,Data_Inputs!$I$4:$I$104,0)</f>
        <v>0</v>
      </c>
      <c r="DB43" s="22">
        <f>_xlfn.XLOOKUP($E43-DB$3,Data_Inputs!$H$4:$H$104,Data_Inputs!$I$4:$I$104,0)</f>
        <v>0</v>
      </c>
    </row>
    <row r="44" spans="5:106">
      <c r="E44" s="15">
        <f>Data_Inputs!B44</f>
        <v>1960</v>
      </c>
      <c r="F44" s="22">
        <f>_xlfn.XLOOKUP($E44-F$3,Data_Inputs!$H$4:$H$104,Data_Inputs!$I$4:$I$104,0)</f>
        <v>0.72574688224992645</v>
      </c>
      <c r="G44" s="22">
        <f>_xlfn.XLOOKUP($E44-G$3,Data_Inputs!$H$4:$H$104,Data_Inputs!$I$4:$I$104,0)</f>
        <v>0.74537308532866386</v>
      </c>
      <c r="H44" s="22">
        <f>_xlfn.XLOOKUP($E44-H$3,Data_Inputs!$H$4:$H$104,Data_Inputs!$I$4:$I$104,0)</f>
        <v>0.76423750222074882</v>
      </c>
      <c r="I44" s="22">
        <f>_xlfn.XLOOKUP($E44-I$3,Data_Inputs!$H$4:$H$104,Data_Inputs!$I$4:$I$104,0)</f>
        <v>0.78230456241426682</v>
      </c>
      <c r="J44" s="22">
        <f>_xlfn.XLOOKUP($E44-J$3,Data_Inputs!$H$4:$H$104,Data_Inputs!$I$4:$I$104,0)</f>
        <v>0.79954580673955034</v>
      </c>
      <c r="K44" s="22">
        <f>_xlfn.XLOOKUP($E44-K$3,Data_Inputs!$H$4:$H$104,Data_Inputs!$I$4:$I$104,0)</f>
        <v>0.81593987465324047</v>
      </c>
      <c r="L44" s="22">
        <f>_xlfn.XLOOKUP($E44-L$3,Data_Inputs!$H$4:$H$104,Data_Inputs!$I$4:$I$104,0)</f>
        <v>0.83147239253316219</v>
      </c>
      <c r="M44" s="22">
        <f>_xlfn.XLOOKUP($E44-M$3,Data_Inputs!$H$4:$H$104,Data_Inputs!$I$4:$I$104,0)</f>
        <v>0.84613576962726511</v>
      </c>
      <c r="N44" s="22">
        <f>_xlfn.XLOOKUP($E44-N$3,Data_Inputs!$H$4:$H$104,Data_Inputs!$I$4:$I$104,0)</f>
        <v>0.85992890991123094</v>
      </c>
      <c r="O44" s="22">
        <f>_xlfn.XLOOKUP($E44-O$3,Data_Inputs!$H$4:$H$104,Data_Inputs!$I$4:$I$104,0)</f>
        <v>0.87285684943720176</v>
      </c>
      <c r="P44" s="22">
        <f>_xlfn.XLOOKUP($E44-P$3,Data_Inputs!$H$4:$H$104,Data_Inputs!$I$4:$I$104,0)</f>
        <v>0.88493032977829178</v>
      </c>
      <c r="Q44" s="22">
        <f>_xlfn.XLOOKUP($E44-Q$3,Data_Inputs!$H$4:$H$104,Data_Inputs!$I$4:$I$104,0)</f>
        <v>0.89616531887869966</v>
      </c>
      <c r="R44" s="22">
        <f>_xlfn.XLOOKUP($E44-R$3,Data_Inputs!$H$4:$H$104,Data_Inputs!$I$4:$I$104,0)</f>
        <v>0.90658249100652821</v>
      </c>
      <c r="S44" s="22">
        <f>_xlfn.XLOOKUP($E44-S$3,Data_Inputs!$H$4:$H$104,Data_Inputs!$I$4:$I$104,0)</f>
        <v>0.91620667758498575</v>
      </c>
      <c r="T44" s="22">
        <f>_xlfn.XLOOKUP($E44-T$3,Data_Inputs!$H$4:$H$104,Data_Inputs!$I$4:$I$104,0)</f>
        <v>0.92506630046567295</v>
      </c>
      <c r="U44" s="22">
        <f>_xlfn.XLOOKUP($E44-U$3,Data_Inputs!$H$4:$H$104,Data_Inputs!$I$4:$I$104,0)</f>
        <v>0.93319279873114191</v>
      </c>
      <c r="V44" s="22">
        <f>_xlfn.XLOOKUP($E44-V$3,Data_Inputs!$H$4:$H$104,Data_Inputs!$I$4:$I$104,0)</f>
        <v>0.94062005940520699</v>
      </c>
      <c r="W44" s="22">
        <f>_xlfn.XLOOKUP($E44-W$3,Data_Inputs!$H$4:$H$104,Data_Inputs!$I$4:$I$104,0)</f>
        <v>0.94738386154574794</v>
      </c>
      <c r="X44" s="22">
        <f>_xlfn.XLOOKUP($E44-X$3,Data_Inputs!$H$4:$H$104,Data_Inputs!$I$4:$I$104,0)</f>
        <v>0.95352134213627993</v>
      </c>
      <c r="Y44" s="22">
        <f>_xlfn.XLOOKUP($E44-Y$3,Data_Inputs!$H$4:$H$104,Data_Inputs!$I$4:$I$104,0)</f>
        <v>0.95907049102119268</v>
      </c>
      <c r="Z44" s="22">
        <f>_xlfn.XLOOKUP($E44-Z$3,Data_Inputs!$H$4:$H$104,Data_Inputs!$I$4:$I$104,0)</f>
        <v>0.96406968088707423</v>
      </c>
      <c r="AA44" s="22">
        <f>_xlfn.XLOOKUP($E44-AA$3,Data_Inputs!$H$4:$H$104,Data_Inputs!$I$4:$I$104,0)</f>
        <v>0.96855723701924723</v>
      </c>
      <c r="AB44" s="22">
        <f>_xlfn.XLOOKUP($E44-AB$3,Data_Inputs!$H$4:$H$104,Data_Inputs!$I$4:$I$104,0)</f>
        <v>0.9725710502961632</v>
      </c>
      <c r="AC44" s="22">
        <f>_xlfn.XLOOKUP($E44-AC$3,Data_Inputs!$H$4:$H$104,Data_Inputs!$I$4:$I$104,0)</f>
        <v>0.97614823565849151</v>
      </c>
      <c r="AD44" s="22">
        <f>_xlfn.XLOOKUP($E44-AD$3,Data_Inputs!$H$4:$H$104,Data_Inputs!$I$4:$I$104,0)</f>
        <v>0.97932483713392993</v>
      </c>
      <c r="AE44" s="22">
        <f>_xlfn.XLOOKUP($E44-AE$3,Data_Inputs!$H$4:$H$104,Data_Inputs!$I$4:$I$104,0)</f>
        <v>0.98213557943718344</v>
      </c>
      <c r="AF44" s="22">
        <f>_xlfn.XLOOKUP($E44-AF$3,Data_Inputs!$H$4:$H$104,Data_Inputs!$I$4:$I$104,0)</f>
        <v>0.98461366521607452</v>
      </c>
      <c r="AG44" s="22">
        <f>_xlfn.XLOOKUP($E44-AG$3,Data_Inputs!$H$4:$H$104,Data_Inputs!$I$4:$I$104,0)</f>
        <v>0.98679061619274366</v>
      </c>
      <c r="AH44" s="22">
        <f>_xlfn.XLOOKUP($E44-AH$3,Data_Inputs!$H$4:$H$104,Data_Inputs!$I$4:$I$104,0)</f>
        <v>0.9886961557614472</v>
      </c>
      <c r="AI44" s="22">
        <f>_xlfn.XLOOKUP($E44-AI$3,Data_Inputs!$H$4:$H$104,Data_Inputs!$I$4:$I$104,0)</f>
        <v>0.99035813005464168</v>
      </c>
      <c r="AJ44" s="22">
        <f>_xlfn.XLOOKUP($E44-AJ$3,Data_Inputs!$H$4:$H$104,Data_Inputs!$I$4:$I$104,0)</f>
        <v>0.99180246407540384</v>
      </c>
      <c r="AK44" s="22">
        <f>_xlfn.XLOOKUP($E44-AK$3,Data_Inputs!$H$4:$H$104,Data_Inputs!$I$4:$I$104,0)</f>
        <v>0.99305314921137566</v>
      </c>
      <c r="AL44" s="22">
        <f>_xlfn.XLOOKUP($E44-AL$3,Data_Inputs!$H$4:$H$104,Data_Inputs!$I$4:$I$104,0)</f>
        <v>0.99413225828466745</v>
      </c>
      <c r="AM44" s="22">
        <f>_xlfn.XLOOKUP($E44-AM$3,Data_Inputs!$H$4:$H$104,Data_Inputs!$I$4:$I$104,0)</f>
        <v>0.9950599842422293</v>
      </c>
      <c r="AN44" s="22">
        <f>_xlfn.XLOOKUP($E44-AN$3,Data_Inputs!$H$4:$H$104,Data_Inputs!$I$4:$I$104,0)</f>
        <v>0.99585469863896392</v>
      </c>
      <c r="AO44" s="22">
        <f>_xlfn.XLOOKUP($E44-AO$3,Data_Inputs!$H$4:$H$104,Data_Inputs!$I$4:$I$104,0)</f>
        <v>0.99653302619695938</v>
      </c>
      <c r="AP44" s="22">
        <f>_xlfn.XLOOKUP($E44-AP$3,Data_Inputs!$H$4:$H$104,Data_Inputs!$I$4:$I$104,0)</f>
        <v>0.99710993192377384</v>
      </c>
      <c r="AQ44" s="22">
        <f>_xlfn.XLOOKUP($E44-AQ$3,Data_Inputs!$H$4:$H$104,Data_Inputs!$I$4:$I$104,0)</f>
        <v>0.9975988175258107</v>
      </c>
      <c r="AR44" s="22">
        <f>_xlfn.XLOOKUP($E44-AR$3,Data_Inputs!$H$4:$H$104,Data_Inputs!$I$4:$I$104,0)</f>
        <v>0.99801162414510569</v>
      </c>
      <c r="AS44" s="22">
        <f>_xlfn.XLOOKUP($E44-AS$3,Data_Inputs!$H$4:$H$104,Data_Inputs!$I$4:$I$104,0)</f>
        <v>0.99835893876584303</v>
      </c>
      <c r="AT44" s="22">
        <f>_xlfn.XLOOKUP($E44-AT$3,Data_Inputs!$H$4:$H$104,Data_Inputs!$I$4:$I$104,0)</f>
        <v>0.9986501019683699</v>
      </c>
      <c r="AU44" s="22">
        <f>_xlfn.XLOOKUP($E44-AU$3,Data_Inputs!$H$4:$H$104,Data_Inputs!$I$4:$I$104,0)</f>
        <v>0</v>
      </c>
      <c r="AV44" s="22">
        <f>_xlfn.XLOOKUP($E44-AV$3,Data_Inputs!$H$4:$H$104,Data_Inputs!$I$4:$I$104,0)</f>
        <v>0</v>
      </c>
      <c r="AW44" s="22">
        <f>_xlfn.XLOOKUP($E44-AW$3,Data_Inputs!$H$4:$H$104,Data_Inputs!$I$4:$I$104,0)</f>
        <v>0</v>
      </c>
      <c r="AX44" s="22">
        <f>_xlfn.XLOOKUP($E44-AX$3,Data_Inputs!$H$4:$H$104,Data_Inputs!$I$4:$I$104,0)</f>
        <v>0</v>
      </c>
      <c r="AY44" s="22">
        <f>_xlfn.XLOOKUP($E44-AY$3,Data_Inputs!$H$4:$H$104,Data_Inputs!$I$4:$I$104,0)</f>
        <v>0</v>
      </c>
      <c r="AZ44" s="22">
        <f>_xlfn.XLOOKUP($E44-AZ$3,Data_Inputs!$H$4:$H$104,Data_Inputs!$I$4:$I$104,0)</f>
        <v>0</v>
      </c>
      <c r="BA44" s="22">
        <f>_xlfn.XLOOKUP($E44-BA$3,Data_Inputs!$H$4:$H$104,Data_Inputs!$I$4:$I$104,0)</f>
        <v>0</v>
      </c>
      <c r="BB44" s="22">
        <f>_xlfn.XLOOKUP($E44-BB$3,Data_Inputs!$H$4:$H$104,Data_Inputs!$I$4:$I$104,0)</f>
        <v>0</v>
      </c>
      <c r="BC44" s="22">
        <f>_xlfn.XLOOKUP($E44-BC$3,Data_Inputs!$H$4:$H$104,Data_Inputs!$I$4:$I$104,0)</f>
        <v>0</v>
      </c>
      <c r="BD44" s="22">
        <f>_xlfn.XLOOKUP($E44-BD$3,Data_Inputs!$H$4:$H$104,Data_Inputs!$I$4:$I$104,0)</f>
        <v>0</v>
      </c>
      <c r="BE44" s="22">
        <f>_xlfn.XLOOKUP($E44-BE$3,Data_Inputs!$H$4:$H$104,Data_Inputs!$I$4:$I$104,0)</f>
        <v>0</v>
      </c>
      <c r="BF44" s="22">
        <f>_xlfn.XLOOKUP($E44-BF$3,Data_Inputs!$H$4:$H$104,Data_Inputs!$I$4:$I$104,0)</f>
        <v>0</v>
      </c>
      <c r="BG44" s="22">
        <f>_xlfn.XLOOKUP($E44-BG$3,Data_Inputs!$H$4:$H$104,Data_Inputs!$I$4:$I$104,0)</f>
        <v>0</v>
      </c>
      <c r="BH44" s="22">
        <f>_xlfn.XLOOKUP($E44-BH$3,Data_Inputs!$H$4:$H$104,Data_Inputs!$I$4:$I$104,0)</f>
        <v>0</v>
      </c>
      <c r="BI44" s="22">
        <f>_xlfn.XLOOKUP($E44-BI$3,Data_Inputs!$H$4:$H$104,Data_Inputs!$I$4:$I$104,0)</f>
        <v>0</v>
      </c>
      <c r="BJ44" s="22">
        <f>_xlfn.XLOOKUP($E44-BJ$3,Data_Inputs!$H$4:$H$104,Data_Inputs!$I$4:$I$104,0)</f>
        <v>0</v>
      </c>
      <c r="BK44" s="22">
        <f>_xlfn.XLOOKUP($E44-BK$3,Data_Inputs!$H$4:$H$104,Data_Inputs!$I$4:$I$104,0)</f>
        <v>0</v>
      </c>
      <c r="BL44" s="22">
        <f>_xlfn.XLOOKUP($E44-BL$3,Data_Inputs!$H$4:$H$104,Data_Inputs!$I$4:$I$104,0)</f>
        <v>0</v>
      </c>
      <c r="BM44" s="22">
        <f>_xlfn.XLOOKUP($E44-BM$3,Data_Inputs!$H$4:$H$104,Data_Inputs!$I$4:$I$104,0)</f>
        <v>0</v>
      </c>
      <c r="BN44" s="22">
        <f>_xlfn.XLOOKUP($E44-BN$3,Data_Inputs!$H$4:$H$104,Data_Inputs!$I$4:$I$104,0)</f>
        <v>0</v>
      </c>
      <c r="BO44" s="22">
        <f>_xlfn.XLOOKUP($E44-BO$3,Data_Inputs!$H$4:$H$104,Data_Inputs!$I$4:$I$104,0)</f>
        <v>0</v>
      </c>
      <c r="BP44" s="22">
        <f>_xlfn.XLOOKUP($E44-BP$3,Data_Inputs!$H$4:$H$104,Data_Inputs!$I$4:$I$104,0)</f>
        <v>0</v>
      </c>
      <c r="BQ44" s="22">
        <f>_xlfn.XLOOKUP($E44-BQ$3,Data_Inputs!$H$4:$H$104,Data_Inputs!$I$4:$I$104,0)</f>
        <v>0</v>
      </c>
      <c r="BR44" s="22">
        <f>_xlfn.XLOOKUP($E44-BR$3,Data_Inputs!$H$4:$H$104,Data_Inputs!$I$4:$I$104,0)</f>
        <v>0</v>
      </c>
      <c r="BS44" s="22">
        <f>_xlfn.XLOOKUP($E44-BS$3,Data_Inputs!$H$4:$H$104,Data_Inputs!$I$4:$I$104,0)</f>
        <v>0</v>
      </c>
      <c r="BT44" s="22">
        <f>_xlfn.XLOOKUP($E44-BT$3,Data_Inputs!$H$4:$H$104,Data_Inputs!$I$4:$I$104,0)</f>
        <v>0</v>
      </c>
      <c r="BU44" s="22">
        <f>_xlfn.XLOOKUP($E44-BU$3,Data_Inputs!$H$4:$H$104,Data_Inputs!$I$4:$I$104,0)</f>
        <v>0</v>
      </c>
      <c r="BV44" s="22">
        <f>_xlfn.XLOOKUP($E44-BV$3,Data_Inputs!$H$4:$H$104,Data_Inputs!$I$4:$I$104,0)</f>
        <v>0</v>
      </c>
      <c r="BW44" s="22">
        <f>_xlfn.XLOOKUP($E44-BW$3,Data_Inputs!$H$4:$H$104,Data_Inputs!$I$4:$I$104,0)</f>
        <v>0</v>
      </c>
      <c r="BX44" s="22">
        <f>_xlfn.XLOOKUP($E44-BX$3,Data_Inputs!$H$4:$H$104,Data_Inputs!$I$4:$I$104,0)</f>
        <v>0</v>
      </c>
      <c r="BY44" s="22">
        <f>_xlfn.XLOOKUP($E44-BY$3,Data_Inputs!$H$4:$H$104,Data_Inputs!$I$4:$I$104,0)</f>
        <v>0</v>
      </c>
      <c r="BZ44" s="22">
        <f>_xlfn.XLOOKUP($E44-BZ$3,Data_Inputs!$H$4:$H$104,Data_Inputs!$I$4:$I$104,0)</f>
        <v>0</v>
      </c>
      <c r="CA44" s="22">
        <f>_xlfn.XLOOKUP($E44-CA$3,Data_Inputs!$H$4:$H$104,Data_Inputs!$I$4:$I$104,0)</f>
        <v>0</v>
      </c>
      <c r="CB44" s="22">
        <f>_xlfn.XLOOKUP($E44-CB$3,Data_Inputs!$H$4:$H$104,Data_Inputs!$I$4:$I$104,0)</f>
        <v>0</v>
      </c>
      <c r="CC44" s="22">
        <f>_xlfn.XLOOKUP($E44-CC$3,Data_Inputs!$H$4:$H$104,Data_Inputs!$I$4:$I$104,0)</f>
        <v>0</v>
      </c>
      <c r="CD44" s="22">
        <f>_xlfn.XLOOKUP($E44-CD$3,Data_Inputs!$H$4:$H$104,Data_Inputs!$I$4:$I$104,0)</f>
        <v>0</v>
      </c>
      <c r="CE44" s="22">
        <f>_xlfn.XLOOKUP($E44-CE$3,Data_Inputs!$H$4:$H$104,Data_Inputs!$I$4:$I$104,0)</f>
        <v>0</v>
      </c>
      <c r="CF44" s="22">
        <f>_xlfn.XLOOKUP($E44-CF$3,Data_Inputs!$H$4:$H$104,Data_Inputs!$I$4:$I$104,0)</f>
        <v>0</v>
      </c>
      <c r="CG44" s="22">
        <f>_xlfn.XLOOKUP($E44-CG$3,Data_Inputs!$H$4:$H$104,Data_Inputs!$I$4:$I$104,0)</f>
        <v>0</v>
      </c>
      <c r="CH44" s="22">
        <f>_xlfn.XLOOKUP($E44-CH$3,Data_Inputs!$H$4:$H$104,Data_Inputs!$I$4:$I$104,0)</f>
        <v>0</v>
      </c>
      <c r="CI44" s="22">
        <f>_xlfn.XLOOKUP($E44-CI$3,Data_Inputs!$H$4:$H$104,Data_Inputs!$I$4:$I$104,0)</f>
        <v>0</v>
      </c>
      <c r="CJ44" s="22">
        <f>_xlfn.XLOOKUP($E44-CJ$3,Data_Inputs!$H$4:$H$104,Data_Inputs!$I$4:$I$104,0)</f>
        <v>0</v>
      </c>
      <c r="CK44" s="22">
        <f>_xlfn.XLOOKUP($E44-CK$3,Data_Inputs!$H$4:$H$104,Data_Inputs!$I$4:$I$104,0)</f>
        <v>0</v>
      </c>
      <c r="CL44" s="22">
        <f>_xlfn.XLOOKUP($E44-CL$3,Data_Inputs!$H$4:$H$104,Data_Inputs!$I$4:$I$104,0)</f>
        <v>0</v>
      </c>
      <c r="CM44" s="22">
        <f>_xlfn.XLOOKUP($E44-CM$3,Data_Inputs!$H$4:$H$104,Data_Inputs!$I$4:$I$104,0)</f>
        <v>0</v>
      </c>
      <c r="CN44" s="22">
        <f>_xlfn.XLOOKUP($E44-CN$3,Data_Inputs!$H$4:$H$104,Data_Inputs!$I$4:$I$104,0)</f>
        <v>0</v>
      </c>
      <c r="CO44" s="22">
        <f>_xlfn.XLOOKUP($E44-CO$3,Data_Inputs!$H$4:$H$104,Data_Inputs!$I$4:$I$104,0)</f>
        <v>0</v>
      </c>
      <c r="CP44" s="22">
        <f>_xlfn.XLOOKUP($E44-CP$3,Data_Inputs!$H$4:$H$104,Data_Inputs!$I$4:$I$104,0)</f>
        <v>0</v>
      </c>
      <c r="CQ44" s="22">
        <f>_xlfn.XLOOKUP($E44-CQ$3,Data_Inputs!$H$4:$H$104,Data_Inputs!$I$4:$I$104,0)</f>
        <v>0</v>
      </c>
      <c r="CR44" s="22">
        <f>_xlfn.XLOOKUP($E44-CR$3,Data_Inputs!$H$4:$H$104,Data_Inputs!$I$4:$I$104,0)</f>
        <v>0</v>
      </c>
      <c r="CS44" s="22">
        <f>_xlfn.XLOOKUP($E44-CS$3,Data_Inputs!$H$4:$H$104,Data_Inputs!$I$4:$I$104,0)</f>
        <v>0</v>
      </c>
      <c r="CT44" s="22">
        <f>_xlfn.XLOOKUP($E44-CT$3,Data_Inputs!$H$4:$H$104,Data_Inputs!$I$4:$I$104,0)</f>
        <v>0</v>
      </c>
      <c r="CU44" s="22">
        <f>_xlfn.XLOOKUP($E44-CU$3,Data_Inputs!$H$4:$H$104,Data_Inputs!$I$4:$I$104,0)</f>
        <v>0</v>
      </c>
      <c r="CV44" s="22">
        <f>_xlfn.XLOOKUP($E44-CV$3,Data_Inputs!$H$4:$H$104,Data_Inputs!$I$4:$I$104,0)</f>
        <v>0</v>
      </c>
      <c r="CW44" s="22">
        <f>_xlfn.XLOOKUP($E44-CW$3,Data_Inputs!$H$4:$H$104,Data_Inputs!$I$4:$I$104,0)</f>
        <v>0</v>
      </c>
      <c r="CX44" s="22">
        <f>_xlfn.XLOOKUP($E44-CX$3,Data_Inputs!$H$4:$H$104,Data_Inputs!$I$4:$I$104,0)</f>
        <v>0</v>
      </c>
      <c r="CY44" s="22">
        <f>_xlfn.XLOOKUP($E44-CY$3,Data_Inputs!$H$4:$H$104,Data_Inputs!$I$4:$I$104,0)</f>
        <v>0</v>
      </c>
      <c r="CZ44" s="22">
        <f>_xlfn.XLOOKUP($E44-CZ$3,Data_Inputs!$H$4:$H$104,Data_Inputs!$I$4:$I$104,0)</f>
        <v>0</v>
      </c>
      <c r="DA44" s="22">
        <f>_xlfn.XLOOKUP($E44-DA$3,Data_Inputs!$H$4:$H$104,Data_Inputs!$I$4:$I$104,0)</f>
        <v>0</v>
      </c>
      <c r="DB44" s="22">
        <f>_xlfn.XLOOKUP($E44-DB$3,Data_Inputs!$H$4:$H$104,Data_Inputs!$I$4:$I$104,0)</f>
        <v>0</v>
      </c>
    </row>
    <row r="45" spans="5:106">
      <c r="E45" s="15">
        <f>Data_Inputs!B45</f>
        <v>1961</v>
      </c>
      <c r="F45" s="22">
        <f>_xlfn.XLOOKUP($E45-F$3,Data_Inputs!$H$4:$H$104,Data_Inputs!$I$4:$I$104,0)</f>
        <v>0.70540148378430201</v>
      </c>
      <c r="G45" s="22">
        <f>_xlfn.XLOOKUP($E45-G$3,Data_Inputs!$H$4:$H$104,Data_Inputs!$I$4:$I$104,0)</f>
        <v>0.72574688224992645</v>
      </c>
      <c r="H45" s="22">
        <f>_xlfn.XLOOKUP($E45-H$3,Data_Inputs!$H$4:$H$104,Data_Inputs!$I$4:$I$104,0)</f>
        <v>0.74537308532866386</v>
      </c>
      <c r="I45" s="22">
        <f>_xlfn.XLOOKUP($E45-I$3,Data_Inputs!$H$4:$H$104,Data_Inputs!$I$4:$I$104,0)</f>
        <v>0.76423750222074882</v>
      </c>
      <c r="J45" s="22">
        <f>_xlfn.XLOOKUP($E45-J$3,Data_Inputs!$H$4:$H$104,Data_Inputs!$I$4:$I$104,0)</f>
        <v>0.78230456241426682</v>
      </c>
      <c r="K45" s="22">
        <f>_xlfn.XLOOKUP($E45-K$3,Data_Inputs!$H$4:$H$104,Data_Inputs!$I$4:$I$104,0)</f>
        <v>0.79954580673955034</v>
      </c>
      <c r="L45" s="22">
        <f>_xlfn.XLOOKUP($E45-L$3,Data_Inputs!$H$4:$H$104,Data_Inputs!$I$4:$I$104,0)</f>
        <v>0.81593987465324047</v>
      </c>
      <c r="M45" s="22">
        <f>_xlfn.XLOOKUP($E45-M$3,Data_Inputs!$H$4:$H$104,Data_Inputs!$I$4:$I$104,0)</f>
        <v>0.83147239253316219</v>
      </c>
      <c r="N45" s="22">
        <f>_xlfn.XLOOKUP($E45-N$3,Data_Inputs!$H$4:$H$104,Data_Inputs!$I$4:$I$104,0)</f>
        <v>0.84613576962726511</v>
      </c>
      <c r="O45" s="22">
        <f>_xlfn.XLOOKUP($E45-O$3,Data_Inputs!$H$4:$H$104,Data_Inputs!$I$4:$I$104,0)</f>
        <v>0.85992890991123094</v>
      </c>
      <c r="P45" s="22">
        <f>_xlfn.XLOOKUP($E45-P$3,Data_Inputs!$H$4:$H$104,Data_Inputs!$I$4:$I$104,0)</f>
        <v>0.87285684943720176</v>
      </c>
      <c r="Q45" s="22">
        <f>_xlfn.XLOOKUP($E45-Q$3,Data_Inputs!$H$4:$H$104,Data_Inputs!$I$4:$I$104,0)</f>
        <v>0.88493032977829178</v>
      </c>
      <c r="R45" s="22">
        <f>_xlfn.XLOOKUP($E45-R$3,Data_Inputs!$H$4:$H$104,Data_Inputs!$I$4:$I$104,0)</f>
        <v>0.89616531887869966</v>
      </c>
      <c r="S45" s="22">
        <f>_xlfn.XLOOKUP($E45-S$3,Data_Inputs!$H$4:$H$104,Data_Inputs!$I$4:$I$104,0)</f>
        <v>0.90658249100652821</v>
      </c>
      <c r="T45" s="22">
        <f>_xlfn.XLOOKUP($E45-T$3,Data_Inputs!$H$4:$H$104,Data_Inputs!$I$4:$I$104,0)</f>
        <v>0.91620667758498575</v>
      </c>
      <c r="U45" s="22">
        <f>_xlfn.XLOOKUP($E45-U$3,Data_Inputs!$H$4:$H$104,Data_Inputs!$I$4:$I$104,0)</f>
        <v>0.92506630046567295</v>
      </c>
      <c r="V45" s="22">
        <f>_xlfn.XLOOKUP($E45-V$3,Data_Inputs!$H$4:$H$104,Data_Inputs!$I$4:$I$104,0)</f>
        <v>0.93319279873114191</v>
      </c>
      <c r="W45" s="22">
        <f>_xlfn.XLOOKUP($E45-W$3,Data_Inputs!$H$4:$H$104,Data_Inputs!$I$4:$I$104,0)</f>
        <v>0.94062005940520699</v>
      </c>
      <c r="X45" s="22">
        <f>_xlfn.XLOOKUP($E45-X$3,Data_Inputs!$H$4:$H$104,Data_Inputs!$I$4:$I$104,0)</f>
        <v>0.94738386154574794</v>
      </c>
      <c r="Y45" s="22">
        <f>_xlfn.XLOOKUP($E45-Y$3,Data_Inputs!$H$4:$H$104,Data_Inputs!$I$4:$I$104,0)</f>
        <v>0.95352134213627993</v>
      </c>
      <c r="Z45" s="22">
        <f>_xlfn.XLOOKUP($E45-Z$3,Data_Inputs!$H$4:$H$104,Data_Inputs!$I$4:$I$104,0)</f>
        <v>0.95907049102119268</v>
      </c>
      <c r="AA45" s="22">
        <f>_xlfn.XLOOKUP($E45-AA$3,Data_Inputs!$H$4:$H$104,Data_Inputs!$I$4:$I$104,0)</f>
        <v>0.96406968088707423</v>
      </c>
      <c r="AB45" s="22">
        <f>_xlfn.XLOOKUP($E45-AB$3,Data_Inputs!$H$4:$H$104,Data_Inputs!$I$4:$I$104,0)</f>
        <v>0.96855723701924723</v>
      </c>
      <c r="AC45" s="22">
        <f>_xlfn.XLOOKUP($E45-AC$3,Data_Inputs!$H$4:$H$104,Data_Inputs!$I$4:$I$104,0)</f>
        <v>0.9725710502961632</v>
      </c>
      <c r="AD45" s="22">
        <f>_xlfn.XLOOKUP($E45-AD$3,Data_Inputs!$H$4:$H$104,Data_Inputs!$I$4:$I$104,0)</f>
        <v>0.97614823565849151</v>
      </c>
      <c r="AE45" s="22">
        <f>_xlfn.XLOOKUP($E45-AE$3,Data_Inputs!$H$4:$H$104,Data_Inputs!$I$4:$I$104,0)</f>
        <v>0.97932483713392993</v>
      </c>
      <c r="AF45" s="22">
        <f>_xlfn.XLOOKUP($E45-AF$3,Data_Inputs!$H$4:$H$104,Data_Inputs!$I$4:$I$104,0)</f>
        <v>0.98213557943718344</v>
      </c>
      <c r="AG45" s="22">
        <f>_xlfn.XLOOKUP($E45-AG$3,Data_Inputs!$H$4:$H$104,Data_Inputs!$I$4:$I$104,0)</f>
        <v>0.98461366521607452</v>
      </c>
      <c r="AH45" s="22">
        <f>_xlfn.XLOOKUP($E45-AH$3,Data_Inputs!$H$4:$H$104,Data_Inputs!$I$4:$I$104,0)</f>
        <v>0.98679061619274366</v>
      </c>
      <c r="AI45" s="22">
        <f>_xlfn.XLOOKUP($E45-AI$3,Data_Inputs!$H$4:$H$104,Data_Inputs!$I$4:$I$104,0)</f>
        <v>0.9886961557614472</v>
      </c>
      <c r="AJ45" s="22">
        <f>_xlfn.XLOOKUP($E45-AJ$3,Data_Inputs!$H$4:$H$104,Data_Inputs!$I$4:$I$104,0)</f>
        <v>0.99035813005464168</v>
      </c>
      <c r="AK45" s="22">
        <f>_xlfn.XLOOKUP($E45-AK$3,Data_Inputs!$H$4:$H$104,Data_Inputs!$I$4:$I$104,0)</f>
        <v>0.99180246407540384</v>
      </c>
      <c r="AL45" s="22">
        <f>_xlfn.XLOOKUP($E45-AL$3,Data_Inputs!$H$4:$H$104,Data_Inputs!$I$4:$I$104,0)</f>
        <v>0.99305314921137566</v>
      </c>
      <c r="AM45" s="22">
        <f>_xlfn.XLOOKUP($E45-AM$3,Data_Inputs!$H$4:$H$104,Data_Inputs!$I$4:$I$104,0)</f>
        <v>0.99413225828466745</v>
      </c>
      <c r="AN45" s="22">
        <f>_xlfn.XLOOKUP($E45-AN$3,Data_Inputs!$H$4:$H$104,Data_Inputs!$I$4:$I$104,0)</f>
        <v>0.9950599842422293</v>
      </c>
      <c r="AO45" s="22">
        <f>_xlfn.XLOOKUP($E45-AO$3,Data_Inputs!$H$4:$H$104,Data_Inputs!$I$4:$I$104,0)</f>
        <v>0.99585469863896392</v>
      </c>
      <c r="AP45" s="22">
        <f>_xlfn.XLOOKUP($E45-AP$3,Data_Inputs!$H$4:$H$104,Data_Inputs!$I$4:$I$104,0)</f>
        <v>0.99653302619695938</v>
      </c>
      <c r="AQ45" s="22">
        <f>_xlfn.XLOOKUP($E45-AQ$3,Data_Inputs!$H$4:$H$104,Data_Inputs!$I$4:$I$104,0)</f>
        <v>0.99710993192377384</v>
      </c>
      <c r="AR45" s="22">
        <f>_xlfn.XLOOKUP($E45-AR$3,Data_Inputs!$H$4:$H$104,Data_Inputs!$I$4:$I$104,0)</f>
        <v>0.9975988175258107</v>
      </c>
      <c r="AS45" s="22">
        <f>_xlfn.XLOOKUP($E45-AS$3,Data_Inputs!$H$4:$H$104,Data_Inputs!$I$4:$I$104,0)</f>
        <v>0.99801162414510569</v>
      </c>
      <c r="AT45" s="22">
        <f>_xlfn.XLOOKUP($E45-AT$3,Data_Inputs!$H$4:$H$104,Data_Inputs!$I$4:$I$104,0)</f>
        <v>0.99835893876584303</v>
      </c>
      <c r="AU45" s="22">
        <f>_xlfn.XLOOKUP($E45-AU$3,Data_Inputs!$H$4:$H$104,Data_Inputs!$I$4:$I$104,0)</f>
        <v>0.9986501019683699</v>
      </c>
      <c r="AV45" s="22">
        <f>_xlfn.XLOOKUP($E45-AV$3,Data_Inputs!$H$4:$H$104,Data_Inputs!$I$4:$I$104,0)</f>
        <v>0</v>
      </c>
      <c r="AW45" s="22">
        <f>_xlfn.XLOOKUP($E45-AW$3,Data_Inputs!$H$4:$H$104,Data_Inputs!$I$4:$I$104,0)</f>
        <v>0</v>
      </c>
      <c r="AX45" s="22">
        <f>_xlfn.XLOOKUP($E45-AX$3,Data_Inputs!$H$4:$H$104,Data_Inputs!$I$4:$I$104,0)</f>
        <v>0</v>
      </c>
      <c r="AY45" s="22">
        <f>_xlfn.XLOOKUP($E45-AY$3,Data_Inputs!$H$4:$H$104,Data_Inputs!$I$4:$I$104,0)</f>
        <v>0</v>
      </c>
      <c r="AZ45" s="22">
        <f>_xlfn.XLOOKUP($E45-AZ$3,Data_Inputs!$H$4:$H$104,Data_Inputs!$I$4:$I$104,0)</f>
        <v>0</v>
      </c>
      <c r="BA45" s="22">
        <f>_xlfn.XLOOKUP($E45-BA$3,Data_Inputs!$H$4:$H$104,Data_Inputs!$I$4:$I$104,0)</f>
        <v>0</v>
      </c>
      <c r="BB45" s="22">
        <f>_xlfn.XLOOKUP($E45-BB$3,Data_Inputs!$H$4:$H$104,Data_Inputs!$I$4:$I$104,0)</f>
        <v>0</v>
      </c>
      <c r="BC45" s="22">
        <f>_xlfn.XLOOKUP($E45-BC$3,Data_Inputs!$H$4:$H$104,Data_Inputs!$I$4:$I$104,0)</f>
        <v>0</v>
      </c>
      <c r="BD45" s="22">
        <f>_xlfn.XLOOKUP($E45-BD$3,Data_Inputs!$H$4:$H$104,Data_Inputs!$I$4:$I$104,0)</f>
        <v>0</v>
      </c>
      <c r="BE45" s="22">
        <f>_xlfn.XLOOKUP($E45-BE$3,Data_Inputs!$H$4:$H$104,Data_Inputs!$I$4:$I$104,0)</f>
        <v>0</v>
      </c>
      <c r="BF45" s="22">
        <f>_xlfn.XLOOKUP($E45-BF$3,Data_Inputs!$H$4:$H$104,Data_Inputs!$I$4:$I$104,0)</f>
        <v>0</v>
      </c>
      <c r="BG45" s="22">
        <f>_xlfn.XLOOKUP($E45-BG$3,Data_Inputs!$H$4:$H$104,Data_Inputs!$I$4:$I$104,0)</f>
        <v>0</v>
      </c>
      <c r="BH45" s="22">
        <f>_xlfn.XLOOKUP($E45-BH$3,Data_Inputs!$H$4:$H$104,Data_Inputs!$I$4:$I$104,0)</f>
        <v>0</v>
      </c>
      <c r="BI45" s="22">
        <f>_xlfn.XLOOKUP($E45-BI$3,Data_Inputs!$H$4:$H$104,Data_Inputs!$I$4:$I$104,0)</f>
        <v>0</v>
      </c>
      <c r="BJ45" s="22">
        <f>_xlfn.XLOOKUP($E45-BJ$3,Data_Inputs!$H$4:$H$104,Data_Inputs!$I$4:$I$104,0)</f>
        <v>0</v>
      </c>
      <c r="BK45" s="22">
        <f>_xlfn.XLOOKUP($E45-BK$3,Data_Inputs!$H$4:$H$104,Data_Inputs!$I$4:$I$104,0)</f>
        <v>0</v>
      </c>
      <c r="BL45" s="22">
        <f>_xlfn.XLOOKUP($E45-BL$3,Data_Inputs!$H$4:$H$104,Data_Inputs!$I$4:$I$104,0)</f>
        <v>0</v>
      </c>
      <c r="BM45" s="22">
        <f>_xlfn.XLOOKUP($E45-BM$3,Data_Inputs!$H$4:$H$104,Data_Inputs!$I$4:$I$104,0)</f>
        <v>0</v>
      </c>
      <c r="BN45" s="22">
        <f>_xlfn.XLOOKUP($E45-BN$3,Data_Inputs!$H$4:$H$104,Data_Inputs!$I$4:$I$104,0)</f>
        <v>0</v>
      </c>
      <c r="BO45" s="22">
        <f>_xlfn.XLOOKUP($E45-BO$3,Data_Inputs!$H$4:$H$104,Data_Inputs!$I$4:$I$104,0)</f>
        <v>0</v>
      </c>
      <c r="BP45" s="22">
        <f>_xlfn.XLOOKUP($E45-BP$3,Data_Inputs!$H$4:$H$104,Data_Inputs!$I$4:$I$104,0)</f>
        <v>0</v>
      </c>
      <c r="BQ45" s="22">
        <f>_xlfn.XLOOKUP($E45-BQ$3,Data_Inputs!$H$4:$H$104,Data_Inputs!$I$4:$I$104,0)</f>
        <v>0</v>
      </c>
      <c r="BR45" s="22">
        <f>_xlfn.XLOOKUP($E45-BR$3,Data_Inputs!$H$4:$H$104,Data_Inputs!$I$4:$I$104,0)</f>
        <v>0</v>
      </c>
      <c r="BS45" s="22">
        <f>_xlfn.XLOOKUP($E45-BS$3,Data_Inputs!$H$4:$H$104,Data_Inputs!$I$4:$I$104,0)</f>
        <v>0</v>
      </c>
      <c r="BT45" s="22">
        <f>_xlfn.XLOOKUP($E45-BT$3,Data_Inputs!$H$4:$H$104,Data_Inputs!$I$4:$I$104,0)</f>
        <v>0</v>
      </c>
      <c r="BU45" s="22">
        <f>_xlfn.XLOOKUP($E45-BU$3,Data_Inputs!$H$4:$H$104,Data_Inputs!$I$4:$I$104,0)</f>
        <v>0</v>
      </c>
      <c r="BV45" s="22">
        <f>_xlfn.XLOOKUP($E45-BV$3,Data_Inputs!$H$4:$H$104,Data_Inputs!$I$4:$I$104,0)</f>
        <v>0</v>
      </c>
      <c r="BW45" s="22">
        <f>_xlfn.XLOOKUP($E45-BW$3,Data_Inputs!$H$4:$H$104,Data_Inputs!$I$4:$I$104,0)</f>
        <v>0</v>
      </c>
      <c r="BX45" s="22">
        <f>_xlfn.XLOOKUP($E45-BX$3,Data_Inputs!$H$4:$H$104,Data_Inputs!$I$4:$I$104,0)</f>
        <v>0</v>
      </c>
      <c r="BY45" s="22">
        <f>_xlfn.XLOOKUP($E45-BY$3,Data_Inputs!$H$4:$H$104,Data_Inputs!$I$4:$I$104,0)</f>
        <v>0</v>
      </c>
      <c r="BZ45" s="22">
        <f>_xlfn.XLOOKUP($E45-BZ$3,Data_Inputs!$H$4:$H$104,Data_Inputs!$I$4:$I$104,0)</f>
        <v>0</v>
      </c>
      <c r="CA45" s="22">
        <f>_xlfn.XLOOKUP($E45-CA$3,Data_Inputs!$H$4:$H$104,Data_Inputs!$I$4:$I$104,0)</f>
        <v>0</v>
      </c>
      <c r="CB45" s="22">
        <f>_xlfn.XLOOKUP($E45-CB$3,Data_Inputs!$H$4:$H$104,Data_Inputs!$I$4:$I$104,0)</f>
        <v>0</v>
      </c>
      <c r="CC45" s="22">
        <f>_xlfn.XLOOKUP($E45-CC$3,Data_Inputs!$H$4:$H$104,Data_Inputs!$I$4:$I$104,0)</f>
        <v>0</v>
      </c>
      <c r="CD45" s="22">
        <f>_xlfn.XLOOKUP($E45-CD$3,Data_Inputs!$H$4:$H$104,Data_Inputs!$I$4:$I$104,0)</f>
        <v>0</v>
      </c>
      <c r="CE45" s="22">
        <f>_xlfn.XLOOKUP($E45-CE$3,Data_Inputs!$H$4:$H$104,Data_Inputs!$I$4:$I$104,0)</f>
        <v>0</v>
      </c>
      <c r="CF45" s="22">
        <f>_xlfn.XLOOKUP($E45-CF$3,Data_Inputs!$H$4:$H$104,Data_Inputs!$I$4:$I$104,0)</f>
        <v>0</v>
      </c>
      <c r="CG45" s="22">
        <f>_xlfn.XLOOKUP($E45-CG$3,Data_Inputs!$H$4:$H$104,Data_Inputs!$I$4:$I$104,0)</f>
        <v>0</v>
      </c>
      <c r="CH45" s="22">
        <f>_xlfn.XLOOKUP($E45-CH$3,Data_Inputs!$H$4:$H$104,Data_Inputs!$I$4:$I$104,0)</f>
        <v>0</v>
      </c>
      <c r="CI45" s="22">
        <f>_xlfn.XLOOKUP($E45-CI$3,Data_Inputs!$H$4:$H$104,Data_Inputs!$I$4:$I$104,0)</f>
        <v>0</v>
      </c>
      <c r="CJ45" s="22">
        <f>_xlfn.XLOOKUP($E45-CJ$3,Data_Inputs!$H$4:$H$104,Data_Inputs!$I$4:$I$104,0)</f>
        <v>0</v>
      </c>
      <c r="CK45" s="22">
        <f>_xlfn.XLOOKUP($E45-CK$3,Data_Inputs!$H$4:$H$104,Data_Inputs!$I$4:$I$104,0)</f>
        <v>0</v>
      </c>
      <c r="CL45" s="22">
        <f>_xlfn.XLOOKUP($E45-CL$3,Data_Inputs!$H$4:$H$104,Data_Inputs!$I$4:$I$104,0)</f>
        <v>0</v>
      </c>
      <c r="CM45" s="22">
        <f>_xlfn.XLOOKUP($E45-CM$3,Data_Inputs!$H$4:$H$104,Data_Inputs!$I$4:$I$104,0)</f>
        <v>0</v>
      </c>
      <c r="CN45" s="22">
        <f>_xlfn.XLOOKUP($E45-CN$3,Data_Inputs!$H$4:$H$104,Data_Inputs!$I$4:$I$104,0)</f>
        <v>0</v>
      </c>
      <c r="CO45" s="22">
        <f>_xlfn.XLOOKUP($E45-CO$3,Data_Inputs!$H$4:$H$104,Data_Inputs!$I$4:$I$104,0)</f>
        <v>0</v>
      </c>
      <c r="CP45" s="22">
        <f>_xlfn.XLOOKUP($E45-CP$3,Data_Inputs!$H$4:$H$104,Data_Inputs!$I$4:$I$104,0)</f>
        <v>0</v>
      </c>
      <c r="CQ45" s="22">
        <f>_xlfn.XLOOKUP($E45-CQ$3,Data_Inputs!$H$4:$H$104,Data_Inputs!$I$4:$I$104,0)</f>
        <v>0</v>
      </c>
      <c r="CR45" s="22">
        <f>_xlfn.XLOOKUP($E45-CR$3,Data_Inputs!$H$4:$H$104,Data_Inputs!$I$4:$I$104,0)</f>
        <v>0</v>
      </c>
      <c r="CS45" s="22">
        <f>_xlfn.XLOOKUP($E45-CS$3,Data_Inputs!$H$4:$H$104,Data_Inputs!$I$4:$I$104,0)</f>
        <v>0</v>
      </c>
      <c r="CT45" s="22">
        <f>_xlfn.XLOOKUP($E45-CT$3,Data_Inputs!$H$4:$H$104,Data_Inputs!$I$4:$I$104,0)</f>
        <v>0</v>
      </c>
      <c r="CU45" s="22">
        <f>_xlfn.XLOOKUP($E45-CU$3,Data_Inputs!$H$4:$H$104,Data_Inputs!$I$4:$I$104,0)</f>
        <v>0</v>
      </c>
      <c r="CV45" s="22">
        <f>_xlfn.XLOOKUP($E45-CV$3,Data_Inputs!$H$4:$H$104,Data_Inputs!$I$4:$I$104,0)</f>
        <v>0</v>
      </c>
      <c r="CW45" s="22">
        <f>_xlfn.XLOOKUP($E45-CW$3,Data_Inputs!$H$4:$H$104,Data_Inputs!$I$4:$I$104,0)</f>
        <v>0</v>
      </c>
      <c r="CX45" s="22">
        <f>_xlfn.XLOOKUP($E45-CX$3,Data_Inputs!$H$4:$H$104,Data_Inputs!$I$4:$I$104,0)</f>
        <v>0</v>
      </c>
      <c r="CY45" s="22">
        <f>_xlfn.XLOOKUP($E45-CY$3,Data_Inputs!$H$4:$H$104,Data_Inputs!$I$4:$I$104,0)</f>
        <v>0</v>
      </c>
      <c r="CZ45" s="22">
        <f>_xlfn.XLOOKUP($E45-CZ$3,Data_Inputs!$H$4:$H$104,Data_Inputs!$I$4:$I$104,0)</f>
        <v>0</v>
      </c>
      <c r="DA45" s="22">
        <f>_xlfn.XLOOKUP($E45-DA$3,Data_Inputs!$H$4:$H$104,Data_Inputs!$I$4:$I$104,0)</f>
        <v>0</v>
      </c>
      <c r="DB45" s="22">
        <f>_xlfn.XLOOKUP($E45-DB$3,Data_Inputs!$H$4:$H$104,Data_Inputs!$I$4:$I$104,0)</f>
        <v>0</v>
      </c>
    </row>
    <row r="46" spans="5:106">
      <c r="E46" s="15">
        <f>Data_Inputs!B46</f>
        <v>1962</v>
      </c>
      <c r="F46" s="22">
        <f>_xlfn.XLOOKUP($E46-F$3,Data_Inputs!$H$4:$H$104,Data_Inputs!$I$4:$I$104,0)</f>
        <v>0.68438630348377738</v>
      </c>
      <c r="G46" s="22">
        <f>_xlfn.XLOOKUP($E46-G$3,Data_Inputs!$H$4:$H$104,Data_Inputs!$I$4:$I$104,0)</f>
        <v>0.70540148378430201</v>
      </c>
      <c r="H46" s="22">
        <f>_xlfn.XLOOKUP($E46-H$3,Data_Inputs!$H$4:$H$104,Data_Inputs!$I$4:$I$104,0)</f>
        <v>0.72574688224992645</v>
      </c>
      <c r="I46" s="22">
        <f>_xlfn.XLOOKUP($E46-I$3,Data_Inputs!$H$4:$H$104,Data_Inputs!$I$4:$I$104,0)</f>
        <v>0.74537308532866386</v>
      </c>
      <c r="J46" s="22">
        <f>_xlfn.XLOOKUP($E46-J$3,Data_Inputs!$H$4:$H$104,Data_Inputs!$I$4:$I$104,0)</f>
        <v>0.76423750222074882</v>
      </c>
      <c r="K46" s="22">
        <f>_xlfn.XLOOKUP($E46-K$3,Data_Inputs!$H$4:$H$104,Data_Inputs!$I$4:$I$104,0)</f>
        <v>0.78230456241426682</v>
      </c>
      <c r="L46" s="22">
        <f>_xlfn.XLOOKUP($E46-L$3,Data_Inputs!$H$4:$H$104,Data_Inputs!$I$4:$I$104,0)</f>
        <v>0.79954580673955034</v>
      </c>
      <c r="M46" s="22">
        <f>_xlfn.XLOOKUP($E46-M$3,Data_Inputs!$H$4:$H$104,Data_Inputs!$I$4:$I$104,0)</f>
        <v>0.81593987465324047</v>
      </c>
      <c r="N46" s="22">
        <f>_xlfn.XLOOKUP($E46-N$3,Data_Inputs!$H$4:$H$104,Data_Inputs!$I$4:$I$104,0)</f>
        <v>0.83147239253316219</v>
      </c>
      <c r="O46" s="22">
        <f>_xlfn.XLOOKUP($E46-O$3,Data_Inputs!$H$4:$H$104,Data_Inputs!$I$4:$I$104,0)</f>
        <v>0.84613576962726511</v>
      </c>
      <c r="P46" s="22">
        <f>_xlfn.XLOOKUP($E46-P$3,Data_Inputs!$H$4:$H$104,Data_Inputs!$I$4:$I$104,0)</f>
        <v>0.85992890991123094</v>
      </c>
      <c r="Q46" s="22">
        <f>_xlfn.XLOOKUP($E46-Q$3,Data_Inputs!$H$4:$H$104,Data_Inputs!$I$4:$I$104,0)</f>
        <v>0.87285684943720176</v>
      </c>
      <c r="R46" s="22">
        <f>_xlfn.XLOOKUP($E46-R$3,Data_Inputs!$H$4:$H$104,Data_Inputs!$I$4:$I$104,0)</f>
        <v>0.88493032977829178</v>
      </c>
      <c r="S46" s="22">
        <f>_xlfn.XLOOKUP($E46-S$3,Data_Inputs!$H$4:$H$104,Data_Inputs!$I$4:$I$104,0)</f>
        <v>0.89616531887869966</v>
      </c>
      <c r="T46" s="22">
        <f>_xlfn.XLOOKUP($E46-T$3,Data_Inputs!$H$4:$H$104,Data_Inputs!$I$4:$I$104,0)</f>
        <v>0.90658249100652821</v>
      </c>
      <c r="U46" s="22">
        <f>_xlfn.XLOOKUP($E46-U$3,Data_Inputs!$H$4:$H$104,Data_Inputs!$I$4:$I$104,0)</f>
        <v>0.91620667758498575</v>
      </c>
      <c r="V46" s="22">
        <f>_xlfn.XLOOKUP($E46-V$3,Data_Inputs!$H$4:$H$104,Data_Inputs!$I$4:$I$104,0)</f>
        <v>0.92506630046567295</v>
      </c>
      <c r="W46" s="22">
        <f>_xlfn.XLOOKUP($E46-W$3,Data_Inputs!$H$4:$H$104,Data_Inputs!$I$4:$I$104,0)</f>
        <v>0.93319279873114191</v>
      </c>
      <c r="X46" s="22">
        <f>_xlfn.XLOOKUP($E46-X$3,Data_Inputs!$H$4:$H$104,Data_Inputs!$I$4:$I$104,0)</f>
        <v>0.94062005940520699</v>
      </c>
      <c r="Y46" s="22">
        <f>_xlfn.XLOOKUP($E46-Y$3,Data_Inputs!$H$4:$H$104,Data_Inputs!$I$4:$I$104,0)</f>
        <v>0.94738386154574794</v>
      </c>
      <c r="Z46" s="22">
        <f>_xlfn.XLOOKUP($E46-Z$3,Data_Inputs!$H$4:$H$104,Data_Inputs!$I$4:$I$104,0)</f>
        <v>0.95352134213627993</v>
      </c>
      <c r="AA46" s="22">
        <f>_xlfn.XLOOKUP($E46-AA$3,Data_Inputs!$H$4:$H$104,Data_Inputs!$I$4:$I$104,0)</f>
        <v>0.95907049102119268</v>
      </c>
      <c r="AB46" s="22">
        <f>_xlfn.XLOOKUP($E46-AB$3,Data_Inputs!$H$4:$H$104,Data_Inputs!$I$4:$I$104,0)</f>
        <v>0.96406968088707423</v>
      </c>
      <c r="AC46" s="22">
        <f>_xlfn.XLOOKUP($E46-AC$3,Data_Inputs!$H$4:$H$104,Data_Inputs!$I$4:$I$104,0)</f>
        <v>0.96855723701924723</v>
      </c>
      <c r="AD46" s="22">
        <f>_xlfn.XLOOKUP($E46-AD$3,Data_Inputs!$H$4:$H$104,Data_Inputs!$I$4:$I$104,0)</f>
        <v>0.9725710502961632</v>
      </c>
      <c r="AE46" s="22">
        <f>_xlfn.XLOOKUP($E46-AE$3,Data_Inputs!$H$4:$H$104,Data_Inputs!$I$4:$I$104,0)</f>
        <v>0.97614823565849151</v>
      </c>
      <c r="AF46" s="22">
        <f>_xlfn.XLOOKUP($E46-AF$3,Data_Inputs!$H$4:$H$104,Data_Inputs!$I$4:$I$104,0)</f>
        <v>0.97932483713392993</v>
      </c>
      <c r="AG46" s="22">
        <f>_xlfn.XLOOKUP($E46-AG$3,Data_Inputs!$H$4:$H$104,Data_Inputs!$I$4:$I$104,0)</f>
        <v>0.98213557943718344</v>
      </c>
      <c r="AH46" s="22">
        <f>_xlfn.XLOOKUP($E46-AH$3,Data_Inputs!$H$4:$H$104,Data_Inputs!$I$4:$I$104,0)</f>
        <v>0.98461366521607452</v>
      </c>
      <c r="AI46" s="22">
        <f>_xlfn.XLOOKUP($E46-AI$3,Data_Inputs!$H$4:$H$104,Data_Inputs!$I$4:$I$104,0)</f>
        <v>0.98679061619274366</v>
      </c>
      <c r="AJ46" s="22">
        <f>_xlfn.XLOOKUP($E46-AJ$3,Data_Inputs!$H$4:$H$104,Data_Inputs!$I$4:$I$104,0)</f>
        <v>0.9886961557614472</v>
      </c>
      <c r="AK46" s="22">
        <f>_xlfn.XLOOKUP($E46-AK$3,Data_Inputs!$H$4:$H$104,Data_Inputs!$I$4:$I$104,0)</f>
        <v>0.99035813005464168</v>
      </c>
      <c r="AL46" s="22">
        <f>_xlfn.XLOOKUP($E46-AL$3,Data_Inputs!$H$4:$H$104,Data_Inputs!$I$4:$I$104,0)</f>
        <v>0.99180246407540384</v>
      </c>
      <c r="AM46" s="22">
        <f>_xlfn.XLOOKUP($E46-AM$3,Data_Inputs!$H$4:$H$104,Data_Inputs!$I$4:$I$104,0)</f>
        <v>0.99305314921137566</v>
      </c>
      <c r="AN46" s="22">
        <f>_xlfn.XLOOKUP($E46-AN$3,Data_Inputs!$H$4:$H$104,Data_Inputs!$I$4:$I$104,0)</f>
        <v>0.99413225828466745</v>
      </c>
      <c r="AO46" s="22">
        <f>_xlfn.XLOOKUP($E46-AO$3,Data_Inputs!$H$4:$H$104,Data_Inputs!$I$4:$I$104,0)</f>
        <v>0.9950599842422293</v>
      </c>
      <c r="AP46" s="22">
        <f>_xlfn.XLOOKUP($E46-AP$3,Data_Inputs!$H$4:$H$104,Data_Inputs!$I$4:$I$104,0)</f>
        <v>0.99585469863896392</v>
      </c>
      <c r="AQ46" s="22">
        <f>_xlfn.XLOOKUP($E46-AQ$3,Data_Inputs!$H$4:$H$104,Data_Inputs!$I$4:$I$104,0)</f>
        <v>0.99653302619695938</v>
      </c>
      <c r="AR46" s="22">
        <f>_xlfn.XLOOKUP($E46-AR$3,Data_Inputs!$H$4:$H$104,Data_Inputs!$I$4:$I$104,0)</f>
        <v>0.99710993192377384</v>
      </c>
      <c r="AS46" s="22">
        <f>_xlfn.XLOOKUP($E46-AS$3,Data_Inputs!$H$4:$H$104,Data_Inputs!$I$4:$I$104,0)</f>
        <v>0.9975988175258107</v>
      </c>
      <c r="AT46" s="22">
        <f>_xlfn.XLOOKUP($E46-AT$3,Data_Inputs!$H$4:$H$104,Data_Inputs!$I$4:$I$104,0)</f>
        <v>0.99801162414510569</v>
      </c>
      <c r="AU46" s="22">
        <f>_xlfn.XLOOKUP($E46-AU$3,Data_Inputs!$H$4:$H$104,Data_Inputs!$I$4:$I$104,0)</f>
        <v>0.99835893876584303</v>
      </c>
      <c r="AV46" s="22">
        <f>_xlfn.XLOOKUP($E46-AV$3,Data_Inputs!$H$4:$H$104,Data_Inputs!$I$4:$I$104,0)</f>
        <v>0.9986501019683699</v>
      </c>
      <c r="AW46" s="22">
        <f>_xlfn.XLOOKUP($E46-AW$3,Data_Inputs!$H$4:$H$104,Data_Inputs!$I$4:$I$104,0)</f>
        <v>0</v>
      </c>
      <c r="AX46" s="22">
        <f>_xlfn.XLOOKUP($E46-AX$3,Data_Inputs!$H$4:$H$104,Data_Inputs!$I$4:$I$104,0)</f>
        <v>0</v>
      </c>
      <c r="AY46" s="22">
        <f>_xlfn.XLOOKUP($E46-AY$3,Data_Inputs!$H$4:$H$104,Data_Inputs!$I$4:$I$104,0)</f>
        <v>0</v>
      </c>
      <c r="AZ46" s="22">
        <f>_xlfn.XLOOKUP($E46-AZ$3,Data_Inputs!$H$4:$H$104,Data_Inputs!$I$4:$I$104,0)</f>
        <v>0</v>
      </c>
      <c r="BA46" s="22">
        <f>_xlfn.XLOOKUP($E46-BA$3,Data_Inputs!$H$4:$H$104,Data_Inputs!$I$4:$I$104,0)</f>
        <v>0</v>
      </c>
      <c r="BB46" s="22">
        <f>_xlfn.XLOOKUP($E46-BB$3,Data_Inputs!$H$4:$H$104,Data_Inputs!$I$4:$I$104,0)</f>
        <v>0</v>
      </c>
      <c r="BC46" s="22">
        <f>_xlfn.XLOOKUP($E46-BC$3,Data_Inputs!$H$4:$H$104,Data_Inputs!$I$4:$I$104,0)</f>
        <v>0</v>
      </c>
      <c r="BD46" s="22">
        <f>_xlfn.XLOOKUP($E46-BD$3,Data_Inputs!$H$4:$H$104,Data_Inputs!$I$4:$I$104,0)</f>
        <v>0</v>
      </c>
      <c r="BE46" s="22">
        <f>_xlfn.XLOOKUP($E46-BE$3,Data_Inputs!$H$4:$H$104,Data_Inputs!$I$4:$I$104,0)</f>
        <v>0</v>
      </c>
      <c r="BF46" s="22">
        <f>_xlfn.XLOOKUP($E46-BF$3,Data_Inputs!$H$4:$H$104,Data_Inputs!$I$4:$I$104,0)</f>
        <v>0</v>
      </c>
      <c r="BG46" s="22">
        <f>_xlfn.XLOOKUP($E46-BG$3,Data_Inputs!$H$4:$H$104,Data_Inputs!$I$4:$I$104,0)</f>
        <v>0</v>
      </c>
      <c r="BH46" s="22">
        <f>_xlfn.XLOOKUP($E46-BH$3,Data_Inputs!$H$4:$H$104,Data_Inputs!$I$4:$I$104,0)</f>
        <v>0</v>
      </c>
      <c r="BI46" s="22">
        <f>_xlfn.XLOOKUP($E46-BI$3,Data_Inputs!$H$4:$H$104,Data_Inputs!$I$4:$I$104,0)</f>
        <v>0</v>
      </c>
      <c r="BJ46" s="22">
        <f>_xlfn.XLOOKUP($E46-BJ$3,Data_Inputs!$H$4:$H$104,Data_Inputs!$I$4:$I$104,0)</f>
        <v>0</v>
      </c>
      <c r="BK46" s="22">
        <f>_xlfn.XLOOKUP($E46-BK$3,Data_Inputs!$H$4:$H$104,Data_Inputs!$I$4:$I$104,0)</f>
        <v>0</v>
      </c>
      <c r="BL46" s="22">
        <f>_xlfn.XLOOKUP($E46-BL$3,Data_Inputs!$H$4:$H$104,Data_Inputs!$I$4:$I$104,0)</f>
        <v>0</v>
      </c>
      <c r="BM46" s="22">
        <f>_xlfn.XLOOKUP($E46-BM$3,Data_Inputs!$H$4:$H$104,Data_Inputs!$I$4:$I$104,0)</f>
        <v>0</v>
      </c>
      <c r="BN46" s="22">
        <f>_xlfn.XLOOKUP($E46-BN$3,Data_Inputs!$H$4:$H$104,Data_Inputs!$I$4:$I$104,0)</f>
        <v>0</v>
      </c>
      <c r="BO46" s="22">
        <f>_xlfn.XLOOKUP($E46-BO$3,Data_Inputs!$H$4:$H$104,Data_Inputs!$I$4:$I$104,0)</f>
        <v>0</v>
      </c>
      <c r="BP46" s="22">
        <f>_xlfn.XLOOKUP($E46-BP$3,Data_Inputs!$H$4:$H$104,Data_Inputs!$I$4:$I$104,0)</f>
        <v>0</v>
      </c>
      <c r="BQ46" s="22">
        <f>_xlfn.XLOOKUP($E46-BQ$3,Data_Inputs!$H$4:$H$104,Data_Inputs!$I$4:$I$104,0)</f>
        <v>0</v>
      </c>
      <c r="BR46" s="22">
        <f>_xlfn.XLOOKUP($E46-BR$3,Data_Inputs!$H$4:$H$104,Data_Inputs!$I$4:$I$104,0)</f>
        <v>0</v>
      </c>
      <c r="BS46" s="22">
        <f>_xlfn.XLOOKUP($E46-BS$3,Data_Inputs!$H$4:$H$104,Data_Inputs!$I$4:$I$104,0)</f>
        <v>0</v>
      </c>
      <c r="BT46" s="22">
        <f>_xlfn.XLOOKUP($E46-BT$3,Data_Inputs!$H$4:$H$104,Data_Inputs!$I$4:$I$104,0)</f>
        <v>0</v>
      </c>
      <c r="BU46" s="22">
        <f>_xlfn.XLOOKUP($E46-BU$3,Data_Inputs!$H$4:$H$104,Data_Inputs!$I$4:$I$104,0)</f>
        <v>0</v>
      </c>
      <c r="BV46" s="22">
        <f>_xlfn.XLOOKUP($E46-BV$3,Data_Inputs!$H$4:$H$104,Data_Inputs!$I$4:$I$104,0)</f>
        <v>0</v>
      </c>
      <c r="BW46" s="22">
        <f>_xlfn.XLOOKUP($E46-BW$3,Data_Inputs!$H$4:$H$104,Data_Inputs!$I$4:$I$104,0)</f>
        <v>0</v>
      </c>
      <c r="BX46" s="22">
        <f>_xlfn.XLOOKUP($E46-BX$3,Data_Inputs!$H$4:$H$104,Data_Inputs!$I$4:$I$104,0)</f>
        <v>0</v>
      </c>
      <c r="BY46" s="22">
        <f>_xlfn.XLOOKUP($E46-BY$3,Data_Inputs!$H$4:$H$104,Data_Inputs!$I$4:$I$104,0)</f>
        <v>0</v>
      </c>
      <c r="BZ46" s="22">
        <f>_xlfn.XLOOKUP($E46-BZ$3,Data_Inputs!$H$4:$H$104,Data_Inputs!$I$4:$I$104,0)</f>
        <v>0</v>
      </c>
      <c r="CA46" s="22">
        <f>_xlfn.XLOOKUP($E46-CA$3,Data_Inputs!$H$4:$H$104,Data_Inputs!$I$4:$I$104,0)</f>
        <v>0</v>
      </c>
      <c r="CB46" s="22">
        <f>_xlfn.XLOOKUP($E46-CB$3,Data_Inputs!$H$4:$H$104,Data_Inputs!$I$4:$I$104,0)</f>
        <v>0</v>
      </c>
      <c r="CC46" s="22">
        <f>_xlfn.XLOOKUP($E46-CC$3,Data_Inputs!$H$4:$H$104,Data_Inputs!$I$4:$I$104,0)</f>
        <v>0</v>
      </c>
      <c r="CD46" s="22">
        <f>_xlfn.XLOOKUP($E46-CD$3,Data_Inputs!$H$4:$H$104,Data_Inputs!$I$4:$I$104,0)</f>
        <v>0</v>
      </c>
      <c r="CE46" s="22">
        <f>_xlfn.XLOOKUP($E46-CE$3,Data_Inputs!$H$4:$H$104,Data_Inputs!$I$4:$I$104,0)</f>
        <v>0</v>
      </c>
      <c r="CF46" s="22">
        <f>_xlfn.XLOOKUP($E46-CF$3,Data_Inputs!$H$4:$H$104,Data_Inputs!$I$4:$I$104,0)</f>
        <v>0</v>
      </c>
      <c r="CG46" s="22">
        <f>_xlfn.XLOOKUP($E46-CG$3,Data_Inputs!$H$4:$H$104,Data_Inputs!$I$4:$I$104,0)</f>
        <v>0</v>
      </c>
      <c r="CH46" s="22">
        <f>_xlfn.XLOOKUP($E46-CH$3,Data_Inputs!$H$4:$H$104,Data_Inputs!$I$4:$I$104,0)</f>
        <v>0</v>
      </c>
      <c r="CI46" s="22">
        <f>_xlfn.XLOOKUP($E46-CI$3,Data_Inputs!$H$4:$H$104,Data_Inputs!$I$4:$I$104,0)</f>
        <v>0</v>
      </c>
      <c r="CJ46" s="22">
        <f>_xlfn.XLOOKUP($E46-CJ$3,Data_Inputs!$H$4:$H$104,Data_Inputs!$I$4:$I$104,0)</f>
        <v>0</v>
      </c>
      <c r="CK46" s="22">
        <f>_xlfn.XLOOKUP($E46-CK$3,Data_Inputs!$H$4:$H$104,Data_Inputs!$I$4:$I$104,0)</f>
        <v>0</v>
      </c>
      <c r="CL46" s="22">
        <f>_xlfn.XLOOKUP($E46-CL$3,Data_Inputs!$H$4:$H$104,Data_Inputs!$I$4:$I$104,0)</f>
        <v>0</v>
      </c>
      <c r="CM46" s="22">
        <f>_xlfn.XLOOKUP($E46-CM$3,Data_Inputs!$H$4:$H$104,Data_Inputs!$I$4:$I$104,0)</f>
        <v>0</v>
      </c>
      <c r="CN46" s="22">
        <f>_xlfn.XLOOKUP($E46-CN$3,Data_Inputs!$H$4:$H$104,Data_Inputs!$I$4:$I$104,0)</f>
        <v>0</v>
      </c>
      <c r="CO46" s="22">
        <f>_xlfn.XLOOKUP($E46-CO$3,Data_Inputs!$H$4:$H$104,Data_Inputs!$I$4:$I$104,0)</f>
        <v>0</v>
      </c>
      <c r="CP46" s="22">
        <f>_xlfn.XLOOKUP($E46-CP$3,Data_Inputs!$H$4:$H$104,Data_Inputs!$I$4:$I$104,0)</f>
        <v>0</v>
      </c>
      <c r="CQ46" s="22">
        <f>_xlfn.XLOOKUP($E46-CQ$3,Data_Inputs!$H$4:$H$104,Data_Inputs!$I$4:$I$104,0)</f>
        <v>0</v>
      </c>
      <c r="CR46" s="22">
        <f>_xlfn.XLOOKUP($E46-CR$3,Data_Inputs!$H$4:$H$104,Data_Inputs!$I$4:$I$104,0)</f>
        <v>0</v>
      </c>
      <c r="CS46" s="22">
        <f>_xlfn.XLOOKUP($E46-CS$3,Data_Inputs!$H$4:$H$104,Data_Inputs!$I$4:$I$104,0)</f>
        <v>0</v>
      </c>
      <c r="CT46" s="22">
        <f>_xlfn.XLOOKUP($E46-CT$3,Data_Inputs!$H$4:$H$104,Data_Inputs!$I$4:$I$104,0)</f>
        <v>0</v>
      </c>
      <c r="CU46" s="22">
        <f>_xlfn.XLOOKUP($E46-CU$3,Data_Inputs!$H$4:$H$104,Data_Inputs!$I$4:$I$104,0)</f>
        <v>0</v>
      </c>
      <c r="CV46" s="22">
        <f>_xlfn.XLOOKUP($E46-CV$3,Data_Inputs!$H$4:$H$104,Data_Inputs!$I$4:$I$104,0)</f>
        <v>0</v>
      </c>
      <c r="CW46" s="22">
        <f>_xlfn.XLOOKUP($E46-CW$3,Data_Inputs!$H$4:$H$104,Data_Inputs!$I$4:$I$104,0)</f>
        <v>0</v>
      </c>
      <c r="CX46" s="22">
        <f>_xlfn.XLOOKUP($E46-CX$3,Data_Inputs!$H$4:$H$104,Data_Inputs!$I$4:$I$104,0)</f>
        <v>0</v>
      </c>
      <c r="CY46" s="22">
        <f>_xlfn.XLOOKUP($E46-CY$3,Data_Inputs!$H$4:$H$104,Data_Inputs!$I$4:$I$104,0)</f>
        <v>0</v>
      </c>
      <c r="CZ46" s="22">
        <f>_xlfn.XLOOKUP($E46-CZ$3,Data_Inputs!$H$4:$H$104,Data_Inputs!$I$4:$I$104,0)</f>
        <v>0</v>
      </c>
      <c r="DA46" s="22">
        <f>_xlfn.XLOOKUP($E46-DA$3,Data_Inputs!$H$4:$H$104,Data_Inputs!$I$4:$I$104,0)</f>
        <v>0</v>
      </c>
      <c r="DB46" s="22">
        <f>_xlfn.XLOOKUP($E46-DB$3,Data_Inputs!$H$4:$H$104,Data_Inputs!$I$4:$I$104,0)</f>
        <v>0</v>
      </c>
    </row>
    <row r="47" spans="5:106">
      <c r="E47" s="15">
        <f>Data_Inputs!B47</f>
        <v>1963</v>
      </c>
      <c r="F47" s="22">
        <f>_xlfn.XLOOKUP($E47-F$3,Data_Inputs!$H$4:$H$104,Data_Inputs!$I$4:$I$104,0)</f>
        <v>0.66275727315175048</v>
      </c>
      <c r="G47" s="22">
        <f>_xlfn.XLOOKUP($E47-G$3,Data_Inputs!$H$4:$H$104,Data_Inputs!$I$4:$I$104,0)</f>
        <v>0.68438630348377738</v>
      </c>
      <c r="H47" s="22">
        <f>_xlfn.XLOOKUP($E47-H$3,Data_Inputs!$H$4:$H$104,Data_Inputs!$I$4:$I$104,0)</f>
        <v>0.70540148378430201</v>
      </c>
      <c r="I47" s="22">
        <f>_xlfn.XLOOKUP($E47-I$3,Data_Inputs!$H$4:$H$104,Data_Inputs!$I$4:$I$104,0)</f>
        <v>0.72574688224992645</v>
      </c>
      <c r="J47" s="22">
        <f>_xlfn.XLOOKUP($E47-J$3,Data_Inputs!$H$4:$H$104,Data_Inputs!$I$4:$I$104,0)</f>
        <v>0.74537308532866386</v>
      </c>
      <c r="K47" s="22">
        <f>_xlfn.XLOOKUP($E47-K$3,Data_Inputs!$H$4:$H$104,Data_Inputs!$I$4:$I$104,0)</f>
        <v>0.76423750222074882</v>
      </c>
      <c r="L47" s="22">
        <f>_xlfn.XLOOKUP($E47-L$3,Data_Inputs!$H$4:$H$104,Data_Inputs!$I$4:$I$104,0)</f>
        <v>0.78230456241426682</v>
      </c>
      <c r="M47" s="22">
        <f>_xlfn.XLOOKUP($E47-M$3,Data_Inputs!$H$4:$H$104,Data_Inputs!$I$4:$I$104,0)</f>
        <v>0.79954580673955034</v>
      </c>
      <c r="N47" s="22">
        <f>_xlfn.XLOOKUP($E47-N$3,Data_Inputs!$H$4:$H$104,Data_Inputs!$I$4:$I$104,0)</f>
        <v>0.81593987465324047</v>
      </c>
      <c r="O47" s="22">
        <f>_xlfn.XLOOKUP($E47-O$3,Data_Inputs!$H$4:$H$104,Data_Inputs!$I$4:$I$104,0)</f>
        <v>0.83147239253316219</v>
      </c>
      <c r="P47" s="22">
        <f>_xlfn.XLOOKUP($E47-P$3,Data_Inputs!$H$4:$H$104,Data_Inputs!$I$4:$I$104,0)</f>
        <v>0.84613576962726511</v>
      </c>
      <c r="Q47" s="22">
        <f>_xlfn.XLOOKUP($E47-Q$3,Data_Inputs!$H$4:$H$104,Data_Inputs!$I$4:$I$104,0)</f>
        <v>0.85992890991123094</v>
      </c>
      <c r="R47" s="22">
        <f>_xlfn.XLOOKUP($E47-R$3,Data_Inputs!$H$4:$H$104,Data_Inputs!$I$4:$I$104,0)</f>
        <v>0.87285684943720176</v>
      </c>
      <c r="S47" s="22">
        <f>_xlfn.XLOOKUP($E47-S$3,Data_Inputs!$H$4:$H$104,Data_Inputs!$I$4:$I$104,0)</f>
        <v>0.88493032977829178</v>
      </c>
      <c r="T47" s="22">
        <f>_xlfn.XLOOKUP($E47-T$3,Data_Inputs!$H$4:$H$104,Data_Inputs!$I$4:$I$104,0)</f>
        <v>0.89616531887869966</v>
      </c>
      <c r="U47" s="22">
        <f>_xlfn.XLOOKUP($E47-U$3,Data_Inputs!$H$4:$H$104,Data_Inputs!$I$4:$I$104,0)</f>
        <v>0.90658249100652821</v>
      </c>
      <c r="V47" s="22">
        <f>_xlfn.XLOOKUP($E47-V$3,Data_Inputs!$H$4:$H$104,Data_Inputs!$I$4:$I$104,0)</f>
        <v>0.91620667758498575</v>
      </c>
      <c r="W47" s="22">
        <f>_xlfn.XLOOKUP($E47-W$3,Data_Inputs!$H$4:$H$104,Data_Inputs!$I$4:$I$104,0)</f>
        <v>0.92506630046567295</v>
      </c>
      <c r="X47" s="22">
        <f>_xlfn.XLOOKUP($E47-X$3,Data_Inputs!$H$4:$H$104,Data_Inputs!$I$4:$I$104,0)</f>
        <v>0.93319279873114191</v>
      </c>
      <c r="Y47" s="22">
        <f>_xlfn.XLOOKUP($E47-Y$3,Data_Inputs!$H$4:$H$104,Data_Inputs!$I$4:$I$104,0)</f>
        <v>0.94062005940520699</v>
      </c>
      <c r="Z47" s="22">
        <f>_xlfn.XLOOKUP($E47-Z$3,Data_Inputs!$H$4:$H$104,Data_Inputs!$I$4:$I$104,0)</f>
        <v>0.94738386154574794</v>
      </c>
      <c r="AA47" s="22">
        <f>_xlfn.XLOOKUP($E47-AA$3,Data_Inputs!$H$4:$H$104,Data_Inputs!$I$4:$I$104,0)</f>
        <v>0.95352134213627993</v>
      </c>
      <c r="AB47" s="22">
        <f>_xlfn.XLOOKUP($E47-AB$3,Data_Inputs!$H$4:$H$104,Data_Inputs!$I$4:$I$104,0)</f>
        <v>0.95907049102119268</v>
      </c>
      <c r="AC47" s="22">
        <f>_xlfn.XLOOKUP($E47-AC$3,Data_Inputs!$H$4:$H$104,Data_Inputs!$I$4:$I$104,0)</f>
        <v>0.96406968088707423</v>
      </c>
      <c r="AD47" s="22">
        <f>_xlfn.XLOOKUP($E47-AD$3,Data_Inputs!$H$4:$H$104,Data_Inputs!$I$4:$I$104,0)</f>
        <v>0.96855723701924723</v>
      </c>
      <c r="AE47" s="22">
        <f>_xlfn.XLOOKUP($E47-AE$3,Data_Inputs!$H$4:$H$104,Data_Inputs!$I$4:$I$104,0)</f>
        <v>0.9725710502961632</v>
      </c>
      <c r="AF47" s="22">
        <f>_xlfn.XLOOKUP($E47-AF$3,Data_Inputs!$H$4:$H$104,Data_Inputs!$I$4:$I$104,0)</f>
        <v>0.97614823565849151</v>
      </c>
      <c r="AG47" s="22">
        <f>_xlfn.XLOOKUP($E47-AG$3,Data_Inputs!$H$4:$H$104,Data_Inputs!$I$4:$I$104,0)</f>
        <v>0.97932483713392993</v>
      </c>
      <c r="AH47" s="22">
        <f>_xlfn.XLOOKUP($E47-AH$3,Data_Inputs!$H$4:$H$104,Data_Inputs!$I$4:$I$104,0)</f>
        <v>0.98213557943718344</v>
      </c>
      <c r="AI47" s="22">
        <f>_xlfn.XLOOKUP($E47-AI$3,Data_Inputs!$H$4:$H$104,Data_Inputs!$I$4:$I$104,0)</f>
        <v>0.98461366521607452</v>
      </c>
      <c r="AJ47" s="22">
        <f>_xlfn.XLOOKUP($E47-AJ$3,Data_Inputs!$H$4:$H$104,Data_Inputs!$I$4:$I$104,0)</f>
        <v>0.98679061619274366</v>
      </c>
      <c r="AK47" s="22">
        <f>_xlfn.XLOOKUP($E47-AK$3,Data_Inputs!$H$4:$H$104,Data_Inputs!$I$4:$I$104,0)</f>
        <v>0.9886961557614472</v>
      </c>
      <c r="AL47" s="22">
        <f>_xlfn.XLOOKUP($E47-AL$3,Data_Inputs!$H$4:$H$104,Data_Inputs!$I$4:$I$104,0)</f>
        <v>0.99035813005464168</v>
      </c>
      <c r="AM47" s="22">
        <f>_xlfn.XLOOKUP($E47-AM$3,Data_Inputs!$H$4:$H$104,Data_Inputs!$I$4:$I$104,0)</f>
        <v>0.99180246407540384</v>
      </c>
      <c r="AN47" s="22">
        <f>_xlfn.XLOOKUP($E47-AN$3,Data_Inputs!$H$4:$H$104,Data_Inputs!$I$4:$I$104,0)</f>
        <v>0.99305314921137566</v>
      </c>
      <c r="AO47" s="22">
        <f>_xlfn.XLOOKUP($E47-AO$3,Data_Inputs!$H$4:$H$104,Data_Inputs!$I$4:$I$104,0)</f>
        <v>0.99413225828466745</v>
      </c>
      <c r="AP47" s="22">
        <f>_xlfn.XLOOKUP($E47-AP$3,Data_Inputs!$H$4:$H$104,Data_Inputs!$I$4:$I$104,0)</f>
        <v>0.9950599842422293</v>
      </c>
      <c r="AQ47" s="22">
        <f>_xlfn.XLOOKUP($E47-AQ$3,Data_Inputs!$H$4:$H$104,Data_Inputs!$I$4:$I$104,0)</f>
        <v>0.99585469863896392</v>
      </c>
      <c r="AR47" s="22">
        <f>_xlfn.XLOOKUP($E47-AR$3,Data_Inputs!$H$4:$H$104,Data_Inputs!$I$4:$I$104,0)</f>
        <v>0.99653302619695938</v>
      </c>
      <c r="AS47" s="22">
        <f>_xlfn.XLOOKUP($E47-AS$3,Data_Inputs!$H$4:$H$104,Data_Inputs!$I$4:$I$104,0)</f>
        <v>0.99710993192377384</v>
      </c>
      <c r="AT47" s="22">
        <f>_xlfn.XLOOKUP($E47-AT$3,Data_Inputs!$H$4:$H$104,Data_Inputs!$I$4:$I$104,0)</f>
        <v>0.9975988175258107</v>
      </c>
      <c r="AU47" s="22">
        <f>_xlfn.XLOOKUP($E47-AU$3,Data_Inputs!$H$4:$H$104,Data_Inputs!$I$4:$I$104,0)</f>
        <v>0.99801162414510569</v>
      </c>
      <c r="AV47" s="22">
        <f>_xlfn.XLOOKUP($E47-AV$3,Data_Inputs!$H$4:$H$104,Data_Inputs!$I$4:$I$104,0)</f>
        <v>0.99835893876584303</v>
      </c>
      <c r="AW47" s="22">
        <f>_xlfn.XLOOKUP($E47-AW$3,Data_Inputs!$H$4:$H$104,Data_Inputs!$I$4:$I$104,0)</f>
        <v>0.9986501019683699</v>
      </c>
      <c r="AX47" s="22">
        <f>_xlfn.XLOOKUP($E47-AX$3,Data_Inputs!$H$4:$H$104,Data_Inputs!$I$4:$I$104,0)</f>
        <v>0</v>
      </c>
      <c r="AY47" s="22">
        <f>_xlfn.XLOOKUP($E47-AY$3,Data_Inputs!$H$4:$H$104,Data_Inputs!$I$4:$I$104,0)</f>
        <v>0</v>
      </c>
      <c r="AZ47" s="22">
        <f>_xlfn.XLOOKUP($E47-AZ$3,Data_Inputs!$H$4:$H$104,Data_Inputs!$I$4:$I$104,0)</f>
        <v>0</v>
      </c>
      <c r="BA47" s="22">
        <f>_xlfn.XLOOKUP($E47-BA$3,Data_Inputs!$H$4:$H$104,Data_Inputs!$I$4:$I$104,0)</f>
        <v>0</v>
      </c>
      <c r="BB47" s="22">
        <f>_xlfn.XLOOKUP($E47-BB$3,Data_Inputs!$H$4:$H$104,Data_Inputs!$I$4:$I$104,0)</f>
        <v>0</v>
      </c>
      <c r="BC47" s="22">
        <f>_xlfn.XLOOKUP($E47-BC$3,Data_Inputs!$H$4:$H$104,Data_Inputs!$I$4:$I$104,0)</f>
        <v>0</v>
      </c>
      <c r="BD47" s="22">
        <f>_xlfn.XLOOKUP($E47-BD$3,Data_Inputs!$H$4:$H$104,Data_Inputs!$I$4:$I$104,0)</f>
        <v>0</v>
      </c>
      <c r="BE47" s="22">
        <f>_xlfn.XLOOKUP($E47-BE$3,Data_Inputs!$H$4:$H$104,Data_Inputs!$I$4:$I$104,0)</f>
        <v>0</v>
      </c>
      <c r="BF47" s="22">
        <f>_xlfn.XLOOKUP($E47-BF$3,Data_Inputs!$H$4:$H$104,Data_Inputs!$I$4:$I$104,0)</f>
        <v>0</v>
      </c>
      <c r="BG47" s="22">
        <f>_xlfn.XLOOKUP($E47-BG$3,Data_Inputs!$H$4:$H$104,Data_Inputs!$I$4:$I$104,0)</f>
        <v>0</v>
      </c>
      <c r="BH47" s="22">
        <f>_xlfn.XLOOKUP($E47-BH$3,Data_Inputs!$H$4:$H$104,Data_Inputs!$I$4:$I$104,0)</f>
        <v>0</v>
      </c>
      <c r="BI47" s="22">
        <f>_xlfn.XLOOKUP($E47-BI$3,Data_Inputs!$H$4:$H$104,Data_Inputs!$I$4:$I$104,0)</f>
        <v>0</v>
      </c>
      <c r="BJ47" s="22">
        <f>_xlfn.XLOOKUP($E47-BJ$3,Data_Inputs!$H$4:$H$104,Data_Inputs!$I$4:$I$104,0)</f>
        <v>0</v>
      </c>
      <c r="BK47" s="22">
        <f>_xlfn.XLOOKUP($E47-BK$3,Data_Inputs!$H$4:$H$104,Data_Inputs!$I$4:$I$104,0)</f>
        <v>0</v>
      </c>
      <c r="BL47" s="22">
        <f>_xlfn.XLOOKUP($E47-BL$3,Data_Inputs!$H$4:$H$104,Data_Inputs!$I$4:$I$104,0)</f>
        <v>0</v>
      </c>
      <c r="BM47" s="22">
        <f>_xlfn.XLOOKUP($E47-BM$3,Data_Inputs!$H$4:$H$104,Data_Inputs!$I$4:$I$104,0)</f>
        <v>0</v>
      </c>
      <c r="BN47" s="22">
        <f>_xlfn.XLOOKUP($E47-BN$3,Data_Inputs!$H$4:$H$104,Data_Inputs!$I$4:$I$104,0)</f>
        <v>0</v>
      </c>
      <c r="BO47" s="22">
        <f>_xlfn.XLOOKUP($E47-BO$3,Data_Inputs!$H$4:$H$104,Data_Inputs!$I$4:$I$104,0)</f>
        <v>0</v>
      </c>
      <c r="BP47" s="22">
        <f>_xlfn.XLOOKUP($E47-BP$3,Data_Inputs!$H$4:$H$104,Data_Inputs!$I$4:$I$104,0)</f>
        <v>0</v>
      </c>
      <c r="BQ47" s="22">
        <f>_xlfn.XLOOKUP($E47-BQ$3,Data_Inputs!$H$4:$H$104,Data_Inputs!$I$4:$I$104,0)</f>
        <v>0</v>
      </c>
      <c r="BR47" s="22">
        <f>_xlfn.XLOOKUP($E47-BR$3,Data_Inputs!$H$4:$H$104,Data_Inputs!$I$4:$I$104,0)</f>
        <v>0</v>
      </c>
      <c r="BS47" s="22">
        <f>_xlfn.XLOOKUP($E47-BS$3,Data_Inputs!$H$4:$H$104,Data_Inputs!$I$4:$I$104,0)</f>
        <v>0</v>
      </c>
      <c r="BT47" s="22">
        <f>_xlfn.XLOOKUP($E47-BT$3,Data_Inputs!$H$4:$H$104,Data_Inputs!$I$4:$I$104,0)</f>
        <v>0</v>
      </c>
      <c r="BU47" s="22">
        <f>_xlfn.XLOOKUP($E47-BU$3,Data_Inputs!$H$4:$H$104,Data_Inputs!$I$4:$I$104,0)</f>
        <v>0</v>
      </c>
      <c r="BV47" s="22">
        <f>_xlfn.XLOOKUP($E47-BV$3,Data_Inputs!$H$4:$H$104,Data_Inputs!$I$4:$I$104,0)</f>
        <v>0</v>
      </c>
      <c r="BW47" s="22">
        <f>_xlfn.XLOOKUP($E47-BW$3,Data_Inputs!$H$4:$H$104,Data_Inputs!$I$4:$I$104,0)</f>
        <v>0</v>
      </c>
      <c r="BX47" s="22">
        <f>_xlfn.XLOOKUP($E47-BX$3,Data_Inputs!$H$4:$H$104,Data_Inputs!$I$4:$I$104,0)</f>
        <v>0</v>
      </c>
      <c r="BY47" s="22">
        <f>_xlfn.XLOOKUP($E47-BY$3,Data_Inputs!$H$4:$H$104,Data_Inputs!$I$4:$I$104,0)</f>
        <v>0</v>
      </c>
      <c r="BZ47" s="22">
        <f>_xlfn.XLOOKUP($E47-BZ$3,Data_Inputs!$H$4:$H$104,Data_Inputs!$I$4:$I$104,0)</f>
        <v>0</v>
      </c>
      <c r="CA47" s="22">
        <f>_xlfn.XLOOKUP($E47-CA$3,Data_Inputs!$H$4:$H$104,Data_Inputs!$I$4:$I$104,0)</f>
        <v>0</v>
      </c>
      <c r="CB47" s="22">
        <f>_xlfn.XLOOKUP($E47-CB$3,Data_Inputs!$H$4:$H$104,Data_Inputs!$I$4:$I$104,0)</f>
        <v>0</v>
      </c>
      <c r="CC47" s="22">
        <f>_xlfn.XLOOKUP($E47-CC$3,Data_Inputs!$H$4:$H$104,Data_Inputs!$I$4:$I$104,0)</f>
        <v>0</v>
      </c>
      <c r="CD47" s="22">
        <f>_xlfn.XLOOKUP($E47-CD$3,Data_Inputs!$H$4:$H$104,Data_Inputs!$I$4:$I$104,0)</f>
        <v>0</v>
      </c>
      <c r="CE47" s="22">
        <f>_xlfn.XLOOKUP($E47-CE$3,Data_Inputs!$H$4:$H$104,Data_Inputs!$I$4:$I$104,0)</f>
        <v>0</v>
      </c>
      <c r="CF47" s="22">
        <f>_xlfn.XLOOKUP($E47-CF$3,Data_Inputs!$H$4:$H$104,Data_Inputs!$I$4:$I$104,0)</f>
        <v>0</v>
      </c>
      <c r="CG47" s="22">
        <f>_xlfn.XLOOKUP($E47-CG$3,Data_Inputs!$H$4:$H$104,Data_Inputs!$I$4:$I$104,0)</f>
        <v>0</v>
      </c>
      <c r="CH47" s="22">
        <f>_xlfn.XLOOKUP($E47-CH$3,Data_Inputs!$H$4:$H$104,Data_Inputs!$I$4:$I$104,0)</f>
        <v>0</v>
      </c>
      <c r="CI47" s="22">
        <f>_xlfn.XLOOKUP($E47-CI$3,Data_Inputs!$H$4:$H$104,Data_Inputs!$I$4:$I$104,0)</f>
        <v>0</v>
      </c>
      <c r="CJ47" s="22">
        <f>_xlfn.XLOOKUP($E47-CJ$3,Data_Inputs!$H$4:$H$104,Data_Inputs!$I$4:$I$104,0)</f>
        <v>0</v>
      </c>
      <c r="CK47" s="22">
        <f>_xlfn.XLOOKUP($E47-CK$3,Data_Inputs!$H$4:$H$104,Data_Inputs!$I$4:$I$104,0)</f>
        <v>0</v>
      </c>
      <c r="CL47" s="22">
        <f>_xlfn.XLOOKUP($E47-CL$3,Data_Inputs!$H$4:$H$104,Data_Inputs!$I$4:$I$104,0)</f>
        <v>0</v>
      </c>
      <c r="CM47" s="22">
        <f>_xlfn.XLOOKUP($E47-CM$3,Data_Inputs!$H$4:$H$104,Data_Inputs!$I$4:$I$104,0)</f>
        <v>0</v>
      </c>
      <c r="CN47" s="22">
        <f>_xlfn.XLOOKUP($E47-CN$3,Data_Inputs!$H$4:$H$104,Data_Inputs!$I$4:$I$104,0)</f>
        <v>0</v>
      </c>
      <c r="CO47" s="22">
        <f>_xlfn.XLOOKUP($E47-CO$3,Data_Inputs!$H$4:$H$104,Data_Inputs!$I$4:$I$104,0)</f>
        <v>0</v>
      </c>
      <c r="CP47" s="22">
        <f>_xlfn.XLOOKUP($E47-CP$3,Data_Inputs!$H$4:$H$104,Data_Inputs!$I$4:$I$104,0)</f>
        <v>0</v>
      </c>
      <c r="CQ47" s="22">
        <f>_xlfn.XLOOKUP($E47-CQ$3,Data_Inputs!$H$4:$H$104,Data_Inputs!$I$4:$I$104,0)</f>
        <v>0</v>
      </c>
      <c r="CR47" s="22">
        <f>_xlfn.XLOOKUP($E47-CR$3,Data_Inputs!$H$4:$H$104,Data_Inputs!$I$4:$I$104,0)</f>
        <v>0</v>
      </c>
      <c r="CS47" s="22">
        <f>_xlfn.XLOOKUP($E47-CS$3,Data_Inputs!$H$4:$H$104,Data_Inputs!$I$4:$I$104,0)</f>
        <v>0</v>
      </c>
      <c r="CT47" s="22">
        <f>_xlfn.XLOOKUP($E47-CT$3,Data_Inputs!$H$4:$H$104,Data_Inputs!$I$4:$I$104,0)</f>
        <v>0</v>
      </c>
      <c r="CU47" s="22">
        <f>_xlfn.XLOOKUP($E47-CU$3,Data_Inputs!$H$4:$H$104,Data_Inputs!$I$4:$I$104,0)</f>
        <v>0</v>
      </c>
      <c r="CV47" s="22">
        <f>_xlfn.XLOOKUP($E47-CV$3,Data_Inputs!$H$4:$H$104,Data_Inputs!$I$4:$I$104,0)</f>
        <v>0</v>
      </c>
      <c r="CW47" s="22">
        <f>_xlfn.XLOOKUP($E47-CW$3,Data_Inputs!$H$4:$H$104,Data_Inputs!$I$4:$I$104,0)</f>
        <v>0</v>
      </c>
      <c r="CX47" s="22">
        <f>_xlfn.XLOOKUP($E47-CX$3,Data_Inputs!$H$4:$H$104,Data_Inputs!$I$4:$I$104,0)</f>
        <v>0</v>
      </c>
      <c r="CY47" s="22">
        <f>_xlfn.XLOOKUP($E47-CY$3,Data_Inputs!$H$4:$H$104,Data_Inputs!$I$4:$I$104,0)</f>
        <v>0</v>
      </c>
      <c r="CZ47" s="22">
        <f>_xlfn.XLOOKUP($E47-CZ$3,Data_Inputs!$H$4:$H$104,Data_Inputs!$I$4:$I$104,0)</f>
        <v>0</v>
      </c>
      <c r="DA47" s="22">
        <f>_xlfn.XLOOKUP($E47-DA$3,Data_Inputs!$H$4:$H$104,Data_Inputs!$I$4:$I$104,0)</f>
        <v>0</v>
      </c>
      <c r="DB47" s="22">
        <f>_xlfn.XLOOKUP($E47-DB$3,Data_Inputs!$H$4:$H$104,Data_Inputs!$I$4:$I$104,0)</f>
        <v>0</v>
      </c>
    </row>
    <row r="48" spans="5:106">
      <c r="E48" s="15">
        <f>Data_Inputs!B48</f>
        <v>1964</v>
      </c>
      <c r="F48" s="22">
        <f>_xlfn.XLOOKUP($E48-F$3,Data_Inputs!$H$4:$H$104,Data_Inputs!$I$4:$I$104,0)</f>
        <v>0.64057643321799129</v>
      </c>
      <c r="G48" s="22">
        <f>_xlfn.XLOOKUP($E48-G$3,Data_Inputs!$H$4:$H$104,Data_Inputs!$I$4:$I$104,0)</f>
        <v>0.66275727315175048</v>
      </c>
      <c r="H48" s="22">
        <f>_xlfn.XLOOKUP($E48-H$3,Data_Inputs!$H$4:$H$104,Data_Inputs!$I$4:$I$104,0)</f>
        <v>0.68438630348377738</v>
      </c>
      <c r="I48" s="22">
        <f>_xlfn.XLOOKUP($E48-I$3,Data_Inputs!$H$4:$H$104,Data_Inputs!$I$4:$I$104,0)</f>
        <v>0.70540148378430201</v>
      </c>
      <c r="J48" s="22">
        <f>_xlfn.XLOOKUP($E48-J$3,Data_Inputs!$H$4:$H$104,Data_Inputs!$I$4:$I$104,0)</f>
        <v>0.72574688224992645</v>
      </c>
      <c r="K48" s="22">
        <f>_xlfn.XLOOKUP($E48-K$3,Data_Inputs!$H$4:$H$104,Data_Inputs!$I$4:$I$104,0)</f>
        <v>0.74537308532866386</v>
      </c>
      <c r="L48" s="22">
        <f>_xlfn.XLOOKUP($E48-L$3,Data_Inputs!$H$4:$H$104,Data_Inputs!$I$4:$I$104,0)</f>
        <v>0.76423750222074882</v>
      </c>
      <c r="M48" s="22">
        <f>_xlfn.XLOOKUP($E48-M$3,Data_Inputs!$H$4:$H$104,Data_Inputs!$I$4:$I$104,0)</f>
        <v>0.78230456241426682</v>
      </c>
      <c r="N48" s="22">
        <f>_xlfn.XLOOKUP($E48-N$3,Data_Inputs!$H$4:$H$104,Data_Inputs!$I$4:$I$104,0)</f>
        <v>0.79954580673955034</v>
      </c>
      <c r="O48" s="22">
        <f>_xlfn.XLOOKUP($E48-O$3,Data_Inputs!$H$4:$H$104,Data_Inputs!$I$4:$I$104,0)</f>
        <v>0.81593987465324047</v>
      </c>
      <c r="P48" s="22">
        <f>_xlfn.XLOOKUP($E48-P$3,Data_Inputs!$H$4:$H$104,Data_Inputs!$I$4:$I$104,0)</f>
        <v>0.83147239253316219</v>
      </c>
      <c r="Q48" s="22">
        <f>_xlfn.XLOOKUP($E48-Q$3,Data_Inputs!$H$4:$H$104,Data_Inputs!$I$4:$I$104,0)</f>
        <v>0.84613576962726511</v>
      </c>
      <c r="R48" s="22">
        <f>_xlfn.XLOOKUP($E48-R$3,Data_Inputs!$H$4:$H$104,Data_Inputs!$I$4:$I$104,0)</f>
        <v>0.85992890991123094</v>
      </c>
      <c r="S48" s="22">
        <f>_xlfn.XLOOKUP($E48-S$3,Data_Inputs!$H$4:$H$104,Data_Inputs!$I$4:$I$104,0)</f>
        <v>0.87285684943720176</v>
      </c>
      <c r="T48" s="22">
        <f>_xlfn.XLOOKUP($E48-T$3,Data_Inputs!$H$4:$H$104,Data_Inputs!$I$4:$I$104,0)</f>
        <v>0.88493032977829178</v>
      </c>
      <c r="U48" s="22">
        <f>_xlfn.XLOOKUP($E48-U$3,Data_Inputs!$H$4:$H$104,Data_Inputs!$I$4:$I$104,0)</f>
        <v>0.89616531887869966</v>
      </c>
      <c r="V48" s="22">
        <f>_xlfn.XLOOKUP($E48-V$3,Data_Inputs!$H$4:$H$104,Data_Inputs!$I$4:$I$104,0)</f>
        <v>0.90658249100652821</v>
      </c>
      <c r="W48" s="22">
        <f>_xlfn.XLOOKUP($E48-W$3,Data_Inputs!$H$4:$H$104,Data_Inputs!$I$4:$I$104,0)</f>
        <v>0.91620667758498575</v>
      </c>
      <c r="X48" s="22">
        <f>_xlfn.XLOOKUP($E48-X$3,Data_Inputs!$H$4:$H$104,Data_Inputs!$I$4:$I$104,0)</f>
        <v>0.92506630046567295</v>
      </c>
      <c r="Y48" s="22">
        <f>_xlfn.XLOOKUP($E48-Y$3,Data_Inputs!$H$4:$H$104,Data_Inputs!$I$4:$I$104,0)</f>
        <v>0.93319279873114191</v>
      </c>
      <c r="Z48" s="22">
        <f>_xlfn.XLOOKUP($E48-Z$3,Data_Inputs!$H$4:$H$104,Data_Inputs!$I$4:$I$104,0)</f>
        <v>0.94062005940520699</v>
      </c>
      <c r="AA48" s="22">
        <f>_xlfn.XLOOKUP($E48-AA$3,Data_Inputs!$H$4:$H$104,Data_Inputs!$I$4:$I$104,0)</f>
        <v>0.94738386154574794</v>
      </c>
      <c r="AB48" s="22">
        <f>_xlfn.XLOOKUP($E48-AB$3,Data_Inputs!$H$4:$H$104,Data_Inputs!$I$4:$I$104,0)</f>
        <v>0.95352134213627993</v>
      </c>
      <c r="AC48" s="22">
        <f>_xlfn.XLOOKUP($E48-AC$3,Data_Inputs!$H$4:$H$104,Data_Inputs!$I$4:$I$104,0)</f>
        <v>0.95907049102119268</v>
      </c>
      <c r="AD48" s="22">
        <f>_xlfn.XLOOKUP($E48-AD$3,Data_Inputs!$H$4:$H$104,Data_Inputs!$I$4:$I$104,0)</f>
        <v>0.96406968088707423</v>
      </c>
      <c r="AE48" s="22">
        <f>_xlfn.XLOOKUP($E48-AE$3,Data_Inputs!$H$4:$H$104,Data_Inputs!$I$4:$I$104,0)</f>
        <v>0.96855723701924723</v>
      </c>
      <c r="AF48" s="22">
        <f>_xlfn.XLOOKUP($E48-AF$3,Data_Inputs!$H$4:$H$104,Data_Inputs!$I$4:$I$104,0)</f>
        <v>0.9725710502961632</v>
      </c>
      <c r="AG48" s="22">
        <f>_xlfn.XLOOKUP($E48-AG$3,Data_Inputs!$H$4:$H$104,Data_Inputs!$I$4:$I$104,0)</f>
        <v>0.97614823565849151</v>
      </c>
      <c r="AH48" s="22">
        <f>_xlfn.XLOOKUP($E48-AH$3,Data_Inputs!$H$4:$H$104,Data_Inputs!$I$4:$I$104,0)</f>
        <v>0.97932483713392993</v>
      </c>
      <c r="AI48" s="22">
        <f>_xlfn.XLOOKUP($E48-AI$3,Data_Inputs!$H$4:$H$104,Data_Inputs!$I$4:$I$104,0)</f>
        <v>0.98213557943718344</v>
      </c>
      <c r="AJ48" s="22">
        <f>_xlfn.XLOOKUP($E48-AJ$3,Data_Inputs!$H$4:$H$104,Data_Inputs!$I$4:$I$104,0)</f>
        <v>0.98461366521607452</v>
      </c>
      <c r="AK48" s="22">
        <f>_xlfn.XLOOKUP($E48-AK$3,Data_Inputs!$H$4:$H$104,Data_Inputs!$I$4:$I$104,0)</f>
        <v>0.98679061619274366</v>
      </c>
      <c r="AL48" s="22">
        <f>_xlfn.XLOOKUP($E48-AL$3,Data_Inputs!$H$4:$H$104,Data_Inputs!$I$4:$I$104,0)</f>
        <v>0.9886961557614472</v>
      </c>
      <c r="AM48" s="22">
        <f>_xlfn.XLOOKUP($E48-AM$3,Data_Inputs!$H$4:$H$104,Data_Inputs!$I$4:$I$104,0)</f>
        <v>0.99035813005464168</v>
      </c>
      <c r="AN48" s="22">
        <f>_xlfn.XLOOKUP($E48-AN$3,Data_Inputs!$H$4:$H$104,Data_Inputs!$I$4:$I$104,0)</f>
        <v>0.99180246407540384</v>
      </c>
      <c r="AO48" s="22">
        <f>_xlfn.XLOOKUP($E48-AO$3,Data_Inputs!$H$4:$H$104,Data_Inputs!$I$4:$I$104,0)</f>
        <v>0.99305314921137566</v>
      </c>
      <c r="AP48" s="22">
        <f>_xlfn.XLOOKUP($E48-AP$3,Data_Inputs!$H$4:$H$104,Data_Inputs!$I$4:$I$104,0)</f>
        <v>0.99413225828466745</v>
      </c>
      <c r="AQ48" s="22">
        <f>_xlfn.XLOOKUP($E48-AQ$3,Data_Inputs!$H$4:$H$104,Data_Inputs!$I$4:$I$104,0)</f>
        <v>0.9950599842422293</v>
      </c>
      <c r="AR48" s="22">
        <f>_xlfn.XLOOKUP($E48-AR$3,Data_Inputs!$H$4:$H$104,Data_Inputs!$I$4:$I$104,0)</f>
        <v>0.99585469863896392</v>
      </c>
      <c r="AS48" s="22">
        <f>_xlfn.XLOOKUP($E48-AS$3,Data_Inputs!$H$4:$H$104,Data_Inputs!$I$4:$I$104,0)</f>
        <v>0.99653302619695938</v>
      </c>
      <c r="AT48" s="22">
        <f>_xlfn.XLOOKUP($E48-AT$3,Data_Inputs!$H$4:$H$104,Data_Inputs!$I$4:$I$104,0)</f>
        <v>0.99710993192377384</v>
      </c>
      <c r="AU48" s="22">
        <f>_xlfn.XLOOKUP($E48-AU$3,Data_Inputs!$H$4:$H$104,Data_Inputs!$I$4:$I$104,0)</f>
        <v>0.9975988175258107</v>
      </c>
      <c r="AV48" s="22">
        <f>_xlfn.XLOOKUP($E48-AV$3,Data_Inputs!$H$4:$H$104,Data_Inputs!$I$4:$I$104,0)</f>
        <v>0.99801162414510569</v>
      </c>
      <c r="AW48" s="22">
        <f>_xlfn.XLOOKUP($E48-AW$3,Data_Inputs!$H$4:$H$104,Data_Inputs!$I$4:$I$104,0)</f>
        <v>0.99835893876584303</v>
      </c>
      <c r="AX48" s="22">
        <f>_xlfn.XLOOKUP($E48-AX$3,Data_Inputs!$H$4:$H$104,Data_Inputs!$I$4:$I$104,0)</f>
        <v>0.9986501019683699</v>
      </c>
      <c r="AY48" s="22">
        <f>_xlfn.XLOOKUP($E48-AY$3,Data_Inputs!$H$4:$H$104,Data_Inputs!$I$4:$I$104,0)</f>
        <v>0</v>
      </c>
      <c r="AZ48" s="22">
        <f>_xlfn.XLOOKUP($E48-AZ$3,Data_Inputs!$H$4:$H$104,Data_Inputs!$I$4:$I$104,0)</f>
        <v>0</v>
      </c>
      <c r="BA48" s="22">
        <f>_xlfn.XLOOKUP($E48-BA$3,Data_Inputs!$H$4:$H$104,Data_Inputs!$I$4:$I$104,0)</f>
        <v>0</v>
      </c>
      <c r="BB48" s="22">
        <f>_xlfn.XLOOKUP($E48-BB$3,Data_Inputs!$H$4:$H$104,Data_Inputs!$I$4:$I$104,0)</f>
        <v>0</v>
      </c>
      <c r="BC48" s="22">
        <f>_xlfn.XLOOKUP($E48-BC$3,Data_Inputs!$H$4:$H$104,Data_Inputs!$I$4:$I$104,0)</f>
        <v>0</v>
      </c>
      <c r="BD48" s="22">
        <f>_xlfn.XLOOKUP($E48-BD$3,Data_Inputs!$H$4:$H$104,Data_Inputs!$I$4:$I$104,0)</f>
        <v>0</v>
      </c>
      <c r="BE48" s="22">
        <f>_xlfn.XLOOKUP($E48-BE$3,Data_Inputs!$H$4:$H$104,Data_Inputs!$I$4:$I$104,0)</f>
        <v>0</v>
      </c>
      <c r="BF48" s="22">
        <f>_xlfn.XLOOKUP($E48-BF$3,Data_Inputs!$H$4:$H$104,Data_Inputs!$I$4:$I$104,0)</f>
        <v>0</v>
      </c>
      <c r="BG48" s="22">
        <f>_xlfn.XLOOKUP($E48-BG$3,Data_Inputs!$H$4:$H$104,Data_Inputs!$I$4:$I$104,0)</f>
        <v>0</v>
      </c>
      <c r="BH48" s="22">
        <f>_xlfn.XLOOKUP($E48-BH$3,Data_Inputs!$H$4:$H$104,Data_Inputs!$I$4:$I$104,0)</f>
        <v>0</v>
      </c>
      <c r="BI48" s="22">
        <f>_xlfn.XLOOKUP($E48-BI$3,Data_Inputs!$H$4:$H$104,Data_Inputs!$I$4:$I$104,0)</f>
        <v>0</v>
      </c>
      <c r="BJ48" s="22">
        <f>_xlfn.XLOOKUP($E48-BJ$3,Data_Inputs!$H$4:$H$104,Data_Inputs!$I$4:$I$104,0)</f>
        <v>0</v>
      </c>
      <c r="BK48" s="22">
        <f>_xlfn.XLOOKUP($E48-BK$3,Data_Inputs!$H$4:$H$104,Data_Inputs!$I$4:$I$104,0)</f>
        <v>0</v>
      </c>
      <c r="BL48" s="22">
        <f>_xlfn.XLOOKUP($E48-BL$3,Data_Inputs!$H$4:$H$104,Data_Inputs!$I$4:$I$104,0)</f>
        <v>0</v>
      </c>
      <c r="BM48" s="22">
        <f>_xlfn.XLOOKUP($E48-BM$3,Data_Inputs!$H$4:$H$104,Data_Inputs!$I$4:$I$104,0)</f>
        <v>0</v>
      </c>
      <c r="BN48" s="22">
        <f>_xlfn.XLOOKUP($E48-BN$3,Data_Inputs!$H$4:$H$104,Data_Inputs!$I$4:$I$104,0)</f>
        <v>0</v>
      </c>
      <c r="BO48" s="22">
        <f>_xlfn.XLOOKUP($E48-BO$3,Data_Inputs!$H$4:$H$104,Data_Inputs!$I$4:$I$104,0)</f>
        <v>0</v>
      </c>
      <c r="BP48" s="22">
        <f>_xlfn.XLOOKUP($E48-BP$3,Data_Inputs!$H$4:$H$104,Data_Inputs!$I$4:$I$104,0)</f>
        <v>0</v>
      </c>
      <c r="BQ48" s="22">
        <f>_xlfn.XLOOKUP($E48-BQ$3,Data_Inputs!$H$4:$H$104,Data_Inputs!$I$4:$I$104,0)</f>
        <v>0</v>
      </c>
      <c r="BR48" s="22">
        <f>_xlfn.XLOOKUP($E48-BR$3,Data_Inputs!$H$4:$H$104,Data_Inputs!$I$4:$I$104,0)</f>
        <v>0</v>
      </c>
      <c r="BS48" s="22">
        <f>_xlfn.XLOOKUP($E48-BS$3,Data_Inputs!$H$4:$H$104,Data_Inputs!$I$4:$I$104,0)</f>
        <v>0</v>
      </c>
      <c r="BT48" s="22">
        <f>_xlfn.XLOOKUP($E48-BT$3,Data_Inputs!$H$4:$H$104,Data_Inputs!$I$4:$I$104,0)</f>
        <v>0</v>
      </c>
      <c r="BU48" s="22">
        <f>_xlfn.XLOOKUP($E48-BU$3,Data_Inputs!$H$4:$H$104,Data_Inputs!$I$4:$I$104,0)</f>
        <v>0</v>
      </c>
      <c r="BV48" s="22">
        <f>_xlfn.XLOOKUP($E48-BV$3,Data_Inputs!$H$4:$H$104,Data_Inputs!$I$4:$I$104,0)</f>
        <v>0</v>
      </c>
      <c r="BW48" s="22">
        <f>_xlfn.XLOOKUP($E48-BW$3,Data_Inputs!$H$4:$H$104,Data_Inputs!$I$4:$I$104,0)</f>
        <v>0</v>
      </c>
      <c r="BX48" s="22">
        <f>_xlfn.XLOOKUP($E48-BX$3,Data_Inputs!$H$4:$H$104,Data_Inputs!$I$4:$I$104,0)</f>
        <v>0</v>
      </c>
      <c r="BY48" s="22">
        <f>_xlfn.XLOOKUP($E48-BY$3,Data_Inputs!$H$4:$H$104,Data_Inputs!$I$4:$I$104,0)</f>
        <v>0</v>
      </c>
      <c r="BZ48" s="22">
        <f>_xlfn.XLOOKUP($E48-BZ$3,Data_Inputs!$H$4:$H$104,Data_Inputs!$I$4:$I$104,0)</f>
        <v>0</v>
      </c>
      <c r="CA48" s="22">
        <f>_xlfn.XLOOKUP($E48-CA$3,Data_Inputs!$H$4:$H$104,Data_Inputs!$I$4:$I$104,0)</f>
        <v>0</v>
      </c>
      <c r="CB48" s="22">
        <f>_xlfn.XLOOKUP($E48-CB$3,Data_Inputs!$H$4:$H$104,Data_Inputs!$I$4:$I$104,0)</f>
        <v>0</v>
      </c>
      <c r="CC48" s="22">
        <f>_xlfn.XLOOKUP($E48-CC$3,Data_Inputs!$H$4:$H$104,Data_Inputs!$I$4:$I$104,0)</f>
        <v>0</v>
      </c>
      <c r="CD48" s="22">
        <f>_xlfn.XLOOKUP($E48-CD$3,Data_Inputs!$H$4:$H$104,Data_Inputs!$I$4:$I$104,0)</f>
        <v>0</v>
      </c>
      <c r="CE48" s="22">
        <f>_xlfn.XLOOKUP($E48-CE$3,Data_Inputs!$H$4:$H$104,Data_Inputs!$I$4:$I$104,0)</f>
        <v>0</v>
      </c>
      <c r="CF48" s="22">
        <f>_xlfn.XLOOKUP($E48-CF$3,Data_Inputs!$H$4:$H$104,Data_Inputs!$I$4:$I$104,0)</f>
        <v>0</v>
      </c>
      <c r="CG48" s="22">
        <f>_xlfn.XLOOKUP($E48-CG$3,Data_Inputs!$H$4:$H$104,Data_Inputs!$I$4:$I$104,0)</f>
        <v>0</v>
      </c>
      <c r="CH48" s="22">
        <f>_xlfn.XLOOKUP($E48-CH$3,Data_Inputs!$H$4:$H$104,Data_Inputs!$I$4:$I$104,0)</f>
        <v>0</v>
      </c>
      <c r="CI48" s="22">
        <f>_xlfn.XLOOKUP($E48-CI$3,Data_Inputs!$H$4:$H$104,Data_Inputs!$I$4:$I$104,0)</f>
        <v>0</v>
      </c>
      <c r="CJ48" s="22">
        <f>_xlfn.XLOOKUP($E48-CJ$3,Data_Inputs!$H$4:$H$104,Data_Inputs!$I$4:$I$104,0)</f>
        <v>0</v>
      </c>
      <c r="CK48" s="22">
        <f>_xlfn.XLOOKUP($E48-CK$3,Data_Inputs!$H$4:$H$104,Data_Inputs!$I$4:$I$104,0)</f>
        <v>0</v>
      </c>
      <c r="CL48" s="22">
        <f>_xlfn.XLOOKUP($E48-CL$3,Data_Inputs!$H$4:$H$104,Data_Inputs!$I$4:$I$104,0)</f>
        <v>0</v>
      </c>
      <c r="CM48" s="22">
        <f>_xlfn.XLOOKUP($E48-CM$3,Data_Inputs!$H$4:$H$104,Data_Inputs!$I$4:$I$104,0)</f>
        <v>0</v>
      </c>
      <c r="CN48" s="22">
        <f>_xlfn.XLOOKUP($E48-CN$3,Data_Inputs!$H$4:$H$104,Data_Inputs!$I$4:$I$104,0)</f>
        <v>0</v>
      </c>
      <c r="CO48" s="22">
        <f>_xlfn.XLOOKUP($E48-CO$3,Data_Inputs!$H$4:$H$104,Data_Inputs!$I$4:$I$104,0)</f>
        <v>0</v>
      </c>
      <c r="CP48" s="22">
        <f>_xlfn.XLOOKUP($E48-CP$3,Data_Inputs!$H$4:$H$104,Data_Inputs!$I$4:$I$104,0)</f>
        <v>0</v>
      </c>
      <c r="CQ48" s="22">
        <f>_xlfn.XLOOKUP($E48-CQ$3,Data_Inputs!$H$4:$H$104,Data_Inputs!$I$4:$I$104,0)</f>
        <v>0</v>
      </c>
      <c r="CR48" s="22">
        <f>_xlfn.XLOOKUP($E48-CR$3,Data_Inputs!$H$4:$H$104,Data_Inputs!$I$4:$I$104,0)</f>
        <v>0</v>
      </c>
      <c r="CS48" s="22">
        <f>_xlfn.XLOOKUP($E48-CS$3,Data_Inputs!$H$4:$H$104,Data_Inputs!$I$4:$I$104,0)</f>
        <v>0</v>
      </c>
      <c r="CT48" s="22">
        <f>_xlfn.XLOOKUP($E48-CT$3,Data_Inputs!$H$4:$H$104,Data_Inputs!$I$4:$I$104,0)</f>
        <v>0</v>
      </c>
      <c r="CU48" s="22">
        <f>_xlfn.XLOOKUP($E48-CU$3,Data_Inputs!$H$4:$H$104,Data_Inputs!$I$4:$I$104,0)</f>
        <v>0</v>
      </c>
      <c r="CV48" s="22">
        <f>_xlfn.XLOOKUP($E48-CV$3,Data_Inputs!$H$4:$H$104,Data_Inputs!$I$4:$I$104,0)</f>
        <v>0</v>
      </c>
      <c r="CW48" s="22">
        <f>_xlfn.XLOOKUP($E48-CW$3,Data_Inputs!$H$4:$H$104,Data_Inputs!$I$4:$I$104,0)</f>
        <v>0</v>
      </c>
      <c r="CX48" s="22">
        <f>_xlfn.XLOOKUP($E48-CX$3,Data_Inputs!$H$4:$H$104,Data_Inputs!$I$4:$I$104,0)</f>
        <v>0</v>
      </c>
      <c r="CY48" s="22">
        <f>_xlfn.XLOOKUP($E48-CY$3,Data_Inputs!$H$4:$H$104,Data_Inputs!$I$4:$I$104,0)</f>
        <v>0</v>
      </c>
      <c r="CZ48" s="22">
        <f>_xlfn.XLOOKUP($E48-CZ$3,Data_Inputs!$H$4:$H$104,Data_Inputs!$I$4:$I$104,0)</f>
        <v>0</v>
      </c>
      <c r="DA48" s="22">
        <f>_xlfn.XLOOKUP($E48-DA$3,Data_Inputs!$H$4:$H$104,Data_Inputs!$I$4:$I$104,0)</f>
        <v>0</v>
      </c>
      <c r="DB48" s="22">
        <f>_xlfn.XLOOKUP($E48-DB$3,Data_Inputs!$H$4:$H$104,Data_Inputs!$I$4:$I$104,0)</f>
        <v>0</v>
      </c>
    </row>
    <row r="49" spans="5:106">
      <c r="E49" s="15">
        <f>Data_Inputs!B49</f>
        <v>1965</v>
      </c>
      <c r="F49" s="22">
        <f>_xlfn.XLOOKUP($E49-F$3,Data_Inputs!$H$4:$H$104,Data_Inputs!$I$4:$I$104,0)</f>
        <v>0.61791142218895267</v>
      </c>
      <c r="G49" s="22">
        <f>_xlfn.XLOOKUP($E49-G$3,Data_Inputs!$H$4:$H$104,Data_Inputs!$I$4:$I$104,0)</f>
        <v>0.64057643321799129</v>
      </c>
      <c r="H49" s="22">
        <f>_xlfn.XLOOKUP($E49-H$3,Data_Inputs!$H$4:$H$104,Data_Inputs!$I$4:$I$104,0)</f>
        <v>0.66275727315175048</v>
      </c>
      <c r="I49" s="22">
        <f>_xlfn.XLOOKUP($E49-I$3,Data_Inputs!$H$4:$H$104,Data_Inputs!$I$4:$I$104,0)</f>
        <v>0.68438630348377738</v>
      </c>
      <c r="J49" s="22">
        <f>_xlfn.XLOOKUP($E49-J$3,Data_Inputs!$H$4:$H$104,Data_Inputs!$I$4:$I$104,0)</f>
        <v>0.70540148378430201</v>
      </c>
      <c r="K49" s="22">
        <f>_xlfn.XLOOKUP($E49-K$3,Data_Inputs!$H$4:$H$104,Data_Inputs!$I$4:$I$104,0)</f>
        <v>0.72574688224992645</v>
      </c>
      <c r="L49" s="22">
        <f>_xlfn.XLOOKUP($E49-L$3,Data_Inputs!$H$4:$H$104,Data_Inputs!$I$4:$I$104,0)</f>
        <v>0.74537308532866386</v>
      </c>
      <c r="M49" s="22">
        <f>_xlfn.XLOOKUP($E49-M$3,Data_Inputs!$H$4:$H$104,Data_Inputs!$I$4:$I$104,0)</f>
        <v>0.76423750222074882</v>
      </c>
      <c r="N49" s="22">
        <f>_xlfn.XLOOKUP($E49-N$3,Data_Inputs!$H$4:$H$104,Data_Inputs!$I$4:$I$104,0)</f>
        <v>0.78230456241426682</v>
      </c>
      <c r="O49" s="22">
        <f>_xlfn.XLOOKUP($E49-O$3,Data_Inputs!$H$4:$H$104,Data_Inputs!$I$4:$I$104,0)</f>
        <v>0.79954580673955034</v>
      </c>
      <c r="P49" s="22">
        <f>_xlfn.XLOOKUP($E49-P$3,Data_Inputs!$H$4:$H$104,Data_Inputs!$I$4:$I$104,0)</f>
        <v>0.81593987465324047</v>
      </c>
      <c r="Q49" s="22">
        <f>_xlfn.XLOOKUP($E49-Q$3,Data_Inputs!$H$4:$H$104,Data_Inputs!$I$4:$I$104,0)</f>
        <v>0.83147239253316219</v>
      </c>
      <c r="R49" s="22">
        <f>_xlfn.XLOOKUP($E49-R$3,Data_Inputs!$H$4:$H$104,Data_Inputs!$I$4:$I$104,0)</f>
        <v>0.84613576962726511</v>
      </c>
      <c r="S49" s="22">
        <f>_xlfn.XLOOKUP($E49-S$3,Data_Inputs!$H$4:$H$104,Data_Inputs!$I$4:$I$104,0)</f>
        <v>0.85992890991123094</v>
      </c>
      <c r="T49" s="22">
        <f>_xlfn.XLOOKUP($E49-T$3,Data_Inputs!$H$4:$H$104,Data_Inputs!$I$4:$I$104,0)</f>
        <v>0.87285684943720176</v>
      </c>
      <c r="U49" s="22">
        <f>_xlfn.XLOOKUP($E49-U$3,Data_Inputs!$H$4:$H$104,Data_Inputs!$I$4:$I$104,0)</f>
        <v>0.88493032977829178</v>
      </c>
      <c r="V49" s="22">
        <f>_xlfn.XLOOKUP($E49-V$3,Data_Inputs!$H$4:$H$104,Data_Inputs!$I$4:$I$104,0)</f>
        <v>0.89616531887869966</v>
      </c>
      <c r="W49" s="22">
        <f>_xlfn.XLOOKUP($E49-W$3,Data_Inputs!$H$4:$H$104,Data_Inputs!$I$4:$I$104,0)</f>
        <v>0.90658249100652821</v>
      </c>
      <c r="X49" s="22">
        <f>_xlfn.XLOOKUP($E49-X$3,Data_Inputs!$H$4:$H$104,Data_Inputs!$I$4:$I$104,0)</f>
        <v>0.91620667758498575</v>
      </c>
      <c r="Y49" s="22">
        <f>_xlfn.XLOOKUP($E49-Y$3,Data_Inputs!$H$4:$H$104,Data_Inputs!$I$4:$I$104,0)</f>
        <v>0.92506630046567295</v>
      </c>
      <c r="Z49" s="22">
        <f>_xlfn.XLOOKUP($E49-Z$3,Data_Inputs!$H$4:$H$104,Data_Inputs!$I$4:$I$104,0)</f>
        <v>0.93319279873114191</v>
      </c>
      <c r="AA49" s="22">
        <f>_xlfn.XLOOKUP($E49-AA$3,Data_Inputs!$H$4:$H$104,Data_Inputs!$I$4:$I$104,0)</f>
        <v>0.94062005940520699</v>
      </c>
      <c r="AB49" s="22">
        <f>_xlfn.XLOOKUP($E49-AB$3,Data_Inputs!$H$4:$H$104,Data_Inputs!$I$4:$I$104,0)</f>
        <v>0.94738386154574794</v>
      </c>
      <c r="AC49" s="22">
        <f>_xlfn.XLOOKUP($E49-AC$3,Data_Inputs!$H$4:$H$104,Data_Inputs!$I$4:$I$104,0)</f>
        <v>0.95352134213627993</v>
      </c>
      <c r="AD49" s="22">
        <f>_xlfn.XLOOKUP($E49-AD$3,Data_Inputs!$H$4:$H$104,Data_Inputs!$I$4:$I$104,0)</f>
        <v>0.95907049102119268</v>
      </c>
      <c r="AE49" s="22">
        <f>_xlfn.XLOOKUP($E49-AE$3,Data_Inputs!$H$4:$H$104,Data_Inputs!$I$4:$I$104,0)</f>
        <v>0.96406968088707423</v>
      </c>
      <c r="AF49" s="22">
        <f>_xlfn.XLOOKUP($E49-AF$3,Data_Inputs!$H$4:$H$104,Data_Inputs!$I$4:$I$104,0)</f>
        <v>0.96855723701924723</v>
      </c>
      <c r="AG49" s="22">
        <f>_xlfn.XLOOKUP($E49-AG$3,Data_Inputs!$H$4:$H$104,Data_Inputs!$I$4:$I$104,0)</f>
        <v>0.9725710502961632</v>
      </c>
      <c r="AH49" s="22">
        <f>_xlfn.XLOOKUP($E49-AH$3,Data_Inputs!$H$4:$H$104,Data_Inputs!$I$4:$I$104,0)</f>
        <v>0.97614823565849151</v>
      </c>
      <c r="AI49" s="22">
        <f>_xlfn.XLOOKUP($E49-AI$3,Data_Inputs!$H$4:$H$104,Data_Inputs!$I$4:$I$104,0)</f>
        <v>0.97932483713392993</v>
      </c>
      <c r="AJ49" s="22">
        <f>_xlfn.XLOOKUP($E49-AJ$3,Data_Inputs!$H$4:$H$104,Data_Inputs!$I$4:$I$104,0)</f>
        <v>0.98213557943718344</v>
      </c>
      <c r="AK49" s="22">
        <f>_xlfn.XLOOKUP($E49-AK$3,Data_Inputs!$H$4:$H$104,Data_Inputs!$I$4:$I$104,0)</f>
        <v>0.98461366521607452</v>
      </c>
      <c r="AL49" s="22">
        <f>_xlfn.XLOOKUP($E49-AL$3,Data_Inputs!$H$4:$H$104,Data_Inputs!$I$4:$I$104,0)</f>
        <v>0.98679061619274366</v>
      </c>
      <c r="AM49" s="22">
        <f>_xlfn.XLOOKUP($E49-AM$3,Data_Inputs!$H$4:$H$104,Data_Inputs!$I$4:$I$104,0)</f>
        <v>0.9886961557614472</v>
      </c>
      <c r="AN49" s="22">
        <f>_xlfn.XLOOKUP($E49-AN$3,Data_Inputs!$H$4:$H$104,Data_Inputs!$I$4:$I$104,0)</f>
        <v>0.99035813005464168</v>
      </c>
      <c r="AO49" s="22">
        <f>_xlfn.XLOOKUP($E49-AO$3,Data_Inputs!$H$4:$H$104,Data_Inputs!$I$4:$I$104,0)</f>
        <v>0.99180246407540384</v>
      </c>
      <c r="AP49" s="22">
        <f>_xlfn.XLOOKUP($E49-AP$3,Data_Inputs!$H$4:$H$104,Data_Inputs!$I$4:$I$104,0)</f>
        <v>0.99305314921137566</v>
      </c>
      <c r="AQ49" s="22">
        <f>_xlfn.XLOOKUP($E49-AQ$3,Data_Inputs!$H$4:$H$104,Data_Inputs!$I$4:$I$104,0)</f>
        <v>0.99413225828466745</v>
      </c>
      <c r="AR49" s="22">
        <f>_xlfn.XLOOKUP($E49-AR$3,Data_Inputs!$H$4:$H$104,Data_Inputs!$I$4:$I$104,0)</f>
        <v>0.9950599842422293</v>
      </c>
      <c r="AS49" s="22">
        <f>_xlfn.XLOOKUP($E49-AS$3,Data_Inputs!$H$4:$H$104,Data_Inputs!$I$4:$I$104,0)</f>
        <v>0.99585469863896392</v>
      </c>
      <c r="AT49" s="22">
        <f>_xlfn.XLOOKUP($E49-AT$3,Data_Inputs!$H$4:$H$104,Data_Inputs!$I$4:$I$104,0)</f>
        <v>0.99653302619695938</v>
      </c>
      <c r="AU49" s="22">
        <f>_xlfn.XLOOKUP($E49-AU$3,Data_Inputs!$H$4:$H$104,Data_Inputs!$I$4:$I$104,0)</f>
        <v>0.99710993192377384</v>
      </c>
      <c r="AV49" s="22">
        <f>_xlfn.XLOOKUP($E49-AV$3,Data_Inputs!$H$4:$H$104,Data_Inputs!$I$4:$I$104,0)</f>
        <v>0.9975988175258107</v>
      </c>
      <c r="AW49" s="22">
        <f>_xlfn.XLOOKUP($E49-AW$3,Data_Inputs!$H$4:$H$104,Data_Inputs!$I$4:$I$104,0)</f>
        <v>0.99801162414510569</v>
      </c>
      <c r="AX49" s="22">
        <f>_xlfn.XLOOKUP($E49-AX$3,Data_Inputs!$H$4:$H$104,Data_Inputs!$I$4:$I$104,0)</f>
        <v>0.99835893876584303</v>
      </c>
      <c r="AY49" s="22">
        <f>_xlfn.XLOOKUP($E49-AY$3,Data_Inputs!$H$4:$H$104,Data_Inputs!$I$4:$I$104,0)</f>
        <v>0.9986501019683699</v>
      </c>
      <c r="AZ49" s="22">
        <f>_xlfn.XLOOKUP($E49-AZ$3,Data_Inputs!$H$4:$H$104,Data_Inputs!$I$4:$I$104,0)</f>
        <v>0</v>
      </c>
      <c r="BA49" s="22">
        <f>_xlfn.XLOOKUP($E49-BA$3,Data_Inputs!$H$4:$H$104,Data_Inputs!$I$4:$I$104,0)</f>
        <v>0</v>
      </c>
      <c r="BB49" s="22">
        <f>_xlfn.XLOOKUP($E49-BB$3,Data_Inputs!$H$4:$H$104,Data_Inputs!$I$4:$I$104,0)</f>
        <v>0</v>
      </c>
      <c r="BC49" s="22">
        <f>_xlfn.XLOOKUP($E49-BC$3,Data_Inputs!$H$4:$H$104,Data_Inputs!$I$4:$I$104,0)</f>
        <v>0</v>
      </c>
      <c r="BD49" s="22">
        <f>_xlfn.XLOOKUP($E49-BD$3,Data_Inputs!$H$4:$H$104,Data_Inputs!$I$4:$I$104,0)</f>
        <v>0</v>
      </c>
      <c r="BE49" s="22">
        <f>_xlfn.XLOOKUP($E49-BE$3,Data_Inputs!$H$4:$H$104,Data_Inputs!$I$4:$I$104,0)</f>
        <v>0</v>
      </c>
      <c r="BF49" s="22">
        <f>_xlfn.XLOOKUP($E49-BF$3,Data_Inputs!$H$4:$H$104,Data_Inputs!$I$4:$I$104,0)</f>
        <v>0</v>
      </c>
      <c r="BG49" s="22">
        <f>_xlfn.XLOOKUP($E49-BG$3,Data_Inputs!$H$4:$H$104,Data_Inputs!$I$4:$I$104,0)</f>
        <v>0</v>
      </c>
      <c r="BH49" s="22">
        <f>_xlfn.XLOOKUP($E49-BH$3,Data_Inputs!$H$4:$H$104,Data_Inputs!$I$4:$I$104,0)</f>
        <v>0</v>
      </c>
      <c r="BI49" s="22">
        <f>_xlfn.XLOOKUP($E49-BI$3,Data_Inputs!$H$4:$H$104,Data_Inputs!$I$4:$I$104,0)</f>
        <v>0</v>
      </c>
      <c r="BJ49" s="22">
        <f>_xlfn.XLOOKUP($E49-BJ$3,Data_Inputs!$H$4:$H$104,Data_Inputs!$I$4:$I$104,0)</f>
        <v>0</v>
      </c>
      <c r="BK49" s="22">
        <f>_xlfn.XLOOKUP($E49-BK$3,Data_Inputs!$H$4:$H$104,Data_Inputs!$I$4:$I$104,0)</f>
        <v>0</v>
      </c>
      <c r="BL49" s="22">
        <f>_xlfn.XLOOKUP($E49-BL$3,Data_Inputs!$H$4:$H$104,Data_Inputs!$I$4:$I$104,0)</f>
        <v>0</v>
      </c>
      <c r="BM49" s="22">
        <f>_xlfn.XLOOKUP($E49-BM$3,Data_Inputs!$H$4:$H$104,Data_Inputs!$I$4:$I$104,0)</f>
        <v>0</v>
      </c>
      <c r="BN49" s="22">
        <f>_xlfn.XLOOKUP($E49-BN$3,Data_Inputs!$H$4:$H$104,Data_Inputs!$I$4:$I$104,0)</f>
        <v>0</v>
      </c>
      <c r="BO49" s="22">
        <f>_xlfn.XLOOKUP($E49-BO$3,Data_Inputs!$H$4:$H$104,Data_Inputs!$I$4:$I$104,0)</f>
        <v>0</v>
      </c>
      <c r="BP49" s="22">
        <f>_xlfn.XLOOKUP($E49-BP$3,Data_Inputs!$H$4:$H$104,Data_Inputs!$I$4:$I$104,0)</f>
        <v>0</v>
      </c>
      <c r="BQ49" s="22">
        <f>_xlfn.XLOOKUP($E49-BQ$3,Data_Inputs!$H$4:$H$104,Data_Inputs!$I$4:$I$104,0)</f>
        <v>0</v>
      </c>
      <c r="BR49" s="22">
        <f>_xlfn.XLOOKUP($E49-BR$3,Data_Inputs!$H$4:$H$104,Data_Inputs!$I$4:$I$104,0)</f>
        <v>0</v>
      </c>
      <c r="BS49" s="22">
        <f>_xlfn.XLOOKUP($E49-BS$3,Data_Inputs!$H$4:$H$104,Data_Inputs!$I$4:$I$104,0)</f>
        <v>0</v>
      </c>
      <c r="BT49" s="22">
        <f>_xlfn.XLOOKUP($E49-BT$3,Data_Inputs!$H$4:$H$104,Data_Inputs!$I$4:$I$104,0)</f>
        <v>0</v>
      </c>
      <c r="BU49" s="22">
        <f>_xlfn.XLOOKUP($E49-BU$3,Data_Inputs!$H$4:$H$104,Data_Inputs!$I$4:$I$104,0)</f>
        <v>0</v>
      </c>
      <c r="BV49" s="22">
        <f>_xlfn.XLOOKUP($E49-BV$3,Data_Inputs!$H$4:$H$104,Data_Inputs!$I$4:$I$104,0)</f>
        <v>0</v>
      </c>
      <c r="BW49" s="22">
        <f>_xlfn.XLOOKUP($E49-BW$3,Data_Inputs!$H$4:$H$104,Data_Inputs!$I$4:$I$104,0)</f>
        <v>0</v>
      </c>
      <c r="BX49" s="22">
        <f>_xlfn.XLOOKUP($E49-BX$3,Data_Inputs!$H$4:$H$104,Data_Inputs!$I$4:$I$104,0)</f>
        <v>0</v>
      </c>
      <c r="BY49" s="22">
        <f>_xlfn.XLOOKUP($E49-BY$3,Data_Inputs!$H$4:$H$104,Data_Inputs!$I$4:$I$104,0)</f>
        <v>0</v>
      </c>
      <c r="BZ49" s="22">
        <f>_xlfn.XLOOKUP($E49-BZ$3,Data_Inputs!$H$4:$H$104,Data_Inputs!$I$4:$I$104,0)</f>
        <v>0</v>
      </c>
      <c r="CA49" s="22">
        <f>_xlfn.XLOOKUP($E49-CA$3,Data_Inputs!$H$4:$H$104,Data_Inputs!$I$4:$I$104,0)</f>
        <v>0</v>
      </c>
      <c r="CB49" s="22">
        <f>_xlfn.XLOOKUP($E49-CB$3,Data_Inputs!$H$4:$H$104,Data_Inputs!$I$4:$I$104,0)</f>
        <v>0</v>
      </c>
      <c r="CC49" s="22">
        <f>_xlfn.XLOOKUP($E49-CC$3,Data_Inputs!$H$4:$H$104,Data_Inputs!$I$4:$I$104,0)</f>
        <v>0</v>
      </c>
      <c r="CD49" s="22">
        <f>_xlfn.XLOOKUP($E49-CD$3,Data_Inputs!$H$4:$H$104,Data_Inputs!$I$4:$I$104,0)</f>
        <v>0</v>
      </c>
      <c r="CE49" s="22">
        <f>_xlfn.XLOOKUP($E49-CE$3,Data_Inputs!$H$4:$H$104,Data_Inputs!$I$4:$I$104,0)</f>
        <v>0</v>
      </c>
      <c r="CF49" s="22">
        <f>_xlfn.XLOOKUP($E49-CF$3,Data_Inputs!$H$4:$H$104,Data_Inputs!$I$4:$I$104,0)</f>
        <v>0</v>
      </c>
      <c r="CG49" s="22">
        <f>_xlfn.XLOOKUP($E49-CG$3,Data_Inputs!$H$4:$H$104,Data_Inputs!$I$4:$I$104,0)</f>
        <v>0</v>
      </c>
      <c r="CH49" s="22">
        <f>_xlfn.XLOOKUP($E49-CH$3,Data_Inputs!$H$4:$H$104,Data_Inputs!$I$4:$I$104,0)</f>
        <v>0</v>
      </c>
      <c r="CI49" s="22">
        <f>_xlfn.XLOOKUP($E49-CI$3,Data_Inputs!$H$4:$H$104,Data_Inputs!$I$4:$I$104,0)</f>
        <v>0</v>
      </c>
      <c r="CJ49" s="22">
        <f>_xlfn.XLOOKUP($E49-CJ$3,Data_Inputs!$H$4:$H$104,Data_Inputs!$I$4:$I$104,0)</f>
        <v>0</v>
      </c>
      <c r="CK49" s="22">
        <f>_xlfn.XLOOKUP($E49-CK$3,Data_Inputs!$H$4:$H$104,Data_Inputs!$I$4:$I$104,0)</f>
        <v>0</v>
      </c>
      <c r="CL49" s="22">
        <f>_xlfn.XLOOKUP($E49-CL$3,Data_Inputs!$H$4:$H$104,Data_Inputs!$I$4:$I$104,0)</f>
        <v>0</v>
      </c>
      <c r="CM49" s="22">
        <f>_xlfn.XLOOKUP($E49-CM$3,Data_Inputs!$H$4:$H$104,Data_Inputs!$I$4:$I$104,0)</f>
        <v>0</v>
      </c>
      <c r="CN49" s="22">
        <f>_xlfn.XLOOKUP($E49-CN$3,Data_Inputs!$H$4:$H$104,Data_Inputs!$I$4:$I$104,0)</f>
        <v>0</v>
      </c>
      <c r="CO49" s="22">
        <f>_xlfn.XLOOKUP($E49-CO$3,Data_Inputs!$H$4:$H$104,Data_Inputs!$I$4:$I$104,0)</f>
        <v>0</v>
      </c>
      <c r="CP49" s="22">
        <f>_xlfn.XLOOKUP($E49-CP$3,Data_Inputs!$H$4:$H$104,Data_Inputs!$I$4:$I$104,0)</f>
        <v>0</v>
      </c>
      <c r="CQ49" s="22">
        <f>_xlfn.XLOOKUP($E49-CQ$3,Data_Inputs!$H$4:$H$104,Data_Inputs!$I$4:$I$104,0)</f>
        <v>0</v>
      </c>
      <c r="CR49" s="22">
        <f>_xlfn.XLOOKUP($E49-CR$3,Data_Inputs!$H$4:$H$104,Data_Inputs!$I$4:$I$104,0)</f>
        <v>0</v>
      </c>
      <c r="CS49" s="22">
        <f>_xlfn.XLOOKUP($E49-CS$3,Data_Inputs!$H$4:$H$104,Data_Inputs!$I$4:$I$104,0)</f>
        <v>0</v>
      </c>
      <c r="CT49" s="22">
        <f>_xlfn.XLOOKUP($E49-CT$3,Data_Inputs!$H$4:$H$104,Data_Inputs!$I$4:$I$104,0)</f>
        <v>0</v>
      </c>
      <c r="CU49" s="22">
        <f>_xlfn.XLOOKUP($E49-CU$3,Data_Inputs!$H$4:$H$104,Data_Inputs!$I$4:$I$104,0)</f>
        <v>0</v>
      </c>
      <c r="CV49" s="22">
        <f>_xlfn.XLOOKUP($E49-CV$3,Data_Inputs!$H$4:$H$104,Data_Inputs!$I$4:$I$104,0)</f>
        <v>0</v>
      </c>
      <c r="CW49" s="22">
        <f>_xlfn.XLOOKUP($E49-CW$3,Data_Inputs!$H$4:$H$104,Data_Inputs!$I$4:$I$104,0)</f>
        <v>0</v>
      </c>
      <c r="CX49" s="22">
        <f>_xlfn.XLOOKUP($E49-CX$3,Data_Inputs!$H$4:$H$104,Data_Inputs!$I$4:$I$104,0)</f>
        <v>0</v>
      </c>
      <c r="CY49" s="22">
        <f>_xlfn.XLOOKUP($E49-CY$3,Data_Inputs!$H$4:$H$104,Data_Inputs!$I$4:$I$104,0)</f>
        <v>0</v>
      </c>
      <c r="CZ49" s="22">
        <f>_xlfn.XLOOKUP($E49-CZ$3,Data_Inputs!$H$4:$H$104,Data_Inputs!$I$4:$I$104,0)</f>
        <v>0</v>
      </c>
      <c r="DA49" s="22">
        <f>_xlfn.XLOOKUP($E49-DA$3,Data_Inputs!$H$4:$H$104,Data_Inputs!$I$4:$I$104,0)</f>
        <v>0</v>
      </c>
      <c r="DB49" s="22">
        <f>_xlfn.XLOOKUP($E49-DB$3,Data_Inputs!$H$4:$H$104,Data_Inputs!$I$4:$I$104,0)</f>
        <v>0</v>
      </c>
    </row>
    <row r="50" spans="5:106">
      <c r="E50" s="15">
        <f>Data_Inputs!B50</f>
        <v>1966</v>
      </c>
      <c r="F50" s="22">
        <f>_xlfn.XLOOKUP($E50-F$3,Data_Inputs!$H$4:$H$104,Data_Inputs!$I$4:$I$104,0)</f>
        <v>0.59483487169779581</v>
      </c>
      <c r="G50" s="22">
        <f>_xlfn.XLOOKUP($E50-G$3,Data_Inputs!$H$4:$H$104,Data_Inputs!$I$4:$I$104,0)</f>
        <v>0.61791142218895267</v>
      </c>
      <c r="H50" s="22">
        <f>_xlfn.XLOOKUP($E50-H$3,Data_Inputs!$H$4:$H$104,Data_Inputs!$I$4:$I$104,0)</f>
        <v>0.64057643321799129</v>
      </c>
      <c r="I50" s="22">
        <f>_xlfn.XLOOKUP($E50-I$3,Data_Inputs!$H$4:$H$104,Data_Inputs!$I$4:$I$104,0)</f>
        <v>0.66275727315175048</v>
      </c>
      <c r="J50" s="22">
        <f>_xlfn.XLOOKUP($E50-J$3,Data_Inputs!$H$4:$H$104,Data_Inputs!$I$4:$I$104,0)</f>
        <v>0.68438630348377738</v>
      </c>
      <c r="K50" s="22">
        <f>_xlfn.XLOOKUP($E50-K$3,Data_Inputs!$H$4:$H$104,Data_Inputs!$I$4:$I$104,0)</f>
        <v>0.70540148378430201</v>
      </c>
      <c r="L50" s="22">
        <f>_xlfn.XLOOKUP($E50-L$3,Data_Inputs!$H$4:$H$104,Data_Inputs!$I$4:$I$104,0)</f>
        <v>0.72574688224992645</v>
      </c>
      <c r="M50" s="22">
        <f>_xlfn.XLOOKUP($E50-M$3,Data_Inputs!$H$4:$H$104,Data_Inputs!$I$4:$I$104,0)</f>
        <v>0.74537308532866386</v>
      </c>
      <c r="N50" s="22">
        <f>_xlfn.XLOOKUP($E50-N$3,Data_Inputs!$H$4:$H$104,Data_Inputs!$I$4:$I$104,0)</f>
        <v>0.76423750222074882</v>
      </c>
      <c r="O50" s="22">
        <f>_xlfn.XLOOKUP($E50-O$3,Data_Inputs!$H$4:$H$104,Data_Inputs!$I$4:$I$104,0)</f>
        <v>0.78230456241426682</v>
      </c>
      <c r="P50" s="22">
        <f>_xlfn.XLOOKUP($E50-P$3,Data_Inputs!$H$4:$H$104,Data_Inputs!$I$4:$I$104,0)</f>
        <v>0.79954580673955034</v>
      </c>
      <c r="Q50" s="22">
        <f>_xlfn.XLOOKUP($E50-Q$3,Data_Inputs!$H$4:$H$104,Data_Inputs!$I$4:$I$104,0)</f>
        <v>0.81593987465324047</v>
      </c>
      <c r="R50" s="22">
        <f>_xlfn.XLOOKUP($E50-R$3,Data_Inputs!$H$4:$H$104,Data_Inputs!$I$4:$I$104,0)</f>
        <v>0.83147239253316219</v>
      </c>
      <c r="S50" s="22">
        <f>_xlfn.XLOOKUP($E50-S$3,Data_Inputs!$H$4:$H$104,Data_Inputs!$I$4:$I$104,0)</f>
        <v>0.84613576962726511</v>
      </c>
      <c r="T50" s="22">
        <f>_xlfn.XLOOKUP($E50-T$3,Data_Inputs!$H$4:$H$104,Data_Inputs!$I$4:$I$104,0)</f>
        <v>0.85992890991123094</v>
      </c>
      <c r="U50" s="22">
        <f>_xlfn.XLOOKUP($E50-U$3,Data_Inputs!$H$4:$H$104,Data_Inputs!$I$4:$I$104,0)</f>
        <v>0.87285684943720176</v>
      </c>
      <c r="V50" s="22">
        <f>_xlfn.XLOOKUP($E50-V$3,Data_Inputs!$H$4:$H$104,Data_Inputs!$I$4:$I$104,0)</f>
        <v>0.88493032977829178</v>
      </c>
      <c r="W50" s="22">
        <f>_xlfn.XLOOKUP($E50-W$3,Data_Inputs!$H$4:$H$104,Data_Inputs!$I$4:$I$104,0)</f>
        <v>0.89616531887869966</v>
      </c>
      <c r="X50" s="22">
        <f>_xlfn.XLOOKUP($E50-X$3,Data_Inputs!$H$4:$H$104,Data_Inputs!$I$4:$I$104,0)</f>
        <v>0.90658249100652821</v>
      </c>
      <c r="Y50" s="22">
        <f>_xlfn.XLOOKUP($E50-Y$3,Data_Inputs!$H$4:$H$104,Data_Inputs!$I$4:$I$104,0)</f>
        <v>0.91620667758498575</v>
      </c>
      <c r="Z50" s="22">
        <f>_xlfn.XLOOKUP($E50-Z$3,Data_Inputs!$H$4:$H$104,Data_Inputs!$I$4:$I$104,0)</f>
        <v>0.92506630046567295</v>
      </c>
      <c r="AA50" s="22">
        <f>_xlfn.XLOOKUP($E50-AA$3,Data_Inputs!$H$4:$H$104,Data_Inputs!$I$4:$I$104,0)</f>
        <v>0.93319279873114191</v>
      </c>
      <c r="AB50" s="22">
        <f>_xlfn.XLOOKUP($E50-AB$3,Data_Inputs!$H$4:$H$104,Data_Inputs!$I$4:$I$104,0)</f>
        <v>0.94062005940520699</v>
      </c>
      <c r="AC50" s="22">
        <f>_xlfn.XLOOKUP($E50-AC$3,Data_Inputs!$H$4:$H$104,Data_Inputs!$I$4:$I$104,0)</f>
        <v>0.94738386154574794</v>
      </c>
      <c r="AD50" s="22">
        <f>_xlfn.XLOOKUP($E50-AD$3,Data_Inputs!$H$4:$H$104,Data_Inputs!$I$4:$I$104,0)</f>
        <v>0.95352134213627993</v>
      </c>
      <c r="AE50" s="22">
        <f>_xlfn.XLOOKUP($E50-AE$3,Data_Inputs!$H$4:$H$104,Data_Inputs!$I$4:$I$104,0)</f>
        <v>0.95907049102119268</v>
      </c>
      <c r="AF50" s="22">
        <f>_xlfn.XLOOKUP($E50-AF$3,Data_Inputs!$H$4:$H$104,Data_Inputs!$I$4:$I$104,0)</f>
        <v>0.96406968088707423</v>
      </c>
      <c r="AG50" s="22">
        <f>_xlfn.XLOOKUP($E50-AG$3,Data_Inputs!$H$4:$H$104,Data_Inputs!$I$4:$I$104,0)</f>
        <v>0.96855723701924723</v>
      </c>
      <c r="AH50" s="22">
        <f>_xlfn.XLOOKUP($E50-AH$3,Data_Inputs!$H$4:$H$104,Data_Inputs!$I$4:$I$104,0)</f>
        <v>0.9725710502961632</v>
      </c>
      <c r="AI50" s="22">
        <f>_xlfn.XLOOKUP($E50-AI$3,Data_Inputs!$H$4:$H$104,Data_Inputs!$I$4:$I$104,0)</f>
        <v>0.97614823565849151</v>
      </c>
      <c r="AJ50" s="22">
        <f>_xlfn.XLOOKUP($E50-AJ$3,Data_Inputs!$H$4:$H$104,Data_Inputs!$I$4:$I$104,0)</f>
        <v>0.97932483713392993</v>
      </c>
      <c r="AK50" s="22">
        <f>_xlfn.XLOOKUP($E50-AK$3,Data_Inputs!$H$4:$H$104,Data_Inputs!$I$4:$I$104,0)</f>
        <v>0.98213557943718344</v>
      </c>
      <c r="AL50" s="22">
        <f>_xlfn.XLOOKUP($E50-AL$3,Data_Inputs!$H$4:$H$104,Data_Inputs!$I$4:$I$104,0)</f>
        <v>0.98461366521607452</v>
      </c>
      <c r="AM50" s="22">
        <f>_xlfn.XLOOKUP($E50-AM$3,Data_Inputs!$H$4:$H$104,Data_Inputs!$I$4:$I$104,0)</f>
        <v>0.98679061619274366</v>
      </c>
      <c r="AN50" s="22">
        <f>_xlfn.XLOOKUP($E50-AN$3,Data_Inputs!$H$4:$H$104,Data_Inputs!$I$4:$I$104,0)</f>
        <v>0.9886961557614472</v>
      </c>
      <c r="AO50" s="22">
        <f>_xlfn.XLOOKUP($E50-AO$3,Data_Inputs!$H$4:$H$104,Data_Inputs!$I$4:$I$104,0)</f>
        <v>0.99035813005464168</v>
      </c>
      <c r="AP50" s="22">
        <f>_xlfn.XLOOKUP($E50-AP$3,Data_Inputs!$H$4:$H$104,Data_Inputs!$I$4:$I$104,0)</f>
        <v>0.99180246407540384</v>
      </c>
      <c r="AQ50" s="22">
        <f>_xlfn.XLOOKUP($E50-AQ$3,Data_Inputs!$H$4:$H$104,Data_Inputs!$I$4:$I$104,0)</f>
        <v>0.99305314921137566</v>
      </c>
      <c r="AR50" s="22">
        <f>_xlfn.XLOOKUP($E50-AR$3,Data_Inputs!$H$4:$H$104,Data_Inputs!$I$4:$I$104,0)</f>
        <v>0.99413225828466745</v>
      </c>
      <c r="AS50" s="22">
        <f>_xlfn.XLOOKUP($E50-AS$3,Data_Inputs!$H$4:$H$104,Data_Inputs!$I$4:$I$104,0)</f>
        <v>0.9950599842422293</v>
      </c>
      <c r="AT50" s="22">
        <f>_xlfn.XLOOKUP($E50-AT$3,Data_Inputs!$H$4:$H$104,Data_Inputs!$I$4:$I$104,0)</f>
        <v>0.99585469863896392</v>
      </c>
      <c r="AU50" s="22">
        <f>_xlfn.XLOOKUP($E50-AU$3,Data_Inputs!$H$4:$H$104,Data_Inputs!$I$4:$I$104,0)</f>
        <v>0.99653302619695938</v>
      </c>
      <c r="AV50" s="22">
        <f>_xlfn.XLOOKUP($E50-AV$3,Data_Inputs!$H$4:$H$104,Data_Inputs!$I$4:$I$104,0)</f>
        <v>0.99710993192377384</v>
      </c>
      <c r="AW50" s="22">
        <f>_xlfn.XLOOKUP($E50-AW$3,Data_Inputs!$H$4:$H$104,Data_Inputs!$I$4:$I$104,0)</f>
        <v>0.9975988175258107</v>
      </c>
      <c r="AX50" s="22">
        <f>_xlfn.XLOOKUP($E50-AX$3,Data_Inputs!$H$4:$H$104,Data_Inputs!$I$4:$I$104,0)</f>
        <v>0.99801162414510569</v>
      </c>
      <c r="AY50" s="22">
        <f>_xlfn.XLOOKUP($E50-AY$3,Data_Inputs!$H$4:$H$104,Data_Inputs!$I$4:$I$104,0)</f>
        <v>0.99835893876584303</v>
      </c>
      <c r="AZ50" s="22">
        <f>_xlfn.XLOOKUP($E50-AZ$3,Data_Inputs!$H$4:$H$104,Data_Inputs!$I$4:$I$104,0)</f>
        <v>0.9986501019683699</v>
      </c>
      <c r="BA50" s="22">
        <f>_xlfn.XLOOKUP($E50-BA$3,Data_Inputs!$H$4:$H$104,Data_Inputs!$I$4:$I$104,0)</f>
        <v>0</v>
      </c>
      <c r="BB50" s="22">
        <f>_xlfn.XLOOKUP($E50-BB$3,Data_Inputs!$H$4:$H$104,Data_Inputs!$I$4:$I$104,0)</f>
        <v>0</v>
      </c>
      <c r="BC50" s="22">
        <f>_xlfn.XLOOKUP($E50-BC$3,Data_Inputs!$H$4:$H$104,Data_Inputs!$I$4:$I$104,0)</f>
        <v>0</v>
      </c>
      <c r="BD50" s="22">
        <f>_xlfn.XLOOKUP($E50-BD$3,Data_Inputs!$H$4:$H$104,Data_Inputs!$I$4:$I$104,0)</f>
        <v>0</v>
      </c>
      <c r="BE50" s="22">
        <f>_xlfn.XLOOKUP($E50-BE$3,Data_Inputs!$H$4:$H$104,Data_Inputs!$I$4:$I$104,0)</f>
        <v>0</v>
      </c>
      <c r="BF50" s="22">
        <f>_xlfn.XLOOKUP($E50-BF$3,Data_Inputs!$H$4:$H$104,Data_Inputs!$I$4:$I$104,0)</f>
        <v>0</v>
      </c>
      <c r="BG50" s="22">
        <f>_xlfn.XLOOKUP($E50-BG$3,Data_Inputs!$H$4:$H$104,Data_Inputs!$I$4:$I$104,0)</f>
        <v>0</v>
      </c>
      <c r="BH50" s="22">
        <f>_xlfn.XLOOKUP($E50-BH$3,Data_Inputs!$H$4:$H$104,Data_Inputs!$I$4:$I$104,0)</f>
        <v>0</v>
      </c>
      <c r="BI50" s="22">
        <f>_xlfn.XLOOKUP($E50-BI$3,Data_Inputs!$H$4:$H$104,Data_Inputs!$I$4:$I$104,0)</f>
        <v>0</v>
      </c>
      <c r="BJ50" s="22">
        <f>_xlfn.XLOOKUP($E50-BJ$3,Data_Inputs!$H$4:$H$104,Data_Inputs!$I$4:$I$104,0)</f>
        <v>0</v>
      </c>
      <c r="BK50" s="22">
        <f>_xlfn.XLOOKUP($E50-BK$3,Data_Inputs!$H$4:$H$104,Data_Inputs!$I$4:$I$104,0)</f>
        <v>0</v>
      </c>
      <c r="BL50" s="22">
        <f>_xlfn.XLOOKUP($E50-BL$3,Data_Inputs!$H$4:$H$104,Data_Inputs!$I$4:$I$104,0)</f>
        <v>0</v>
      </c>
      <c r="BM50" s="22">
        <f>_xlfn.XLOOKUP($E50-BM$3,Data_Inputs!$H$4:$H$104,Data_Inputs!$I$4:$I$104,0)</f>
        <v>0</v>
      </c>
      <c r="BN50" s="22">
        <f>_xlfn.XLOOKUP($E50-BN$3,Data_Inputs!$H$4:$H$104,Data_Inputs!$I$4:$I$104,0)</f>
        <v>0</v>
      </c>
      <c r="BO50" s="22">
        <f>_xlfn.XLOOKUP($E50-BO$3,Data_Inputs!$H$4:$H$104,Data_Inputs!$I$4:$I$104,0)</f>
        <v>0</v>
      </c>
      <c r="BP50" s="22">
        <f>_xlfn.XLOOKUP($E50-BP$3,Data_Inputs!$H$4:$H$104,Data_Inputs!$I$4:$I$104,0)</f>
        <v>0</v>
      </c>
      <c r="BQ50" s="22">
        <f>_xlfn.XLOOKUP($E50-BQ$3,Data_Inputs!$H$4:$H$104,Data_Inputs!$I$4:$I$104,0)</f>
        <v>0</v>
      </c>
      <c r="BR50" s="22">
        <f>_xlfn.XLOOKUP($E50-BR$3,Data_Inputs!$H$4:$H$104,Data_Inputs!$I$4:$I$104,0)</f>
        <v>0</v>
      </c>
      <c r="BS50" s="22">
        <f>_xlfn.XLOOKUP($E50-BS$3,Data_Inputs!$H$4:$H$104,Data_Inputs!$I$4:$I$104,0)</f>
        <v>0</v>
      </c>
      <c r="BT50" s="22">
        <f>_xlfn.XLOOKUP($E50-BT$3,Data_Inputs!$H$4:$H$104,Data_Inputs!$I$4:$I$104,0)</f>
        <v>0</v>
      </c>
      <c r="BU50" s="22">
        <f>_xlfn.XLOOKUP($E50-BU$3,Data_Inputs!$H$4:$H$104,Data_Inputs!$I$4:$I$104,0)</f>
        <v>0</v>
      </c>
      <c r="BV50" s="22">
        <f>_xlfn.XLOOKUP($E50-BV$3,Data_Inputs!$H$4:$H$104,Data_Inputs!$I$4:$I$104,0)</f>
        <v>0</v>
      </c>
      <c r="BW50" s="22">
        <f>_xlfn.XLOOKUP($E50-BW$3,Data_Inputs!$H$4:$H$104,Data_Inputs!$I$4:$I$104,0)</f>
        <v>0</v>
      </c>
      <c r="BX50" s="22">
        <f>_xlfn.XLOOKUP($E50-BX$3,Data_Inputs!$H$4:$H$104,Data_Inputs!$I$4:$I$104,0)</f>
        <v>0</v>
      </c>
      <c r="BY50" s="22">
        <f>_xlfn.XLOOKUP($E50-BY$3,Data_Inputs!$H$4:$H$104,Data_Inputs!$I$4:$I$104,0)</f>
        <v>0</v>
      </c>
      <c r="BZ50" s="22">
        <f>_xlfn.XLOOKUP($E50-BZ$3,Data_Inputs!$H$4:$H$104,Data_Inputs!$I$4:$I$104,0)</f>
        <v>0</v>
      </c>
      <c r="CA50" s="22">
        <f>_xlfn.XLOOKUP($E50-CA$3,Data_Inputs!$H$4:$H$104,Data_Inputs!$I$4:$I$104,0)</f>
        <v>0</v>
      </c>
      <c r="CB50" s="22">
        <f>_xlfn.XLOOKUP($E50-CB$3,Data_Inputs!$H$4:$H$104,Data_Inputs!$I$4:$I$104,0)</f>
        <v>0</v>
      </c>
      <c r="CC50" s="22">
        <f>_xlfn.XLOOKUP($E50-CC$3,Data_Inputs!$H$4:$H$104,Data_Inputs!$I$4:$I$104,0)</f>
        <v>0</v>
      </c>
      <c r="CD50" s="22">
        <f>_xlfn.XLOOKUP($E50-CD$3,Data_Inputs!$H$4:$H$104,Data_Inputs!$I$4:$I$104,0)</f>
        <v>0</v>
      </c>
      <c r="CE50" s="22">
        <f>_xlfn.XLOOKUP($E50-CE$3,Data_Inputs!$H$4:$H$104,Data_Inputs!$I$4:$I$104,0)</f>
        <v>0</v>
      </c>
      <c r="CF50" s="22">
        <f>_xlfn.XLOOKUP($E50-CF$3,Data_Inputs!$H$4:$H$104,Data_Inputs!$I$4:$I$104,0)</f>
        <v>0</v>
      </c>
      <c r="CG50" s="22">
        <f>_xlfn.XLOOKUP($E50-CG$3,Data_Inputs!$H$4:$H$104,Data_Inputs!$I$4:$I$104,0)</f>
        <v>0</v>
      </c>
      <c r="CH50" s="22">
        <f>_xlfn.XLOOKUP($E50-CH$3,Data_Inputs!$H$4:$H$104,Data_Inputs!$I$4:$I$104,0)</f>
        <v>0</v>
      </c>
      <c r="CI50" s="22">
        <f>_xlfn.XLOOKUP($E50-CI$3,Data_Inputs!$H$4:$H$104,Data_Inputs!$I$4:$I$104,0)</f>
        <v>0</v>
      </c>
      <c r="CJ50" s="22">
        <f>_xlfn.XLOOKUP($E50-CJ$3,Data_Inputs!$H$4:$H$104,Data_Inputs!$I$4:$I$104,0)</f>
        <v>0</v>
      </c>
      <c r="CK50" s="22">
        <f>_xlfn.XLOOKUP($E50-CK$3,Data_Inputs!$H$4:$H$104,Data_Inputs!$I$4:$I$104,0)</f>
        <v>0</v>
      </c>
      <c r="CL50" s="22">
        <f>_xlfn.XLOOKUP($E50-CL$3,Data_Inputs!$H$4:$H$104,Data_Inputs!$I$4:$I$104,0)</f>
        <v>0</v>
      </c>
      <c r="CM50" s="22">
        <f>_xlfn.XLOOKUP($E50-CM$3,Data_Inputs!$H$4:$H$104,Data_Inputs!$I$4:$I$104,0)</f>
        <v>0</v>
      </c>
      <c r="CN50" s="22">
        <f>_xlfn.XLOOKUP($E50-CN$3,Data_Inputs!$H$4:$H$104,Data_Inputs!$I$4:$I$104,0)</f>
        <v>0</v>
      </c>
      <c r="CO50" s="22">
        <f>_xlfn.XLOOKUP($E50-CO$3,Data_Inputs!$H$4:$H$104,Data_Inputs!$I$4:$I$104,0)</f>
        <v>0</v>
      </c>
      <c r="CP50" s="22">
        <f>_xlfn.XLOOKUP($E50-CP$3,Data_Inputs!$H$4:$H$104,Data_Inputs!$I$4:$I$104,0)</f>
        <v>0</v>
      </c>
      <c r="CQ50" s="22">
        <f>_xlfn.XLOOKUP($E50-CQ$3,Data_Inputs!$H$4:$H$104,Data_Inputs!$I$4:$I$104,0)</f>
        <v>0</v>
      </c>
      <c r="CR50" s="22">
        <f>_xlfn.XLOOKUP($E50-CR$3,Data_Inputs!$H$4:$H$104,Data_Inputs!$I$4:$I$104,0)</f>
        <v>0</v>
      </c>
      <c r="CS50" s="22">
        <f>_xlfn.XLOOKUP($E50-CS$3,Data_Inputs!$H$4:$H$104,Data_Inputs!$I$4:$I$104,0)</f>
        <v>0</v>
      </c>
      <c r="CT50" s="22">
        <f>_xlfn.XLOOKUP($E50-CT$3,Data_Inputs!$H$4:$H$104,Data_Inputs!$I$4:$I$104,0)</f>
        <v>0</v>
      </c>
      <c r="CU50" s="22">
        <f>_xlfn.XLOOKUP($E50-CU$3,Data_Inputs!$H$4:$H$104,Data_Inputs!$I$4:$I$104,0)</f>
        <v>0</v>
      </c>
      <c r="CV50" s="22">
        <f>_xlfn.XLOOKUP($E50-CV$3,Data_Inputs!$H$4:$H$104,Data_Inputs!$I$4:$I$104,0)</f>
        <v>0</v>
      </c>
      <c r="CW50" s="22">
        <f>_xlfn.XLOOKUP($E50-CW$3,Data_Inputs!$H$4:$H$104,Data_Inputs!$I$4:$I$104,0)</f>
        <v>0</v>
      </c>
      <c r="CX50" s="22">
        <f>_xlfn.XLOOKUP($E50-CX$3,Data_Inputs!$H$4:$H$104,Data_Inputs!$I$4:$I$104,0)</f>
        <v>0</v>
      </c>
      <c r="CY50" s="22">
        <f>_xlfn.XLOOKUP($E50-CY$3,Data_Inputs!$H$4:$H$104,Data_Inputs!$I$4:$I$104,0)</f>
        <v>0</v>
      </c>
      <c r="CZ50" s="22">
        <f>_xlfn.XLOOKUP($E50-CZ$3,Data_Inputs!$H$4:$H$104,Data_Inputs!$I$4:$I$104,0)</f>
        <v>0</v>
      </c>
      <c r="DA50" s="22">
        <f>_xlfn.XLOOKUP($E50-DA$3,Data_Inputs!$H$4:$H$104,Data_Inputs!$I$4:$I$104,0)</f>
        <v>0</v>
      </c>
      <c r="DB50" s="22">
        <f>_xlfn.XLOOKUP($E50-DB$3,Data_Inputs!$H$4:$H$104,Data_Inputs!$I$4:$I$104,0)</f>
        <v>0</v>
      </c>
    </row>
    <row r="51" spans="5:106">
      <c r="E51" s="15">
        <f>Data_Inputs!B51</f>
        <v>1967</v>
      </c>
      <c r="F51" s="22">
        <f>_xlfn.XLOOKUP($E51-F$3,Data_Inputs!$H$4:$H$104,Data_Inputs!$I$4:$I$104,0)</f>
        <v>0.5714237159009008</v>
      </c>
      <c r="G51" s="22">
        <f>_xlfn.XLOOKUP($E51-G$3,Data_Inputs!$H$4:$H$104,Data_Inputs!$I$4:$I$104,0)</f>
        <v>0.59483487169779581</v>
      </c>
      <c r="H51" s="22">
        <f>_xlfn.XLOOKUP($E51-H$3,Data_Inputs!$H$4:$H$104,Data_Inputs!$I$4:$I$104,0)</f>
        <v>0.61791142218895267</v>
      </c>
      <c r="I51" s="22">
        <f>_xlfn.XLOOKUP($E51-I$3,Data_Inputs!$H$4:$H$104,Data_Inputs!$I$4:$I$104,0)</f>
        <v>0.64057643321799129</v>
      </c>
      <c r="J51" s="22">
        <f>_xlfn.XLOOKUP($E51-J$3,Data_Inputs!$H$4:$H$104,Data_Inputs!$I$4:$I$104,0)</f>
        <v>0.66275727315175048</v>
      </c>
      <c r="K51" s="22">
        <f>_xlfn.XLOOKUP($E51-K$3,Data_Inputs!$H$4:$H$104,Data_Inputs!$I$4:$I$104,0)</f>
        <v>0.68438630348377738</v>
      </c>
      <c r="L51" s="22">
        <f>_xlfn.XLOOKUP($E51-L$3,Data_Inputs!$H$4:$H$104,Data_Inputs!$I$4:$I$104,0)</f>
        <v>0.70540148378430201</v>
      </c>
      <c r="M51" s="22">
        <f>_xlfn.XLOOKUP($E51-M$3,Data_Inputs!$H$4:$H$104,Data_Inputs!$I$4:$I$104,0)</f>
        <v>0.72574688224992645</v>
      </c>
      <c r="N51" s="22">
        <f>_xlfn.XLOOKUP($E51-N$3,Data_Inputs!$H$4:$H$104,Data_Inputs!$I$4:$I$104,0)</f>
        <v>0.74537308532866386</v>
      </c>
      <c r="O51" s="22">
        <f>_xlfn.XLOOKUP($E51-O$3,Data_Inputs!$H$4:$H$104,Data_Inputs!$I$4:$I$104,0)</f>
        <v>0.76423750222074882</v>
      </c>
      <c r="P51" s="22">
        <f>_xlfn.XLOOKUP($E51-P$3,Data_Inputs!$H$4:$H$104,Data_Inputs!$I$4:$I$104,0)</f>
        <v>0.78230456241426682</v>
      </c>
      <c r="Q51" s="22">
        <f>_xlfn.XLOOKUP($E51-Q$3,Data_Inputs!$H$4:$H$104,Data_Inputs!$I$4:$I$104,0)</f>
        <v>0.79954580673955034</v>
      </c>
      <c r="R51" s="22">
        <f>_xlfn.XLOOKUP($E51-R$3,Data_Inputs!$H$4:$H$104,Data_Inputs!$I$4:$I$104,0)</f>
        <v>0.81593987465324047</v>
      </c>
      <c r="S51" s="22">
        <f>_xlfn.XLOOKUP($E51-S$3,Data_Inputs!$H$4:$H$104,Data_Inputs!$I$4:$I$104,0)</f>
        <v>0.83147239253316219</v>
      </c>
      <c r="T51" s="22">
        <f>_xlfn.XLOOKUP($E51-T$3,Data_Inputs!$H$4:$H$104,Data_Inputs!$I$4:$I$104,0)</f>
        <v>0.84613576962726511</v>
      </c>
      <c r="U51" s="22">
        <f>_xlfn.XLOOKUP($E51-U$3,Data_Inputs!$H$4:$H$104,Data_Inputs!$I$4:$I$104,0)</f>
        <v>0.85992890991123094</v>
      </c>
      <c r="V51" s="22">
        <f>_xlfn.XLOOKUP($E51-V$3,Data_Inputs!$H$4:$H$104,Data_Inputs!$I$4:$I$104,0)</f>
        <v>0.87285684943720176</v>
      </c>
      <c r="W51" s="22">
        <f>_xlfn.XLOOKUP($E51-W$3,Data_Inputs!$H$4:$H$104,Data_Inputs!$I$4:$I$104,0)</f>
        <v>0.88493032977829178</v>
      </c>
      <c r="X51" s="22">
        <f>_xlfn.XLOOKUP($E51-X$3,Data_Inputs!$H$4:$H$104,Data_Inputs!$I$4:$I$104,0)</f>
        <v>0.89616531887869966</v>
      </c>
      <c r="Y51" s="22">
        <f>_xlfn.XLOOKUP($E51-Y$3,Data_Inputs!$H$4:$H$104,Data_Inputs!$I$4:$I$104,0)</f>
        <v>0.90658249100652821</v>
      </c>
      <c r="Z51" s="22">
        <f>_xlfn.XLOOKUP($E51-Z$3,Data_Inputs!$H$4:$H$104,Data_Inputs!$I$4:$I$104,0)</f>
        <v>0.91620667758498575</v>
      </c>
      <c r="AA51" s="22">
        <f>_xlfn.XLOOKUP($E51-AA$3,Data_Inputs!$H$4:$H$104,Data_Inputs!$I$4:$I$104,0)</f>
        <v>0.92506630046567295</v>
      </c>
      <c r="AB51" s="22">
        <f>_xlfn.XLOOKUP($E51-AB$3,Data_Inputs!$H$4:$H$104,Data_Inputs!$I$4:$I$104,0)</f>
        <v>0.93319279873114191</v>
      </c>
      <c r="AC51" s="22">
        <f>_xlfn.XLOOKUP($E51-AC$3,Data_Inputs!$H$4:$H$104,Data_Inputs!$I$4:$I$104,0)</f>
        <v>0.94062005940520699</v>
      </c>
      <c r="AD51" s="22">
        <f>_xlfn.XLOOKUP($E51-AD$3,Data_Inputs!$H$4:$H$104,Data_Inputs!$I$4:$I$104,0)</f>
        <v>0.94738386154574794</v>
      </c>
      <c r="AE51" s="22">
        <f>_xlfn.XLOOKUP($E51-AE$3,Data_Inputs!$H$4:$H$104,Data_Inputs!$I$4:$I$104,0)</f>
        <v>0.95352134213627993</v>
      </c>
      <c r="AF51" s="22">
        <f>_xlfn.XLOOKUP($E51-AF$3,Data_Inputs!$H$4:$H$104,Data_Inputs!$I$4:$I$104,0)</f>
        <v>0.95907049102119268</v>
      </c>
      <c r="AG51" s="22">
        <f>_xlfn.XLOOKUP($E51-AG$3,Data_Inputs!$H$4:$H$104,Data_Inputs!$I$4:$I$104,0)</f>
        <v>0.96406968088707423</v>
      </c>
      <c r="AH51" s="22">
        <f>_xlfn.XLOOKUP($E51-AH$3,Data_Inputs!$H$4:$H$104,Data_Inputs!$I$4:$I$104,0)</f>
        <v>0.96855723701924723</v>
      </c>
      <c r="AI51" s="22">
        <f>_xlfn.XLOOKUP($E51-AI$3,Data_Inputs!$H$4:$H$104,Data_Inputs!$I$4:$I$104,0)</f>
        <v>0.9725710502961632</v>
      </c>
      <c r="AJ51" s="22">
        <f>_xlfn.XLOOKUP($E51-AJ$3,Data_Inputs!$H$4:$H$104,Data_Inputs!$I$4:$I$104,0)</f>
        <v>0.97614823565849151</v>
      </c>
      <c r="AK51" s="22">
        <f>_xlfn.XLOOKUP($E51-AK$3,Data_Inputs!$H$4:$H$104,Data_Inputs!$I$4:$I$104,0)</f>
        <v>0.97932483713392993</v>
      </c>
      <c r="AL51" s="22">
        <f>_xlfn.XLOOKUP($E51-AL$3,Data_Inputs!$H$4:$H$104,Data_Inputs!$I$4:$I$104,0)</f>
        <v>0.98213557943718344</v>
      </c>
      <c r="AM51" s="22">
        <f>_xlfn.XLOOKUP($E51-AM$3,Data_Inputs!$H$4:$H$104,Data_Inputs!$I$4:$I$104,0)</f>
        <v>0.98461366521607452</v>
      </c>
      <c r="AN51" s="22">
        <f>_xlfn.XLOOKUP($E51-AN$3,Data_Inputs!$H$4:$H$104,Data_Inputs!$I$4:$I$104,0)</f>
        <v>0.98679061619274366</v>
      </c>
      <c r="AO51" s="22">
        <f>_xlfn.XLOOKUP($E51-AO$3,Data_Inputs!$H$4:$H$104,Data_Inputs!$I$4:$I$104,0)</f>
        <v>0.9886961557614472</v>
      </c>
      <c r="AP51" s="22">
        <f>_xlfn.XLOOKUP($E51-AP$3,Data_Inputs!$H$4:$H$104,Data_Inputs!$I$4:$I$104,0)</f>
        <v>0.99035813005464168</v>
      </c>
      <c r="AQ51" s="22">
        <f>_xlfn.XLOOKUP($E51-AQ$3,Data_Inputs!$H$4:$H$104,Data_Inputs!$I$4:$I$104,0)</f>
        <v>0.99180246407540384</v>
      </c>
      <c r="AR51" s="22">
        <f>_xlfn.XLOOKUP($E51-AR$3,Data_Inputs!$H$4:$H$104,Data_Inputs!$I$4:$I$104,0)</f>
        <v>0.99305314921137566</v>
      </c>
      <c r="AS51" s="22">
        <f>_xlfn.XLOOKUP($E51-AS$3,Data_Inputs!$H$4:$H$104,Data_Inputs!$I$4:$I$104,0)</f>
        <v>0.99413225828466745</v>
      </c>
      <c r="AT51" s="22">
        <f>_xlfn.XLOOKUP($E51-AT$3,Data_Inputs!$H$4:$H$104,Data_Inputs!$I$4:$I$104,0)</f>
        <v>0.9950599842422293</v>
      </c>
      <c r="AU51" s="22">
        <f>_xlfn.XLOOKUP($E51-AU$3,Data_Inputs!$H$4:$H$104,Data_Inputs!$I$4:$I$104,0)</f>
        <v>0.99585469863896392</v>
      </c>
      <c r="AV51" s="22">
        <f>_xlfn.XLOOKUP($E51-AV$3,Data_Inputs!$H$4:$H$104,Data_Inputs!$I$4:$I$104,0)</f>
        <v>0.99653302619695938</v>
      </c>
      <c r="AW51" s="22">
        <f>_xlfn.XLOOKUP($E51-AW$3,Data_Inputs!$H$4:$H$104,Data_Inputs!$I$4:$I$104,0)</f>
        <v>0.99710993192377384</v>
      </c>
      <c r="AX51" s="22">
        <f>_xlfn.XLOOKUP($E51-AX$3,Data_Inputs!$H$4:$H$104,Data_Inputs!$I$4:$I$104,0)</f>
        <v>0.9975988175258107</v>
      </c>
      <c r="AY51" s="22">
        <f>_xlfn.XLOOKUP($E51-AY$3,Data_Inputs!$H$4:$H$104,Data_Inputs!$I$4:$I$104,0)</f>
        <v>0.99801162414510569</v>
      </c>
      <c r="AZ51" s="22">
        <f>_xlfn.XLOOKUP($E51-AZ$3,Data_Inputs!$H$4:$H$104,Data_Inputs!$I$4:$I$104,0)</f>
        <v>0.99835893876584303</v>
      </c>
      <c r="BA51" s="22">
        <f>_xlfn.XLOOKUP($E51-BA$3,Data_Inputs!$H$4:$H$104,Data_Inputs!$I$4:$I$104,0)</f>
        <v>0.9986501019683699</v>
      </c>
      <c r="BB51" s="22">
        <f>_xlfn.XLOOKUP($E51-BB$3,Data_Inputs!$H$4:$H$104,Data_Inputs!$I$4:$I$104,0)</f>
        <v>0</v>
      </c>
      <c r="BC51" s="22">
        <f>_xlfn.XLOOKUP($E51-BC$3,Data_Inputs!$H$4:$H$104,Data_Inputs!$I$4:$I$104,0)</f>
        <v>0</v>
      </c>
      <c r="BD51" s="22">
        <f>_xlfn.XLOOKUP($E51-BD$3,Data_Inputs!$H$4:$H$104,Data_Inputs!$I$4:$I$104,0)</f>
        <v>0</v>
      </c>
      <c r="BE51" s="22">
        <f>_xlfn.XLOOKUP($E51-BE$3,Data_Inputs!$H$4:$H$104,Data_Inputs!$I$4:$I$104,0)</f>
        <v>0</v>
      </c>
      <c r="BF51" s="22">
        <f>_xlfn.XLOOKUP($E51-BF$3,Data_Inputs!$H$4:$H$104,Data_Inputs!$I$4:$I$104,0)</f>
        <v>0</v>
      </c>
      <c r="BG51" s="22">
        <f>_xlfn.XLOOKUP($E51-BG$3,Data_Inputs!$H$4:$H$104,Data_Inputs!$I$4:$I$104,0)</f>
        <v>0</v>
      </c>
      <c r="BH51" s="22">
        <f>_xlfn.XLOOKUP($E51-BH$3,Data_Inputs!$H$4:$H$104,Data_Inputs!$I$4:$I$104,0)</f>
        <v>0</v>
      </c>
      <c r="BI51" s="22">
        <f>_xlfn.XLOOKUP($E51-BI$3,Data_Inputs!$H$4:$H$104,Data_Inputs!$I$4:$I$104,0)</f>
        <v>0</v>
      </c>
      <c r="BJ51" s="22">
        <f>_xlfn.XLOOKUP($E51-BJ$3,Data_Inputs!$H$4:$H$104,Data_Inputs!$I$4:$I$104,0)</f>
        <v>0</v>
      </c>
      <c r="BK51" s="22">
        <f>_xlfn.XLOOKUP($E51-BK$3,Data_Inputs!$H$4:$H$104,Data_Inputs!$I$4:$I$104,0)</f>
        <v>0</v>
      </c>
      <c r="BL51" s="22">
        <f>_xlfn.XLOOKUP($E51-BL$3,Data_Inputs!$H$4:$H$104,Data_Inputs!$I$4:$I$104,0)</f>
        <v>0</v>
      </c>
      <c r="BM51" s="22">
        <f>_xlfn.XLOOKUP($E51-BM$3,Data_Inputs!$H$4:$H$104,Data_Inputs!$I$4:$I$104,0)</f>
        <v>0</v>
      </c>
      <c r="BN51" s="22">
        <f>_xlfn.XLOOKUP($E51-BN$3,Data_Inputs!$H$4:$H$104,Data_Inputs!$I$4:$I$104,0)</f>
        <v>0</v>
      </c>
      <c r="BO51" s="22">
        <f>_xlfn.XLOOKUP($E51-BO$3,Data_Inputs!$H$4:$H$104,Data_Inputs!$I$4:$I$104,0)</f>
        <v>0</v>
      </c>
      <c r="BP51" s="22">
        <f>_xlfn.XLOOKUP($E51-BP$3,Data_Inputs!$H$4:$H$104,Data_Inputs!$I$4:$I$104,0)</f>
        <v>0</v>
      </c>
      <c r="BQ51" s="22">
        <f>_xlfn.XLOOKUP($E51-BQ$3,Data_Inputs!$H$4:$H$104,Data_Inputs!$I$4:$I$104,0)</f>
        <v>0</v>
      </c>
      <c r="BR51" s="22">
        <f>_xlfn.XLOOKUP($E51-BR$3,Data_Inputs!$H$4:$H$104,Data_Inputs!$I$4:$I$104,0)</f>
        <v>0</v>
      </c>
      <c r="BS51" s="22">
        <f>_xlfn.XLOOKUP($E51-BS$3,Data_Inputs!$H$4:$H$104,Data_Inputs!$I$4:$I$104,0)</f>
        <v>0</v>
      </c>
      <c r="BT51" s="22">
        <f>_xlfn.XLOOKUP($E51-BT$3,Data_Inputs!$H$4:$H$104,Data_Inputs!$I$4:$I$104,0)</f>
        <v>0</v>
      </c>
      <c r="BU51" s="22">
        <f>_xlfn.XLOOKUP($E51-BU$3,Data_Inputs!$H$4:$H$104,Data_Inputs!$I$4:$I$104,0)</f>
        <v>0</v>
      </c>
      <c r="BV51" s="22">
        <f>_xlfn.XLOOKUP($E51-BV$3,Data_Inputs!$H$4:$H$104,Data_Inputs!$I$4:$I$104,0)</f>
        <v>0</v>
      </c>
      <c r="BW51" s="22">
        <f>_xlfn.XLOOKUP($E51-BW$3,Data_Inputs!$H$4:$H$104,Data_Inputs!$I$4:$I$104,0)</f>
        <v>0</v>
      </c>
      <c r="BX51" s="22">
        <f>_xlfn.XLOOKUP($E51-BX$3,Data_Inputs!$H$4:$H$104,Data_Inputs!$I$4:$I$104,0)</f>
        <v>0</v>
      </c>
      <c r="BY51" s="22">
        <f>_xlfn.XLOOKUP($E51-BY$3,Data_Inputs!$H$4:$H$104,Data_Inputs!$I$4:$I$104,0)</f>
        <v>0</v>
      </c>
      <c r="BZ51" s="22">
        <f>_xlfn.XLOOKUP($E51-BZ$3,Data_Inputs!$H$4:$H$104,Data_Inputs!$I$4:$I$104,0)</f>
        <v>0</v>
      </c>
      <c r="CA51" s="22">
        <f>_xlfn.XLOOKUP($E51-CA$3,Data_Inputs!$H$4:$H$104,Data_Inputs!$I$4:$I$104,0)</f>
        <v>0</v>
      </c>
      <c r="CB51" s="22">
        <f>_xlfn.XLOOKUP($E51-CB$3,Data_Inputs!$H$4:$H$104,Data_Inputs!$I$4:$I$104,0)</f>
        <v>0</v>
      </c>
      <c r="CC51" s="22">
        <f>_xlfn.XLOOKUP($E51-CC$3,Data_Inputs!$H$4:$H$104,Data_Inputs!$I$4:$I$104,0)</f>
        <v>0</v>
      </c>
      <c r="CD51" s="22">
        <f>_xlfn.XLOOKUP($E51-CD$3,Data_Inputs!$H$4:$H$104,Data_Inputs!$I$4:$I$104,0)</f>
        <v>0</v>
      </c>
      <c r="CE51" s="22">
        <f>_xlfn.XLOOKUP($E51-CE$3,Data_Inputs!$H$4:$H$104,Data_Inputs!$I$4:$I$104,0)</f>
        <v>0</v>
      </c>
      <c r="CF51" s="22">
        <f>_xlfn.XLOOKUP($E51-CF$3,Data_Inputs!$H$4:$H$104,Data_Inputs!$I$4:$I$104,0)</f>
        <v>0</v>
      </c>
      <c r="CG51" s="22">
        <f>_xlfn.XLOOKUP($E51-CG$3,Data_Inputs!$H$4:$H$104,Data_Inputs!$I$4:$I$104,0)</f>
        <v>0</v>
      </c>
      <c r="CH51" s="22">
        <f>_xlfn.XLOOKUP($E51-CH$3,Data_Inputs!$H$4:$H$104,Data_Inputs!$I$4:$I$104,0)</f>
        <v>0</v>
      </c>
      <c r="CI51" s="22">
        <f>_xlfn.XLOOKUP($E51-CI$3,Data_Inputs!$H$4:$H$104,Data_Inputs!$I$4:$I$104,0)</f>
        <v>0</v>
      </c>
      <c r="CJ51" s="22">
        <f>_xlfn.XLOOKUP($E51-CJ$3,Data_Inputs!$H$4:$H$104,Data_Inputs!$I$4:$I$104,0)</f>
        <v>0</v>
      </c>
      <c r="CK51" s="22">
        <f>_xlfn.XLOOKUP($E51-CK$3,Data_Inputs!$H$4:$H$104,Data_Inputs!$I$4:$I$104,0)</f>
        <v>0</v>
      </c>
      <c r="CL51" s="22">
        <f>_xlfn.XLOOKUP($E51-CL$3,Data_Inputs!$H$4:$H$104,Data_Inputs!$I$4:$I$104,0)</f>
        <v>0</v>
      </c>
      <c r="CM51" s="22">
        <f>_xlfn.XLOOKUP($E51-CM$3,Data_Inputs!$H$4:$H$104,Data_Inputs!$I$4:$I$104,0)</f>
        <v>0</v>
      </c>
      <c r="CN51" s="22">
        <f>_xlfn.XLOOKUP($E51-CN$3,Data_Inputs!$H$4:$H$104,Data_Inputs!$I$4:$I$104,0)</f>
        <v>0</v>
      </c>
      <c r="CO51" s="22">
        <f>_xlfn.XLOOKUP($E51-CO$3,Data_Inputs!$H$4:$H$104,Data_Inputs!$I$4:$I$104,0)</f>
        <v>0</v>
      </c>
      <c r="CP51" s="22">
        <f>_xlfn.XLOOKUP($E51-CP$3,Data_Inputs!$H$4:$H$104,Data_Inputs!$I$4:$I$104,0)</f>
        <v>0</v>
      </c>
      <c r="CQ51" s="22">
        <f>_xlfn.XLOOKUP($E51-CQ$3,Data_Inputs!$H$4:$H$104,Data_Inputs!$I$4:$I$104,0)</f>
        <v>0</v>
      </c>
      <c r="CR51" s="22">
        <f>_xlfn.XLOOKUP($E51-CR$3,Data_Inputs!$H$4:$H$104,Data_Inputs!$I$4:$I$104,0)</f>
        <v>0</v>
      </c>
      <c r="CS51" s="22">
        <f>_xlfn.XLOOKUP($E51-CS$3,Data_Inputs!$H$4:$H$104,Data_Inputs!$I$4:$I$104,0)</f>
        <v>0</v>
      </c>
      <c r="CT51" s="22">
        <f>_xlfn.XLOOKUP($E51-CT$3,Data_Inputs!$H$4:$H$104,Data_Inputs!$I$4:$I$104,0)</f>
        <v>0</v>
      </c>
      <c r="CU51" s="22">
        <f>_xlfn.XLOOKUP($E51-CU$3,Data_Inputs!$H$4:$H$104,Data_Inputs!$I$4:$I$104,0)</f>
        <v>0</v>
      </c>
      <c r="CV51" s="22">
        <f>_xlfn.XLOOKUP($E51-CV$3,Data_Inputs!$H$4:$H$104,Data_Inputs!$I$4:$I$104,0)</f>
        <v>0</v>
      </c>
      <c r="CW51" s="22">
        <f>_xlfn.XLOOKUP($E51-CW$3,Data_Inputs!$H$4:$H$104,Data_Inputs!$I$4:$I$104,0)</f>
        <v>0</v>
      </c>
      <c r="CX51" s="22">
        <f>_xlfn.XLOOKUP($E51-CX$3,Data_Inputs!$H$4:$H$104,Data_Inputs!$I$4:$I$104,0)</f>
        <v>0</v>
      </c>
      <c r="CY51" s="22">
        <f>_xlfn.XLOOKUP($E51-CY$3,Data_Inputs!$H$4:$H$104,Data_Inputs!$I$4:$I$104,0)</f>
        <v>0</v>
      </c>
      <c r="CZ51" s="22">
        <f>_xlfn.XLOOKUP($E51-CZ$3,Data_Inputs!$H$4:$H$104,Data_Inputs!$I$4:$I$104,0)</f>
        <v>0</v>
      </c>
      <c r="DA51" s="22">
        <f>_xlfn.XLOOKUP($E51-DA$3,Data_Inputs!$H$4:$H$104,Data_Inputs!$I$4:$I$104,0)</f>
        <v>0</v>
      </c>
      <c r="DB51" s="22">
        <f>_xlfn.XLOOKUP($E51-DB$3,Data_Inputs!$H$4:$H$104,Data_Inputs!$I$4:$I$104,0)</f>
        <v>0</v>
      </c>
    </row>
    <row r="52" spans="5:106">
      <c r="E52" s="15">
        <f>Data_Inputs!B52</f>
        <v>1968</v>
      </c>
      <c r="F52" s="22">
        <f>_xlfn.XLOOKUP($E52-F$3,Data_Inputs!$H$4:$H$104,Data_Inputs!$I$4:$I$104,0)</f>
        <v>0.54775842602058389</v>
      </c>
      <c r="G52" s="22">
        <f>_xlfn.XLOOKUP($E52-G$3,Data_Inputs!$H$4:$H$104,Data_Inputs!$I$4:$I$104,0)</f>
        <v>0.5714237159009008</v>
      </c>
      <c r="H52" s="22">
        <f>_xlfn.XLOOKUP($E52-H$3,Data_Inputs!$H$4:$H$104,Data_Inputs!$I$4:$I$104,0)</f>
        <v>0.59483487169779581</v>
      </c>
      <c r="I52" s="22">
        <f>_xlfn.XLOOKUP($E52-I$3,Data_Inputs!$H$4:$H$104,Data_Inputs!$I$4:$I$104,0)</f>
        <v>0.61791142218895267</v>
      </c>
      <c r="J52" s="22">
        <f>_xlfn.XLOOKUP($E52-J$3,Data_Inputs!$H$4:$H$104,Data_Inputs!$I$4:$I$104,0)</f>
        <v>0.64057643321799129</v>
      </c>
      <c r="K52" s="22">
        <f>_xlfn.XLOOKUP($E52-K$3,Data_Inputs!$H$4:$H$104,Data_Inputs!$I$4:$I$104,0)</f>
        <v>0.66275727315175048</v>
      </c>
      <c r="L52" s="22">
        <f>_xlfn.XLOOKUP($E52-L$3,Data_Inputs!$H$4:$H$104,Data_Inputs!$I$4:$I$104,0)</f>
        <v>0.68438630348377738</v>
      </c>
      <c r="M52" s="22">
        <f>_xlfn.XLOOKUP($E52-M$3,Data_Inputs!$H$4:$H$104,Data_Inputs!$I$4:$I$104,0)</f>
        <v>0.70540148378430201</v>
      </c>
      <c r="N52" s="22">
        <f>_xlfn.XLOOKUP($E52-N$3,Data_Inputs!$H$4:$H$104,Data_Inputs!$I$4:$I$104,0)</f>
        <v>0.72574688224992645</v>
      </c>
      <c r="O52" s="22">
        <f>_xlfn.XLOOKUP($E52-O$3,Data_Inputs!$H$4:$H$104,Data_Inputs!$I$4:$I$104,0)</f>
        <v>0.74537308532866386</v>
      </c>
      <c r="P52" s="22">
        <f>_xlfn.XLOOKUP($E52-P$3,Data_Inputs!$H$4:$H$104,Data_Inputs!$I$4:$I$104,0)</f>
        <v>0.76423750222074882</v>
      </c>
      <c r="Q52" s="22">
        <f>_xlfn.XLOOKUP($E52-Q$3,Data_Inputs!$H$4:$H$104,Data_Inputs!$I$4:$I$104,0)</f>
        <v>0.78230456241426682</v>
      </c>
      <c r="R52" s="22">
        <f>_xlfn.XLOOKUP($E52-R$3,Data_Inputs!$H$4:$H$104,Data_Inputs!$I$4:$I$104,0)</f>
        <v>0.79954580673955034</v>
      </c>
      <c r="S52" s="22">
        <f>_xlfn.XLOOKUP($E52-S$3,Data_Inputs!$H$4:$H$104,Data_Inputs!$I$4:$I$104,0)</f>
        <v>0.81593987465324047</v>
      </c>
      <c r="T52" s="22">
        <f>_xlfn.XLOOKUP($E52-T$3,Data_Inputs!$H$4:$H$104,Data_Inputs!$I$4:$I$104,0)</f>
        <v>0.83147239253316219</v>
      </c>
      <c r="U52" s="22">
        <f>_xlfn.XLOOKUP($E52-U$3,Data_Inputs!$H$4:$H$104,Data_Inputs!$I$4:$I$104,0)</f>
        <v>0.84613576962726511</v>
      </c>
      <c r="V52" s="22">
        <f>_xlfn.XLOOKUP($E52-V$3,Data_Inputs!$H$4:$H$104,Data_Inputs!$I$4:$I$104,0)</f>
        <v>0.85992890991123094</v>
      </c>
      <c r="W52" s="22">
        <f>_xlfn.XLOOKUP($E52-W$3,Data_Inputs!$H$4:$H$104,Data_Inputs!$I$4:$I$104,0)</f>
        <v>0.87285684943720176</v>
      </c>
      <c r="X52" s="22">
        <f>_xlfn.XLOOKUP($E52-X$3,Data_Inputs!$H$4:$H$104,Data_Inputs!$I$4:$I$104,0)</f>
        <v>0.88493032977829178</v>
      </c>
      <c r="Y52" s="22">
        <f>_xlfn.XLOOKUP($E52-Y$3,Data_Inputs!$H$4:$H$104,Data_Inputs!$I$4:$I$104,0)</f>
        <v>0.89616531887869966</v>
      </c>
      <c r="Z52" s="22">
        <f>_xlfn.XLOOKUP($E52-Z$3,Data_Inputs!$H$4:$H$104,Data_Inputs!$I$4:$I$104,0)</f>
        <v>0.90658249100652821</v>
      </c>
      <c r="AA52" s="22">
        <f>_xlfn.XLOOKUP($E52-AA$3,Data_Inputs!$H$4:$H$104,Data_Inputs!$I$4:$I$104,0)</f>
        <v>0.91620667758498575</v>
      </c>
      <c r="AB52" s="22">
        <f>_xlfn.XLOOKUP($E52-AB$3,Data_Inputs!$H$4:$H$104,Data_Inputs!$I$4:$I$104,0)</f>
        <v>0.92506630046567295</v>
      </c>
      <c r="AC52" s="22">
        <f>_xlfn.XLOOKUP($E52-AC$3,Data_Inputs!$H$4:$H$104,Data_Inputs!$I$4:$I$104,0)</f>
        <v>0.93319279873114191</v>
      </c>
      <c r="AD52" s="22">
        <f>_xlfn.XLOOKUP($E52-AD$3,Data_Inputs!$H$4:$H$104,Data_Inputs!$I$4:$I$104,0)</f>
        <v>0.94062005940520699</v>
      </c>
      <c r="AE52" s="22">
        <f>_xlfn.XLOOKUP($E52-AE$3,Data_Inputs!$H$4:$H$104,Data_Inputs!$I$4:$I$104,0)</f>
        <v>0.94738386154574794</v>
      </c>
      <c r="AF52" s="22">
        <f>_xlfn.XLOOKUP($E52-AF$3,Data_Inputs!$H$4:$H$104,Data_Inputs!$I$4:$I$104,0)</f>
        <v>0.95352134213627993</v>
      </c>
      <c r="AG52" s="22">
        <f>_xlfn.XLOOKUP($E52-AG$3,Data_Inputs!$H$4:$H$104,Data_Inputs!$I$4:$I$104,0)</f>
        <v>0.95907049102119268</v>
      </c>
      <c r="AH52" s="22">
        <f>_xlfn.XLOOKUP($E52-AH$3,Data_Inputs!$H$4:$H$104,Data_Inputs!$I$4:$I$104,0)</f>
        <v>0.96406968088707423</v>
      </c>
      <c r="AI52" s="22">
        <f>_xlfn.XLOOKUP($E52-AI$3,Data_Inputs!$H$4:$H$104,Data_Inputs!$I$4:$I$104,0)</f>
        <v>0.96855723701924723</v>
      </c>
      <c r="AJ52" s="22">
        <f>_xlfn.XLOOKUP($E52-AJ$3,Data_Inputs!$H$4:$H$104,Data_Inputs!$I$4:$I$104,0)</f>
        <v>0.9725710502961632</v>
      </c>
      <c r="AK52" s="22">
        <f>_xlfn.XLOOKUP($E52-AK$3,Data_Inputs!$H$4:$H$104,Data_Inputs!$I$4:$I$104,0)</f>
        <v>0.97614823565849151</v>
      </c>
      <c r="AL52" s="22">
        <f>_xlfn.XLOOKUP($E52-AL$3,Data_Inputs!$H$4:$H$104,Data_Inputs!$I$4:$I$104,0)</f>
        <v>0.97932483713392993</v>
      </c>
      <c r="AM52" s="22">
        <f>_xlfn.XLOOKUP($E52-AM$3,Data_Inputs!$H$4:$H$104,Data_Inputs!$I$4:$I$104,0)</f>
        <v>0.98213557943718344</v>
      </c>
      <c r="AN52" s="22">
        <f>_xlfn.XLOOKUP($E52-AN$3,Data_Inputs!$H$4:$H$104,Data_Inputs!$I$4:$I$104,0)</f>
        <v>0.98461366521607452</v>
      </c>
      <c r="AO52" s="22">
        <f>_xlfn.XLOOKUP($E52-AO$3,Data_Inputs!$H$4:$H$104,Data_Inputs!$I$4:$I$104,0)</f>
        <v>0.98679061619274366</v>
      </c>
      <c r="AP52" s="22">
        <f>_xlfn.XLOOKUP($E52-AP$3,Data_Inputs!$H$4:$H$104,Data_Inputs!$I$4:$I$104,0)</f>
        <v>0.9886961557614472</v>
      </c>
      <c r="AQ52" s="22">
        <f>_xlfn.XLOOKUP($E52-AQ$3,Data_Inputs!$H$4:$H$104,Data_Inputs!$I$4:$I$104,0)</f>
        <v>0.99035813005464168</v>
      </c>
      <c r="AR52" s="22">
        <f>_xlfn.XLOOKUP($E52-AR$3,Data_Inputs!$H$4:$H$104,Data_Inputs!$I$4:$I$104,0)</f>
        <v>0.99180246407540384</v>
      </c>
      <c r="AS52" s="22">
        <f>_xlfn.XLOOKUP($E52-AS$3,Data_Inputs!$H$4:$H$104,Data_Inputs!$I$4:$I$104,0)</f>
        <v>0.99305314921137566</v>
      </c>
      <c r="AT52" s="22">
        <f>_xlfn.XLOOKUP($E52-AT$3,Data_Inputs!$H$4:$H$104,Data_Inputs!$I$4:$I$104,0)</f>
        <v>0.99413225828466745</v>
      </c>
      <c r="AU52" s="22">
        <f>_xlfn.XLOOKUP($E52-AU$3,Data_Inputs!$H$4:$H$104,Data_Inputs!$I$4:$I$104,0)</f>
        <v>0.9950599842422293</v>
      </c>
      <c r="AV52" s="22">
        <f>_xlfn.XLOOKUP($E52-AV$3,Data_Inputs!$H$4:$H$104,Data_Inputs!$I$4:$I$104,0)</f>
        <v>0.99585469863896392</v>
      </c>
      <c r="AW52" s="22">
        <f>_xlfn.XLOOKUP($E52-AW$3,Data_Inputs!$H$4:$H$104,Data_Inputs!$I$4:$I$104,0)</f>
        <v>0.99653302619695938</v>
      </c>
      <c r="AX52" s="22">
        <f>_xlfn.XLOOKUP($E52-AX$3,Data_Inputs!$H$4:$H$104,Data_Inputs!$I$4:$I$104,0)</f>
        <v>0.99710993192377384</v>
      </c>
      <c r="AY52" s="22">
        <f>_xlfn.XLOOKUP($E52-AY$3,Data_Inputs!$H$4:$H$104,Data_Inputs!$I$4:$I$104,0)</f>
        <v>0.9975988175258107</v>
      </c>
      <c r="AZ52" s="22">
        <f>_xlfn.XLOOKUP($E52-AZ$3,Data_Inputs!$H$4:$H$104,Data_Inputs!$I$4:$I$104,0)</f>
        <v>0.99801162414510569</v>
      </c>
      <c r="BA52" s="22">
        <f>_xlfn.XLOOKUP($E52-BA$3,Data_Inputs!$H$4:$H$104,Data_Inputs!$I$4:$I$104,0)</f>
        <v>0.99835893876584303</v>
      </c>
      <c r="BB52" s="22">
        <f>_xlfn.XLOOKUP($E52-BB$3,Data_Inputs!$H$4:$H$104,Data_Inputs!$I$4:$I$104,0)</f>
        <v>0.9986501019683699</v>
      </c>
      <c r="BC52" s="22">
        <f>_xlfn.XLOOKUP($E52-BC$3,Data_Inputs!$H$4:$H$104,Data_Inputs!$I$4:$I$104,0)</f>
        <v>0</v>
      </c>
      <c r="BD52" s="22">
        <f>_xlfn.XLOOKUP($E52-BD$3,Data_Inputs!$H$4:$H$104,Data_Inputs!$I$4:$I$104,0)</f>
        <v>0</v>
      </c>
      <c r="BE52" s="22">
        <f>_xlfn.XLOOKUP($E52-BE$3,Data_Inputs!$H$4:$H$104,Data_Inputs!$I$4:$I$104,0)</f>
        <v>0</v>
      </c>
      <c r="BF52" s="22">
        <f>_xlfn.XLOOKUP($E52-BF$3,Data_Inputs!$H$4:$H$104,Data_Inputs!$I$4:$I$104,0)</f>
        <v>0</v>
      </c>
      <c r="BG52" s="22">
        <f>_xlfn.XLOOKUP($E52-BG$3,Data_Inputs!$H$4:$H$104,Data_Inputs!$I$4:$I$104,0)</f>
        <v>0</v>
      </c>
      <c r="BH52" s="22">
        <f>_xlfn.XLOOKUP($E52-BH$3,Data_Inputs!$H$4:$H$104,Data_Inputs!$I$4:$I$104,0)</f>
        <v>0</v>
      </c>
      <c r="BI52" s="22">
        <f>_xlfn.XLOOKUP($E52-BI$3,Data_Inputs!$H$4:$H$104,Data_Inputs!$I$4:$I$104,0)</f>
        <v>0</v>
      </c>
      <c r="BJ52" s="22">
        <f>_xlfn.XLOOKUP($E52-BJ$3,Data_Inputs!$H$4:$H$104,Data_Inputs!$I$4:$I$104,0)</f>
        <v>0</v>
      </c>
      <c r="BK52" s="22">
        <f>_xlfn.XLOOKUP($E52-BK$3,Data_Inputs!$H$4:$H$104,Data_Inputs!$I$4:$I$104,0)</f>
        <v>0</v>
      </c>
      <c r="BL52" s="22">
        <f>_xlfn.XLOOKUP($E52-BL$3,Data_Inputs!$H$4:$H$104,Data_Inputs!$I$4:$I$104,0)</f>
        <v>0</v>
      </c>
      <c r="BM52" s="22">
        <f>_xlfn.XLOOKUP($E52-BM$3,Data_Inputs!$H$4:$H$104,Data_Inputs!$I$4:$I$104,0)</f>
        <v>0</v>
      </c>
      <c r="BN52" s="22">
        <f>_xlfn.XLOOKUP($E52-BN$3,Data_Inputs!$H$4:$H$104,Data_Inputs!$I$4:$I$104,0)</f>
        <v>0</v>
      </c>
      <c r="BO52" s="22">
        <f>_xlfn.XLOOKUP($E52-BO$3,Data_Inputs!$H$4:$H$104,Data_Inputs!$I$4:$I$104,0)</f>
        <v>0</v>
      </c>
      <c r="BP52" s="22">
        <f>_xlfn.XLOOKUP($E52-BP$3,Data_Inputs!$H$4:$H$104,Data_Inputs!$I$4:$I$104,0)</f>
        <v>0</v>
      </c>
      <c r="BQ52" s="22">
        <f>_xlfn.XLOOKUP($E52-BQ$3,Data_Inputs!$H$4:$H$104,Data_Inputs!$I$4:$I$104,0)</f>
        <v>0</v>
      </c>
      <c r="BR52" s="22">
        <f>_xlfn.XLOOKUP($E52-BR$3,Data_Inputs!$H$4:$H$104,Data_Inputs!$I$4:$I$104,0)</f>
        <v>0</v>
      </c>
      <c r="BS52" s="22">
        <f>_xlfn.XLOOKUP($E52-BS$3,Data_Inputs!$H$4:$H$104,Data_Inputs!$I$4:$I$104,0)</f>
        <v>0</v>
      </c>
      <c r="BT52" s="22">
        <f>_xlfn.XLOOKUP($E52-BT$3,Data_Inputs!$H$4:$H$104,Data_Inputs!$I$4:$I$104,0)</f>
        <v>0</v>
      </c>
      <c r="BU52" s="22">
        <f>_xlfn.XLOOKUP($E52-BU$3,Data_Inputs!$H$4:$H$104,Data_Inputs!$I$4:$I$104,0)</f>
        <v>0</v>
      </c>
      <c r="BV52" s="22">
        <f>_xlfn.XLOOKUP($E52-BV$3,Data_Inputs!$H$4:$H$104,Data_Inputs!$I$4:$I$104,0)</f>
        <v>0</v>
      </c>
      <c r="BW52" s="22">
        <f>_xlfn.XLOOKUP($E52-BW$3,Data_Inputs!$H$4:$H$104,Data_Inputs!$I$4:$I$104,0)</f>
        <v>0</v>
      </c>
      <c r="BX52" s="22">
        <f>_xlfn.XLOOKUP($E52-BX$3,Data_Inputs!$H$4:$H$104,Data_Inputs!$I$4:$I$104,0)</f>
        <v>0</v>
      </c>
      <c r="BY52" s="22">
        <f>_xlfn.XLOOKUP($E52-BY$3,Data_Inputs!$H$4:$H$104,Data_Inputs!$I$4:$I$104,0)</f>
        <v>0</v>
      </c>
      <c r="BZ52" s="22">
        <f>_xlfn.XLOOKUP($E52-BZ$3,Data_Inputs!$H$4:$H$104,Data_Inputs!$I$4:$I$104,0)</f>
        <v>0</v>
      </c>
      <c r="CA52" s="22">
        <f>_xlfn.XLOOKUP($E52-CA$3,Data_Inputs!$H$4:$H$104,Data_Inputs!$I$4:$I$104,0)</f>
        <v>0</v>
      </c>
      <c r="CB52" s="22">
        <f>_xlfn.XLOOKUP($E52-CB$3,Data_Inputs!$H$4:$H$104,Data_Inputs!$I$4:$I$104,0)</f>
        <v>0</v>
      </c>
      <c r="CC52" s="22">
        <f>_xlfn.XLOOKUP($E52-CC$3,Data_Inputs!$H$4:$H$104,Data_Inputs!$I$4:$I$104,0)</f>
        <v>0</v>
      </c>
      <c r="CD52" s="22">
        <f>_xlfn.XLOOKUP($E52-CD$3,Data_Inputs!$H$4:$H$104,Data_Inputs!$I$4:$I$104,0)</f>
        <v>0</v>
      </c>
      <c r="CE52" s="22">
        <f>_xlfn.XLOOKUP($E52-CE$3,Data_Inputs!$H$4:$H$104,Data_Inputs!$I$4:$I$104,0)</f>
        <v>0</v>
      </c>
      <c r="CF52" s="22">
        <f>_xlfn.XLOOKUP($E52-CF$3,Data_Inputs!$H$4:$H$104,Data_Inputs!$I$4:$I$104,0)</f>
        <v>0</v>
      </c>
      <c r="CG52" s="22">
        <f>_xlfn.XLOOKUP($E52-CG$3,Data_Inputs!$H$4:$H$104,Data_Inputs!$I$4:$I$104,0)</f>
        <v>0</v>
      </c>
      <c r="CH52" s="22">
        <f>_xlfn.XLOOKUP($E52-CH$3,Data_Inputs!$H$4:$H$104,Data_Inputs!$I$4:$I$104,0)</f>
        <v>0</v>
      </c>
      <c r="CI52" s="22">
        <f>_xlfn.XLOOKUP($E52-CI$3,Data_Inputs!$H$4:$H$104,Data_Inputs!$I$4:$I$104,0)</f>
        <v>0</v>
      </c>
      <c r="CJ52" s="22">
        <f>_xlfn.XLOOKUP($E52-CJ$3,Data_Inputs!$H$4:$H$104,Data_Inputs!$I$4:$I$104,0)</f>
        <v>0</v>
      </c>
      <c r="CK52" s="22">
        <f>_xlfn.XLOOKUP($E52-CK$3,Data_Inputs!$H$4:$H$104,Data_Inputs!$I$4:$I$104,0)</f>
        <v>0</v>
      </c>
      <c r="CL52" s="22">
        <f>_xlfn.XLOOKUP($E52-CL$3,Data_Inputs!$H$4:$H$104,Data_Inputs!$I$4:$I$104,0)</f>
        <v>0</v>
      </c>
      <c r="CM52" s="22">
        <f>_xlfn.XLOOKUP($E52-CM$3,Data_Inputs!$H$4:$H$104,Data_Inputs!$I$4:$I$104,0)</f>
        <v>0</v>
      </c>
      <c r="CN52" s="22">
        <f>_xlfn.XLOOKUP($E52-CN$3,Data_Inputs!$H$4:$H$104,Data_Inputs!$I$4:$I$104,0)</f>
        <v>0</v>
      </c>
      <c r="CO52" s="22">
        <f>_xlfn.XLOOKUP($E52-CO$3,Data_Inputs!$H$4:$H$104,Data_Inputs!$I$4:$I$104,0)</f>
        <v>0</v>
      </c>
      <c r="CP52" s="22">
        <f>_xlfn.XLOOKUP($E52-CP$3,Data_Inputs!$H$4:$H$104,Data_Inputs!$I$4:$I$104,0)</f>
        <v>0</v>
      </c>
      <c r="CQ52" s="22">
        <f>_xlfn.XLOOKUP($E52-CQ$3,Data_Inputs!$H$4:$H$104,Data_Inputs!$I$4:$I$104,0)</f>
        <v>0</v>
      </c>
      <c r="CR52" s="22">
        <f>_xlfn.XLOOKUP($E52-CR$3,Data_Inputs!$H$4:$H$104,Data_Inputs!$I$4:$I$104,0)</f>
        <v>0</v>
      </c>
      <c r="CS52" s="22">
        <f>_xlfn.XLOOKUP($E52-CS$3,Data_Inputs!$H$4:$H$104,Data_Inputs!$I$4:$I$104,0)</f>
        <v>0</v>
      </c>
      <c r="CT52" s="22">
        <f>_xlfn.XLOOKUP($E52-CT$3,Data_Inputs!$H$4:$H$104,Data_Inputs!$I$4:$I$104,0)</f>
        <v>0</v>
      </c>
      <c r="CU52" s="22">
        <f>_xlfn.XLOOKUP($E52-CU$3,Data_Inputs!$H$4:$H$104,Data_Inputs!$I$4:$I$104,0)</f>
        <v>0</v>
      </c>
      <c r="CV52" s="22">
        <f>_xlfn.XLOOKUP($E52-CV$3,Data_Inputs!$H$4:$H$104,Data_Inputs!$I$4:$I$104,0)</f>
        <v>0</v>
      </c>
      <c r="CW52" s="22">
        <f>_xlfn.XLOOKUP($E52-CW$3,Data_Inputs!$H$4:$H$104,Data_Inputs!$I$4:$I$104,0)</f>
        <v>0</v>
      </c>
      <c r="CX52" s="22">
        <f>_xlfn.XLOOKUP($E52-CX$3,Data_Inputs!$H$4:$H$104,Data_Inputs!$I$4:$I$104,0)</f>
        <v>0</v>
      </c>
      <c r="CY52" s="22">
        <f>_xlfn.XLOOKUP($E52-CY$3,Data_Inputs!$H$4:$H$104,Data_Inputs!$I$4:$I$104,0)</f>
        <v>0</v>
      </c>
      <c r="CZ52" s="22">
        <f>_xlfn.XLOOKUP($E52-CZ$3,Data_Inputs!$H$4:$H$104,Data_Inputs!$I$4:$I$104,0)</f>
        <v>0</v>
      </c>
      <c r="DA52" s="22">
        <f>_xlfn.XLOOKUP($E52-DA$3,Data_Inputs!$H$4:$H$104,Data_Inputs!$I$4:$I$104,0)</f>
        <v>0</v>
      </c>
      <c r="DB52" s="22">
        <f>_xlfn.XLOOKUP($E52-DB$3,Data_Inputs!$H$4:$H$104,Data_Inputs!$I$4:$I$104,0)</f>
        <v>0</v>
      </c>
    </row>
    <row r="53" spans="5:106">
      <c r="E53" s="15">
        <f>Data_Inputs!B53</f>
        <v>1969</v>
      </c>
      <c r="F53" s="22">
        <f>_xlfn.XLOOKUP($E53-F$3,Data_Inputs!$H$4:$H$104,Data_Inputs!$I$4:$I$104,0)</f>
        <v>0.52392218265410684</v>
      </c>
      <c r="G53" s="22">
        <f>_xlfn.XLOOKUP($E53-G$3,Data_Inputs!$H$4:$H$104,Data_Inputs!$I$4:$I$104,0)</f>
        <v>0.54775842602058389</v>
      </c>
      <c r="H53" s="22">
        <f>_xlfn.XLOOKUP($E53-H$3,Data_Inputs!$H$4:$H$104,Data_Inputs!$I$4:$I$104,0)</f>
        <v>0.5714237159009008</v>
      </c>
      <c r="I53" s="22">
        <f>_xlfn.XLOOKUP($E53-I$3,Data_Inputs!$H$4:$H$104,Data_Inputs!$I$4:$I$104,0)</f>
        <v>0.59483487169779581</v>
      </c>
      <c r="J53" s="22">
        <f>_xlfn.XLOOKUP($E53-J$3,Data_Inputs!$H$4:$H$104,Data_Inputs!$I$4:$I$104,0)</f>
        <v>0.61791142218895267</v>
      </c>
      <c r="K53" s="22">
        <f>_xlfn.XLOOKUP($E53-K$3,Data_Inputs!$H$4:$H$104,Data_Inputs!$I$4:$I$104,0)</f>
        <v>0.64057643321799129</v>
      </c>
      <c r="L53" s="22">
        <f>_xlfn.XLOOKUP($E53-L$3,Data_Inputs!$H$4:$H$104,Data_Inputs!$I$4:$I$104,0)</f>
        <v>0.66275727315175048</v>
      </c>
      <c r="M53" s="22">
        <f>_xlfn.XLOOKUP($E53-M$3,Data_Inputs!$H$4:$H$104,Data_Inputs!$I$4:$I$104,0)</f>
        <v>0.68438630348377738</v>
      </c>
      <c r="N53" s="22">
        <f>_xlfn.XLOOKUP($E53-N$3,Data_Inputs!$H$4:$H$104,Data_Inputs!$I$4:$I$104,0)</f>
        <v>0.70540148378430201</v>
      </c>
      <c r="O53" s="22">
        <f>_xlfn.XLOOKUP($E53-O$3,Data_Inputs!$H$4:$H$104,Data_Inputs!$I$4:$I$104,0)</f>
        <v>0.72574688224992645</v>
      </c>
      <c r="P53" s="22">
        <f>_xlfn.XLOOKUP($E53-P$3,Data_Inputs!$H$4:$H$104,Data_Inputs!$I$4:$I$104,0)</f>
        <v>0.74537308532866386</v>
      </c>
      <c r="Q53" s="22">
        <f>_xlfn.XLOOKUP($E53-Q$3,Data_Inputs!$H$4:$H$104,Data_Inputs!$I$4:$I$104,0)</f>
        <v>0.76423750222074882</v>
      </c>
      <c r="R53" s="22">
        <f>_xlfn.XLOOKUP($E53-R$3,Data_Inputs!$H$4:$H$104,Data_Inputs!$I$4:$I$104,0)</f>
        <v>0.78230456241426682</v>
      </c>
      <c r="S53" s="22">
        <f>_xlfn.XLOOKUP($E53-S$3,Data_Inputs!$H$4:$H$104,Data_Inputs!$I$4:$I$104,0)</f>
        <v>0.79954580673955034</v>
      </c>
      <c r="T53" s="22">
        <f>_xlfn.XLOOKUP($E53-T$3,Data_Inputs!$H$4:$H$104,Data_Inputs!$I$4:$I$104,0)</f>
        <v>0.81593987465324047</v>
      </c>
      <c r="U53" s="22">
        <f>_xlfn.XLOOKUP($E53-U$3,Data_Inputs!$H$4:$H$104,Data_Inputs!$I$4:$I$104,0)</f>
        <v>0.83147239253316219</v>
      </c>
      <c r="V53" s="22">
        <f>_xlfn.XLOOKUP($E53-V$3,Data_Inputs!$H$4:$H$104,Data_Inputs!$I$4:$I$104,0)</f>
        <v>0.84613576962726511</v>
      </c>
      <c r="W53" s="22">
        <f>_xlfn.XLOOKUP($E53-W$3,Data_Inputs!$H$4:$H$104,Data_Inputs!$I$4:$I$104,0)</f>
        <v>0.85992890991123094</v>
      </c>
      <c r="X53" s="22">
        <f>_xlfn.XLOOKUP($E53-X$3,Data_Inputs!$H$4:$H$104,Data_Inputs!$I$4:$I$104,0)</f>
        <v>0.87285684943720176</v>
      </c>
      <c r="Y53" s="22">
        <f>_xlfn.XLOOKUP($E53-Y$3,Data_Inputs!$H$4:$H$104,Data_Inputs!$I$4:$I$104,0)</f>
        <v>0.88493032977829178</v>
      </c>
      <c r="Z53" s="22">
        <f>_xlfn.XLOOKUP($E53-Z$3,Data_Inputs!$H$4:$H$104,Data_Inputs!$I$4:$I$104,0)</f>
        <v>0.89616531887869966</v>
      </c>
      <c r="AA53" s="22">
        <f>_xlfn.XLOOKUP($E53-AA$3,Data_Inputs!$H$4:$H$104,Data_Inputs!$I$4:$I$104,0)</f>
        <v>0.90658249100652821</v>
      </c>
      <c r="AB53" s="22">
        <f>_xlfn.XLOOKUP($E53-AB$3,Data_Inputs!$H$4:$H$104,Data_Inputs!$I$4:$I$104,0)</f>
        <v>0.91620667758498575</v>
      </c>
      <c r="AC53" s="22">
        <f>_xlfn.XLOOKUP($E53-AC$3,Data_Inputs!$H$4:$H$104,Data_Inputs!$I$4:$I$104,0)</f>
        <v>0.92506630046567295</v>
      </c>
      <c r="AD53" s="22">
        <f>_xlfn.XLOOKUP($E53-AD$3,Data_Inputs!$H$4:$H$104,Data_Inputs!$I$4:$I$104,0)</f>
        <v>0.93319279873114191</v>
      </c>
      <c r="AE53" s="22">
        <f>_xlfn.XLOOKUP($E53-AE$3,Data_Inputs!$H$4:$H$104,Data_Inputs!$I$4:$I$104,0)</f>
        <v>0.94062005940520699</v>
      </c>
      <c r="AF53" s="22">
        <f>_xlfn.XLOOKUP($E53-AF$3,Data_Inputs!$H$4:$H$104,Data_Inputs!$I$4:$I$104,0)</f>
        <v>0.94738386154574794</v>
      </c>
      <c r="AG53" s="22">
        <f>_xlfn.XLOOKUP($E53-AG$3,Data_Inputs!$H$4:$H$104,Data_Inputs!$I$4:$I$104,0)</f>
        <v>0.95352134213627993</v>
      </c>
      <c r="AH53" s="22">
        <f>_xlfn.XLOOKUP($E53-AH$3,Data_Inputs!$H$4:$H$104,Data_Inputs!$I$4:$I$104,0)</f>
        <v>0.95907049102119268</v>
      </c>
      <c r="AI53" s="22">
        <f>_xlfn.XLOOKUP($E53-AI$3,Data_Inputs!$H$4:$H$104,Data_Inputs!$I$4:$I$104,0)</f>
        <v>0.96406968088707423</v>
      </c>
      <c r="AJ53" s="22">
        <f>_xlfn.XLOOKUP($E53-AJ$3,Data_Inputs!$H$4:$H$104,Data_Inputs!$I$4:$I$104,0)</f>
        <v>0.96855723701924723</v>
      </c>
      <c r="AK53" s="22">
        <f>_xlfn.XLOOKUP($E53-AK$3,Data_Inputs!$H$4:$H$104,Data_Inputs!$I$4:$I$104,0)</f>
        <v>0.9725710502961632</v>
      </c>
      <c r="AL53" s="22">
        <f>_xlfn.XLOOKUP($E53-AL$3,Data_Inputs!$H$4:$H$104,Data_Inputs!$I$4:$I$104,0)</f>
        <v>0.97614823565849151</v>
      </c>
      <c r="AM53" s="22">
        <f>_xlfn.XLOOKUP($E53-AM$3,Data_Inputs!$H$4:$H$104,Data_Inputs!$I$4:$I$104,0)</f>
        <v>0.97932483713392993</v>
      </c>
      <c r="AN53" s="22">
        <f>_xlfn.XLOOKUP($E53-AN$3,Data_Inputs!$H$4:$H$104,Data_Inputs!$I$4:$I$104,0)</f>
        <v>0.98213557943718344</v>
      </c>
      <c r="AO53" s="22">
        <f>_xlfn.XLOOKUP($E53-AO$3,Data_Inputs!$H$4:$H$104,Data_Inputs!$I$4:$I$104,0)</f>
        <v>0.98461366521607452</v>
      </c>
      <c r="AP53" s="22">
        <f>_xlfn.XLOOKUP($E53-AP$3,Data_Inputs!$H$4:$H$104,Data_Inputs!$I$4:$I$104,0)</f>
        <v>0.98679061619274366</v>
      </c>
      <c r="AQ53" s="22">
        <f>_xlfn.XLOOKUP($E53-AQ$3,Data_Inputs!$H$4:$H$104,Data_Inputs!$I$4:$I$104,0)</f>
        <v>0.9886961557614472</v>
      </c>
      <c r="AR53" s="22">
        <f>_xlfn.XLOOKUP($E53-AR$3,Data_Inputs!$H$4:$H$104,Data_Inputs!$I$4:$I$104,0)</f>
        <v>0.99035813005464168</v>
      </c>
      <c r="AS53" s="22">
        <f>_xlfn.XLOOKUP($E53-AS$3,Data_Inputs!$H$4:$H$104,Data_Inputs!$I$4:$I$104,0)</f>
        <v>0.99180246407540384</v>
      </c>
      <c r="AT53" s="22">
        <f>_xlfn.XLOOKUP($E53-AT$3,Data_Inputs!$H$4:$H$104,Data_Inputs!$I$4:$I$104,0)</f>
        <v>0.99305314921137566</v>
      </c>
      <c r="AU53" s="22">
        <f>_xlfn.XLOOKUP($E53-AU$3,Data_Inputs!$H$4:$H$104,Data_Inputs!$I$4:$I$104,0)</f>
        <v>0.99413225828466745</v>
      </c>
      <c r="AV53" s="22">
        <f>_xlfn.XLOOKUP($E53-AV$3,Data_Inputs!$H$4:$H$104,Data_Inputs!$I$4:$I$104,0)</f>
        <v>0.9950599842422293</v>
      </c>
      <c r="AW53" s="22">
        <f>_xlfn.XLOOKUP($E53-AW$3,Data_Inputs!$H$4:$H$104,Data_Inputs!$I$4:$I$104,0)</f>
        <v>0.99585469863896392</v>
      </c>
      <c r="AX53" s="22">
        <f>_xlfn.XLOOKUP($E53-AX$3,Data_Inputs!$H$4:$H$104,Data_Inputs!$I$4:$I$104,0)</f>
        <v>0.99653302619695938</v>
      </c>
      <c r="AY53" s="22">
        <f>_xlfn.XLOOKUP($E53-AY$3,Data_Inputs!$H$4:$H$104,Data_Inputs!$I$4:$I$104,0)</f>
        <v>0.99710993192377384</v>
      </c>
      <c r="AZ53" s="22">
        <f>_xlfn.XLOOKUP($E53-AZ$3,Data_Inputs!$H$4:$H$104,Data_Inputs!$I$4:$I$104,0)</f>
        <v>0.9975988175258107</v>
      </c>
      <c r="BA53" s="22">
        <f>_xlfn.XLOOKUP($E53-BA$3,Data_Inputs!$H$4:$H$104,Data_Inputs!$I$4:$I$104,0)</f>
        <v>0.99801162414510569</v>
      </c>
      <c r="BB53" s="22">
        <f>_xlfn.XLOOKUP($E53-BB$3,Data_Inputs!$H$4:$H$104,Data_Inputs!$I$4:$I$104,0)</f>
        <v>0.99835893876584303</v>
      </c>
      <c r="BC53" s="22">
        <f>_xlfn.XLOOKUP($E53-BC$3,Data_Inputs!$H$4:$H$104,Data_Inputs!$I$4:$I$104,0)</f>
        <v>0.9986501019683699</v>
      </c>
      <c r="BD53" s="22">
        <f>_xlfn.XLOOKUP($E53-BD$3,Data_Inputs!$H$4:$H$104,Data_Inputs!$I$4:$I$104,0)</f>
        <v>0</v>
      </c>
      <c r="BE53" s="22">
        <f>_xlfn.XLOOKUP($E53-BE$3,Data_Inputs!$H$4:$H$104,Data_Inputs!$I$4:$I$104,0)</f>
        <v>0</v>
      </c>
      <c r="BF53" s="22">
        <f>_xlfn.XLOOKUP($E53-BF$3,Data_Inputs!$H$4:$H$104,Data_Inputs!$I$4:$I$104,0)</f>
        <v>0</v>
      </c>
      <c r="BG53" s="22">
        <f>_xlfn.XLOOKUP($E53-BG$3,Data_Inputs!$H$4:$H$104,Data_Inputs!$I$4:$I$104,0)</f>
        <v>0</v>
      </c>
      <c r="BH53" s="22">
        <f>_xlfn.XLOOKUP($E53-BH$3,Data_Inputs!$H$4:$H$104,Data_Inputs!$I$4:$I$104,0)</f>
        <v>0</v>
      </c>
      <c r="BI53" s="22">
        <f>_xlfn.XLOOKUP($E53-BI$3,Data_Inputs!$H$4:$H$104,Data_Inputs!$I$4:$I$104,0)</f>
        <v>0</v>
      </c>
      <c r="BJ53" s="22">
        <f>_xlfn.XLOOKUP($E53-BJ$3,Data_Inputs!$H$4:$H$104,Data_Inputs!$I$4:$I$104,0)</f>
        <v>0</v>
      </c>
      <c r="BK53" s="22">
        <f>_xlfn.XLOOKUP($E53-BK$3,Data_Inputs!$H$4:$H$104,Data_Inputs!$I$4:$I$104,0)</f>
        <v>0</v>
      </c>
      <c r="BL53" s="22">
        <f>_xlfn.XLOOKUP($E53-BL$3,Data_Inputs!$H$4:$H$104,Data_Inputs!$I$4:$I$104,0)</f>
        <v>0</v>
      </c>
      <c r="BM53" s="22">
        <f>_xlfn.XLOOKUP($E53-BM$3,Data_Inputs!$H$4:$H$104,Data_Inputs!$I$4:$I$104,0)</f>
        <v>0</v>
      </c>
      <c r="BN53" s="22">
        <f>_xlfn.XLOOKUP($E53-BN$3,Data_Inputs!$H$4:$H$104,Data_Inputs!$I$4:$I$104,0)</f>
        <v>0</v>
      </c>
      <c r="BO53" s="22">
        <f>_xlfn.XLOOKUP($E53-BO$3,Data_Inputs!$H$4:$H$104,Data_Inputs!$I$4:$I$104,0)</f>
        <v>0</v>
      </c>
      <c r="BP53" s="22">
        <f>_xlfn.XLOOKUP($E53-BP$3,Data_Inputs!$H$4:$H$104,Data_Inputs!$I$4:$I$104,0)</f>
        <v>0</v>
      </c>
      <c r="BQ53" s="22">
        <f>_xlfn.XLOOKUP($E53-BQ$3,Data_Inputs!$H$4:$H$104,Data_Inputs!$I$4:$I$104,0)</f>
        <v>0</v>
      </c>
      <c r="BR53" s="22">
        <f>_xlfn.XLOOKUP($E53-BR$3,Data_Inputs!$H$4:$H$104,Data_Inputs!$I$4:$I$104,0)</f>
        <v>0</v>
      </c>
      <c r="BS53" s="22">
        <f>_xlfn.XLOOKUP($E53-BS$3,Data_Inputs!$H$4:$H$104,Data_Inputs!$I$4:$I$104,0)</f>
        <v>0</v>
      </c>
      <c r="BT53" s="22">
        <f>_xlfn.XLOOKUP($E53-BT$3,Data_Inputs!$H$4:$H$104,Data_Inputs!$I$4:$I$104,0)</f>
        <v>0</v>
      </c>
      <c r="BU53" s="22">
        <f>_xlfn.XLOOKUP($E53-BU$3,Data_Inputs!$H$4:$H$104,Data_Inputs!$I$4:$I$104,0)</f>
        <v>0</v>
      </c>
      <c r="BV53" s="22">
        <f>_xlfn.XLOOKUP($E53-BV$3,Data_Inputs!$H$4:$H$104,Data_Inputs!$I$4:$I$104,0)</f>
        <v>0</v>
      </c>
      <c r="BW53" s="22">
        <f>_xlfn.XLOOKUP($E53-BW$3,Data_Inputs!$H$4:$H$104,Data_Inputs!$I$4:$I$104,0)</f>
        <v>0</v>
      </c>
      <c r="BX53" s="22">
        <f>_xlfn.XLOOKUP($E53-BX$3,Data_Inputs!$H$4:$H$104,Data_Inputs!$I$4:$I$104,0)</f>
        <v>0</v>
      </c>
      <c r="BY53" s="22">
        <f>_xlfn.XLOOKUP($E53-BY$3,Data_Inputs!$H$4:$H$104,Data_Inputs!$I$4:$I$104,0)</f>
        <v>0</v>
      </c>
      <c r="BZ53" s="22">
        <f>_xlfn.XLOOKUP($E53-BZ$3,Data_Inputs!$H$4:$H$104,Data_Inputs!$I$4:$I$104,0)</f>
        <v>0</v>
      </c>
      <c r="CA53" s="22">
        <f>_xlfn.XLOOKUP($E53-CA$3,Data_Inputs!$H$4:$H$104,Data_Inputs!$I$4:$I$104,0)</f>
        <v>0</v>
      </c>
      <c r="CB53" s="22">
        <f>_xlfn.XLOOKUP($E53-CB$3,Data_Inputs!$H$4:$H$104,Data_Inputs!$I$4:$I$104,0)</f>
        <v>0</v>
      </c>
      <c r="CC53" s="22">
        <f>_xlfn.XLOOKUP($E53-CC$3,Data_Inputs!$H$4:$H$104,Data_Inputs!$I$4:$I$104,0)</f>
        <v>0</v>
      </c>
      <c r="CD53" s="22">
        <f>_xlfn.XLOOKUP($E53-CD$3,Data_Inputs!$H$4:$H$104,Data_Inputs!$I$4:$I$104,0)</f>
        <v>0</v>
      </c>
      <c r="CE53" s="22">
        <f>_xlfn.XLOOKUP($E53-CE$3,Data_Inputs!$H$4:$H$104,Data_Inputs!$I$4:$I$104,0)</f>
        <v>0</v>
      </c>
      <c r="CF53" s="22">
        <f>_xlfn.XLOOKUP($E53-CF$3,Data_Inputs!$H$4:$H$104,Data_Inputs!$I$4:$I$104,0)</f>
        <v>0</v>
      </c>
      <c r="CG53" s="22">
        <f>_xlfn.XLOOKUP($E53-CG$3,Data_Inputs!$H$4:$H$104,Data_Inputs!$I$4:$I$104,0)</f>
        <v>0</v>
      </c>
      <c r="CH53" s="22">
        <f>_xlfn.XLOOKUP($E53-CH$3,Data_Inputs!$H$4:$H$104,Data_Inputs!$I$4:$I$104,0)</f>
        <v>0</v>
      </c>
      <c r="CI53" s="22">
        <f>_xlfn.XLOOKUP($E53-CI$3,Data_Inputs!$H$4:$H$104,Data_Inputs!$I$4:$I$104,0)</f>
        <v>0</v>
      </c>
      <c r="CJ53" s="22">
        <f>_xlfn.XLOOKUP($E53-CJ$3,Data_Inputs!$H$4:$H$104,Data_Inputs!$I$4:$I$104,0)</f>
        <v>0</v>
      </c>
      <c r="CK53" s="22">
        <f>_xlfn.XLOOKUP($E53-CK$3,Data_Inputs!$H$4:$H$104,Data_Inputs!$I$4:$I$104,0)</f>
        <v>0</v>
      </c>
      <c r="CL53" s="22">
        <f>_xlfn.XLOOKUP($E53-CL$3,Data_Inputs!$H$4:$H$104,Data_Inputs!$I$4:$I$104,0)</f>
        <v>0</v>
      </c>
      <c r="CM53" s="22">
        <f>_xlfn.XLOOKUP($E53-CM$3,Data_Inputs!$H$4:$H$104,Data_Inputs!$I$4:$I$104,0)</f>
        <v>0</v>
      </c>
      <c r="CN53" s="22">
        <f>_xlfn.XLOOKUP($E53-CN$3,Data_Inputs!$H$4:$H$104,Data_Inputs!$I$4:$I$104,0)</f>
        <v>0</v>
      </c>
      <c r="CO53" s="22">
        <f>_xlfn.XLOOKUP($E53-CO$3,Data_Inputs!$H$4:$H$104,Data_Inputs!$I$4:$I$104,0)</f>
        <v>0</v>
      </c>
      <c r="CP53" s="22">
        <f>_xlfn.XLOOKUP($E53-CP$3,Data_Inputs!$H$4:$H$104,Data_Inputs!$I$4:$I$104,0)</f>
        <v>0</v>
      </c>
      <c r="CQ53" s="22">
        <f>_xlfn.XLOOKUP($E53-CQ$3,Data_Inputs!$H$4:$H$104,Data_Inputs!$I$4:$I$104,0)</f>
        <v>0</v>
      </c>
      <c r="CR53" s="22">
        <f>_xlfn.XLOOKUP($E53-CR$3,Data_Inputs!$H$4:$H$104,Data_Inputs!$I$4:$I$104,0)</f>
        <v>0</v>
      </c>
      <c r="CS53" s="22">
        <f>_xlfn.XLOOKUP($E53-CS$3,Data_Inputs!$H$4:$H$104,Data_Inputs!$I$4:$I$104,0)</f>
        <v>0</v>
      </c>
      <c r="CT53" s="22">
        <f>_xlfn.XLOOKUP($E53-CT$3,Data_Inputs!$H$4:$H$104,Data_Inputs!$I$4:$I$104,0)</f>
        <v>0</v>
      </c>
      <c r="CU53" s="22">
        <f>_xlfn.XLOOKUP($E53-CU$3,Data_Inputs!$H$4:$H$104,Data_Inputs!$I$4:$I$104,0)</f>
        <v>0</v>
      </c>
      <c r="CV53" s="22">
        <f>_xlfn.XLOOKUP($E53-CV$3,Data_Inputs!$H$4:$H$104,Data_Inputs!$I$4:$I$104,0)</f>
        <v>0</v>
      </c>
      <c r="CW53" s="22">
        <f>_xlfn.XLOOKUP($E53-CW$3,Data_Inputs!$H$4:$H$104,Data_Inputs!$I$4:$I$104,0)</f>
        <v>0</v>
      </c>
      <c r="CX53" s="22">
        <f>_xlfn.XLOOKUP($E53-CX$3,Data_Inputs!$H$4:$H$104,Data_Inputs!$I$4:$I$104,0)</f>
        <v>0</v>
      </c>
      <c r="CY53" s="22">
        <f>_xlfn.XLOOKUP($E53-CY$3,Data_Inputs!$H$4:$H$104,Data_Inputs!$I$4:$I$104,0)</f>
        <v>0</v>
      </c>
      <c r="CZ53" s="22">
        <f>_xlfn.XLOOKUP($E53-CZ$3,Data_Inputs!$H$4:$H$104,Data_Inputs!$I$4:$I$104,0)</f>
        <v>0</v>
      </c>
      <c r="DA53" s="22">
        <f>_xlfn.XLOOKUP($E53-DA$3,Data_Inputs!$H$4:$H$104,Data_Inputs!$I$4:$I$104,0)</f>
        <v>0</v>
      </c>
      <c r="DB53" s="22">
        <f>_xlfn.XLOOKUP($E53-DB$3,Data_Inputs!$H$4:$H$104,Data_Inputs!$I$4:$I$104,0)</f>
        <v>0</v>
      </c>
    </row>
    <row r="54" spans="5:106">
      <c r="E54" s="15">
        <f>Data_Inputs!B54</f>
        <v>1970</v>
      </c>
      <c r="F54" s="22">
        <f>_xlfn.XLOOKUP($E54-F$3,Data_Inputs!$H$4:$H$104,Data_Inputs!$I$4:$I$104,0)</f>
        <v>0.5</v>
      </c>
      <c r="G54" s="22">
        <f>_xlfn.XLOOKUP($E54-G$3,Data_Inputs!$H$4:$H$104,Data_Inputs!$I$4:$I$104,0)</f>
        <v>0.52392218265410684</v>
      </c>
      <c r="H54" s="22">
        <f>_xlfn.XLOOKUP($E54-H$3,Data_Inputs!$H$4:$H$104,Data_Inputs!$I$4:$I$104,0)</f>
        <v>0.54775842602058389</v>
      </c>
      <c r="I54" s="22">
        <f>_xlfn.XLOOKUP($E54-I$3,Data_Inputs!$H$4:$H$104,Data_Inputs!$I$4:$I$104,0)</f>
        <v>0.5714237159009008</v>
      </c>
      <c r="J54" s="22">
        <f>_xlfn.XLOOKUP($E54-J$3,Data_Inputs!$H$4:$H$104,Data_Inputs!$I$4:$I$104,0)</f>
        <v>0.59483487169779581</v>
      </c>
      <c r="K54" s="22">
        <f>_xlfn.XLOOKUP($E54-K$3,Data_Inputs!$H$4:$H$104,Data_Inputs!$I$4:$I$104,0)</f>
        <v>0.61791142218895267</v>
      </c>
      <c r="L54" s="22">
        <f>_xlfn.XLOOKUP($E54-L$3,Data_Inputs!$H$4:$H$104,Data_Inputs!$I$4:$I$104,0)</f>
        <v>0.64057643321799129</v>
      </c>
      <c r="M54" s="22">
        <f>_xlfn.XLOOKUP($E54-M$3,Data_Inputs!$H$4:$H$104,Data_Inputs!$I$4:$I$104,0)</f>
        <v>0.66275727315175048</v>
      </c>
      <c r="N54" s="22">
        <f>_xlfn.XLOOKUP($E54-N$3,Data_Inputs!$H$4:$H$104,Data_Inputs!$I$4:$I$104,0)</f>
        <v>0.68438630348377738</v>
      </c>
      <c r="O54" s="22">
        <f>_xlfn.XLOOKUP($E54-O$3,Data_Inputs!$H$4:$H$104,Data_Inputs!$I$4:$I$104,0)</f>
        <v>0.70540148378430201</v>
      </c>
      <c r="P54" s="22">
        <f>_xlfn.XLOOKUP($E54-P$3,Data_Inputs!$H$4:$H$104,Data_Inputs!$I$4:$I$104,0)</f>
        <v>0.72574688224992645</v>
      </c>
      <c r="Q54" s="22">
        <f>_xlfn.XLOOKUP($E54-Q$3,Data_Inputs!$H$4:$H$104,Data_Inputs!$I$4:$I$104,0)</f>
        <v>0.74537308532866386</v>
      </c>
      <c r="R54" s="22">
        <f>_xlfn.XLOOKUP($E54-R$3,Data_Inputs!$H$4:$H$104,Data_Inputs!$I$4:$I$104,0)</f>
        <v>0.76423750222074882</v>
      </c>
      <c r="S54" s="22">
        <f>_xlfn.XLOOKUP($E54-S$3,Data_Inputs!$H$4:$H$104,Data_Inputs!$I$4:$I$104,0)</f>
        <v>0.78230456241426682</v>
      </c>
      <c r="T54" s="22">
        <f>_xlfn.XLOOKUP($E54-T$3,Data_Inputs!$H$4:$H$104,Data_Inputs!$I$4:$I$104,0)</f>
        <v>0.79954580673955034</v>
      </c>
      <c r="U54" s="22">
        <f>_xlfn.XLOOKUP($E54-U$3,Data_Inputs!$H$4:$H$104,Data_Inputs!$I$4:$I$104,0)</f>
        <v>0.81593987465324047</v>
      </c>
      <c r="V54" s="22">
        <f>_xlfn.XLOOKUP($E54-V$3,Data_Inputs!$H$4:$H$104,Data_Inputs!$I$4:$I$104,0)</f>
        <v>0.83147239253316219</v>
      </c>
      <c r="W54" s="22">
        <f>_xlfn.XLOOKUP($E54-W$3,Data_Inputs!$H$4:$H$104,Data_Inputs!$I$4:$I$104,0)</f>
        <v>0.84613576962726511</v>
      </c>
      <c r="X54" s="22">
        <f>_xlfn.XLOOKUP($E54-X$3,Data_Inputs!$H$4:$H$104,Data_Inputs!$I$4:$I$104,0)</f>
        <v>0.85992890991123094</v>
      </c>
      <c r="Y54" s="22">
        <f>_xlfn.XLOOKUP($E54-Y$3,Data_Inputs!$H$4:$H$104,Data_Inputs!$I$4:$I$104,0)</f>
        <v>0.87285684943720176</v>
      </c>
      <c r="Z54" s="22">
        <f>_xlfn.XLOOKUP($E54-Z$3,Data_Inputs!$H$4:$H$104,Data_Inputs!$I$4:$I$104,0)</f>
        <v>0.88493032977829178</v>
      </c>
      <c r="AA54" s="22">
        <f>_xlfn.XLOOKUP($E54-AA$3,Data_Inputs!$H$4:$H$104,Data_Inputs!$I$4:$I$104,0)</f>
        <v>0.89616531887869966</v>
      </c>
      <c r="AB54" s="22">
        <f>_xlfn.XLOOKUP($E54-AB$3,Data_Inputs!$H$4:$H$104,Data_Inputs!$I$4:$I$104,0)</f>
        <v>0.90658249100652821</v>
      </c>
      <c r="AC54" s="22">
        <f>_xlfn.XLOOKUP($E54-AC$3,Data_Inputs!$H$4:$H$104,Data_Inputs!$I$4:$I$104,0)</f>
        <v>0.91620667758498575</v>
      </c>
      <c r="AD54" s="22">
        <f>_xlfn.XLOOKUP($E54-AD$3,Data_Inputs!$H$4:$H$104,Data_Inputs!$I$4:$I$104,0)</f>
        <v>0.92506630046567295</v>
      </c>
      <c r="AE54" s="22">
        <f>_xlfn.XLOOKUP($E54-AE$3,Data_Inputs!$H$4:$H$104,Data_Inputs!$I$4:$I$104,0)</f>
        <v>0.93319279873114191</v>
      </c>
      <c r="AF54" s="22">
        <f>_xlfn.XLOOKUP($E54-AF$3,Data_Inputs!$H$4:$H$104,Data_Inputs!$I$4:$I$104,0)</f>
        <v>0.94062005940520699</v>
      </c>
      <c r="AG54" s="22">
        <f>_xlfn.XLOOKUP($E54-AG$3,Data_Inputs!$H$4:$H$104,Data_Inputs!$I$4:$I$104,0)</f>
        <v>0.94738386154574794</v>
      </c>
      <c r="AH54" s="22">
        <f>_xlfn.XLOOKUP($E54-AH$3,Data_Inputs!$H$4:$H$104,Data_Inputs!$I$4:$I$104,0)</f>
        <v>0.95352134213627993</v>
      </c>
      <c r="AI54" s="22">
        <f>_xlfn.XLOOKUP($E54-AI$3,Data_Inputs!$H$4:$H$104,Data_Inputs!$I$4:$I$104,0)</f>
        <v>0.95907049102119268</v>
      </c>
      <c r="AJ54" s="22">
        <f>_xlfn.XLOOKUP($E54-AJ$3,Data_Inputs!$H$4:$H$104,Data_Inputs!$I$4:$I$104,0)</f>
        <v>0.96406968088707423</v>
      </c>
      <c r="AK54" s="22">
        <f>_xlfn.XLOOKUP($E54-AK$3,Data_Inputs!$H$4:$H$104,Data_Inputs!$I$4:$I$104,0)</f>
        <v>0.96855723701924723</v>
      </c>
      <c r="AL54" s="22">
        <f>_xlfn.XLOOKUP($E54-AL$3,Data_Inputs!$H$4:$H$104,Data_Inputs!$I$4:$I$104,0)</f>
        <v>0.9725710502961632</v>
      </c>
      <c r="AM54" s="22">
        <f>_xlfn.XLOOKUP($E54-AM$3,Data_Inputs!$H$4:$H$104,Data_Inputs!$I$4:$I$104,0)</f>
        <v>0.97614823565849151</v>
      </c>
      <c r="AN54" s="22">
        <f>_xlfn.XLOOKUP($E54-AN$3,Data_Inputs!$H$4:$H$104,Data_Inputs!$I$4:$I$104,0)</f>
        <v>0.97932483713392993</v>
      </c>
      <c r="AO54" s="22">
        <f>_xlfn.XLOOKUP($E54-AO$3,Data_Inputs!$H$4:$H$104,Data_Inputs!$I$4:$I$104,0)</f>
        <v>0.98213557943718344</v>
      </c>
      <c r="AP54" s="22">
        <f>_xlfn.XLOOKUP($E54-AP$3,Data_Inputs!$H$4:$H$104,Data_Inputs!$I$4:$I$104,0)</f>
        <v>0.98461366521607452</v>
      </c>
      <c r="AQ54" s="22">
        <f>_xlfn.XLOOKUP($E54-AQ$3,Data_Inputs!$H$4:$H$104,Data_Inputs!$I$4:$I$104,0)</f>
        <v>0.98679061619274366</v>
      </c>
      <c r="AR54" s="22">
        <f>_xlfn.XLOOKUP($E54-AR$3,Data_Inputs!$H$4:$H$104,Data_Inputs!$I$4:$I$104,0)</f>
        <v>0.9886961557614472</v>
      </c>
      <c r="AS54" s="22">
        <f>_xlfn.XLOOKUP($E54-AS$3,Data_Inputs!$H$4:$H$104,Data_Inputs!$I$4:$I$104,0)</f>
        <v>0.99035813005464168</v>
      </c>
      <c r="AT54" s="22">
        <f>_xlfn.XLOOKUP($E54-AT$3,Data_Inputs!$H$4:$H$104,Data_Inputs!$I$4:$I$104,0)</f>
        <v>0.99180246407540384</v>
      </c>
      <c r="AU54" s="22">
        <f>_xlfn.XLOOKUP($E54-AU$3,Data_Inputs!$H$4:$H$104,Data_Inputs!$I$4:$I$104,0)</f>
        <v>0.99305314921137566</v>
      </c>
      <c r="AV54" s="22">
        <f>_xlfn.XLOOKUP($E54-AV$3,Data_Inputs!$H$4:$H$104,Data_Inputs!$I$4:$I$104,0)</f>
        <v>0.99413225828466745</v>
      </c>
      <c r="AW54" s="22">
        <f>_xlfn.XLOOKUP($E54-AW$3,Data_Inputs!$H$4:$H$104,Data_Inputs!$I$4:$I$104,0)</f>
        <v>0.9950599842422293</v>
      </c>
      <c r="AX54" s="22">
        <f>_xlfn.XLOOKUP($E54-AX$3,Data_Inputs!$H$4:$H$104,Data_Inputs!$I$4:$I$104,0)</f>
        <v>0.99585469863896392</v>
      </c>
      <c r="AY54" s="22">
        <f>_xlfn.XLOOKUP($E54-AY$3,Data_Inputs!$H$4:$H$104,Data_Inputs!$I$4:$I$104,0)</f>
        <v>0.99653302619695938</v>
      </c>
      <c r="AZ54" s="22">
        <f>_xlfn.XLOOKUP($E54-AZ$3,Data_Inputs!$H$4:$H$104,Data_Inputs!$I$4:$I$104,0)</f>
        <v>0.99710993192377384</v>
      </c>
      <c r="BA54" s="22">
        <f>_xlfn.XLOOKUP($E54-BA$3,Data_Inputs!$H$4:$H$104,Data_Inputs!$I$4:$I$104,0)</f>
        <v>0.9975988175258107</v>
      </c>
      <c r="BB54" s="22">
        <f>_xlfn.XLOOKUP($E54-BB$3,Data_Inputs!$H$4:$H$104,Data_Inputs!$I$4:$I$104,0)</f>
        <v>0.99801162414510569</v>
      </c>
      <c r="BC54" s="22">
        <f>_xlfn.XLOOKUP($E54-BC$3,Data_Inputs!$H$4:$H$104,Data_Inputs!$I$4:$I$104,0)</f>
        <v>0.99835893876584303</v>
      </c>
      <c r="BD54" s="22">
        <f>_xlfn.XLOOKUP($E54-BD$3,Data_Inputs!$H$4:$H$104,Data_Inputs!$I$4:$I$104,0)</f>
        <v>0.9986501019683699</v>
      </c>
      <c r="BE54" s="22">
        <f>_xlfn.XLOOKUP($E54-BE$3,Data_Inputs!$H$4:$H$104,Data_Inputs!$I$4:$I$104,0)</f>
        <v>0</v>
      </c>
      <c r="BF54" s="22">
        <f>_xlfn.XLOOKUP($E54-BF$3,Data_Inputs!$H$4:$H$104,Data_Inputs!$I$4:$I$104,0)</f>
        <v>0</v>
      </c>
      <c r="BG54" s="22">
        <f>_xlfn.XLOOKUP($E54-BG$3,Data_Inputs!$H$4:$H$104,Data_Inputs!$I$4:$I$104,0)</f>
        <v>0</v>
      </c>
      <c r="BH54" s="22">
        <f>_xlfn.XLOOKUP($E54-BH$3,Data_Inputs!$H$4:$H$104,Data_Inputs!$I$4:$I$104,0)</f>
        <v>0</v>
      </c>
      <c r="BI54" s="22">
        <f>_xlfn.XLOOKUP($E54-BI$3,Data_Inputs!$H$4:$H$104,Data_Inputs!$I$4:$I$104,0)</f>
        <v>0</v>
      </c>
      <c r="BJ54" s="22">
        <f>_xlfn.XLOOKUP($E54-BJ$3,Data_Inputs!$H$4:$H$104,Data_Inputs!$I$4:$I$104,0)</f>
        <v>0</v>
      </c>
      <c r="BK54" s="22">
        <f>_xlfn.XLOOKUP($E54-BK$3,Data_Inputs!$H$4:$H$104,Data_Inputs!$I$4:$I$104,0)</f>
        <v>0</v>
      </c>
      <c r="BL54" s="22">
        <f>_xlfn.XLOOKUP($E54-BL$3,Data_Inputs!$H$4:$H$104,Data_Inputs!$I$4:$I$104,0)</f>
        <v>0</v>
      </c>
      <c r="BM54" s="22">
        <f>_xlfn.XLOOKUP($E54-BM$3,Data_Inputs!$H$4:$H$104,Data_Inputs!$I$4:$I$104,0)</f>
        <v>0</v>
      </c>
      <c r="BN54" s="22">
        <f>_xlfn.XLOOKUP($E54-BN$3,Data_Inputs!$H$4:$H$104,Data_Inputs!$I$4:$I$104,0)</f>
        <v>0</v>
      </c>
      <c r="BO54" s="22">
        <f>_xlfn.XLOOKUP($E54-BO$3,Data_Inputs!$H$4:$H$104,Data_Inputs!$I$4:$I$104,0)</f>
        <v>0</v>
      </c>
      <c r="BP54" s="22">
        <f>_xlfn.XLOOKUP($E54-BP$3,Data_Inputs!$H$4:$H$104,Data_Inputs!$I$4:$I$104,0)</f>
        <v>0</v>
      </c>
      <c r="BQ54" s="22">
        <f>_xlfn.XLOOKUP($E54-BQ$3,Data_Inputs!$H$4:$H$104,Data_Inputs!$I$4:$I$104,0)</f>
        <v>0</v>
      </c>
      <c r="BR54" s="22">
        <f>_xlfn.XLOOKUP($E54-BR$3,Data_Inputs!$H$4:$H$104,Data_Inputs!$I$4:$I$104,0)</f>
        <v>0</v>
      </c>
      <c r="BS54" s="22">
        <f>_xlfn.XLOOKUP($E54-BS$3,Data_Inputs!$H$4:$H$104,Data_Inputs!$I$4:$I$104,0)</f>
        <v>0</v>
      </c>
      <c r="BT54" s="22">
        <f>_xlfn.XLOOKUP($E54-BT$3,Data_Inputs!$H$4:$H$104,Data_Inputs!$I$4:$I$104,0)</f>
        <v>0</v>
      </c>
      <c r="BU54" s="22">
        <f>_xlfn.XLOOKUP($E54-BU$3,Data_Inputs!$H$4:$H$104,Data_Inputs!$I$4:$I$104,0)</f>
        <v>0</v>
      </c>
      <c r="BV54" s="22">
        <f>_xlfn.XLOOKUP($E54-BV$3,Data_Inputs!$H$4:$H$104,Data_Inputs!$I$4:$I$104,0)</f>
        <v>0</v>
      </c>
      <c r="BW54" s="22">
        <f>_xlfn.XLOOKUP($E54-BW$3,Data_Inputs!$H$4:$H$104,Data_Inputs!$I$4:$I$104,0)</f>
        <v>0</v>
      </c>
      <c r="BX54" s="22">
        <f>_xlfn.XLOOKUP($E54-BX$3,Data_Inputs!$H$4:$H$104,Data_Inputs!$I$4:$I$104,0)</f>
        <v>0</v>
      </c>
      <c r="BY54" s="22">
        <f>_xlfn.XLOOKUP($E54-BY$3,Data_Inputs!$H$4:$H$104,Data_Inputs!$I$4:$I$104,0)</f>
        <v>0</v>
      </c>
      <c r="BZ54" s="22">
        <f>_xlfn.XLOOKUP($E54-BZ$3,Data_Inputs!$H$4:$H$104,Data_Inputs!$I$4:$I$104,0)</f>
        <v>0</v>
      </c>
      <c r="CA54" s="22">
        <f>_xlfn.XLOOKUP($E54-CA$3,Data_Inputs!$H$4:$H$104,Data_Inputs!$I$4:$I$104,0)</f>
        <v>0</v>
      </c>
      <c r="CB54" s="22">
        <f>_xlfn.XLOOKUP($E54-CB$3,Data_Inputs!$H$4:$H$104,Data_Inputs!$I$4:$I$104,0)</f>
        <v>0</v>
      </c>
      <c r="CC54" s="22">
        <f>_xlfn.XLOOKUP($E54-CC$3,Data_Inputs!$H$4:$H$104,Data_Inputs!$I$4:$I$104,0)</f>
        <v>0</v>
      </c>
      <c r="CD54" s="22">
        <f>_xlfn.XLOOKUP($E54-CD$3,Data_Inputs!$H$4:$H$104,Data_Inputs!$I$4:$I$104,0)</f>
        <v>0</v>
      </c>
      <c r="CE54" s="22">
        <f>_xlfn.XLOOKUP($E54-CE$3,Data_Inputs!$H$4:$H$104,Data_Inputs!$I$4:$I$104,0)</f>
        <v>0</v>
      </c>
      <c r="CF54" s="22">
        <f>_xlfn.XLOOKUP($E54-CF$3,Data_Inputs!$H$4:$H$104,Data_Inputs!$I$4:$I$104,0)</f>
        <v>0</v>
      </c>
      <c r="CG54" s="22">
        <f>_xlfn.XLOOKUP($E54-CG$3,Data_Inputs!$H$4:$H$104,Data_Inputs!$I$4:$I$104,0)</f>
        <v>0</v>
      </c>
      <c r="CH54" s="22">
        <f>_xlfn.XLOOKUP($E54-CH$3,Data_Inputs!$H$4:$H$104,Data_Inputs!$I$4:$I$104,0)</f>
        <v>0</v>
      </c>
      <c r="CI54" s="22">
        <f>_xlfn.XLOOKUP($E54-CI$3,Data_Inputs!$H$4:$H$104,Data_Inputs!$I$4:$I$104,0)</f>
        <v>0</v>
      </c>
      <c r="CJ54" s="22">
        <f>_xlfn.XLOOKUP($E54-CJ$3,Data_Inputs!$H$4:$H$104,Data_Inputs!$I$4:$I$104,0)</f>
        <v>0</v>
      </c>
      <c r="CK54" s="22">
        <f>_xlfn.XLOOKUP($E54-CK$3,Data_Inputs!$H$4:$H$104,Data_Inputs!$I$4:$I$104,0)</f>
        <v>0</v>
      </c>
      <c r="CL54" s="22">
        <f>_xlfn.XLOOKUP($E54-CL$3,Data_Inputs!$H$4:$H$104,Data_Inputs!$I$4:$I$104,0)</f>
        <v>0</v>
      </c>
      <c r="CM54" s="22">
        <f>_xlfn.XLOOKUP($E54-CM$3,Data_Inputs!$H$4:$H$104,Data_Inputs!$I$4:$I$104,0)</f>
        <v>0</v>
      </c>
      <c r="CN54" s="22">
        <f>_xlfn.XLOOKUP($E54-CN$3,Data_Inputs!$H$4:$H$104,Data_Inputs!$I$4:$I$104,0)</f>
        <v>0</v>
      </c>
      <c r="CO54" s="22">
        <f>_xlfn.XLOOKUP($E54-CO$3,Data_Inputs!$H$4:$H$104,Data_Inputs!$I$4:$I$104,0)</f>
        <v>0</v>
      </c>
      <c r="CP54" s="22">
        <f>_xlfn.XLOOKUP($E54-CP$3,Data_Inputs!$H$4:$H$104,Data_Inputs!$I$4:$I$104,0)</f>
        <v>0</v>
      </c>
      <c r="CQ54" s="22">
        <f>_xlfn.XLOOKUP($E54-CQ$3,Data_Inputs!$H$4:$H$104,Data_Inputs!$I$4:$I$104,0)</f>
        <v>0</v>
      </c>
      <c r="CR54" s="22">
        <f>_xlfn.XLOOKUP($E54-CR$3,Data_Inputs!$H$4:$H$104,Data_Inputs!$I$4:$I$104,0)</f>
        <v>0</v>
      </c>
      <c r="CS54" s="22">
        <f>_xlfn.XLOOKUP($E54-CS$3,Data_Inputs!$H$4:$H$104,Data_Inputs!$I$4:$I$104,0)</f>
        <v>0</v>
      </c>
      <c r="CT54" s="22">
        <f>_xlfn.XLOOKUP($E54-CT$3,Data_Inputs!$H$4:$H$104,Data_Inputs!$I$4:$I$104,0)</f>
        <v>0</v>
      </c>
      <c r="CU54" s="22">
        <f>_xlfn.XLOOKUP($E54-CU$3,Data_Inputs!$H$4:$H$104,Data_Inputs!$I$4:$I$104,0)</f>
        <v>0</v>
      </c>
      <c r="CV54" s="22">
        <f>_xlfn.XLOOKUP($E54-CV$3,Data_Inputs!$H$4:$H$104,Data_Inputs!$I$4:$I$104,0)</f>
        <v>0</v>
      </c>
      <c r="CW54" s="22">
        <f>_xlfn.XLOOKUP($E54-CW$3,Data_Inputs!$H$4:$H$104,Data_Inputs!$I$4:$I$104,0)</f>
        <v>0</v>
      </c>
      <c r="CX54" s="22">
        <f>_xlfn.XLOOKUP($E54-CX$3,Data_Inputs!$H$4:$H$104,Data_Inputs!$I$4:$I$104,0)</f>
        <v>0</v>
      </c>
      <c r="CY54" s="22">
        <f>_xlfn.XLOOKUP($E54-CY$3,Data_Inputs!$H$4:$H$104,Data_Inputs!$I$4:$I$104,0)</f>
        <v>0</v>
      </c>
      <c r="CZ54" s="22">
        <f>_xlfn.XLOOKUP($E54-CZ$3,Data_Inputs!$H$4:$H$104,Data_Inputs!$I$4:$I$104,0)</f>
        <v>0</v>
      </c>
      <c r="DA54" s="22">
        <f>_xlfn.XLOOKUP($E54-DA$3,Data_Inputs!$H$4:$H$104,Data_Inputs!$I$4:$I$104,0)</f>
        <v>0</v>
      </c>
      <c r="DB54" s="22">
        <f>_xlfn.XLOOKUP($E54-DB$3,Data_Inputs!$H$4:$H$104,Data_Inputs!$I$4:$I$104,0)</f>
        <v>0</v>
      </c>
    </row>
    <row r="55" spans="5:106">
      <c r="E55" s="15">
        <f>Data_Inputs!B55</f>
        <v>1971</v>
      </c>
      <c r="F55" s="22">
        <f>_xlfn.XLOOKUP($E55-F$3,Data_Inputs!$H$4:$H$104,Data_Inputs!$I$4:$I$104,0)</f>
        <v>0.47607781734589316</v>
      </c>
      <c r="G55" s="22">
        <f>_xlfn.XLOOKUP($E55-G$3,Data_Inputs!$H$4:$H$104,Data_Inputs!$I$4:$I$104,0)</f>
        <v>0.5</v>
      </c>
      <c r="H55" s="22">
        <f>_xlfn.XLOOKUP($E55-H$3,Data_Inputs!$H$4:$H$104,Data_Inputs!$I$4:$I$104,0)</f>
        <v>0.52392218265410684</v>
      </c>
      <c r="I55" s="22">
        <f>_xlfn.XLOOKUP($E55-I$3,Data_Inputs!$H$4:$H$104,Data_Inputs!$I$4:$I$104,0)</f>
        <v>0.54775842602058389</v>
      </c>
      <c r="J55" s="22">
        <f>_xlfn.XLOOKUP($E55-J$3,Data_Inputs!$H$4:$H$104,Data_Inputs!$I$4:$I$104,0)</f>
        <v>0.5714237159009008</v>
      </c>
      <c r="K55" s="22">
        <f>_xlfn.XLOOKUP($E55-K$3,Data_Inputs!$H$4:$H$104,Data_Inputs!$I$4:$I$104,0)</f>
        <v>0.59483487169779581</v>
      </c>
      <c r="L55" s="22">
        <f>_xlfn.XLOOKUP($E55-L$3,Data_Inputs!$H$4:$H$104,Data_Inputs!$I$4:$I$104,0)</f>
        <v>0.61791142218895267</v>
      </c>
      <c r="M55" s="22">
        <f>_xlfn.XLOOKUP($E55-M$3,Data_Inputs!$H$4:$H$104,Data_Inputs!$I$4:$I$104,0)</f>
        <v>0.64057643321799129</v>
      </c>
      <c r="N55" s="22">
        <f>_xlfn.XLOOKUP($E55-N$3,Data_Inputs!$H$4:$H$104,Data_Inputs!$I$4:$I$104,0)</f>
        <v>0.66275727315175048</v>
      </c>
      <c r="O55" s="22">
        <f>_xlfn.XLOOKUP($E55-O$3,Data_Inputs!$H$4:$H$104,Data_Inputs!$I$4:$I$104,0)</f>
        <v>0.68438630348377738</v>
      </c>
      <c r="P55" s="22">
        <f>_xlfn.XLOOKUP($E55-P$3,Data_Inputs!$H$4:$H$104,Data_Inputs!$I$4:$I$104,0)</f>
        <v>0.70540148378430201</v>
      </c>
      <c r="Q55" s="22">
        <f>_xlfn.XLOOKUP($E55-Q$3,Data_Inputs!$H$4:$H$104,Data_Inputs!$I$4:$I$104,0)</f>
        <v>0.72574688224992645</v>
      </c>
      <c r="R55" s="22">
        <f>_xlfn.XLOOKUP($E55-R$3,Data_Inputs!$H$4:$H$104,Data_Inputs!$I$4:$I$104,0)</f>
        <v>0.74537308532866386</v>
      </c>
      <c r="S55" s="22">
        <f>_xlfn.XLOOKUP($E55-S$3,Data_Inputs!$H$4:$H$104,Data_Inputs!$I$4:$I$104,0)</f>
        <v>0.76423750222074882</v>
      </c>
      <c r="T55" s="22">
        <f>_xlfn.XLOOKUP($E55-T$3,Data_Inputs!$H$4:$H$104,Data_Inputs!$I$4:$I$104,0)</f>
        <v>0.78230456241426682</v>
      </c>
      <c r="U55" s="22">
        <f>_xlfn.XLOOKUP($E55-U$3,Data_Inputs!$H$4:$H$104,Data_Inputs!$I$4:$I$104,0)</f>
        <v>0.79954580673955034</v>
      </c>
      <c r="V55" s="22">
        <f>_xlfn.XLOOKUP($E55-V$3,Data_Inputs!$H$4:$H$104,Data_Inputs!$I$4:$I$104,0)</f>
        <v>0.81593987465324047</v>
      </c>
      <c r="W55" s="22">
        <f>_xlfn.XLOOKUP($E55-W$3,Data_Inputs!$H$4:$H$104,Data_Inputs!$I$4:$I$104,0)</f>
        <v>0.83147239253316219</v>
      </c>
      <c r="X55" s="22">
        <f>_xlfn.XLOOKUP($E55-X$3,Data_Inputs!$H$4:$H$104,Data_Inputs!$I$4:$I$104,0)</f>
        <v>0.84613576962726511</v>
      </c>
      <c r="Y55" s="22">
        <f>_xlfn.XLOOKUP($E55-Y$3,Data_Inputs!$H$4:$H$104,Data_Inputs!$I$4:$I$104,0)</f>
        <v>0.85992890991123094</v>
      </c>
      <c r="Z55" s="22">
        <f>_xlfn.XLOOKUP($E55-Z$3,Data_Inputs!$H$4:$H$104,Data_Inputs!$I$4:$I$104,0)</f>
        <v>0.87285684943720176</v>
      </c>
      <c r="AA55" s="22">
        <f>_xlfn.XLOOKUP($E55-AA$3,Data_Inputs!$H$4:$H$104,Data_Inputs!$I$4:$I$104,0)</f>
        <v>0.88493032977829178</v>
      </c>
      <c r="AB55" s="22">
        <f>_xlfn.XLOOKUP($E55-AB$3,Data_Inputs!$H$4:$H$104,Data_Inputs!$I$4:$I$104,0)</f>
        <v>0.89616531887869966</v>
      </c>
      <c r="AC55" s="22">
        <f>_xlfn.XLOOKUP($E55-AC$3,Data_Inputs!$H$4:$H$104,Data_Inputs!$I$4:$I$104,0)</f>
        <v>0.90658249100652821</v>
      </c>
      <c r="AD55" s="22">
        <f>_xlfn.XLOOKUP($E55-AD$3,Data_Inputs!$H$4:$H$104,Data_Inputs!$I$4:$I$104,0)</f>
        <v>0.91620667758498575</v>
      </c>
      <c r="AE55" s="22">
        <f>_xlfn.XLOOKUP($E55-AE$3,Data_Inputs!$H$4:$H$104,Data_Inputs!$I$4:$I$104,0)</f>
        <v>0.92506630046567295</v>
      </c>
      <c r="AF55" s="22">
        <f>_xlfn.XLOOKUP($E55-AF$3,Data_Inputs!$H$4:$H$104,Data_Inputs!$I$4:$I$104,0)</f>
        <v>0.93319279873114191</v>
      </c>
      <c r="AG55" s="22">
        <f>_xlfn.XLOOKUP($E55-AG$3,Data_Inputs!$H$4:$H$104,Data_Inputs!$I$4:$I$104,0)</f>
        <v>0.94062005940520699</v>
      </c>
      <c r="AH55" s="22">
        <f>_xlfn.XLOOKUP($E55-AH$3,Data_Inputs!$H$4:$H$104,Data_Inputs!$I$4:$I$104,0)</f>
        <v>0.94738386154574794</v>
      </c>
      <c r="AI55" s="22">
        <f>_xlfn.XLOOKUP($E55-AI$3,Data_Inputs!$H$4:$H$104,Data_Inputs!$I$4:$I$104,0)</f>
        <v>0.95352134213627993</v>
      </c>
      <c r="AJ55" s="22">
        <f>_xlfn.XLOOKUP($E55-AJ$3,Data_Inputs!$H$4:$H$104,Data_Inputs!$I$4:$I$104,0)</f>
        <v>0.95907049102119268</v>
      </c>
      <c r="AK55" s="22">
        <f>_xlfn.XLOOKUP($E55-AK$3,Data_Inputs!$H$4:$H$104,Data_Inputs!$I$4:$I$104,0)</f>
        <v>0.96406968088707423</v>
      </c>
      <c r="AL55" s="22">
        <f>_xlfn.XLOOKUP($E55-AL$3,Data_Inputs!$H$4:$H$104,Data_Inputs!$I$4:$I$104,0)</f>
        <v>0.96855723701924723</v>
      </c>
      <c r="AM55" s="22">
        <f>_xlfn.XLOOKUP($E55-AM$3,Data_Inputs!$H$4:$H$104,Data_Inputs!$I$4:$I$104,0)</f>
        <v>0.9725710502961632</v>
      </c>
      <c r="AN55" s="22">
        <f>_xlfn.XLOOKUP($E55-AN$3,Data_Inputs!$H$4:$H$104,Data_Inputs!$I$4:$I$104,0)</f>
        <v>0.97614823565849151</v>
      </c>
      <c r="AO55" s="22">
        <f>_xlfn.XLOOKUP($E55-AO$3,Data_Inputs!$H$4:$H$104,Data_Inputs!$I$4:$I$104,0)</f>
        <v>0.97932483713392993</v>
      </c>
      <c r="AP55" s="22">
        <f>_xlfn.XLOOKUP($E55-AP$3,Data_Inputs!$H$4:$H$104,Data_Inputs!$I$4:$I$104,0)</f>
        <v>0.98213557943718344</v>
      </c>
      <c r="AQ55" s="22">
        <f>_xlfn.XLOOKUP($E55-AQ$3,Data_Inputs!$H$4:$H$104,Data_Inputs!$I$4:$I$104,0)</f>
        <v>0.98461366521607452</v>
      </c>
      <c r="AR55" s="22">
        <f>_xlfn.XLOOKUP($E55-AR$3,Data_Inputs!$H$4:$H$104,Data_Inputs!$I$4:$I$104,0)</f>
        <v>0.98679061619274366</v>
      </c>
      <c r="AS55" s="22">
        <f>_xlfn.XLOOKUP($E55-AS$3,Data_Inputs!$H$4:$H$104,Data_Inputs!$I$4:$I$104,0)</f>
        <v>0.9886961557614472</v>
      </c>
      <c r="AT55" s="22">
        <f>_xlfn.XLOOKUP($E55-AT$3,Data_Inputs!$H$4:$H$104,Data_Inputs!$I$4:$I$104,0)</f>
        <v>0.99035813005464168</v>
      </c>
      <c r="AU55" s="22">
        <f>_xlfn.XLOOKUP($E55-AU$3,Data_Inputs!$H$4:$H$104,Data_Inputs!$I$4:$I$104,0)</f>
        <v>0.99180246407540384</v>
      </c>
      <c r="AV55" s="22">
        <f>_xlfn.XLOOKUP($E55-AV$3,Data_Inputs!$H$4:$H$104,Data_Inputs!$I$4:$I$104,0)</f>
        <v>0.99305314921137566</v>
      </c>
      <c r="AW55" s="22">
        <f>_xlfn.XLOOKUP($E55-AW$3,Data_Inputs!$H$4:$H$104,Data_Inputs!$I$4:$I$104,0)</f>
        <v>0.99413225828466745</v>
      </c>
      <c r="AX55" s="22">
        <f>_xlfn.XLOOKUP($E55-AX$3,Data_Inputs!$H$4:$H$104,Data_Inputs!$I$4:$I$104,0)</f>
        <v>0.9950599842422293</v>
      </c>
      <c r="AY55" s="22">
        <f>_xlfn.XLOOKUP($E55-AY$3,Data_Inputs!$H$4:$H$104,Data_Inputs!$I$4:$I$104,0)</f>
        <v>0.99585469863896392</v>
      </c>
      <c r="AZ55" s="22">
        <f>_xlfn.XLOOKUP($E55-AZ$3,Data_Inputs!$H$4:$H$104,Data_Inputs!$I$4:$I$104,0)</f>
        <v>0.99653302619695938</v>
      </c>
      <c r="BA55" s="22">
        <f>_xlfn.XLOOKUP($E55-BA$3,Data_Inputs!$H$4:$H$104,Data_Inputs!$I$4:$I$104,0)</f>
        <v>0.99710993192377384</v>
      </c>
      <c r="BB55" s="22">
        <f>_xlfn.XLOOKUP($E55-BB$3,Data_Inputs!$H$4:$H$104,Data_Inputs!$I$4:$I$104,0)</f>
        <v>0.9975988175258107</v>
      </c>
      <c r="BC55" s="22">
        <f>_xlfn.XLOOKUP($E55-BC$3,Data_Inputs!$H$4:$H$104,Data_Inputs!$I$4:$I$104,0)</f>
        <v>0.99801162414510569</v>
      </c>
      <c r="BD55" s="22">
        <f>_xlfn.XLOOKUP($E55-BD$3,Data_Inputs!$H$4:$H$104,Data_Inputs!$I$4:$I$104,0)</f>
        <v>0.99835893876584303</v>
      </c>
      <c r="BE55" s="22">
        <f>_xlfn.XLOOKUP($E55-BE$3,Data_Inputs!$H$4:$H$104,Data_Inputs!$I$4:$I$104,0)</f>
        <v>0.9986501019683699</v>
      </c>
      <c r="BF55" s="22">
        <f>_xlfn.XLOOKUP($E55-BF$3,Data_Inputs!$H$4:$H$104,Data_Inputs!$I$4:$I$104,0)</f>
        <v>0</v>
      </c>
      <c r="BG55" s="22">
        <f>_xlfn.XLOOKUP($E55-BG$3,Data_Inputs!$H$4:$H$104,Data_Inputs!$I$4:$I$104,0)</f>
        <v>0</v>
      </c>
      <c r="BH55" s="22">
        <f>_xlfn.XLOOKUP($E55-BH$3,Data_Inputs!$H$4:$H$104,Data_Inputs!$I$4:$I$104,0)</f>
        <v>0</v>
      </c>
      <c r="BI55" s="22">
        <f>_xlfn.XLOOKUP($E55-BI$3,Data_Inputs!$H$4:$H$104,Data_Inputs!$I$4:$I$104,0)</f>
        <v>0</v>
      </c>
      <c r="BJ55" s="22">
        <f>_xlfn.XLOOKUP($E55-BJ$3,Data_Inputs!$H$4:$H$104,Data_Inputs!$I$4:$I$104,0)</f>
        <v>0</v>
      </c>
      <c r="BK55" s="22">
        <f>_xlfn.XLOOKUP($E55-BK$3,Data_Inputs!$H$4:$H$104,Data_Inputs!$I$4:$I$104,0)</f>
        <v>0</v>
      </c>
      <c r="BL55" s="22">
        <f>_xlfn.XLOOKUP($E55-BL$3,Data_Inputs!$H$4:$H$104,Data_Inputs!$I$4:$I$104,0)</f>
        <v>0</v>
      </c>
      <c r="BM55" s="22">
        <f>_xlfn.XLOOKUP($E55-BM$3,Data_Inputs!$H$4:$H$104,Data_Inputs!$I$4:$I$104,0)</f>
        <v>0</v>
      </c>
      <c r="BN55" s="22">
        <f>_xlfn.XLOOKUP($E55-BN$3,Data_Inputs!$H$4:$H$104,Data_Inputs!$I$4:$I$104,0)</f>
        <v>0</v>
      </c>
      <c r="BO55" s="22">
        <f>_xlfn.XLOOKUP($E55-BO$3,Data_Inputs!$H$4:$H$104,Data_Inputs!$I$4:$I$104,0)</f>
        <v>0</v>
      </c>
      <c r="BP55" s="22">
        <f>_xlfn.XLOOKUP($E55-BP$3,Data_Inputs!$H$4:$H$104,Data_Inputs!$I$4:$I$104,0)</f>
        <v>0</v>
      </c>
      <c r="BQ55" s="22">
        <f>_xlfn.XLOOKUP($E55-BQ$3,Data_Inputs!$H$4:$H$104,Data_Inputs!$I$4:$I$104,0)</f>
        <v>0</v>
      </c>
      <c r="BR55" s="22">
        <f>_xlfn.XLOOKUP($E55-BR$3,Data_Inputs!$H$4:$H$104,Data_Inputs!$I$4:$I$104,0)</f>
        <v>0</v>
      </c>
      <c r="BS55" s="22">
        <f>_xlfn.XLOOKUP($E55-BS$3,Data_Inputs!$H$4:$H$104,Data_Inputs!$I$4:$I$104,0)</f>
        <v>0</v>
      </c>
      <c r="BT55" s="22">
        <f>_xlfn.XLOOKUP($E55-BT$3,Data_Inputs!$H$4:$H$104,Data_Inputs!$I$4:$I$104,0)</f>
        <v>0</v>
      </c>
      <c r="BU55" s="22">
        <f>_xlfn.XLOOKUP($E55-BU$3,Data_Inputs!$H$4:$H$104,Data_Inputs!$I$4:$I$104,0)</f>
        <v>0</v>
      </c>
      <c r="BV55" s="22">
        <f>_xlfn.XLOOKUP($E55-BV$3,Data_Inputs!$H$4:$H$104,Data_Inputs!$I$4:$I$104,0)</f>
        <v>0</v>
      </c>
      <c r="BW55" s="22">
        <f>_xlfn.XLOOKUP($E55-BW$3,Data_Inputs!$H$4:$H$104,Data_Inputs!$I$4:$I$104,0)</f>
        <v>0</v>
      </c>
      <c r="BX55" s="22">
        <f>_xlfn.XLOOKUP($E55-BX$3,Data_Inputs!$H$4:$H$104,Data_Inputs!$I$4:$I$104,0)</f>
        <v>0</v>
      </c>
      <c r="BY55" s="22">
        <f>_xlfn.XLOOKUP($E55-BY$3,Data_Inputs!$H$4:$H$104,Data_Inputs!$I$4:$I$104,0)</f>
        <v>0</v>
      </c>
      <c r="BZ55" s="22">
        <f>_xlfn.XLOOKUP($E55-BZ$3,Data_Inputs!$H$4:$H$104,Data_Inputs!$I$4:$I$104,0)</f>
        <v>0</v>
      </c>
      <c r="CA55" s="22">
        <f>_xlfn.XLOOKUP($E55-CA$3,Data_Inputs!$H$4:$H$104,Data_Inputs!$I$4:$I$104,0)</f>
        <v>0</v>
      </c>
      <c r="CB55" s="22">
        <f>_xlfn.XLOOKUP($E55-CB$3,Data_Inputs!$H$4:$H$104,Data_Inputs!$I$4:$I$104,0)</f>
        <v>0</v>
      </c>
      <c r="CC55" s="22">
        <f>_xlfn.XLOOKUP($E55-CC$3,Data_Inputs!$H$4:$H$104,Data_Inputs!$I$4:$I$104,0)</f>
        <v>0</v>
      </c>
      <c r="CD55" s="22">
        <f>_xlfn.XLOOKUP($E55-CD$3,Data_Inputs!$H$4:$H$104,Data_Inputs!$I$4:$I$104,0)</f>
        <v>0</v>
      </c>
      <c r="CE55" s="22">
        <f>_xlfn.XLOOKUP($E55-CE$3,Data_Inputs!$H$4:$H$104,Data_Inputs!$I$4:$I$104,0)</f>
        <v>0</v>
      </c>
      <c r="CF55" s="22">
        <f>_xlfn.XLOOKUP($E55-CF$3,Data_Inputs!$H$4:$H$104,Data_Inputs!$I$4:$I$104,0)</f>
        <v>0</v>
      </c>
      <c r="CG55" s="22">
        <f>_xlfn.XLOOKUP($E55-CG$3,Data_Inputs!$H$4:$H$104,Data_Inputs!$I$4:$I$104,0)</f>
        <v>0</v>
      </c>
      <c r="CH55" s="22">
        <f>_xlfn.XLOOKUP($E55-CH$3,Data_Inputs!$H$4:$H$104,Data_Inputs!$I$4:$I$104,0)</f>
        <v>0</v>
      </c>
      <c r="CI55" s="22">
        <f>_xlfn.XLOOKUP($E55-CI$3,Data_Inputs!$H$4:$H$104,Data_Inputs!$I$4:$I$104,0)</f>
        <v>0</v>
      </c>
      <c r="CJ55" s="22">
        <f>_xlfn.XLOOKUP($E55-CJ$3,Data_Inputs!$H$4:$H$104,Data_Inputs!$I$4:$I$104,0)</f>
        <v>0</v>
      </c>
      <c r="CK55" s="22">
        <f>_xlfn.XLOOKUP($E55-CK$3,Data_Inputs!$H$4:$H$104,Data_Inputs!$I$4:$I$104,0)</f>
        <v>0</v>
      </c>
      <c r="CL55" s="22">
        <f>_xlfn.XLOOKUP($E55-CL$3,Data_Inputs!$H$4:$H$104,Data_Inputs!$I$4:$I$104,0)</f>
        <v>0</v>
      </c>
      <c r="CM55" s="22">
        <f>_xlfn.XLOOKUP($E55-CM$3,Data_Inputs!$H$4:$H$104,Data_Inputs!$I$4:$I$104,0)</f>
        <v>0</v>
      </c>
      <c r="CN55" s="22">
        <f>_xlfn.XLOOKUP($E55-CN$3,Data_Inputs!$H$4:$H$104,Data_Inputs!$I$4:$I$104,0)</f>
        <v>0</v>
      </c>
      <c r="CO55" s="22">
        <f>_xlfn.XLOOKUP($E55-CO$3,Data_Inputs!$H$4:$H$104,Data_Inputs!$I$4:$I$104,0)</f>
        <v>0</v>
      </c>
      <c r="CP55" s="22">
        <f>_xlfn.XLOOKUP($E55-CP$3,Data_Inputs!$H$4:$H$104,Data_Inputs!$I$4:$I$104,0)</f>
        <v>0</v>
      </c>
      <c r="CQ55" s="22">
        <f>_xlfn.XLOOKUP($E55-CQ$3,Data_Inputs!$H$4:$H$104,Data_Inputs!$I$4:$I$104,0)</f>
        <v>0</v>
      </c>
      <c r="CR55" s="22">
        <f>_xlfn.XLOOKUP($E55-CR$3,Data_Inputs!$H$4:$H$104,Data_Inputs!$I$4:$I$104,0)</f>
        <v>0</v>
      </c>
      <c r="CS55" s="22">
        <f>_xlfn.XLOOKUP($E55-CS$3,Data_Inputs!$H$4:$H$104,Data_Inputs!$I$4:$I$104,0)</f>
        <v>0</v>
      </c>
      <c r="CT55" s="22">
        <f>_xlfn.XLOOKUP($E55-CT$3,Data_Inputs!$H$4:$H$104,Data_Inputs!$I$4:$I$104,0)</f>
        <v>0</v>
      </c>
      <c r="CU55" s="22">
        <f>_xlfn.XLOOKUP($E55-CU$3,Data_Inputs!$H$4:$H$104,Data_Inputs!$I$4:$I$104,0)</f>
        <v>0</v>
      </c>
      <c r="CV55" s="22">
        <f>_xlfn.XLOOKUP($E55-CV$3,Data_Inputs!$H$4:$H$104,Data_Inputs!$I$4:$I$104,0)</f>
        <v>0</v>
      </c>
      <c r="CW55" s="22">
        <f>_xlfn.XLOOKUP($E55-CW$3,Data_Inputs!$H$4:$H$104,Data_Inputs!$I$4:$I$104,0)</f>
        <v>0</v>
      </c>
      <c r="CX55" s="22">
        <f>_xlfn.XLOOKUP($E55-CX$3,Data_Inputs!$H$4:$H$104,Data_Inputs!$I$4:$I$104,0)</f>
        <v>0</v>
      </c>
      <c r="CY55" s="22">
        <f>_xlfn.XLOOKUP($E55-CY$3,Data_Inputs!$H$4:$H$104,Data_Inputs!$I$4:$I$104,0)</f>
        <v>0</v>
      </c>
      <c r="CZ55" s="22">
        <f>_xlfn.XLOOKUP($E55-CZ$3,Data_Inputs!$H$4:$H$104,Data_Inputs!$I$4:$I$104,0)</f>
        <v>0</v>
      </c>
      <c r="DA55" s="22">
        <f>_xlfn.XLOOKUP($E55-DA$3,Data_Inputs!$H$4:$H$104,Data_Inputs!$I$4:$I$104,0)</f>
        <v>0</v>
      </c>
      <c r="DB55" s="22">
        <f>_xlfn.XLOOKUP($E55-DB$3,Data_Inputs!$H$4:$H$104,Data_Inputs!$I$4:$I$104,0)</f>
        <v>0</v>
      </c>
    </row>
    <row r="56" spans="5:106">
      <c r="E56" s="15">
        <f>Data_Inputs!B56</f>
        <v>1972</v>
      </c>
      <c r="F56" s="22">
        <f>_xlfn.XLOOKUP($E56-F$3,Data_Inputs!$H$4:$H$104,Data_Inputs!$I$4:$I$104,0)</f>
        <v>0.45224157397941611</v>
      </c>
      <c r="G56" s="22">
        <f>_xlfn.XLOOKUP($E56-G$3,Data_Inputs!$H$4:$H$104,Data_Inputs!$I$4:$I$104,0)</f>
        <v>0.47607781734589316</v>
      </c>
      <c r="H56" s="22">
        <f>_xlfn.XLOOKUP($E56-H$3,Data_Inputs!$H$4:$H$104,Data_Inputs!$I$4:$I$104,0)</f>
        <v>0.5</v>
      </c>
      <c r="I56" s="22">
        <f>_xlfn.XLOOKUP($E56-I$3,Data_Inputs!$H$4:$H$104,Data_Inputs!$I$4:$I$104,0)</f>
        <v>0.52392218265410684</v>
      </c>
      <c r="J56" s="22">
        <f>_xlfn.XLOOKUP($E56-J$3,Data_Inputs!$H$4:$H$104,Data_Inputs!$I$4:$I$104,0)</f>
        <v>0.54775842602058389</v>
      </c>
      <c r="K56" s="22">
        <f>_xlfn.XLOOKUP($E56-K$3,Data_Inputs!$H$4:$H$104,Data_Inputs!$I$4:$I$104,0)</f>
        <v>0.5714237159009008</v>
      </c>
      <c r="L56" s="22">
        <f>_xlfn.XLOOKUP($E56-L$3,Data_Inputs!$H$4:$H$104,Data_Inputs!$I$4:$I$104,0)</f>
        <v>0.59483487169779581</v>
      </c>
      <c r="M56" s="22">
        <f>_xlfn.XLOOKUP($E56-M$3,Data_Inputs!$H$4:$H$104,Data_Inputs!$I$4:$I$104,0)</f>
        <v>0.61791142218895267</v>
      </c>
      <c r="N56" s="22">
        <f>_xlfn.XLOOKUP($E56-N$3,Data_Inputs!$H$4:$H$104,Data_Inputs!$I$4:$I$104,0)</f>
        <v>0.64057643321799129</v>
      </c>
      <c r="O56" s="22">
        <f>_xlfn.XLOOKUP($E56-O$3,Data_Inputs!$H$4:$H$104,Data_Inputs!$I$4:$I$104,0)</f>
        <v>0.66275727315175048</v>
      </c>
      <c r="P56" s="22">
        <f>_xlfn.XLOOKUP($E56-P$3,Data_Inputs!$H$4:$H$104,Data_Inputs!$I$4:$I$104,0)</f>
        <v>0.68438630348377738</v>
      </c>
      <c r="Q56" s="22">
        <f>_xlfn.XLOOKUP($E56-Q$3,Data_Inputs!$H$4:$H$104,Data_Inputs!$I$4:$I$104,0)</f>
        <v>0.70540148378430201</v>
      </c>
      <c r="R56" s="22">
        <f>_xlfn.XLOOKUP($E56-R$3,Data_Inputs!$H$4:$H$104,Data_Inputs!$I$4:$I$104,0)</f>
        <v>0.72574688224992645</v>
      </c>
      <c r="S56" s="22">
        <f>_xlfn.XLOOKUP($E56-S$3,Data_Inputs!$H$4:$H$104,Data_Inputs!$I$4:$I$104,0)</f>
        <v>0.74537308532866386</v>
      </c>
      <c r="T56" s="22">
        <f>_xlfn.XLOOKUP($E56-T$3,Data_Inputs!$H$4:$H$104,Data_Inputs!$I$4:$I$104,0)</f>
        <v>0.76423750222074882</v>
      </c>
      <c r="U56" s="22">
        <f>_xlfn.XLOOKUP($E56-U$3,Data_Inputs!$H$4:$H$104,Data_Inputs!$I$4:$I$104,0)</f>
        <v>0.78230456241426682</v>
      </c>
      <c r="V56" s="22">
        <f>_xlfn.XLOOKUP($E56-V$3,Data_Inputs!$H$4:$H$104,Data_Inputs!$I$4:$I$104,0)</f>
        <v>0.79954580673955034</v>
      </c>
      <c r="W56" s="22">
        <f>_xlfn.XLOOKUP($E56-W$3,Data_Inputs!$H$4:$H$104,Data_Inputs!$I$4:$I$104,0)</f>
        <v>0.81593987465324047</v>
      </c>
      <c r="X56" s="22">
        <f>_xlfn.XLOOKUP($E56-X$3,Data_Inputs!$H$4:$H$104,Data_Inputs!$I$4:$I$104,0)</f>
        <v>0.83147239253316219</v>
      </c>
      <c r="Y56" s="22">
        <f>_xlfn.XLOOKUP($E56-Y$3,Data_Inputs!$H$4:$H$104,Data_Inputs!$I$4:$I$104,0)</f>
        <v>0.84613576962726511</v>
      </c>
      <c r="Z56" s="22">
        <f>_xlfn.XLOOKUP($E56-Z$3,Data_Inputs!$H$4:$H$104,Data_Inputs!$I$4:$I$104,0)</f>
        <v>0.85992890991123094</v>
      </c>
      <c r="AA56" s="22">
        <f>_xlfn.XLOOKUP($E56-AA$3,Data_Inputs!$H$4:$H$104,Data_Inputs!$I$4:$I$104,0)</f>
        <v>0.87285684943720176</v>
      </c>
      <c r="AB56" s="22">
        <f>_xlfn.XLOOKUP($E56-AB$3,Data_Inputs!$H$4:$H$104,Data_Inputs!$I$4:$I$104,0)</f>
        <v>0.88493032977829178</v>
      </c>
      <c r="AC56" s="22">
        <f>_xlfn.XLOOKUP($E56-AC$3,Data_Inputs!$H$4:$H$104,Data_Inputs!$I$4:$I$104,0)</f>
        <v>0.89616531887869966</v>
      </c>
      <c r="AD56" s="22">
        <f>_xlfn.XLOOKUP($E56-AD$3,Data_Inputs!$H$4:$H$104,Data_Inputs!$I$4:$I$104,0)</f>
        <v>0.90658249100652821</v>
      </c>
      <c r="AE56" s="22">
        <f>_xlfn.XLOOKUP($E56-AE$3,Data_Inputs!$H$4:$H$104,Data_Inputs!$I$4:$I$104,0)</f>
        <v>0.91620667758498575</v>
      </c>
      <c r="AF56" s="22">
        <f>_xlfn.XLOOKUP($E56-AF$3,Data_Inputs!$H$4:$H$104,Data_Inputs!$I$4:$I$104,0)</f>
        <v>0.92506630046567295</v>
      </c>
      <c r="AG56" s="22">
        <f>_xlfn.XLOOKUP($E56-AG$3,Data_Inputs!$H$4:$H$104,Data_Inputs!$I$4:$I$104,0)</f>
        <v>0.93319279873114191</v>
      </c>
      <c r="AH56" s="22">
        <f>_xlfn.XLOOKUP($E56-AH$3,Data_Inputs!$H$4:$H$104,Data_Inputs!$I$4:$I$104,0)</f>
        <v>0.94062005940520699</v>
      </c>
      <c r="AI56" s="22">
        <f>_xlfn.XLOOKUP($E56-AI$3,Data_Inputs!$H$4:$H$104,Data_Inputs!$I$4:$I$104,0)</f>
        <v>0.94738386154574794</v>
      </c>
      <c r="AJ56" s="22">
        <f>_xlfn.XLOOKUP($E56-AJ$3,Data_Inputs!$H$4:$H$104,Data_Inputs!$I$4:$I$104,0)</f>
        <v>0.95352134213627993</v>
      </c>
      <c r="AK56" s="22">
        <f>_xlfn.XLOOKUP($E56-AK$3,Data_Inputs!$H$4:$H$104,Data_Inputs!$I$4:$I$104,0)</f>
        <v>0.95907049102119268</v>
      </c>
      <c r="AL56" s="22">
        <f>_xlfn.XLOOKUP($E56-AL$3,Data_Inputs!$H$4:$H$104,Data_Inputs!$I$4:$I$104,0)</f>
        <v>0.96406968088707423</v>
      </c>
      <c r="AM56" s="22">
        <f>_xlfn.XLOOKUP($E56-AM$3,Data_Inputs!$H$4:$H$104,Data_Inputs!$I$4:$I$104,0)</f>
        <v>0.96855723701924723</v>
      </c>
      <c r="AN56" s="22">
        <f>_xlfn.XLOOKUP($E56-AN$3,Data_Inputs!$H$4:$H$104,Data_Inputs!$I$4:$I$104,0)</f>
        <v>0.9725710502961632</v>
      </c>
      <c r="AO56" s="22">
        <f>_xlfn.XLOOKUP($E56-AO$3,Data_Inputs!$H$4:$H$104,Data_Inputs!$I$4:$I$104,0)</f>
        <v>0.97614823565849151</v>
      </c>
      <c r="AP56" s="22">
        <f>_xlfn.XLOOKUP($E56-AP$3,Data_Inputs!$H$4:$H$104,Data_Inputs!$I$4:$I$104,0)</f>
        <v>0.97932483713392993</v>
      </c>
      <c r="AQ56" s="22">
        <f>_xlfn.XLOOKUP($E56-AQ$3,Data_Inputs!$H$4:$H$104,Data_Inputs!$I$4:$I$104,0)</f>
        <v>0.98213557943718344</v>
      </c>
      <c r="AR56" s="22">
        <f>_xlfn.XLOOKUP($E56-AR$3,Data_Inputs!$H$4:$H$104,Data_Inputs!$I$4:$I$104,0)</f>
        <v>0.98461366521607452</v>
      </c>
      <c r="AS56" s="22">
        <f>_xlfn.XLOOKUP($E56-AS$3,Data_Inputs!$H$4:$H$104,Data_Inputs!$I$4:$I$104,0)</f>
        <v>0.98679061619274366</v>
      </c>
      <c r="AT56" s="22">
        <f>_xlfn.XLOOKUP($E56-AT$3,Data_Inputs!$H$4:$H$104,Data_Inputs!$I$4:$I$104,0)</f>
        <v>0.9886961557614472</v>
      </c>
      <c r="AU56" s="22">
        <f>_xlfn.XLOOKUP($E56-AU$3,Data_Inputs!$H$4:$H$104,Data_Inputs!$I$4:$I$104,0)</f>
        <v>0.99035813005464168</v>
      </c>
      <c r="AV56" s="22">
        <f>_xlfn.XLOOKUP($E56-AV$3,Data_Inputs!$H$4:$H$104,Data_Inputs!$I$4:$I$104,0)</f>
        <v>0.99180246407540384</v>
      </c>
      <c r="AW56" s="22">
        <f>_xlfn.XLOOKUP($E56-AW$3,Data_Inputs!$H$4:$H$104,Data_Inputs!$I$4:$I$104,0)</f>
        <v>0.99305314921137566</v>
      </c>
      <c r="AX56" s="22">
        <f>_xlfn.XLOOKUP($E56-AX$3,Data_Inputs!$H$4:$H$104,Data_Inputs!$I$4:$I$104,0)</f>
        <v>0.99413225828466745</v>
      </c>
      <c r="AY56" s="22">
        <f>_xlfn.XLOOKUP($E56-AY$3,Data_Inputs!$H$4:$H$104,Data_Inputs!$I$4:$I$104,0)</f>
        <v>0.9950599842422293</v>
      </c>
      <c r="AZ56" s="22">
        <f>_xlfn.XLOOKUP($E56-AZ$3,Data_Inputs!$H$4:$H$104,Data_Inputs!$I$4:$I$104,0)</f>
        <v>0.99585469863896392</v>
      </c>
      <c r="BA56" s="22">
        <f>_xlfn.XLOOKUP($E56-BA$3,Data_Inputs!$H$4:$H$104,Data_Inputs!$I$4:$I$104,0)</f>
        <v>0.99653302619695938</v>
      </c>
      <c r="BB56" s="22">
        <f>_xlfn.XLOOKUP($E56-BB$3,Data_Inputs!$H$4:$H$104,Data_Inputs!$I$4:$I$104,0)</f>
        <v>0.99710993192377384</v>
      </c>
      <c r="BC56" s="22">
        <f>_xlfn.XLOOKUP($E56-BC$3,Data_Inputs!$H$4:$H$104,Data_Inputs!$I$4:$I$104,0)</f>
        <v>0.9975988175258107</v>
      </c>
      <c r="BD56" s="22">
        <f>_xlfn.XLOOKUP($E56-BD$3,Data_Inputs!$H$4:$H$104,Data_Inputs!$I$4:$I$104,0)</f>
        <v>0.99801162414510569</v>
      </c>
      <c r="BE56" s="22">
        <f>_xlfn.XLOOKUP($E56-BE$3,Data_Inputs!$H$4:$H$104,Data_Inputs!$I$4:$I$104,0)</f>
        <v>0.99835893876584303</v>
      </c>
      <c r="BF56" s="22">
        <f>_xlfn.XLOOKUP($E56-BF$3,Data_Inputs!$H$4:$H$104,Data_Inputs!$I$4:$I$104,0)</f>
        <v>0.9986501019683699</v>
      </c>
      <c r="BG56" s="22">
        <f>_xlfn.XLOOKUP($E56-BG$3,Data_Inputs!$H$4:$H$104,Data_Inputs!$I$4:$I$104,0)</f>
        <v>0</v>
      </c>
      <c r="BH56" s="22">
        <f>_xlfn.XLOOKUP($E56-BH$3,Data_Inputs!$H$4:$H$104,Data_Inputs!$I$4:$I$104,0)</f>
        <v>0</v>
      </c>
      <c r="BI56" s="22">
        <f>_xlfn.XLOOKUP($E56-BI$3,Data_Inputs!$H$4:$H$104,Data_Inputs!$I$4:$I$104,0)</f>
        <v>0</v>
      </c>
      <c r="BJ56" s="22">
        <f>_xlfn.XLOOKUP($E56-BJ$3,Data_Inputs!$H$4:$H$104,Data_Inputs!$I$4:$I$104,0)</f>
        <v>0</v>
      </c>
      <c r="BK56" s="22">
        <f>_xlfn.XLOOKUP($E56-BK$3,Data_Inputs!$H$4:$H$104,Data_Inputs!$I$4:$I$104,0)</f>
        <v>0</v>
      </c>
      <c r="BL56" s="22">
        <f>_xlfn.XLOOKUP($E56-BL$3,Data_Inputs!$H$4:$H$104,Data_Inputs!$I$4:$I$104,0)</f>
        <v>0</v>
      </c>
      <c r="BM56" s="22">
        <f>_xlfn.XLOOKUP($E56-BM$3,Data_Inputs!$H$4:$H$104,Data_Inputs!$I$4:$I$104,0)</f>
        <v>0</v>
      </c>
      <c r="BN56" s="22">
        <f>_xlfn.XLOOKUP($E56-BN$3,Data_Inputs!$H$4:$H$104,Data_Inputs!$I$4:$I$104,0)</f>
        <v>0</v>
      </c>
      <c r="BO56" s="22">
        <f>_xlfn.XLOOKUP($E56-BO$3,Data_Inputs!$H$4:$H$104,Data_Inputs!$I$4:$I$104,0)</f>
        <v>0</v>
      </c>
      <c r="BP56" s="22">
        <f>_xlfn.XLOOKUP($E56-BP$3,Data_Inputs!$H$4:$H$104,Data_Inputs!$I$4:$I$104,0)</f>
        <v>0</v>
      </c>
      <c r="BQ56" s="22">
        <f>_xlfn.XLOOKUP($E56-BQ$3,Data_Inputs!$H$4:$H$104,Data_Inputs!$I$4:$I$104,0)</f>
        <v>0</v>
      </c>
      <c r="BR56" s="22">
        <f>_xlfn.XLOOKUP($E56-BR$3,Data_Inputs!$H$4:$H$104,Data_Inputs!$I$4:$I$104,0)</f>
        <v>0</v>
      </c>
      <c r="BS56" s="22">
        <f>_xlfn.XLOOKUP($E56-BS$3,Data_Inputs!$H$4:$H$104,Data_Inputs!$I$4:$I$104,0)</f>
        <v>0</v>
      </c>
      <c r="BT56" s="22">
        <f>_xlfn.XLOOKUP($E56-BT$3,Data_Inputs!$H$4:$H$104,Data_Inputs!$I$4:$I$104,0)</f>
        <v>0</v>
      </c>
      <c r="BU56" s="22">
        <f>_xlfn.XLOOKUP($E56-BU$3,Data_Inputs!$H$4:$H$104,Data_Inputs!$I$4:$I$104,0)</f>
        <v>0</v>
      </c>
      <c r="BV56" s="22">
        <f>_xlfn.XLOOKUP($E56-BV$3,Data_Inputs!$H$4:$H$104,Data_Inputs!$I$4:$I$104,0)</f>
        <v>0</v>
      </c>
      <c r="BW56" s="22">
        <f>_xlfn.XLOOKUP($E56-BW$3,Data_Inputs!$H$4:$H$104,Data_Inputs!$I$4:$I$104,0)</f>
        <v>0</v>
      </c>
      <c r="BX56" s="22">
        <f>_xlfn.XLOOKUP($E56-BX$3,Data_Inputs!$H$4:$H$104,Data_Inputs!$I$4:$I$104,0)</f>
        <v>0</v>
      </c>
      <c r="BY56" s="22">
        <f>_xlfn.XLOOKUP($E56-BY$3,Data_Inputs!$H$4:$H$104,Data_Inputs!$I$4:$I$104,0)</f>
        <v>0</v>
      </c>
      <c r="BZ56" s="22">
        <f>_xlfn.XLOOKUP($E56-BZ$3,Data_Inputs!$H$4:$H$104,Data_Inputs!$I$4:$I$104,0)</f>
        <v>0</v>
      </c>
      <c r="CA56" s="22">
        <f>_xlfn.XLOOKUP($E56-CA$3,Data_Inputs!$H$4:$H$104,Data_Inputs!$I$4:$I$104,0)</f>
        <v>0</v>
      </c>
      <c r="CB56" s="22">
        <f>_xlfn.XLOOKUP($E56-CB$3,Data_Inputs!$H$4:$H$104,Data_Inputs!$I$4:$I$104,0)</f>
        <v>0</v>
      </c>
      <c r="CC56" s="22">
        <f>_xlfn.XLOOKUP($E56-CC$3,Data_Inputs!$H$4:$H$104,Data_Inputs!$I$4:$I$104,0)</f>
        <v>0</v>
      </c>
      <c r="CD56" s="22">
        <f>_xlfn.XLOOKUP($E56-CD$3,Data_Inputs!$H$4:$H$104,Data_Inputs!$I$4:$I$104,0)</f>
        <v>0</v>
      </c>
      <c r="CE56" s="22">
        <f>_xlfn.XLOOKUP($E56-CE$3,Data_Inputs!$H$4:$H$104,Data_Inputs!$I$4:$I$104,0)</f>
        <v>0</v>
      </c>
      <c r="CF56" s="22">
        <f>_xlfn.XLOOKUP($E56-CF$3,Data_Inputs!$H$4:$H$104,Data_Inputs!$I$4:$I$104,0)</f>
        <v>0</v>
      </c>
      <c r="CG56" s="22">
        <f>_xlfn.XLOOKUP($E56-CG$3,Data_Inputs!$H$4:$H$104,Data_Inputs!$I$4:$I$104,0)</f>
        <v>0</v>
      </c>
      <c r="CH56" s="22">
        <f>_xlfn.XLOOKUP($E56-CH$3,Data_Inputs!$H$4:$H$104,Data_Inputs!$I$4:$I$104,0)</f>
        <v>0</v>
      </c>
      <c r="CI56" s="22">
        <f>_xlfn.XLOOKUP($E56-CI$3,Data_Inputs!$H$4:$H$104,Data_Inputs!$I$4:$I$104,0)</f>
        <v>0</v>
      </c>
      <c r="CJ56" s="22">
        <f>_xlfn.XLOOKUP($E56-CJ$3,Data_Inputs!$H$4:$H$104,Data_Inputs!$I$4:$I$104,0)</f>
        <v>0</v>
      </c>
      <c r="CK56" s="22">
        <f>_xlfn.XLOOKUP($E56-CK$3,Data_Inputs!$H$4:$H$104,Data_Inputs!$I$4:$I$104,0)</f>
        <v>0</v>
      </c>
      <c r="CL56" s="22">
        <f>_xlfn.XLOOKUP($E56-CL$3,Data_Inputs!$H$4:$H$104,Data_Inputs!$I$4:$I$104,0)</f>
        <v>0</v>
      </c>
      <c r="CM56" s="22">
        <f>_xlfn.XLOOKUP($E56-CM$3,Data_Inputs!$H$4:$H$104,Data_Inputs!$I$4:$I$104,0)</f>
        <v>0</v>
      </c>
      <c r="CN56" s="22">
        <f>_xlfn.XLOOKUP($E56-CN$3,Data_Inputs!$H$4:$H$104,Data_Inputs!$I$4:$I$104,0)</f>
        <v>0</v>
      </c>
      <c r="CO56" s="22">
        <f>_xlfn.XLOOKUP($E56-CO$3,Data_Inputs!$H$4:$H$104,Data_Inputs!$I$4:$I$104,0)</f>
        <v>0</v>
      </c>
      <c r="CP56" s="22">
        <f>_xlfn.XLOOKUP($E56-CP$3,Data_Inputs!$H$4:$H$104,Data_Inputs!$I$4:$I$104,0)</f>
        <v>0</v>
      </c>
      <c r="CQ56" s="22">
        <f>_xlfn.XLOOKUP($E56-CQ$3,Data_Inputs!$H$4:$H$104,Data_Inputs!$I$4:$I$104,0)</f>
        <v>0</v>
      </c>
      <c r="CR56" s="22">
        <f>_xlfn.XLOOKUP($E56-CR$3,Data_Inputs!$H$4:$H$104,Data_Inputs!$I$4:$I$104,0)</f>
        <v>0</v>
      </c>
      <c r="CS56" s="22">
        <f>_xlfn.XLOOKUP($E56-CS$3,Data_Inputs!$H$4:$H$104,Data_Inputs!$I$4:$I$104,0)</f>
        <v>0</v>
      </c>
      <c r="CT56" s="22">
        <f>_xlfn.XLOOKUP($E56-CT$3,Data_Inputs!$H$4:$H$104,Data_Inputs!$I$4:$I$104,0)</f>
        <v>0</v>
      </c>
      <c r="CU56" s="22">
        <f>_xlfn.XLOOKUP($E56-CU$3,Data_Inputs!$H$4:$H$104,Data_Inputs!$I$4:$I$104,0)</f>
        <v>0</v>
      </c>
      <c r="CV56" s="22">
        <f>_xlfn.XLOOKUP($E56-CV$3,Data_Inputs!$H$4:$H$104,Data_Inputs!$I$4:$I$104,0)</f>
        <v>0</v>
      </c>
      <c r="CW56" s="22">
        <f>_xlfn.XLOOKUP($E56-CW$3,Data_Inputs!$H$4:$H$104,Data_Inputs!$I$4:$I$104,0)</f>
        <v>0</v>
      </c>
      <c r="CX56" s="22">
        <f>_xlfn.XLOOKUP($E56-CX$3,Data_Inputs!$H$4:$H$104,Data_Inputs!$I$4:$I$104,0)</f>
        <v>0</v>
      </c>
      <c r="CY56" s="22">
        <f>_xlfn.XLOOKUP($E56-CY$3,Data_Inputs!$H$4:$H$104,Data_Inputs!$I$4:$I$104,0)</f>
        <v>0</v>
      </c>
      <c r="CZ56" s="22">
        <f>_xlfn.XLOOKUP($E56-CZ$3,Data_Inputs!$H$4:$H$104,Data_Inputs!$I$4:$I$104,0)</f>
        <v>0</v>
      </c>
      <c r="DA56" s="22">
        <f>_xlfn.XLOOKUP($E56-DA$3,Data_Inputs!$H$4:$H$104,Data_Inputs!$I$4:$I$104,0)</f>
        <v>0</v>
      </c>
      <c r="DB56" s="22">
        <f>_xlfn.XLOOKUP($E56-DB$3,Data_Inputs!$H$4:$H$104,Data_Inputs!$I$4:$I$104,0)</f>
        <v>0</v>
      </c>
    </row>
    <row r="57" spans="5:106">
      <c r="E57" s="15">
        <f>Data_Inputs!B57</f>
        <v>1973</v>
      </c>
      <c r="F57" s="22">
        <f>_xlfn.XLOOKUP($E57-F$3,Data_Inputs!$H$4:$H$104,Data_Inputs!$I$4:$I$104,0)</f>
        <v>0.4285762840990992</v>
      </c>
      <c r="G57" s="22">
        <f>_xlfn.XLOOKUP($E57-G$3,Data_Inputs!$H$4:$H$104,Data_Inputs!$I$4:$I$104,0)</f>
        <v>0.45224157397941611</v>
      </c>
      <c r="H57" s="22">
        <f>_xlfn.XLOOKUP($E57-H$3,Data_Inputs!$H$4:$H$104,Data_Inputs!$I$4:$I$104,0)</f>
        <v>0.47607781734589316</v>
      </c>
      <c r="I57" s="22">
        <f>_xlfn.XLOOKUP($E57-I$3,Data_Inputs!$H$4:$H$104,Data_Inputs!$I$4:$I$104,0)</f>
        <v>0.5</v>
      </c>
      <c r="J57" s="22">
        <f>_xlfn.XLOOKUP($E57-J$3,Data_Inputs!$H$4:$H$104,Data_Inputs!$I$4:$I$104,0)</f>
        <v>0.52392218265410684</v>
      </c>
      <c r="K57" s="22">
        <f>_xlfn.XLOOKUP($E57-K$3,Data_Inputs!$H$4:$H$104,Data_Inputs!$I$4:$I$104,0)</f>
        <v>0.54775842602058389</v>
      </c>
      <c r="L57" s="22">
        <f>_xlfn.XLOOKUP($E57-L$3,Data_Inputs!$H$4:$H$104,Data_Inputs!$I$4:$I$104,0)</f>
        <v>0.5714237159009008</v>
      </c>
      <c r="M57" s="22">
        <f>_xlfn.XLOOKUP($E57-M$3,Data_Inputs!$H$4:$H$104,Data_Inputs!$I$4:$I$104,0)</f>
        <v>0.59483487169779581</v>
      </c>
      <c r="N57" s="22">
        <f>_xlfn.XLOOKUP($E57-N$3,Data_Inputs!$H$4:$H$104,Data_Inputs!$I$4:$I$104,0)</f>
        <v>0.61791142218895267</v>
      </c>
      <c r="O57" s="22">
        <f>_xlfn.XLOOKUP($E57-O$3,Data_Inputs!$H$4:$H$104,Data_Inputs!$I$4:$I$104,0)</f>
        <v>0.64057643321799129</v>
      </c>
      <c r="P57" s="22">
        <f>_xlfn.XLOOKUP($E57-P$3,Data_Inputs!$H$4:$H$104,Data_Inputs!$I$4:$I$104,0)</f>
        <v>0.66275727315175048</v>
      </c>
      <c r="Q57" s="22">
        <f>_xlfn.XLOOKUP($E57-Q$3,Data_Inputs!$H$4:$H$104,Data_Inputs!$I$4:$I$104,0)</f>
        <v>0.68438630348377738</v>
      </c>
      <c r="R57" s="22">
        <f>_xlfn.XLOOKUP($E57-R$3,Data_Inputs!$H$4:$H$104,Data_Inputs!$I$4:$I$104,0)</f>
        <v>0.70540148378430201</v>
      </c>
      <c r="S57" s="22">
        <f>_xlfn.XLOOKUP($E57-S$3,Data_Inputs!$H$4:$H$104,Data_Inputs!$I$4:$I$104,0)</f>
        <v>0.72574688224992645</v>
      </c>
      <c r="T57" s="22">
        <f>_xlfn.XLOOKUP($E57-T$3,Data_Inputs!$H$4:$H$104,Data_Inputs!$I$4:$I$104,0)</f>
        <v>0.74537308532866386</v>
      </c>
      <c r="U57" s="22">
        <f>_xlfn.XLOOKUP($E57-U$3,Data_Inputs!$H$4:$H$104,Data_Inputs!$I$4:$I$104,0)</f>
        <v>0.76423750222074882</v>
      </c>
      <c r="V57" s="22">
        <f>_xlfn.XLOOKUP($E57-V$3,Data_Inputs!$H$4:$H$104,Data_Inputs!$I$4:$I$104,0)</f>
        <v>0.78230456241426682</v>
      </c>
      <c r="W57" s="22">
        <f>_xlfn.XLOOKUP($E57-W$3,Data_Inputs!$H$4:$H$104,Data_Inputs!$I$4:$I$104,0)</f>
        <v>0.79954580673955034</v>
      </c>
      <c r="X57" s="22">
        <f>_xlfn.XLOOKUP($E57-X$3,Data_Inputs!$H$4:$H$104,Data_Inputs!$I$4:$I$104,0)</f>
        <v>0.81593987465324047</v>
      </c>
      <c r="Y57" s="22">
        <f>_xlfn.XLOOKUP($E57-Y$3,Data_Inputs!$H$4:$H$104,Data_Inputs!$I$4:$I$104,0)</f>
        <v>0.83147239253316219</v>
      </c>
      <c r="Z57" s="22">
        <f>_xlfn.XLOOKUP($E57-Z$3,Data_Inputs!$H$4:$H$104,Data_Inputs!$I$4:$I$104,0)</f>
        <v>0.84613576962726511</v>
      </c>
      <c r="AA57" s="22">
        <f>_xlfn.XLOOKUP($E57-AA$3,Data_Inputs!$H$4:$H$104,Data_Inputs!$I$4:$I$104,0)</f>
        <v>0.85992890991123094</v>
      </c>
      <c r="AB57" s="22">
        <f>_xlfn.XLOOKUP($E57-AB$3,Data_Inputs!$H$4:$H$104,Data_Inputs!$I$4:$I$104,0)</f>
        <v>0.87285684943720176</v>
      </c>
      <c r="AC57" s="22">
        <f>_xlfn.XLOOKUP($E57-AC$3,Data_Inputs!$H$4:$H$104,Data_Inputs!$I$4:$I$104,0)</f>
        <v>0.88493032977829178</v>
      </c>
      <c r="AD57" s="22">
        <f>_xlfn.XLOOKUP($E57-AD$3,Data_Inputs!$H$4:$H$104,Data_Inputs!$I$4:$I$104,0)</f>
        <v>0.89616531887869966</v>
      </c>
      <c r="AE57" s="22">
        <f>_xlfn.XLOOKUP($E57-AE$3,Data_Inputs!$H$4:$H$104,Data_Inputs!$I$4:$I$104,0)</f>
        <v>0.90658249100652821</v>
      </c>
      <c r="AF57" s="22">
        <f>_xlfn.XLOOKUP($E57-AF$3,Data_Inputs!$H$4:$H$104,Data_Inputs!$I$4:$I$104,0)</f>
        <v>0.91620667758498575</v>
      </c>
      <c r="AG57" s="22">
        <f>_xlfn.XLOOKUP($E57-AG$3,Data_Inputs!$H$4:$H$104,Data_Inputs!$I$4:$I$104,0)</f>
        <v>0.92506630046567295</v>
      </c>
      <c r="AH57" s="22">
        <f>_xlfn.XLOOKUP($E57-AH$3,Data_Inputs!$H$4:$H$104,Data_Inputs!$I$4:$I$104,0)</f>
        <v>0.93319279873114191</v>
      </c>
      <c r="AI57" s="22">
        <f>_xlfn.XLOOKUP($E57-AI$3,Data_Inputs!$H$4:$H$104,Data_Inputs!$I$4:$I$104,0)</f>
        <v>0.94062005940520699</v>
      </c>
      <c r="AJ57" s="22">
        <f>_xlfn.XLOOKUP($E57-AJ$3,Data_Inputs!$H$4:$H$104,Data_Inputs!$I$4:$I$104,0)</f>
        <v>0.94738386154574794</v>
      </c>
      <c r="AK57" s="22">
        <f>_xlfn.XLOOKUP($E57-AK$3,Data_Inputs!$H$4:$H$104,Data_Inputs!$I$4:$I$104,0)</f>
        <v>0.95352134213627993</v>
      </c>
      <c r="AL57" s="22">
        <f>_xlfn.XLOOKUP($E57-AL$3,Data_Inputs!$H$4:$H$104,Data_Inputs!$I$4:$I$104,0)</f>
        <v>0.95907049102119268</v>
      </c>
      <c r="AM57" s="22">
        <f>_xlfn.XLOOKUP($E57-AM$3,Data_Inputs!$H$4:$H$104,Data_Inputs!$I$4:$I$104,0)</f>
        <v>0.96406968088707423</v>
      </c>
      <c r="AN57" s="22">
        <f>_xlfn.XLOOKUP($E57-AN$3,Data_Inputs!$H$4:$H$104,Data_Inputs!$I$4:$I$104,0)</f>
        <v>0.96855723701924723</v>
      </c>
      <c r="AO57" s="22">
        <f>_xlfn.XLOOKUP($E57-AO$3,Data_Inputs!$H$4:$H$104,Data_Inputs!$I$4:$I$104,0)</f>
        <v>0.9725710502961632</v>
      </c>
      <c r="AP57" s="22">
        <f>_xlfn.XLOOKUP($E57-AP$3,Data_Inputs!$H$4:$H$104,Data_Inputs!$I$4:$I$104,0)</f>
        <v>0.97614823565849151</v>
      </c>
      <c r="AQ57" s="22">
        <f>_xlfn.XLOOKUP($E57-AQ$3,Data_Inputs!$H$4:$H$104,Data_Inputs!$I$4:$I$104,0)</f>
        <v>0.97932483713392993</v>
      </c>
      <c r="AR57" s="22">
        <f>_xlfn.XLOOKUP($E57-AR$3,Data_Inputs!$H$4:$H$104,Data_Inputs!$I$4:$I$104,0)</f>
        <v>0.98213557943718344</v>
      </c>
      <c r="AS57" s="22">
        <f>_xlfn.XLOOKUP($E57-AS$3,Data_Inputs!$H$4:$H$104,Data_Inputs!$I$4:$I$104,0)</f>
        <v>0.98461366521607452</v>
      </c>
      <c r="AT57" s="22">
        <f>_xlfn.XLOOKUP($E57-AT$3,Data_Inputs!$H$4:$H$104,Data_Inputs!$I$4:$I$104,0)</f>
        <v>0.98679061619274366</v>
      </c>
      <c r="AU57" s="22">
        <f>_xlfn.XLOOKUP($E57-AU$3,Data_Inputs!$H$4:$H$104,Data_Inputs!$I$4:$I$104,0)</f>
        <v>0.9886961557614472</v>
      </c>
      <c r="AV57" s="22">
        <f>_xlfn.XLOOKUP($E57-AV$3,Data_Inputs!$H$4:$H$104,Data_Inputs!$I$4:$I$104,0)</f>
        <v>0.99035813005464168</v>
      </c>
      <c r="AW57" s="22">
        <f>_xlfn.XLOOKUP($E57-AW$3,Data_Inputs!$H$4:$H$104,Data_Inputs!$I$4:$I$104,0)</f>
        <v>0.99180246407540384</v>
      </c>
      <c r="AX57" s="22">
        <f>_xlfn.XLOOKUP($E57-AX$3,Data_Inputs!$H$4:$H$104,Data_Inputs!$I$4:$I$104,0)</f>
        <v>0.99305314921137566</v>
      </c>
      <c r="AY57" s="22">
        <f>_xlfn.XLOOKUP($E57-AY$3,Data_Inputs!$H$4:$H$104,Data_Inputs!$I$4:$I$104,0)</f>
        <v>0.99413225828466745</v>
      </c>
      <c r="AZ57" s="22">
        <f>_xlfn.XLOOKUP($E57-AZ$3,Data_Inputs!$H$4:$H$104,Data_Inputs!$I$4:$I$104,0)</f>
        <v>0.9950599842422293</v>
      </c>
      <c r="BA57" s="22">
        <f>_xlfn.XLOOKUP($E57-BA$3,Data_Inputs!$H$4:$H$104,Data_Inputs!$I$4:$I$104,0)</f>
        <v>0.99585469863896392</v>
      </c>
      <c r="BB57" s="22">
        <f>_xlfn.XLOOKUP($E57-BB$3,Data_Inputs!$H$4:$H$104,Data_Inputs!$I$4:$I$104,0)</f>
        <v>0.99653302619695938</v>
      </c>
      <c r="BC57" s="22">
        <f>_xlfn.XLOOKUP($E57-BC$3,Data_Inputs!$H$4:$H$104,Data_Inputs!$I$4:$I$104,0)</f>
        <v>0.99710993192377384</v>
      </c>
      <c r="BD57" s="22">
        <f>_xlfn.XLOOKUP($E57-BD$3,Data_Inputs!$H$4:$H$104,Data_Inputs!$I$4:$I$104,0)</f>
        <v>0.9975988175258107</v>
      </c>
      <c r="BE57" s="22">
        <f>_xlfn.XLOOKUP($E57-BE$3,Data_Inputs!$H$4:$H$104,Data_Inputs!$I$4:$I$104,0)</f>
        <v>0.99801162414510569</v>
      </c>
      <c r="BF57" s="22">
        <f>_xlfn.XLOOKUP($E57-BF$3,Data_Inputs!$H$4:$H$104,Data_Inputs!$I$4:$I$104,0)</f>
        <v>0.99835893876584303</v>
      </c>
      <c r="BG57" s="22">
        <f>_xlfn.XLOOKUP($E57-BG$3,Data_Inputs!$H$4:$H$104,Data_Inputs!$I$4:$I$104,0)</f>
        <v>0.9986501019683699</v>
      </c>
      <c r="BH57" s="22">
        <f>_xlfn.XLOOKUP($E57-BH$3,Data_Inputs!$H$4:$H$104,Data_Inputs!$I$4:$I$104,0)</f>
        <v>0</v>
      </c>
      <c r="BI57" s="22">
        <f>_xlfn.XLOOKUP($E57-BI$3,Data_Inputs!$H$4:$H$104,Data_Inputs!$I$4:$I$104,0)</f>
        <v>0</v>
      </c>
      <c r="BJ57" s="22">
        <f>_xlfn.XLOOKUP($E57-BJ$3,Data_Inputs!$H$4:$H$104,Data_Inputs!$I$4:$I$104,0)</f>
        <v>0</v>
      </c>
      <c r="BK57" s="22">
        <f>_xlfn.XLOOKUP($E57-BK$3,Data_Inputs!$H$4:$H$104,Data_Inputs!$I$4:$I$104,0)</f>
        <v>0</v>
      </c>
      <c r="BL57" s="22">
        <f>_xlfn.XLOOKUP($E57-BL$3,Data_Inputs!$H$4:$H$104,Data_Inputs!$I$4:$I$104,0)</f>
        <v>0</v>
      </c>
      <c r="BM57" s="22">
        <f>_xlfn.XLOOKUP($E57-BM$3,Data_Inputs!$H$4:$H$104,Data_Inputs!$I$4:$I$104,0)</f>
        <v>0</v>
      </c>
      <c r="BN57" s="22">
        <f>_xlfn.XLOOKUP($E57-BN$3,Data_Inputs!$H$4:$H$104,Data_Inputs!$I$4:$I$104,0)</f>
        <v>0</v>
      </c>
      <c r="BO57" s="22">
        <f>_xlfn.XLOOKUP($E57-BO$3,Data_Inputs!$H$4:$H$104,Data_Inputs!$I$4:$I$104,0)</f>
        <v>0</v>
      </c>
      <c r="BP57" s="22">
        <f>_xlfn.XLOOKUP($E57-BP$3,Data_Inputs!$H$4:$H$104,Data_Inputs!$I$4:$I$104,0)</f>
        <v>0</v>
      </c>
      <c r="BQ57" s="22">
        <f>_xlfn.XLOOKUP($E57-BQ$3,Data_Inputs!$H$4:$H$104,Data_Inputs!$I$4:$I$104,0)</f>
        <v>0</v>
      </c>
      <c r="BR57" s="22">
        <f>_xlfn.XLOOKUP($E57-BR$3,Data_Inputs!$H$4:$H$104,Data_Inputs!$I$4:$I$104,0)</f>
        <v>0</v>
      </c>
      <c r="BS57" s="22">
        <f>_xlfn.XLOOKUP($E57-BS$3,Data_Inputs!$H$4:$H$104,Data_Inputs!$I$4:$I$104,0)</f>
        <v>0</v>
      </c>
      <c r="BT57" s="22">
        <f>_xlfn.XLOOKUP($E57-BT$3,Data_Inputs!$H$4:$H$104,Data_Inputs!$I$4:$I$104,0)</f>
        <v>0</v>
      </c>
      <c r="BU57" s="22">
        <f>_xlfn.XLOOKUP($E57-BU$3,Data_Inputs!$H$4:$H$104,Data_Inputs!$I$4:$I$104,0)</f>
        <v>0</v>
      </c>
      <c r="BV57" s="22">
        <f>_xlfn.XLOOKUP($E57-BV$3,Data_Inputs!$H$4:$H$104,Data_Inputs!$I$4:$I$104,0)</f>
        <v>0</v>
      </c>
      <c r="BW57" s="22">
        <f>_xlfn.XLOOKUP($E57-BW$3,Data_Inputs!$H$4:$H$104,Data_Inputs!$I$4:$I$104,0)</f>
        <v>0</v>
      </c>
      <c r="BX57" s="22">
        <f>_xlfn.XLOOKUP($E57-BX$3,Data_Inputs!$H$4:$H$104,Data_Inputs!$I$4:$I$104,0)</f>
        <v>0</v>
      </c>
      <c r="BY57" s="22">
        <f>_xlfn.XLOOKUP($E57-BY$3,Data_Inputs!$H$4:$H$104,Data_Inputs!$I$4:$I$104,0)</f>
        <v>0</v>
      </c>
      <c r="BZ57" s="22">
        <f>_xlfn.XLOOKUP($E57-BZ$3,Data_Inputs!$H$4:$H$104,Data_Inputs!$I$4:$I$104,0)</f>
        <v>0</v>
      </c>
      <c r="CA57" s="22">
        <f>_xlfn.XLOOKUP($E57-CA$3,Data_Inputs!$H$4:$H$104,Data_Inputs!$I$4:$I$104,0)</f>
        <v>0</v>
      </c>
      <c r="CB57" s="22">
        <f>_xlfn.XLOOKUP($E57-CB$3,Data_Inputs!$H$4:$H$104,Data_Inputs!$I$4:$I$104,0)</f>
        <v>0</v>
      </c>
      <c r="CC57" s="22">
        <f>_xlfn.XLOOKUP($E57-CC$3,Data_Inputs!$H$4:$H$104,Data_Inputs!$I$4:$I$104,0)</f>
        <v>0</v>
      </c>
      <c r="CD57" s="22">
        <f>_xlfn.XLOOKUP($E57-CD$3,Data_Inputs!$H$4:$H$104,Data_Inputs!$I$4:$I$104,0)</f>
        <v>0</v>
      </c>
      <c r="CE57" s="22">
        <f>_xlfn.XLOOKUP($E57-CE$3,Data_Inputs!$H$4:$H$104,Data_Inputs!$I$4:$I$104,0)</f>
        <v>0</v>
      </c>
      <c r="CF57" s="22">
        <f>_xlfn.XLOOKUP($E57-CF$3,Data_Inputs!$H$4:$H$104,Data_Inputs!$I$4:$I$104,0)</f>
        <v>0</v>
      </c>
      <c r="CG57" s="22">
        <f>_xlfn.XLOOKUP($E57-CG$3,Data_Inputs!$H$4:$H$104,Data_Inputs!$I$4:$I$104,0)</f>
        <v>0</v>
      </c>
      <c r="CH57" s="22">
        <f>_xlfn.XLOOKUP($E57-CH$3,Data_Inputs!$H$4:$H$104,Data_Inputs!$I$4:$I$104,0)</f>
        <v>0</v>
      </c>
      <c r="CI57" s="22">
        <f>_xlfn.XLOOKUP($E57-CI$3,Data_Inputs!$H$4:$H$104,Data_Inputs!$I$4:$I$104,0)</f>
        <v>0</v>
      </c>
      <c r="CJ57" s="22">
        <f>_xlfn.XLOOKUP($E57-CJ$3,Data_Inputs!$H$4:$H$104,Data_Inputs!$I$4:$I$104,0)</f>
        <v>0</v>
      </c>
      <c r="CK57" s="22">
        <f>_xlfn.XLOOKUP($E57-CK$3,Data_Inputs!$H$4:$H$104,Data_Inputs!$I$4:$I$104,0)</f>
        <v>0</v>
      </c>
      <c r="CL57" s="22">
        <f>_xlfn.XLOOKUP($E57-CL$3,Data_Inputs!$H$4:$H$104,Data_Inputs!$I$4:$I$104,0)</f>
        <v>0</v>
      </c>
      <c r="CM57" s="22">
        <f>_xlfn.XLOOKUP($E57-CM$3,Data_Inputs!$H$4:$H$104,Data_Inputs!$I$4:$I$104,0)</f>
        <v>0</v>
      </c>
      <c r="CN57" s="22">
        <f>_xlfn.XLOOKUP($E57-CN$3,Data_Inputs!$H$4:$H$104,Data_Inputs!$I$4:$I$104,0)</f>
        <v>0</v>
      </c>
      <c r="CO57" s="22">
        <f>_xlfn.XLOOKUP($E57-CO$3,Data_Inputs!$H$4:$H$104,Data_Inputs!$I$4:$I$104,0)</f>
        <v>0</v>
      </c>
      <c r="CP57" s="22">
        <f>_xlfn.XLOOKUP($E57-CP$3,Data_Inputs!$H$4:$H$104,Data_Inputs!$I$4:$I$104,0)</f>
        <v>0</v>
      </c>
      <c r="CQ57" s="22">
        <f>_xlfn.XLOOKUP($E57-CQ$3,Data_Inputs!$H$4:$H$104,Data_Inputs!$I$4:$I$104,0)</f>
        <v>0</v>
      </c>
      <c r="CR57" s="22">
        <f>_xlfn.XLOOKUP($E57-CR$3,Data_Inputs!$H$4:$H$104,Data_Inputs!$I$4:$I$104,0)</f>
        <v>0</v>
      </c>
      <c r="CS57" s="22">
        <f>_xlfn.XLOOKUP($E57-CS$3,Data_Inputs!$H$4:$H$104,Data_Inputs!$I$4:$I$104,0)</f>
        <v>0</v>
      </c>
      <c r="CT57" s="22">
        <f>_xlfn.XLOOKUP($E57-CT$3,Data_Inputs!$H$4:$H$104,Data_Inputs!$I$4:$I$104,0)</f>
        <v>0</v>
      </c>
      <c r="CU57" s="22">
        <f>_xlfn.XLOOKUP($E57-CU$3,Data_Inputs!$H$4:$H$104,Data_Inputs!$I$4:$I$104,0)</f>
        <v>0</v>
      </c>
      <c r="CV57" s="22">
        <f>_xlfn.XLOOKUP($E57-CV$3,Data_Inputs!$H$4:$H$104,Data_Inputs!$I$4:$I$104,0)</f>
        <v>0</v>
      </c>
      <c r="CW57" s="22">
        <f>_xlfn.XLOOKUP($E57-CW$3,Data_Inputs!$H$4:$H$104,Data_Inputs!$I$4:$I$104,0)</f>
        <v>0</v>
      </c>
      <c r="CX57" s="22">
        <f>_xlfn.XLOOKUP($E57-CX$3,Data_Inputs!$H$4:$H$104,Data_Inputs!$I$4:$I$104,0)</f>
        <v>0</v>
      </c>
      <c r="CY57" s="22">
        <f>_xlfn.XLOOKUP($E57-CY$3,Data_Inputs!$H$4:$H$104,Data_Inputs!$I$4:$I$104,0)</f>
        <v>0</v>
      </c>
      <c r="CZ57" s="22">
        <f>_xlfn.XLOOKUP($E57-CZ$3,Data_Inputs!$H$4:$H$104,Data_Inputs!$I$4:$I$104,0)</f>
        <v>0</v>
      </c>
      <c r="DA57" s="22">
        <f>_xlfn.XLOOKUP($E57-DA$3,Data_Inputs!$H$4:$H$104,Data_Inputs!$I$4:$I$104,0)</f>
        <v>0</v>
      </c>
      <c r="DB57" s="22">
        <f>_xlfn.XLOOKUP($E57-DB$3,Data_Inputs!$H$4:$H$104,Data_Inputs!$I$4:$I$104,0)</f>
        <v>0</v>
      </c>
    </row>
    <row r="58" spans="5:106">
      <c r="E58" s="15">
        <f>Data_Inputs!B58</f>
        <v>1974</v>
      </c>
      <c r="F58" s="22">
        <f>_xlfn.XLOOKUP($E58-F$3,Data_Inputs!$H$4:$H$104,Data_Inputs!$I$4:$I$104,0)</f>
        <v>0.40516512830220419</v>
      </c>
      <c r="G58" s="22">
        <f>_xlfn.XLOOKUP($E58-G$3,Data_Inputs!$H$4:$H$104,Data_Inputs!$I$4:$I$104,0)</f>
        <v>0.4285762840990992</v>
      </c>
      <c r="H58" s="22">
        <f>_xlfn.XLOOKUP($E58-H$3,Data_Inputs!$H$4:$H$104,Data_Inputs!$I$4:$I$104,0)</f>
        <v>0.45224157397941611</v>
      </c>
      <c r="I58" s="22">
        <f>_xlfn.XLOOKUP($E58-I$3,Data_Inputs!$H$4:$H$104,Data_Inputs!$I$4:$I$104,0)</f>
        <v>0.47607781734589316</v>
      </c>
      <c r="J58" s="22">
        <f>_xlfn.XLOOKUP($E58-J$3,Data_Inputs!$H$4:$H$104,Data_Inputs!$I$4:$I$104,0)</f>
        <v>0.5</v>
      </c>
      <c r="K58" s="22">
        <f>_xlfn.XLOOKUP($E58-K$3,Data_Inputs!$H$4:$H$104,Data_Inputs!$I$4:$I$104,0)</f>
        <v>0.52392218265410684</v>
      </c>
      <c r="L58" s="22">
        <f>_xlfn.XLOOKUP($E58-L$3,Data_Inputs!$H$4:$H$104,Data_Inputs!$I$4:$I$104,0)</f>
        <v>0.54775842602058389</v>
      </c>
      <c r="M58" s="22">
        <f>_xlfn.XLOOKUP($E58-M$3,Data_Inputs!$H$4:$H$104,Data_Inputs!$I$4:$I$104,0)</f>
        <v>0.5714237159009008</v>
      </c>
      <c r="N58" s="22">
        <f>_xlfn.XLOOKUP($E58-N$3,Data_Inputs!$H$4:$H$104,Data_Inputs!$I$4:$I$104,0)</f>
        <v>0.59483487169779581</v>
      </c>
      <c r="O58" s="22">
        <f>_xlfn.XLOOKUP($E58-O$3,Data_Inputs!$H$4:$H$104,Data_Inputs!$I$4:$I$104,0)</f>
        <v>0.61791142218895267</v>
      </c>
      <c r="P58" s="22">
        <f>_xlfn.XLOOKUP($E58-P$3,Data_Inputs!$H$4:$H$104,Data_Inputs!$I$4:$I$104,0)</f>
        <v>0.64057643321799129</v>
      </c>
      <c r="Q58" s="22">
        <f>_xlfn.XLOOKUP($E58-Q$3,Data_Inputs!$H$4:$H$104,Data_Inputs!$I$4:$I$104,0)</f>
        <v>0.66275727315175048</v>
      </c>
      <c r="R58" s="22">
        <f>_xlfn.XLOOKUP($E58-R$3,Data_Inputs!$H$4:$H$104,Data_Inputs!$I$4:$I$104,0)</f>
        <v>0.68438630348377738</v>
      </c>
      <c r="S58" s="22">
        <f>_xlfn.XLOOKUP($E58-S$3,Data_Inputs!$H$4:$H$104,Data_Inputs!$I$4:$I$104,0)</f>
        <v>0.70540148378430201</v>
      </c>
      <c r="T58" s="22">
        <f>_xlfn.XLOOKUP($E58-T$3,Data_Inputs!$H$4:$H$104,Data_Inputs!$I$4:$I$104,0)</f>
        <v>0.72574688224992645</v>
      </c>
      <c r="U58" s="22">
        <f>_xlfn.XLOOKUP($E58-U$3,Data_Inputs!$H$4:$H$104,Data_Inputs!$I$4:$I$104,0)</f>
        <v>0.74537308532866386</v>
      </c>
      <c r="V58" s="22">
        <f>_xlfn.XLOOKUP($E58-V$3,Data_Inputs!$H$4:$H$104,Data_Inputs!$I$4:$I$104,0)</f>
        <v>0.76423750222074882</v>
      </c>
      <c r="W58" s="22">
        <f>_xlfn.XLOOKUP($E58-W$3,Data_Inputs!$H$4:$H$104,Data_Inputs!$I$4:$I$104,0)</f>
        <v>0.78230456241426682</v>
      </c>
      <c r="X58" s="22">
        <f>_xlfn.XLOOKUP($E58-X$3,Data_Inputs!$H$4:$H$104,Data_Inputs!$I$4:$I$104,0)</f>
        <v>0.79954580673955034</v>
      </c>
      <c r="Y58" s="22">
        <f>_xlfn.XLOOKUP($E58-Y$3,Data_Inputs!$H$4:$H$104,Data_Inputs!$I$4:$I$104,0)</f>
        <v>0.81593987465324047</v>
      </c>
      <c r="Z58" s="22">
        <f>_xlfn.XLOOKUP($E58-Z$3,Data_Inputs!$H$4:$H$104,Data_Inputs!$I$4:$I$104,0)</f>
        <v>0.83147239253316219</v>
      </c>
      <c r="AA58" s="22">
        <f>_xlfn.XLOOKUP($E58-AA$3,Data_Inputs!$H$4:$H$104,Data_Inputs!$I$4:$I$104,0)</f>
        <v>0.84613576962726511</v>
      </c>
      <c r="AB58" s="22">
        <f>_xlfn.XLOOKUP($E58-AB$3,Data_Inputs!$H$4:$H$104,Data_Inputs!$I$4:$I$104,0)</f>
        <v>0.85992890991123094</v>
      </c>
      <c r="AC58" s="22">
        <f>_xlfn.XLOOKUP($E58-AC$3,Data_Inputs!$H$4:$H$104,Data_Inputs!$I$4:$I$104,0)</f>
        <v>0.87285684943720176</v>
      </c>
      <c r="AD58" s="22">
        <f>_xlfn.XLOOKUP($E58-AD$3,Data_Inputs!$H$4:$H$104,Data_Inputs!$I$4:$I$104,0)</f>
        <v>0.88493032977829178</v>
      </c>
      <c r="AE58" s="22">
        <f>_xlfn.XLOOKUP($E58-AE$3,Data_Inputs!$H$4:$H$104,Data_Inputs!$I$4:$I$104,0)</f>
        <v>0.89616531887869966</v>
      </c>
      <c r="AF58" s="22">
        <f>_xlfn.XLOOKUP($E58-AF$3,Data_Inputs!$H$4:$H$104,Data_Inputs!$I$4:$I$104,0)</f>
        <v>0.90658249100652821</v>
      </c>
      <c r="AG58" s="22">
        <f>_xlfn.XLOOKUP($E58-AG$3,Data_Inputs!$H$4:$H$104,Data_Inputs!$I$4:$I$104,0)</f>
        <v>0.91620667758498575</v>
      </c>
      <c r="AH58" s="22">
        <f>_xlfn.XLOOKUP($E58-AH$3,Data_Inputs!$H$4:$H$104,Data_Inputs!$I$4:$I$104,0)</f>
        <v>0.92506630046567295</v>
      </c>
      <c r="AI58" s="22">
        <f>_xlfn.XLOOKUP($E58-AI$3,Data_Inputs!$H$4:$H$104,Data_Inputs!$I$4:$I$104,0)</f>
        <v>0.93319279873114191</v>
      </c>
      <c r="AJ58" s="22">
        <f>_xlfn.XLOOKUP($E58-AJ$3,Data_Inputs!$H$4:$H$104,Data_Inputs!$I$4:$I$104,0)</f>
        <v>0.94062005940520699</v>
      </c>
      <c r="AK58" s="22">
        <f>_xlfn.XLOOKUP($E58-AK$3,Data_Inputs!$H$4:$H$104,Data_Inputs!$I$4:$I$104,0)</f>
        <v>0.94738386154574794</v>
      </c>
      <c r="AL58" s="22">
        <f>_xlfn.XLOOKUP($E58-AL$3,Data_Inputs!$H$4:$H$104,Data_Inputs!$I$4:$I$104,0)</f>
        <v>0.95352134213627993</v>
      </c>
      <c r="AM58" s="22">
        <f>_xlfn.XLOOKUP($E58-AM$3,Data_Inputs!$H$4:$H$104,Data_Inputs!$I$4:$I$104,0)</f>
        <v>0.95907049102119268</v>
      </c>
      <c r="AN58" s="22">
        <f>_xlfn.XLOOKUP($E58-AN$3,Data_Inputs!$H$4:$H$104,Data_Inputs!$I$4:$I$104,0)</f>
        <v>0.96406968088707423</v>
      </c>
      <c r="AO58" s="22">
        <f>_xlfn.XLOOKUP($E58-AO$3,Data_Inputs!$H$4:$H$104,Data_Inputs!$I$4:$I$104,0)</f>
        <v>0.96855723701924723</v>
      </c>
      <c r="AP58" s="22">
        <f>_xlfn.XLOOKUP($E58-AP$3,Data_Inputs!$H$4:$H$104,Data_Inputs!$I$4:$I$104,0)</f>
        <v>0.9725710502961632</v>
      </c>
      <c r="AQ58" s="22">
        <f>_xlfn.XLOOKUP($E58-AQ$3,Data_Inputs!$H$4:$H$104,Data_Inputs!$I$4:$I$104,0)</f>
        <v>0.97614823565849151</v>
      </c>
      <c r="AR58" s="22">
        <f>_xlfn.XLOOKUP($E58-AR$3,Data_Inputs!$H$4:$H$104,Data_Inputs!$I$4:$I$104,0)</f>
        <v>0.97932483713392993</v>
      </c>
      <c r="AS58" s="22">
        <f>_xlfn.XLOOKUP($E58-AS$3,Data_Inputs!$H$4:$H$104,Data_Inputs!$I$4:$I$104,0)</f>
        <v>0.98213557943718344</v>
      </c>
      <c r="AT58" s="22">
        <f>_xlfn.XLOOKUP($E58-AT$3,Data_Inputs!$H$4:$H$104,Data_Inputs!$I$4:$I$104,0)</f>
        <v>0.98461366521607452</v>
      </c>
      <c r="AU58" s="22">
        <f>_xlfn.XLOOKUP($E58-AU$3,Data_Inputs!$H$4:$H$104,Data_Inputs!$I$4:$I$104,0)</f>
        <v>0.98679061619274366</v>
      </c>
      <c r="AV58" s="22">
        <f>_xlfn.XLOOKUP($E58-AV$3,Data_Inputs!$H$4:$H$104,Data_Inputs!$I$4:$I$104,0)</f>
        <v>0.9886961557614472</v>
      </c>
      <c r="AW58" s="22">
        <f>_xlfn.XLOOKUP($E58-AW$3,Data_Inputs!$H$4:$H$104,Data_Inputs!$I$4:$I$104,0)</f>
        <v>0.99035813005464168</v>
      </c>
      <c r="AX58" s="22">
        <f>_xlfn.XLOOKUP($E58-AX$3,Data_Inputs!$H$4:$H$104,Data_Inputs!$I$4:$I$104,0)</f>
        <v>0.99180246407540384</v>
      </c>
      <c r="AY58" s="22">
        <f>_xlfn.XLOOKUP($E58-AY$3,Data_Inputs!$H$4:$H$104,Data_Inputs!$I$4:$I$104,0)</f>
        <v>0.99305314921137566</v>
      </c>
      <c r="AZ58" s="22">
        <f>_xlfn.XLOOKUP($E58-AZ$3,Data_Inputs!$H$4:$H$104,Data_Inputs!$I$4:$I$104,0)</f>
        <v>0.99413225828466745</v>
      </c>
      <c r="BA58" s="22">
        <f>_xlfn.XLOOKUP($E58-BA$3,Data_Inputs!$H$4:$H$104,Data_Inputs!$I$4:$I$104,0)</f>
        <v>0.9950599842422293</v>
      </c>
      <c r="BB58" s="22">
        <f>_xlfn.XLOOKUP($E58-BB$3,Data_Inputs!$H$4:$H$104,Data_Inputs!$I$4:$I$104,0)</f>
        <v>0.99585469863896392</v>
      </c>
      <c r="BC58" s="22">
        <f>_xlfn.XLOOKUP($E58-BC$3,Data_Inputs!$H$4:$H$104,Data_Inputs!$I$4:$I$104,0)</f>
        <v>0.99653302619695938</v>
      </c>
      <c r="BD58" s="22">
        <f>_xlfn.XLOOKUP($E58-BD$3,Data_Inputs!$H$4:$H$104,Data_Inputs!$I$4:$I$104,0)</f>
        <v>0.99710993192377384</v>
      </c>
      <c r="BE58" s="22">
        <f>_xlfn.XLOOKUP($E58-BE$3,Data_Inputs!$H$4:$H$104,Data_Inputs!$I$4:$I$104,0)</f>
        <v>0.9975988175258107</v>
      </c>
      <c r="BF58" s="22">
        <f>_xlfn.XLOOKUP($E58-BF$3,Data_Inputs!$H$4:$H$104,Data_Inputs!$I$4:$I$104,0)</f>
        <v>0.99801162414510569</v>
      </c>
      <c r="BG58" s="22">
        <f>_xlfn.XLOOKUP($E58-BG$3,Data_Inputs!$H$4:$H$104,Data_Inputs!$I$4:$I$104,0)</f>
        <v>0.99835893876584303</v>
      </c>
      <c r="BH58" s="22">
        <f>_xlfn.XLOOKUP($E58-BH$3,Data_Inputs!$H$4:$H$104,Data_Inputs!$I$4:$I$104,0)</f>
        <v>0.9986501019683699</v>
      </c>
      <c r="BI58" s="22">
        <f>_xlfn.XLOOKUP($E58-BI$3,Data_Inputs!$H$4:$H$104,Data_Inputs!$I$4:$I$104,0)</f>
        <v>0</v>
      </c>
      <c r="BJ58" s="22">
        <f>_xlfn.XLOOKUP($E58-BJ$3,Data_Inputs!$H$4:$H$104,Data_Inputs!$I$4:$I$104,0)</f>
        <v>0</v>
      </c>
      <c r="BK58" s="22">
        <f>_xlfn.XLOOKUP($E58-BK$3,Data_Inputs!$H$4:$H$104,Data_Inputs!$I$4:$I$104,0)</f>
        <v>0</v>
      </c>
      <c r="BL58" s="22">
        <f>_xlfn.XLOOKUP($E58-BL$3,Data_Inputs!$H$4:$H$104,Data_Inputs!$I$4:$I$104,0)</f>
        <v>0</v>
      </c>
      <c r="BM58" s="22">
        <f>_xlfn.XLOOKUP($E58-BM$3,Data_Inputs!$H$4:$H$104,Data_Inputs!$I$4:$I$104,0)</f>
        <v>0</v>
      </c>
      <c r="BN58" s="22">
        <f>_xlfn.XLOOKUP($E58-BN$3,Data_Inputs!$H$4:$H$104,Data_Inputs!$I$4:$I$104,0)</f>
        <v>0</v>
      </c>
      <c r="BO58" s="22">
        <f>_xlfn.XLOOKUP($E58-BO$3,Data_Inputs!$H$4:$H$104,Data_Inputs!$I$4:$I$104,0)</f>
        <v>0</v>
      </c>
      <c r="BP58" s="22">
        <f>_xlfn.XLOOKUP($E58-BP$3,Data_Inputs!$H$4:$H$104,Data_Inputs!$I$4:$I$104,0)</f>
        <v>0</v>
      </c>
      <c r="BQ58" s="22">
        <f>_xlfn.XLOOKUP($E58-BQ$3,Data_Inputs!$H$4:$H$104,Data_Inputs!$I$4:$I$104,0)</f>
        <v>0</v>
      </c>
      <c r="BR58" s="22">
        <f>_xlfn.XLOOKUP($E58-BR$3,Data_Inputs!$H$4:$H$104,Data_Inputs!$I$4:$I$104,0)</f>
        <v>0</v>
      </c>
      <c r="BS58" s="22">
        <f>_xlfn.XLOOKUP($E58-BS$3,Data_Inputs!$H$4:$H$104,Data_Inputs!$I$4:$I$104,0)</f>
        <v>0</v>
      </c>
      <c r="BT58" s="22">
        <f>_xlfn.XLOOKUP($E58-BT$3,Data_Inputs!$H$4:$H$104,Data_Inputs!$I$4:$I$104,0)</f>
        <v>0</v>
      </c>
      <c r="BU58" s="22">
        <f>_xlfn.XLOOKUP($E58-BU$3,Data_Inputs!$H$4:$H$104,Data_Inputs!$I$4:$I$104,0)</f>
        <v>0</v>
      </c>
      <c r="BV58" s="22">
        <f>_xlfn.XLOOKUP($E58-BV$3,Data_Inputs!$H$4:$H$104,Data_Inputs!$I$4:$I$104,0)</f>
        <v>0</v>
      </c>
      <c r="BW58" s="22">
        <f>_xlfn.XLOOKUP($E58-BW$3,Data_Inputs!$H$4:$H$104,Data_Inputs!$I$4:$I$104,0)</f>
        <v>0</v>
      </c>
      <c r="BX58" s="22">
        <f>_xlfn.XLOOKUP($E58-BX$3,Data_Inputs!$H$4:$H$104,Data_Inputs!$I$4:$I$104,0)</f>
        <v>0</v>
      </c>
      <c r="BY58" s="22">
        <f>_xlfn.XLOOKUP($E58-BY$3,Data_Inputs!$H$4:$H$104,Data_Inputs!$I$4:$I$104,0)</f>
        <v>0</v>
      </c>
      <c r="BZ58" s="22">
        <f>_xlfn.XLOOKUP($E58-BZ$3,Data_Inputs!$H$4:$H$104,Data_Inputs!$I$4:$I$104,0)</f>
        <v>0</v>
      </c>
      <c r="CA58" s="22">
        <f>_xlfn.XLOOKUP($E58-CA$3,Data_Inputs!$H$4:$H$104,Data_Inputs!$I$4:$I$104,0)</f>
        <v>0</v>
      </c>
      <c r="CB58" s="22">
        <f>_xlfn.XLOOKUP($E58-CB$3,Data_Inputs!$H$4:$H$104,Data_Inputs!$I$4:$I$104,0)</f>
        <v>0</v>
      </c>
      <c r="CC58" s="22">
        <f>_xlfn.XLOOKUP($E58-CC$3,Data_Inputs!$H$4:$H$104,Data_Inputs!$I$4:$I$104,0)</f>
        <v>0</v>
      </c>
      <c r="CD58" s="22">
        <f>_xlfn.XLOOKUP($E58-CD$3,Data_Inputs!$H$4:$H$104,Data_Inputs!$I$4:$I$104,0)</f>
        <v>0</v>
      </c>
      <c r="CE58" s="22">
        <f>_xlfn.XLOOKUP($E58-CE$3,Data_Inputs!$H$4:$H$104,Data_Inputs!$I$4:$I$104,0)</f>
        <v>0</v>
      </c>
      <c r="CF58" s="22">
        <f>_xlfn.XLOOKUP($E58-CF$3,Data_Inputs!$H$4:$H$104,Data_Inputs!$I$4:$I$104,0)</f>
        <v>0</v>
      </c>
      <c r="CG58" s="22">
        <f>_xlfn.XLOOKUP($E58-CG$3,Data_Inputs!$H$4:$H$104,Data_Inputs!$I$4:$I$104,0)</f>
        <v>0</v>
      </c>
      <c r="CH58" s="22">
        <f>_xlfn.XLOOKUP($E58-CH$3,Data_Inputs!$H$4:$H$104,Data_Inputs!$I$4:$I$104,0)</f>
        <v>0</v>
      </c>
      <c r="CI58" s="22">
        <f>_xlfn.XLOOKUP($E58-CI$3,Data_Inputs!$H$4:$H$104,Data_Inputs!$I$4:$I$104,0)</f>
        <v>0</v>
      </c>
      <c r="CJ58" s="22">
        <f>_xlfn.XLOOKUP($E58-CJ$3,Data_Inputs!$H$4:$H$104,Data_Inputs!$I$4:$I$104,0)</f>
        <v>0</v>
      </c>
      <c r="CK58" s="22">
        <f>_xlfn.XLOOKUP($E58-CK$3,Data_Inputs!$H$4:$H$104,Data_Inputs!$I$4:$I$104,0)</f>
        <v>0</v>
      </c>
      <c r="CL58" s="22">
        <f>_xlfn.XLOOKUP($E58-CL$3,Data_Inputs!$H$4:$H$104,Data_Inputs!$I$4:$I$104,0)</f>
        <v>0</v>
      </c>
      <c r="CM58" s="22">
        <f>_xlfn.XLOOKUP($E58-CM$3,Data_Inputs!$H$4:$H$104,Data_Inputs!$I$4:$I$104,0)</f>
        <v>0</v>
      </c>
      <c r="CN58" s="22">
        <f>_xlfn.XLOOKUP($E58-CN$3,Data_Inputs!$H$4:$H$104,Data_Inputs!$I$4:$I$104,0)</f>
        <v>0</v>
      </c>
      <c r="CO58" s="22">
        <f>_xlfn.XLOOKUP($E58-CO$3,Data_Inputs!$H$4:$H$104,Data_Inputs!$I$4:$I$104,0)</f>
        <v>0</v>
      </c>
      <c r="CP58" s="22">
        <f>_xlfn.XLOOKUP($E58-CP$3,Data_Inputs!$H$4:$H$104,Data_Inputs!$I$4:$I$104,0)</f>
        <v>0</v>
      </c>
      <c r="CQ58" s="22">
        <f>_xlfn.XLOOKUP($E58-CQ$3,Data_Inputs!$H$4:$H$104,Data_Inputs!$I$4:$I$104,0)</f>
        <v>0</v>
      </c>
      <c r="CR58" s="22">
        <f>_xlfn.XLOOKUP($E58-CR$3,Data_Inputs!$H$4:$H$104,Data_Inputs!$I$4:$I$104,0)</f>
        <v>0</v>
      </c>
      <c r="CS58" s="22">
        <f>_xlfn.XLOOKUP($E58-CS$3,Data_Inputs!$H$4:$H$104,Data_Inputs!$I$4:$I$104,0)</f>
        <v>0</v>
      </c>
      <c r="CT58" s="22">
        <f>_xlfn.XLOOKUP($E58-CT$3,Data_Inputs!$H$4:$H$104,Data_Inputs!$I$4:$I$104,0)</f>
        <v>0</v>
      </c>
      <c r="CU58" s="22">
        <f>_xlfn.XLOOKUP($E58-CU$3,Data_Inputs!$H$4:$H$104,Data_Inputs!$I$4:$I$104,0)</f>
        <v>0</v>
      </c>
      <c r="CV58" s="22">
        <f>_xlfn.XLOOKUP($E58-CV$3,Data_Inputs!$H$4:$H$104,Data_Inputs!$I$4:$I$104,0)</f>
        <v>0</v>
      </c>
      <c r="CW58" s="22">
        <f>_xlfn.XLOOKUP($E58-CW$3,Data_Inputs!$H$4:$H$104,Data_Inputs!$I$4:$I$104,0)</f>
        <v>0</v>
      </c>
      <c r="CX58" s="22">
        <f>_xlfn.XLOOKUP($E58-CX$3,Data_Inputs!$H$4:$H$104,Data_Inputs!$I$4:$I$104,0)</f>
        <v>0</v>
      </c>
      <c r="CY58" s="22">
        <f>_xlfn.XLOOKUP($E58-CY$3,Data_Inputs!$H$4:$H$104,Data_Inputs!$I$4:$I$104,0)</f>
        <v>0</v>
      </c>
      <c r="CZ58" s="22">
        <f>_xlfn.XLOOKUP($E58-CZ$3,Data_Inputs!$H$4:$H$104,Data_Inputs!$I$4:$I$104,0)</f>
        <v>0</v>
      </c>
      <c r="DA58" s="22">
        <f>_xlfn.XLOOKUP($E58-DA$3,Data_Inputs!$H$4:$H$104,Data_Inputs!$I$4:$I$104,0)</f>
        <v>0</v>
      </c>
      <c r="DB58" s="22">
        <f>_xlfn.XLOOKUP($E58-DB$3,Data_Inputs!$H$4:$H$104,Data_Inputs!$I$4:$I$104,0)</f>
        <v>0</v>
      </c>
    </row>
    <row r="59" spans="5:106">
      <c r="E59" s="15">
        <f>Data_Inputs!B59</f>
        <v>1975</v>
      </c>
      <c r="F59" s="22">
        <f>_xlfn.XLOOKUP($E59-F$3,Data_Inputs!$H$4:$H$104,Data_Inputs!$I$4:$I$104,0)</f>
        <v>0.38208857781104733</v>
      </c>
      <c r="G59" s="22">
        <f>_xlfn.XLOOKUP($E59-G$3,Data_Inputs!$H$4:$H$104,Data_Inputs!$I$4:$I$104,0)</f>
        <v>0.40516512830220419</v>
      </c>
      <c r="H59" s="22">
        <f>_xlfn.XLOOKUP($E59-H$3,Data_Inputs!$H$4:$H$104,Data_Inputs!$I$4:$I$104,0)</f>
        <v>0.4285762840990992</v>
      </c>
      <c r="I59" s="22">
        <f>_xlfn.XLOOKUP($E59-I$3,Data_Inputs!$H$4:$H$104,Data_Inputs!$I$4:$I$104,0)</f>
        <v>0.45224157397941611</v>
      </c>
      <c r="J59" s="22">
        <f>_xlfn.XLOOKUP($E59-J$3,Data_Inputs!$H$4:$H$104,Data_Inputs!$I$4:$I$104,0)</f>
        <v>0.47607781734589316</v>
      </c>
      <c r="K59" s="22">
        <f>_xlfn.XLOOKUP($E59-K$3,Data_Inputs!$H$4:$H$104,Data_Inputs!$I$4:$I$104,0)</f>
        <v>0.5</v>
      </c>
      <c r="L59" s="22">
        <f>_xlfn.XLOOKUP($E59-L$3,Data_Inputs!$H$4:$H$104,Data_Inputs!$I$4:$I$104,0)</f>
        <v>0.52392218265410684</v>
      </c>
      <c r="M59" s="22">
        <f>_xlfn.XLOOKUP($E59-M$3,Data_Inputs!$H$4:$H$104,Data_Inputs!$I$4:$I$104,0)</f>
        <v>0.54775842602058389</v>
      </c>
      <c r="N59" s="22">
        <f>_xlfn.XLOOKUP($E59-N$3,Data_Inputs!$H$4:$H$104,Data_Inputs!$I$4:$I$104,0)</f>
        <v>0.5714237159009008</v>
      </c>
      <c r="O59" s="22">
        <f>_xlfn.XLOOKUP($E59-O$3,Data_Inputs!$H$4:$H$104,Data_Inputs!$I$4:$I$104,0)</f>
        <v>0.59483487169779581</v>
      </c>
      <c r="P59" s="22">
        <f>_xlfn.XLOOKUP($E59-P$3,Data_Inputs!$H$4:$H$104,Data_Inputs!$I$4:$I$104,0)</f>
        <v>0.61791142218895267</v>
      </c>
      <c r="Q59" s="22">
        <f>_xlfn.XLOOKUP($E59-Q$3,Data_Inputs!$H$4:$H$104,Data_Inputs!$I$4:$I$104,0)</f>
        <v>0.64057643321799129</v>
      </c>
      <c r="R59" s="22">
        <f>_xlfn.XLOOKUP($E59-R$3,Data_Inputs!$H$4:$H$104,Data_Inputs!$I$4:$I$104,0)</f>
        <v>0.66275727315175048</v>
      </c>
      <c r="S59" s="22">
        <f>_xlfn.XLOOKUP($E59-S$3,Data_Inputs!$H$4:$H$104,Data_Inputs!$I$4:$I$104,0)</f>
        <v>0.68438630348377738</v>
      </c>
      <c r="T59" s="22">
        <f>_xlfn.XLOOKUP($E59-T$3,Data_Inputs!$H$4:$H$104,Data_Inputs!$I$4:$I$104,0)</f>
        <v>0.70540148378430201</v>
      </c>
      <c r="U59" s="22">
        <f>_xlfn.XLOOKUP($E59-U$3,Data_Inputs!$H$4:$H$104,Data_Inputs!$I$4:$I$104,0)</f>
        <v>0.72574688224992645</v>
      </c>
      <c r="V59" s="22">
        <f>_xlfn.XLOOKUP($E59-V$3,Data_Inputs!$H$4:$H$104,Data_Inputs!$I$4:$I$104,0)</f>
        <v>0.74537308532866386</v>
      </c>
      <c r="W59" s="22">
        <f>_xlfn.XLOOKUP($E59-W$3,Data_Inputs!$H$4:$H$104,Data_Inputs!$I$4:$I$104,0)</f>
        <v>0.76423750222074882</v>
      </c>
      <c r="X59" s="22">
        <f>_xlfn.XLOOKUP($E59-X$3,Data_Inputs!$H$4:$H$104,Data_Inputs!$I$4:$I$104,0)</f>
        <v>0.78230456241426682</v>
      </c>
      <c r="Y59" s="22">
        <f>_xlfn.XLOOKUP($E59-Y$3,Data_Inputs!$H$4:$H$104,Data_Inputs!$I$4:$I$104,0)</f>
        <v>0.79954580673955034</v>
      </c>
      <c r="Z59" s="22">
        <f>_xlfn.XLOOKUP($E59-Z$3,Data_Inputs!$H$4:$H$104,Data_Inputs!$I$4:$I$104,0)</f>
        <v>0.81593987465324047</v>
      </c>
      <c r="AA59" s="22">
        <f>_xlfn.XLOOKUP($E59-AA$3,Data_Inputs!$H$4:$H$104,Data_Inputs!$I$4:$I$104,0)</f>
        <v>0.83147239253316219</v>
      </c>
      <c r="AB59" s="22">
        <f>_xlfn.XLOOKUP($E59-AB$3,Data_Inputs!$H$4:$H$104,Data_Inputs!$I$4:$I$104,0)</f>
        <v>0.84613576962726511</v>
      </c>
      <c r="AC59" s="22">
        <f>_xlfn.XLOOKUP($E59-AC$3,Data_Inputs!$H$4:$H$104,Data_Inputs!$I$4:$I$104,0)</f>
        <v>0.85992890991123094</v>
      </c>
      <c r="AD59" s="22">
        <f>_xlfn.XLOOKUP($E59-AD$3,Data_Inputs!$H$4:$H$104,Data_Inputs!$I$4:$I$104,0)</f>
        <v>0.87285684943720176</v>
      </c>
      <c r="AE59" s="22">
        <f>_xlfn.XLOOKUP($E59-AE$3,Data_Inputs!$H$4:$H$104,Data_Inputs!$I$4:$I$104,0)</f>
        <v>0.88493032977829178</v>
      </c>
      <c r="AF59" s="22">
        <f>_xlfn.XLOOKUP($E59-AF$3,Data_Inputs!$H$4:$H$104,Data_Inputs!$I$4:$I$104,0)</f>
        <v>0.89616531887869966</v>
      </c>
      <c r="AG59" s="22">
        <f>_xlfn.XLOOKUP($E59-AG$3,Data_Inputs!$H$4:$H$104,Data_Inputs!$I$4:$I$104,0)</f>
        <v>0.90658249100652821</v>
      </c>
      <c r="AH59" s="22">
        <f>_xlfn.XLOOKUP($E59-AH$3,Data_Inputs!$H$4:$H$104,Data_Inputs!$I$4:$I$104,0)</f>
        <v>0.91620667758498575</v>
      </c>
      <c r="AI59" s="22">
        <f>_xlfn.XLOOKUP($E59-AI$3,Data_Inputs!$H$4:$H$104,Data_Inputs!$I$4:$I$104,0)</f>
        <v>0.92506630046567295</v>
      </c>
      <c r="AJ59" s="22">
        <f>_xlfn.XLOOKUP($E59-AJ$3,Data_Inputs!$H$4:$H$104,Data_Inputs!$I$4:$I$104,0)</f>
        <v>0.93319279873114191</v>
      </c>
      <c r="AK59" s="22">
        <f>_xlfn.XLOOKUP($E59-AK$3,Data_Inputs!$H$4:$H$104,Data_Inputs!$I$4:$I$104,0)</f>
        <v>0.94062005940520699</v>
      </c>
      <c r="AL59" s="22">
        <f>_xlfn.XLOOKUP($E59-AL$3,Data_Inputs!$H$4:$H$104,Data_Inputs!$I$4:$I$104,0)</f>
        <v>0.94738386154574794</v>
      </c>
      <c r="AM59" s="22">
        <f>_xlfn.XLOOKUP($E59-AM$3,Data_Inputs!$H$4:$H$104,Data_Inputs!$I$4:$I$104,0)</f>
        <v>0.95352134213627993</v>
      </c>
      <c r="AN59" s="22">
        <f>_xlfn.XLOOKUP($E59-AN$3,Data_Inputs!$H$4:$H$104,Data_Inputs!$I$4:$I$104,0)</f>
        <v>0.95907049102119268</v>
      </c>
      <c r="AO59" s="22">
        <f>_xlfn.XLOOKUP($E59-AO$3,Data_Inputs!$H$4:$H$104,Data_Inputs!$I$4:$I$104,0)</f>
        <v>0.96406968088707423</v>
      </c>
      <c r="AP59" s="22">
        <f>_xlfn.XLOOKUP($E59-AP$3,Data_Inputs!$H$4:$H$104,Data_Inputs!$I$4:$I$104,0)</f>
        <v>0.96855723701924723</v>
      </c>
      <c r="AQ59" s="22">
        <f>_xlfn.XLOOKUP($E59-AQ$3,Data_Inputs!$H$4:$H$104,Data_Inputs!$I$4:$I$104,0)</f>
        <v>0.9725710502961632</v>
      </c>
      <c r="AR59" s="22">
        <f>_xlfn.XLOOKUP($E59-AR$3,Data_Inputs!$H$4:$H$104,Data_Inputs!$I$4:$I$104,0)</f>
        <v>0.97614823565849151</v>
      </c>
      <c r="AS59" s="22">
        <f>_xlfn.XLOOKUP($E59-AS$3,Data_Inputs!$H$4:$H$104,Data_Inputs!$I$4:$I$104,0)</f>
        <v>0.97932483713392993</v>
      </c>
      <c r="AT59" s="22">
        <f>_xlfn.XLOOKUP($E59-AT$3,Data_Inputs!$H$4:$H$104,Data_Inputs!$I$4:$I$104,0)</f>
        <v>0.98213557943718344</v>
      </c>
      <c r="AU59" s="22">
        <f>_xlfn.XLOOKUP($E59-AU$3,Data_Inputs!$H$4:$H$104,Data_Inputs!$I$4:$I$104,0)</f>
        <v>0.98461366521607452</v>
      </c>
      <c r="AV59" s="22">
        <f>_xlfn.XLOOKUP($E59-AV$3,Data_Inputs!$H$4:$H$104,Data_Inputs!$I$4:$I$104,0)</f>
        <v>0.98679061619274366</v>
      </c>
      <c r="AW59" s="22">
        <f>_xlfn.XLOOKUP($E59-AW$3,Data_Inputs!$H$4:$H$104,Data_Inputs!$I$4:$I$104,0)</f>
        <v>0.9886961557614472</v>
      </c>
      <c r="AX59" s="22">
        <f>_xlfn.XLOOKUP($E59-AX$3,Data_Inputs!$H$4:$H$104,Data_Inputs!$I$4:$I$104,0)</f>
        <v>0.99035813005464168</v>
      </c>
      <c r="AY59" s="22">
        <f>_xlfn.XLOOKUP($E59-AY$3,Data_Inputs!$H$4:$H$104,Data_Inputs!$I$4:$I$104,0)</f>
        <v>0.99180246407540384</v>
      </c>
      <c r="AZ59" s="22">
        <f>_xlfn.XLOOKUP($E59-AZ$3,Data_Inputs!$H$4:$H$104,Data_Inputs!$I$4:$I$104,0)</f>
        <v>0.99305314921137566</v>
      </c>
      <c r="BA59" s="22">
        <f>_xlfn.XLOOKUP($E59-BA$3,Data_Inputs!$H$4:$H$104,Data_Inputs!$I$4:$I$104,0)</f>
        <v>0.99413225828466745</v>
      </c>
      <c r="BB59" s="22">
        <f>_xlfn.XLOOKUP($E59-BB$3,Data_Inputs!$H$4:$H$104,Data_Inputs!$I$4:$I$104,0)</f>
        <v>0.9950599842422293</v>
      </c>
      <c r="BC59" s="22">
        <f>_xlfn.XLOOKUP($E59-BC$3,Data_Inputs!$H$4:$H$104,Data_Inputs!$I$4:$I$104,0)</f>
        <v>0.99585469863896392</v>
      </c>
      <c r="BD59" s="22">
        <f>_xlfn.XLOOKUP($E59-BD$3,Data_Inputs!$H$4:$H$104,Data_Inputs!$I$4:$I$104,0)</f>
        <v>0.99653302619695938</v>
      </c>
      <c r="BE59" s="22">
        <f>_xlfn.XLOOKUP($E59-BE$3,Data_Inputs!$H$4:$H$104,Data_Inputs!$I$4:$I$104,0)</f>
        <v>0.99710993192377384</v>
      </c>
      <c r="BF59" s="22">
        <f>_xlfn.XLOOKUP($E59-BF$3,Data_Inputs!$H$4:$H$104,Data_Inputs!$I$4:$I$104,0)</f>
        <v>0.9975988175258107</v>
      </c>
      <c r="BG59" s="22">
        <f>_xlfn.XLOOKUP($E59-BG$3,Data_Inputs!$H$4:$H$104,Data_Inputs!$I$4:$I$104,0)</f>
        <v>0.99801162414510569</v>
      </c>
      <c r="BH59" s="22">
        <f>_xlfn.XLOOKUP($E59-BH$3,Data_Inputs!$H$4:$H$104,Data_Inputs!$I$4:$I$104,0)</f>
        <v>0.99835893876584303</v>
      </c>
      <c r="BI59" s="22">
        <f>_xlfn.XLOOKUP($E59-BI$3,Data_Inputs!$H$4:$H$104,Data_Inputs!$I$4:$I$104,0)</f>
        <v>0.9986501019683699</v>
      </c>
      <c r="BJ59" s="22">
        <f>_xlfn.XLOOKUP($E59-BJ$3,Data_Inputs!$H$4:$H$104,Data_Inputs!$I$4:$I$104,0)</f>
        <v>0</v>
      </c>
      <c r="BK59" s="22">
        <f>_xlfn.XLOOKUP($E59-BK$3,Data_Inputs!$H$4:$H$104,Data_Inputs!$I$4:$I$104,0)</f>
        <v>0</v>
      </c>
      <c r="BL59" s="22">
        <f>_xlfn.XLOOKUP($E59-BL$3,Data_Inputs!$H$4:$H$104,Data_Inputs!$I$4:$I$104,0)</f>
        <v>0</v>
      </c>
      <c r="BM59" s="22">
        <f>_xlfn.XLOOKUP($E59-BM$3,Data_Inputs!$H$4:$H$104,Data_Inputs!$I$4:$I$104,0)</f>
        <v>0</v>
      </c>
      <c r="BN59" s="22">
        <f>_xlfn.XLOOKUP($E59-BN$3,Data_Inputs!$H$4:$H$104,Data_Inputs!$I$4:$I$104,0)</f>
        <v>0</v>
      </c>
      <c r="BO59" s="22">
        <f>_xlfn.XLOOKUP($E59-BO$3,Data_Inputs!$H$4:$H$104,Data_Inputs!$I$4:$I$104,0)</f>
        <v>0</v>
      </c>
      <c r="BP59" s="22">
        <f>_xlfn.XLOOKUP($E59-BP$3,Data_Inputs!$H$4:$H$104,Data_Inputs!$I$4:$I$104,0)</f>
        <v>0</v>
      </c>
      <c r="BQ59" s="22">
        <f>_xlfn.XLOOKUP($E59-BQ$3,Data_Inputs!$H$4:$H$104,Data_Inputs!$I$4:$I$104,0)</f>
        <v>0</v>
      </c>
      <c r="BR59" s="22">
        <f>_xlfn.XLOOKUP($E59-BR$3,Data_Inputs!$H$4:$H$104,Data_Inputs!$I$4:$I$104,0)</f>
        <v>0</v>
      </c>
      <c r="BS59" s="22">
        <f>_xlfn.XLOOKUP($E59-BS$3,Data_Inputs!$H$4:$H$104,Data_Inputs!$I$4:$I$104,0)</f>
        <v>0</v>
      </c>
      <c r="BT59" s="22">
        <f>_xlfn.XLOOKUP($E59-BT$3,Data_Inputs!$H$4:$H$104,Data_Inputs!$I$4:$I$104,0)</f>
        <v>0</v>
      </c>
      <c r="BU59" s="22">
        <f>_xlfn.XLOOKUP($E59-BU$3,Data_Inputs!$H$4:$H$104,Data_Inputs!$I$4:$I$104,0)</f>
        <v>0</v>
      </c>
      <c r="BV59" s="22">
        <f>_xlfn.XLOOKUP($E59-BV$3,Data_Inputs!$H$4:$H$104,Data_Inputs!$I$4:$I$104,0)</f>
        <v>0</v>
      </c>
      <c r="BW59" s="22">
        <f>_xlfn.XLOOKUP($E59-BW$3,Data_Inputs!$H$4:$H$104,Data_Inputs!$I$4:$I$104,0)</f>
        <v>0</v>
      </c>
      <c r="BX59" s="22">
        <f>_xlfn.XLOOKUP($E59-BX$3,Data_Inputs!$H$4:$H$104,Data_Inputs!$I$4:$I$104,0)</f>
        <v>0</v>
      </c>
      <c r="BY59" s="22">
        <f>_xlfn.XLOOKUP($E59-BY$3,Data_Inputs!$H$4:$H$104,Data_Inputs!$I$4:$I$104,0)</f>
        <v>0</v>
      </c>
      <c r="BZ59" s="22">
        <f>_xlfn.XLOOKUP($E59-BZ$3,Data_Inputs!$H$4:$H$104,Data_Inputs!$I$4:$I$104,0)</f>
        <v>0</v>
      </c>
      <c r="CA59" s="22">
        <f>_xlfn.XLOOKUP($E59-CA$3,Data_Inputs!$H$4:$H$104,Data_Inputs!$I$4:$I$104,0)</f>
        <v>0</v>
      </c>
      <c r="CB59" s="22">
        <f>_xlfn.XLOOKUP($E59-CB$3,Data_Inputs!$H$4:$H$104,Data_Inputs!$I$4:$I$104,0)</f>
        <v>0</v>
      </c>
      <c r="CC59" s="22">
        <f>_xlfn.XLOOKUP($E59-CC$3,Data_Inputs!$H$4:$H$104,Data_Inputs!$I$4:$I$104,0)</f>
        <v>0</v>
      </c>
      <c r="CD59" s="22">
        <f>_xlfn.XLOOKUP($E59-CD$3,Data_Inputs!$H$4:$H$104,Data_Inputs!$I$4:$I$104,0)</f>
        <v>0</v>
      </c>
      <c r="CE59" s="22">
        <f>_xlfn.XLOOKUP($E59-CE$3,Data_Inputs!$H$4:$H$104,Data_Inputs!$I$4:$I$104,0)</f>
        <v>0</v>
      </c>
      <c r="CF59" s="22">
        <f>_xlfn.XLOOKUP($E59-CF$3,Data_Inputs!$H$4:$H$104,Data_Inputs!$I$4:$I$104,0)</f>
        <v>0</v>
      </c>
      <c r="CG59" s="22">
        <f>_xlfn.XLOOKUP($E59-CG$3,Data_Inputs!$H$4:$H$104,Data_Inputs!$I$4:$I$104,0)</f>
        <v>0</v>
      </c>
      <c r="CH59" s="22">
        <f>_xlfn.XLOOKUP($E59-CH$3,Data_Inputs!$H$4:$H$104,Data_Inputs!$I$4:$I$104,0)</f>
        <v>0</v>
      </c>
      <c r="CI59" s="22">
        <f>_xlfn.XLOOKUP($E59-CI$3,Data_Inputs!$H$4:$H$104,Data_Inputs!$I$4:$I$104,0)</f>
        <v>0</v>
      </c>
      <c r="CJ59" s="22">
        <f>_xlfn.XLOOKUP($E59-CJ$3,Data_Inputs!$H$4:$H$104,Data_Inputs!$I$4:$I$104,0)</f>
        <v>0</v>
      </c>
      <c r="CK59" s="22">
        <f>_xlfn.XLOOKUP($E59-CK$3,Data_Inputs!$H$4:$H$104,Data_Inputs!$I$4:$I$104,0)</f>
        <v>0</v>
      </c>
      <c r="CL59" s="22">
        <f>_xlfn.XLOOKUP($E59-CL$3,Data_Inputs!$H$4:$H$104,Data_Inputs!$I$4:$I$104,0)</f>
        <v>0</v>
      </c>
      <c r="CM59" s="22">
        <f>_xlfn.XLOOKUP($E59-CM$3,Data_Inputs!$H$4:$H$104,Data_Inputs!$I$4:$I$104,0)</f>
        <v>0</v>
      </c>
      <c r="CN59" s="22">
        <f>_xlfn.XLOOKUP($E59-CN$3,Data_Inputs!$H$4:$H$104,Data_Inputs!$I$4:$I$104,0)</f>
        <v>0</v>
      </c>
      <c r="CO59" s="22">
        <f>_xlfn.XLOOKUP($E59-CO$3,Data_Inputs!$H$4:$H$104,Data_Inputs!$I$4:$I$104,0)</f>
        <v>0</v>
      </c>
      <c r="CP59" s="22">
        <f>_xlfn.XLOOKUP($E59-CP$3,Data_Inputs!$H$4:$H$104,Data_Inputs!$I$4:$I$104,0)</f>
        <v>0</v>
      </c>
      <c r="CQ59" s="22">
        <f>_xlfn.XLOOKUP($E59-CQ$3,Data_Inputs!$H$4:$H$104,Data_Inputs!$I$4:$I$104,0)</f>
        <v>0</v>
      </c>
      <c r="CR59" s="22">
        <f>_xlfn.XLOOKUP($E59-CR$3,Data_Inputs!$H$4:$H$104,Data_Inputs!$I$4:$I$104,0)</f>
        <v>0</v>
      </c>
      <c r="CS59" s="22">
        <f>_xlfn.XLOOKUP($E59-CS$3,Data_Inputs!$H$4:$H$104,Data_Inputs!$I$4:$I$104,0)</f>
        <v>0</v>
      </c>
      <c r="CT59" s="22">
        <f>_xlfn.XLOOKUP($E59-CT$3,Data_Inputs!$H$4:$H$104,Data_Inputs!$I$4:$I$104,0)</f>
        <v>0</v>
      </c>
      <c r="CU59" s="22">
        <f>_xlfn.XLOOKUP($E59-CU$3,Data_Inputs!$H$4:$H$104,Data_Inputs!$I$4:$I$104,0)</f>
        <v>0</v>
      </c>
      <c r="CV59" s="22">
        <f>_xlfn.XLOOKUP($E59-CV$3,Data_Inputs!$H$4:$H$104,Data_Inputs!$I$4:$I$104,0)</f>
        <v>0</v>
      </c>
      <c r="CW59" s="22">
        <f>_xlfn.XLOOKUP($E59-CW$3,Data_Inputs!$H$4:$H$104,Data_Inputs!$I$4:$I$104,0)</f>
        <v>0</v>
      </c>
      <c r="CX59" s="22">
        <f>_xlfn.XLOOKUP($E59-CX$3,Data_Inputs!$H$4:$H$104,Data_Inputs!$I$4:$I$104,0)</f>
        <v>0</v>
      </c>
      <c r="CY59" s="22">
        <f>_xlfn.XLOOKUP($E59-CY$3,Data_Inputs!$H$4:$H$104,Data_Inputs!$I$4:$I$104,0)</f>
        <v>0</v>
      </c>
      <c r="CZ59" s="22">
        <f>_xlfn.XLOOKUP($E59-CZ$3,Data_Inputs!$H$4:$H$104,Data_Inputs!$I$4:$I$104,0)</f>
        <v>0</v>
      </c>
      <c r="DA59" s="22">
        <f>_xlfn.XLOOKUP($E59-DA$3,Data_Inputs!$H$4:$H$104,Data_Inputs!$I$4:$I$104,0)</f>
        <v>0</v>
      </c>
      <c r="DB59" s="22">
        <f>_xlfn.XLOOKUP($E59-DB$3,Data_Inputs!$H$4:$H$104,Data_Inputs!$I$4:$I$104,0)</f>
        <v>0</v>
      </c>
    </row>
    <row r="60" spans="5:106">
      <c r="E60" s="15">
        <f>Data_Inputs!B60</f>
        <v>1976</v>
      </c>
      <c r="F60" s="22">
        <f>_xlfn.XLOOKUP($E60-F$3,Data_Inputs!$H$4:$H$104,Data_Inputs!$I$4:$I$104,0)</f>
        <v>0.35942356678200871</v>
      </c>
      <c r="G60" s="22">
        <f>_xlfn.XLOOKUP($E60-G$3,Data_Inputs!$H$4:$H$104,Data_Inputs!$I$4:$I$104,0)</f>
        <v>0.38208857781104733</v>
      </c>
      <c r="H60" s="22">
        <f>_xlfn.XLOOKUP($E60-H$3,Data_Inputs!$H$4:$H$104,Data_Inputs!$I$4:$I$104,0)</f>
        <v>0.40516512830220419</v>
      </c>
      <c r="I60" s="22">
        <f>_xlfn.XLOOKUP($E60-I$3,Data_Inputs!$H$4:$H$104,Data_Inputs!$I$4:$I$104,0)</f>
        <v>0.4285762840990992</v>
      </c>
      <c r="J60" s="22">
        <f>_xlfn.XLOOKUP($E60-J$3,Data_Inputs!$H$4:$H$104,Data_Inputs!$I$4:$I$104,0)</f>
        <v>0.45224157397941611</v>
      </c>
      <c r="K60" s="22">
        <f>_xlfn.XLOOKUP($E60-K$3,Data_Inputs!$H$4:$H$104,Data_Inputs!$I$4:$I$104,0)</f>
        <v>0.47607781734589316</v>
      </c>
      <c r="L60" s="22">
        <f>_xlfn.XLOOKUP($E60-L$3,Data_Inputs!$H$4:$H$104,Data_Inputs!$I$4:$I$104,0)</f>
        <v>0.5</v>
      </c>
      <c r="M60" s="22">
        <f>_xlfn.XLOOKUP($E60-M$3,Data_Inputs!$H$4:$H$104,Data_Inputs!$I$4:$I$104,0)</f>
        <v>0.52392218265410684</v>
      </c>
      <c r="N60" s="22">
        <f>_xlfn.XLOOKUP($E60-N$3,Data_Inputs!$H$4:$H$104,Data_Inputs!$I$4:$I$104,0)</f>
        <v>0.54775842602058389</v>
      </c>
      <c r="O60" s="22">
        <f>_xlfn.XLOOKUP($E60-O$3,Data_Inputs!$H$4:$H$104,Data_Inputs!$I$4:$I$104,0)</f>
        <v>0.5714237159009008</v>
      </c>
      <c r="P60" s="22">
        <f>_xlfn.XLOOKUP($E60-P$3,Data_Inputs!$H$4:$H$104,Data_Inputs!$I$4:$I$104,0)</f>
        <v>0.59483487169779581</v>
      </c>
      <c r="Q60" s="22">
        <f>_xlfn.XLOOKUP($E60-Q$3,Data_Inputs!$H$4:$H$104,Data_Inputs!$I$4:$I$104,0)</f>
        <v>0.61791142218895267</v>
      </c>
      <c r="R60" s="22">
        <f>_xlfn.XLOOKUP($E60-R$3,Data_Inputs!$H$4:$H$104,Data_Inputs!$I$4:$I$104,0)</f>
        <v>0.64057643321799129</v>
      </c>
      <c r="S60" s="22">
        <f>_xlfn.XLOOKUP($E60-S$3,Data_Inputs!$H$4:$H$104,Data_Inputs!$I$4:$I$104,0)</f>
        <v>0.66275727315175048</v>
      </c>
      <c r="T60" s="22">
        <f>_xlfn.XLOOKUP($E60-T$3,Data_Inputs!$H$4:$H$104,Data_Inputs!$I$4:$I$104,0)</f>
        <v>0.68438630348377738</v>
      </c>
      <c r="U60" s="22">
        <f>_xlfn.XLOOKUP($E60-U$3,Data_Inputs!$H$4:$H$104,Data_Inputs!$I$4:$I$104,0)</f>
        <v>0.70540148378430201</v>
      </c>
      <c r="V60" s="22">
        <f>_xlfn.XLOOKUP($E60-V$3,Data_Inputs!$H$4:$H$104,Data_Inputs!$I$4:$I$104,0)</f>
        <v>0.72574688224992645</v>
      </c>
      <c r="W60" s="22">
        <f>_xlfn.XLOOKUP($E60-W$3,Data_Inputs!$H$4:$H$104,Data_Inputs!$I$4:$I$104,0)</f>
        <v>0.74537308532866386</v>
      </c>
      <c r="X60" s="22">
        <f>_xlfn.XLOOKUP($E60-X$3,Data_Inputs!$H$4:$H$104,Data_Inputs!$I$4:$I$104,0)</f>
        <v>0.76423750222074882</v>
      </c>
      <c r="Y60" s="22">
        <f>_xlfn.XLOOKUP($E60-Y$3,Data_Inputs!$H$4:$H$104,Data_Inputs!$I$4:$I$104,0)</f>
        <v>0.78230456241426682</v>
      </c>
      <c r="Z60" s="22">
        <f>_xlfn.XLOOKUP($E60-Z$3,Data_Inputs!$H$4:$H$104,Data_Inputs!$I$4:$I$104,0)</f>
        <v>0.79954580673955034</v>
      </c>
      <c r="AA60" s="22">
        <f>_xlfn.XLOOKUP($E60-AA$3,Data_Inputs!$H$4:$H$104,Data_Inputs!$I$4:$I$104,0)</f>
        <v>0.81593987465324047</v>
      </c>
      <c r="AB60" s="22">
        <f>_xlfn.XLOOKUP($E60-AB$3,Data_Inputs!$H$4:$H$104,Data_Inputs!$I$4:$I$104,0)</f>
        <v>0.83147239253316219</v>
      </c>
      <c r="AC60" s="22">
        <f>_xlfn.XLOOKUP($E60-AC$3,Data_Inputs!$H$4:$H$104,Data_Inputs!$I$4:$I$104,0)</f>
        <v>0.84613576962726511</v>
      </c>
      <c r="AD60" s="22">
        <f>_xlfn.XLOOKUP($E60-AD$3,Data_Inputs!$H$4:$H$104,Data_Inputs!$I$4:$I$104,0)</f>
        <v>0.85992890991123094</v>
      </c>
      <c r="AE60" s="22">
        <f>_xlfn.XLOOKUP($E60-AE$3,Data_Inputs!$H$4:$H$104,Data_Inputs!$I$4:$I$104,0)</f>
        <v>0.87285684943720176</v>
      </c>
      <c r="AF60" s="22">
        <f>_xlfn.XLOOKUP($E60-AF$3,Data_Inputs!$H$4:$H$104,Data_Inputs!$I$4:$I$104,0)</f>
        <v>0.88493032977829178</v>
      </c>
      <c r="AG60" s="22">
        <f>_xlfn.XLOOKUP($E60-AG$3,Data_Inputs!$H$4:$H$104,Data_Inputs!$I$4:$I$104,0)</f>
        <v>0.89616531887869966</v>
      </c>
      <c r="AH60" s="22">
        <f>_xlfn.XLOOKUP($E60-AH$3,Data_Inputs!$H$4:$H$104,Data_Inputs!$I$4:$I$104,0)</f>
        <v>0.90658249100652821</v>
      </c>
      <c r="AI60" s="22">
        <f>_xlfn.XLOOKUP($E60-AI$3,Data_Inputs!$H$4:$H$104,Data_Inputs!$I$4:$I$104,0)</f>
        <v>0.91620667758498575</v>
      </c>
      <c r="AJ60" s="22">
        <f>_xlfn.XLOOKUP($E60-AJ$3,Data_Inputs!$H$4:$H$104,Data_Inputs!$I$4:$I$104,0)</f>
        <v>0.92506630046567295</v>
      </c>
      <c r="AK60" s="22">
        <f>_xlfn.XLOOKUP($E60-AK$3,Data_Inputs!$H$4:$H$104,Data_Inputs!$I$4:$I$104,0)</f>
        <v>0.93319279873114191</v>
      </c>
      <c r="AL60" s="22">
        <f>_xlfn.XLOOKUP($E60-AL$3,Data_Inputs!$H$4:$H$104,Data_Inputs!$I$4:$I$104,0)</f>
        <v>0.94062005940520699</v>
      </c>
      <c r="AM60" s="22">
        <f>_xlfn.XLOOKUP($E60-AM$3,Data_Inputs!$H$4:$H$104,Data_Inputs!$I$4:$I$104,0)</f>
        <v>0.94738386154574794</v>
      </c>
      <c r="AN60" s="22">
        <f>_xlfn.XLOOKUP($E60-AN$3,Data_Inputs!$H$4:$H$104,Data_Inputs!$I$4:$I$104,0)</f>
        <v>0.95352134213627993</v>
      </c>
      <c r="AO60" s="22">
        <f>_xlfn.XLOOKUP($E60-AO$3,Data_Inputs!$H$4:$H$104,Data_Inputs!$I$4:$I$104,0)</f>
        <v>0.95907049102119268</v>
      </c>
      <c r="AP60" s="22">
        <f>_xlfn.XLOOKUP($E60-AP$3,Data_Inputs!$H$4:$H$104,Data_Inputs!$I$4:$I$104,0)</f>
        <v>0.96406968088707423</v>
      </c>
      <c r="AQ60" s="22">
        <f>_xlfn.XLOOKUP($E60-AQ$3,Data_Inputs!$H$4:$H$104,Data_Inputs!$I$4:$I$104,0)</f>
        <v>0.96855723701924723</v>
      </c>
      <c r="AR60" s="22">
        <f>_xlfn.XLOOKUP($E60-AR$3,Data_Inputs!$H$4:$H$104,Data_Inputs!$I$4:$I$104,0)</f>
        <v>0.9725710502961632</v>
      </c>
      <c r="AS60" s="22">
        <f>_xlfn.XLOOKUP($E60-AS$3,Data_Inputs!$H$4:$H$104,Data_Inputs!$I$4:$I$104,0)</f>
        <v>0.97614823565849151</v>
      </c>
      <c r="AT60" s="22">
        <f>_xlfn.XLOOKUP($E60-AT$3,Data_Inputs!$H$4:$H$104,Data_Inputs!$I$4:$I$104,0)</f>
        <v>0.97932483713392993</v>
      </c>
      <c r="AU60" s="22">
        <f>_xlfn.XLOOKUP($E60-AU$3,Data_Inputs!$H$4:$H$104,Data_Inputs!$I$4:$I$104,0)</f>
        <v>0.98213557943718344</v>
      </c>
      <c r="AV60" s="22">
        <f>_xlfn.XLOOKUP($E60-AV$3,Data_Inputs!$H$4:$H$104,Data_Inputs!$I$4:$I$104,0)</f>
        <v>0.98461366521607452</v>
      </c>
      <c r="AW60" s="22">
        <f>_xlfn.XLOOKUP($E60-AW$3,Data_Inputs!$H$4:$H$104,Data_Inputs!$I$4:$I$104,0)</f>
        <v>0.98679061619274366</v>
      </c>
      <c r="AX60" s="22">
        <f>_xlfn.XLOOKUP($E60-AX$3,Data_Inputs!$H$4:$H$104,Data_Inputs!$I$4:$I$104,0)</f>
        <v>0.9886961557614472</v>
      </c>
      <c r="AY60" s="22">
        <f>_xlfn.XLOOKUP($E60-AY$3,Data_Inputs!$H$4:$H$104,Data_Inputs!$I$4:$I$104,0)</f>
        <v>0.99035813005464168</v>
      </c>
      <c r="AZ60" s="22">
        <f>_xlfn.XLOOKUP($E60-AZ$3,Data_Inputs!$H$4:$H$104,Data_Inputs!$I$4:$I$104,0)</f>
        <v>0.99180246407540384</v>
      </c>
      <c r="BA60" s="22">
        <f>_xlfn.XLOOKUP($E60-BA$3,Data_Inputs!$H$4:$H$104,Data_Inputs!$I$4:$I$104,0)</f>
        <v>0.99305314921137566</v>
      </c>
      <c r="BB60" s="22">
        <f>_xlfn.XLOOKUP($E60-BB$3,Data_Inputs!$H$4:$H$104,Data_Inputs!$I$4:$I$104,0)</f>
        <v>0.99413225828466745</v>
      </c>
      <c r="BC60" s="22">
        <f>_xlfn.XLOOKUP($E60-BC$3,Data_Inputs!$H$4:$H$104,Data_Inputs!$I$4:$I$104,0)</f>
        <v>0.9950599842422293</v>
      </c>
      <c r="BD60" s="22">
        <f>_xlfn.XLOOKUP($E60-BD$3,Data_Inputs!$H$4:$H$104,Data_Inputs!$I$4:$I$104,0)</f>
        <v>0.99585469863896392</v>
      </c>
      <c r="BE60" s="22">
        <f>_xlfn.XLOOKUP($E60-BE$3,Data_Inputs!$H$4:$H$104,Data_Inputs!$I$4:$I$104,0)</f>
        <v>0.99653302619695938</v>
      </c>
      <c r="BF60" s="22">
        <f>_xlfn.XLOOKUP($E60-BF$3,Data_Inputs!$H$4:$H$104,Data_Inputs!$I$4:$I$104,0)</f>
        <v>0.99710993192377384</v>
      </c>
      <c r="BG60" s="22">
        <f>_xlfn.XLOOKUP($E60-BG$3,Data_Inputs!$H$4:$H$104,Data_Inputs!$I$4:$I$104,0)</f>
        <v>0.9975988175258107</v>
      </c>
      <c r="BH60" s="22">
        <f>_xlfn.XLOOKUP($E60-BH$3,Data_Inputs!$H$4:$H$104,Data_Inputs!$I$4:$I$104,0)</f>
        <v>0.99801162414510569</v>
      </c>
      <c r="BI60" s="22">
        <f>_xlfn.XLOOKUP($E60-BI$3,Data_Inputs!$H$4:$H$104,Data_Inputs!$I$4:$I$104,0)</f>
        <v>0.99835893876584303</v>
      </c>
      <c r="BJ60" s="22">
        <f>_xlfn.XLOOKUP($E60-BJ$3,Data_Inputs!$H$4:$H$104,Data_Inputs!$I$4:$I$104,0)</f>
        <v>0.9986501019683699</v>
      </c>
      <c r="BK60" s="22">
        <f>_xlfn.XLOOKUP($E60-BK$3,Data_Inputs!$H$4:$H$104,Data_Inputs!$I$4:$I$104,0)</f>
        <v>0</v>
      </c>
      <c r="BL60" s="22">
        <f>_xlfn.XLOOKUP($E60-BL$3,Data_Inputs!$H$4:$H$104,Data_Inputs!$I$4:$I$104,0)</f>
        <v>0</v>
      </c>
      <c r="BM60" s="22">
        <f>_xlfn.XLOOKUP($E60-BM$3,Data_Inputs!$H$4:$H$104,Data_Inputs!$I$4:$I$104,0)</f>
        <v>0</v>
      </c>
      <c r="BN60" s="22">
        <f>_xlfn.XLOOKUP($E60-BN$3,Data_Inputs!$H$4:$H$104,Data_Inputs!$I$4:$I$104,0)</f>
        <v>0</v>
      </c>
      <c r="BO60" s="22">
        <f>_xlfn.XLOOKUP($E60-BO$3,Data_Inputs!$H$4:$H$104,Data_Inputs!$I$4:$I$104,0)</f>
        <v>0</v>
      </c>
      <c r="BP60" s="22">
        <f>_xlfn.XLOOKUP($E60-BP$3,Data_Inputs!$H$4:$H$104,Data_Inputs!$I$4:$I$104,0)</f>
        <v>0</v>
      </c>
      <c r="BQ60" s="22">
        <f>_xlfn.XLOOKUP($E60-BQ$3,Data_Inputs!$H$4:$H$104,Data_Inputs!$I$4:$I$104,0)</f>
        <v>0</v>
      </c>
      <c r="BR60" s="22">
        <f>_xlfn.XLOOKUP($E60-BR$3,Data_Inputs!$H$4:$H$104,Data_Inputs!$I$4:$I$104,0)</f>
        <v>0</v>
      </c>
      <c r="BS60" s="22">
        <f>_xlfn.XLOOKUP($E60-BS$3,Data_Inputs!$H$4:$H$104,Data_Inputs!$I$4:$I$104,0)</f>
        <v>0</v>
      </c>
      <c r="BT60" s="22">
        <f>_xlfn.XLOOKUP($E60-BT$3,Data_Inputs!$H$4:$H$104,Data_Inputs!$I$4:$I$104,0)</f>
        <v>0</v>
      </c>
      <c r="BU60" s="22">
        <f>_xlfn.XLOOKUP($E60-BU$3,Data_Inputs!$H$4:$H$104,Data_Inputs!$I$4:$I$104,0)</f>
        <v>0</v>
      </c>
      <c r="BV60" s="22">
        <f>_xlfn.XLOOKUP($E60-BV$3,Data_Inputs!$H$4:$H$104,Data_Inputs!$I$4:$I$104,0)</f>
        <v>0</v>
      </c>
      <c r="BW60" s="22">
        <f>_xlfn.XLOOKUP($E60-BW$3,Data_Inputs!$H$4:$H$104,Data_Inputs!$I$4:$I$104,0)</f>
        <v>0</v>
      </c>
      <c r="BX60" s="22">
        <f>_xlfn.XLOOKUP($E60-BX$3,Data_Inputs!$H$4:$H$104,Data_Inputs!$I$4:$I$104,0)</f>
        <v>0</v>
      </c>
      <c r="BY60" s="22">
        <f>_xlfn.XLOOKUP($E60-BY$3,Data_Inputs!$H$4:$H$104,Data_Inputs!$I$4:$I$104,0)</f>
        <v>0</v>
      </c>
      <c r="BZ60" s="22">
        <f>_xlfn.XLOOKUP($E60-BZ$3,Data_Inputs!$H$4:$H$104,Data_Inputs!$I$4:$I$104,0)</f>
        <v>0</v>
      </c>
      <c r="CA60" s="22">
        <f>_xlfn.XLOOKUP($E60-CA$3,Data_Inputs!$H$4:$H$104,Data_Inputs!$I$4:$I$104,0)</f>
        <v>0</v>
      </c>
      <c r="CB60" s="22">
        <f>_xlfn.XLOOKUP($E60-CB$3,Data_Inputs!$H$4:$H$104,Data_Inputs!$I$4:$I$104,0)</f>
        <v>0</v>
      </c>
      <c r="CC60" s="22">
        <f>_xlfn.XLOOKUP($E60-CC$3,Data_Inputs!$H$4:$H$104,Data_Inputs!$I$4:$I$104,0)</f>
        <v>0</v>
      </c>
      <c r="CD60" s="22">
        <f>_xlfn.XLOOKUP($E60-CD$3,Data_Inputs!$H$4:$H$104,Data_Inputs!$I$4:$I$104,0)</f>
        <v>0</v>
      </c>
      <c r="CE60" s="22">
        <f>_xlfn.XLOOKUP($E60-CE$3,Data_Inputs!$H$4:$H$104,Data_Inputs!$I$4:$I$104,0)</f>
        <v>0</v>
      </c>
      <c r="CF60" s="22">
        <f>_xlfn.XLOOKUP($E60-CF$3,Data_Inputs!$H$4:$H$104,Data_Inputs!$I$4:$I$104,0)</f>
        <v>0</v>
      </c>
      <c r="CG60" s="22">
        <f>_xlfn.XLOOKUP($E60-CG$3,Data_Inputs!$H$4:$H$104,Data_Inputs!$I$4:$I$104,0)</f>
        <v>0</v>
      </c>
      <c r="CH60" s="22">
        <f>_xlfn.XLOOKUP($E60-CH$3,Data_Inputs!$H$4:$H$104,Data_Inputs!$I$4:$I$104,0)</f>
        <v>0</v>
      </c>
      <c r="CI60" s="22">
        <f>_xlfn.XLOOKUP($E60-CI$3,Data_Inputs!$H$4:$H$104,Data_Inputs!$I$4:$I$104,0)</f>
        <v>0</v>
      </c>
      <c r="CJ60" s="22">
        <f>_xlfn.XLOOKUP($E60-CJ$3,Data_Inputs!$H$4:$H$104,Data_Inputs!$I$4:$I$104,0)</f>
        <v>0</v>
      </c>
      <c r="CK60" s="22">
        <f>_xlfn.XLOOKUP($E60-CK$3,Data_Inputs!$H$4:$H$104,Data_Inputs!$I$4:$I$104,0)</f>
        <v>0</v>
      </c>
      <c r="CL60" s="22">
        <f>_xlfn.XLOOKUP($E60-CL$3,Data_Inputs!$H$4:$H$104,Data_Inputs!$I$4:$I$104,0)</f>
        <v>0</v>
      </c>
      <c r="CM60" s="22">
        <f>_xlfn.XLOOKUP($E60-CM$3,Data_Inputs!$H$4:$H$104,Data_Inputs!$I$4:$I$104,0)</f>
        <v>0</v>
      </c>
      <c r="CN60" s="22">
        <f>_xlfn.XLOOKUP($E60-CN$3,Data_Inputs!$H$4:$H$104,Data_Inputs!$I$4:$I$104,0)</f>
        <v>0</v>
      </c>
      <c r="CO60" s="22">
        <f>_xlfn.XLOOKUP($E60-CO$3,Data_Inputs!$H$4:$H$104,Data_Inputs!$I$4:$I$104,0)</f>
        <v>0</v>
      </c>
      <c r="CP60" s="22">
        <f>_xlfn.XLOOKUP($E60-CP$3,Data_Inputs!$H$4:$H$104,Data_Inputs!$I$4:$I$104,0)</f>
        <v>0</v>
      </c>
      <c r="CQ60" s="22">
        <f>_xlfn.XLOOKUP($E60-CQ$3,Data_Inputs!$H$4:$H$104,Data_Inputs!$I$4:$I$104,0)</f>
        <v>0</v>
      </c>
      <c r="CR60" s="22">
        <f>_xlfn.XLOOKUP($E60-CR$3,Data_Inputs!$H$4:$H$104,Data_Inputs!$I$4:$I$104,0)</f>
        <v>0</v>
      </c>
      <c r="CS60" s="22">
        <f>_xlfn.XLOOKUP($E60-CS$3,Data_Inputs!$H$4:$H$104,Data_Inputs!$I$4:$I$104,0)</f>
        <v>0</v>
      </c>
      <c r="CT60" s="22">
        <f>_xlfn.XLOOKUP($E60-CT$3,Data_Inputs!$H$4:$H$104,Data_Inputs!$I$4:$I$104,0)</f>
        <v>0</v>
      </c>
      <c r="CU60" s="22">
        <f>_xlfn.XLOOKUP($E60-CU$3,Data_Inputs!$H$4:$H$104,Data_Inputs!$I$4:$I$104,0)</f>
        <v>0</v>
      </c>
      <c r="CV60" s="22">
        <f>_xlfn.XLOOKUP($E60-CV$3,Data_Inputs!$H$4:$H$104,Data_Inputs!$I$4:$I$104,0)</f>
        <v>0</v>
      </c>
      <c r="CW60" s="22">
        <f>_xlfn.XLOOKUP($E60-CW$3,Data_Inputs!$H$4:$H$104,Data_Inputs!$I$4:$I$104,0)</f>
        <v>0</v>
      </c>
      <c r="CX60" s="22">
        <f>_xlfn.XLOOKUP($E60-CX$3,Data_Inputs!$H$4:$H$104,Data_Inputs!$I$4:$I$104,0)</f>
        <v>0</v>
      </c>
      <c r="CY60" s="22">
        <f>_xlfn.XLOOKUP($E60-CY$3,Data_Inputs!$H$4:$H$104,Data_Inputs!$I$4:$I$104,0)</f>
        <v>0</v>
      </c>
      <c r="CZ60" s="22">
        <f>_xlfn.XLOOKUP($E60-CZ$3,Data_Inputs!$H$4:$H$104,Data_Inputs!$I$4:$I$104,0)</f>
        <v>0</v>
      </c>
      <c r="DA60" s="22">
        <f>_xlfn.XLOOKUP($E60-DA$3,Data_Inputs!$H$4:$H$104,Data_Inputs!$I$4:$I$104,0)</f>
        <v>0</v>
      </c>
      <c r="DB60" s="22">
        <f>_xlfn.XLOOKUP($E60-DB$3,Data_Inputs!$H$4:$H$104,Data_Inputs!$I$4:$I$104,0)</f>
        <v>0</v>
      </c>
    </row>
    <row r="61" spans="5:106">
      <c r="E61" s="15">
        <f>Data_Inputs!B61</f>
        <v>1977</v>
      </c>
      <c r="F61" s="22">
        <f>_xlfn.XLOOKUP($E61-F$3,Data_Inputs!$H$4:$H$104,Data_Inputs!$I$4:$I$104,0)</f>
        <v>0.33724272684824952</v>
      </c>
      <c r="G61" s="22">
        <f>_xlfn.XLOOKUP($E61-G$3,Data_Inputs!$H$4:$H$104,Data_Inputs!$I$4:$I$104,0)</f>
        <v>0.35942356678200871</v>
      </c>
      <c r="H61" s="22">
        <f>_xlfn.XLOOKUP($E61-H$3,Data_Inputs!$H$4:$H$104,Data_Inputs!$I$4:$I$104,0)</f>
        <v>0.38208857781104733</v>
      </c>
      <c r="I61" s="22">
        <f>_xlfn.XLOOKUP($E61-I$3,Data_Inputs!$H$4:$H$104,Data_Inputs!$I$4:$I$104,0)</f>
        <v>0.40516512830220419</v>
      </c>
      <c r="J61" s="22">
        <f>_xlfn.XLOOKUP($E61-J$3,Data_Inputs!$H$4:$H$104,Data_Inputs!$I$4:$I$104,0)</f>
        <v>0.4285762840990992</v>
      </c>
      <c r="K61" s="22">
        <f>_xlfn.XLOOKUP($E61-K$3,Data_Inputs!$H$4:$H$104,Data_Inputs!$I$4:$I$104,0)</f>
        <v>0.45224157397941611</v>
      </c>
      <c r="L61" s="22">
        <f>_xlfn.XLOOKUP($E61-L$3,Data_Inputs!$H$4:$H$104,Data_Inputs!$I$4:$I$104,0)</f>
        <v>0.47607781734589316</v>
      </c>
      <c r="M61" s="22">
        <f>_xlfn.XLOOKUP($E61-M$3,Data_Inputs!$H$4:$H$104,Data_Inputs!$I$4:$I$104,0)</f>
        <v>0.5</v>
      </c>
      <c r="N61" s="22">
        <f>_xlfn.XLOOKUP($E61-N$3,Data_Inputs!$H$4:$H$104,Data_Inputs!$I$4:$I$104,0)</f>
        <v>0.52392218265410684</v>
      </c>
      <c r="O61" s="22">
        <f>_xlfn.XLOOKUP($E61-O$3,Data_Inputs!$H$4:$H$104,Data_Inputs!$I$4:$I$104,0)</f>
        <v>0.54775842602058389</v>
      </c>
      <c r="P61" s="22">
        <f>_xlfn.XLOOKUP($E61-P$3,Data_Inputs!$H$4:$H$104,Data_Inputs!$I$4:$I$104,0)</f>
        <v>0.5714237159009008</v>
      </c>
      <c r="Q61" s="22">
        <f>_xlfn.XLOOKUP($E61-Q$3,Data_Inputs!$H$4:$H$104,Data_Inputs!$I$4:$I$104,0)</f>
        <v>0.59483487169779581</v>
      </c>
      <c r="R61" s="22">
        <f>_xlfn.XLOOKUP($E61-R$3,Data_Inputs!$H$4:$H$104,Data_Inputs!$I$4:$I$104,0)</f>
        <v>0.61791142218895267</v>
      </c>
      <c r="S61" s="22">
        <f>_xlfn.XLOOKUP($E61-S$3,Data_Inputs!$H$4:$H$104,Data_Inputs!$I$4:$I$104,0)</f>
        <v>0.64057643321799129</v>
      </c>
      <c r="T61" s="22">
        <f>_xlfn.XLOOKUP($E61-T$3,Data_Inputs!$H$4:$H$104,Data_Inputs!$I$4:$I$104,0)</f>
        <v>0.66275727315175048</v>
      </c>
      <c r="U61" s="22">
        <f>_xlfn.XLOOKUP($E61-U$3,Data_Inputs!$H$4:$H$104,Data_Inputs!$I$4:$I$104,0)</f>
        <v>0.68438630348377738</v>
      </c>
      <c r="V61" s="22">
        <f>_xlfn.XLOOKUP($E61-V$3,Data_Inputs!$H$4:$H$104,Data_Inputs!$I$4:$I$104,0)</f>
        <v>0.70540148378430201</v>
      </c>
      <c r="W61" s="22">
        <f>_xlfn.XLOOKUP($E61-W$3,Data_Inputs!$H$4:$H$104,Data_Inputs!$I$4:$I$104,0)</f>
        <v>0.72574688224992645</v>
      </c>
      <c r="X61" s="22">
        <f>_xlfn.XLOOKUP($E61-X$3,Data_Inputs!$H$4:$H$104,Data_Inputs!$I$4:$I$104,0)</f>
        <v>0.74537308532866386</v>
      </c>
      <c r="Y61" s="22">
        <f>_xlfn.XLOOKUP($E61-Y$3,Data_Inputs!$H$4:$H$104,Data_Inputs!$I$4:$I$104,0)</f>
        <v>0.76423750222074882</v>
      </c>
      <c r="Z61" s="22">
        <f>_xlfn.XLOOKUP($E61-Z$3,Data_Inputs!$H$4:$H$104,Data_Inputs!$I$4:$I$104,0)</f>
        <v>0.78230456241426682</v>
      </c>
      <c r="AA61" s="22">
        <f>_xlfn.XLOOKUP($E61-AA$3,Data_Inputs!$H$4:$H$104,Data_Inputs!$I$4:$I$104,0)</f>
        <v>0.79954580673955034</v>
      </c>
      <c r="AB61" s="22">
        <f>_xlfn.XLOOKUP($E61-AB$3,Data_Inputs!$H$4:$H$104,Data_Inputs!$I$4:$I$104,0)</f>
        <v>0.81593987465324047</v>
      </c>
      <c r="AC61" s="22">
        <f>_xlfn.XLOOKUP($E61-AC$3,Data_Inputs!$H$4:$H$104,Data_Inputs!$I$4:$I$104,0)</f>
        <v>0.83147239253316219</v>
      </c>
      <c r="AD61" s="22">
        <f>_xlfn.XLOOKUP($E61-AD$3,Data_Inputs!$H$4:$H$104,Data_Inputs!$I$4:$I$104,0)</f>
        <v>0.84613576962726511</v>
      </c>
      <c r="AE61" s="22">
        <f>_xlfn.XLOOKUP($E61-AE$3,Data_Inputs!$H$4:$H$104,Data_Inputs!$I$4:$I$104,0)</f>
        <v>0.85992890991123094</v>
      </c>
      <c r="AF61" s="22">
        <f>_xlfn.XLOOKUP($E61-AF$3,Data_Inputs!$H$4:$H$104,Data_Inputs!$I$4:$I$104,0)</f>
        <v>0.87285684943720176</v>
      </c>
      <c r="AG61" s="22">
        <f>_xlfn.XLOOKUP($E61-AG$3,Data_Inputs!$H$4:$H$104,Data_Inputs!$I$4:$I$104,0)</f>
        <v>0.88493032977829178</v>
      </c>
      <c r="AH61" s="22">
        <f>_xlfn.XLOOKUP($E61-AH$3,Data_Inputs!$H$4:$H$104,Data_Inputs!$I$4:$I$104,0)</f>
        <v>0.89616531887869966</v>
      </c>
      <c r="AI61" s="22">
        <f>_xlfn.XLOOKUP($E61-AI$3,Data_Inputs!$H$4:$H$104,Data_Inputs!$I$4:$I$104,0)</f>
        <v>0.90658249100652821</v>
      </c>
      <c r="AJ61" s="22">
        <f>_xlfn.XLOOKUP($E61-AJ$3,Data_Inputs!$H$4:$H$104,Data_Inputs!$I$4:$I$104,0)</f>
        <v>0.91620667758498575</v>
      </c>
      <c r="AK61" s="22">
        <f>_xlfn.XLOOKUP($E61-AK$3,Data_Inputs!$H$4:$H$104,Data_Inputs!$I$4:$I$104,0)</f>
        <v>0.92506630046567295</v>
      </c>
      <c r="AL61" s="22">
        <f>_xlfn.XLOOKUP($E61-AL$3,Data_Inputs!$H$4:$H$104,Data_Inputs!$I$4:$I$104,0)</f>
        <v>0.93319279873114191</v>
      </c>
      <c r="AM61" s="22">
        <f>_xlfn.XLOOKUP($E61-AM$3,Data_Inputs!$H$4:$H$104,Data_Inputs!$I$4:$I$104,0)</f>
        <v>0.94062005940520699</v>
      </c>
      <c r="AN61" s="22">
        <f>_xlfn.XLOOKUP($E61-AN$3,Data_Inputs!$H$4:$H$104,Data_Inputs!$I$4:$I$104,0)</f>
        <v>0.94738386154574794</v>
      </c>
      <c r="AO61" s="22">
        <f>_xlfn.XLOOKUP($E61-AO$3,Data_Inputs!$H$4:$H$104,Data_Inputs!$I$4:$I$104,0)</f>
        <v>0.95352134213627993</v>
      </c>
      <c r="AP61" s="22">
        <f>_xlfn.XLOOKUP($E61-AP$3,Data_Inputs!$H$4:$H$104,Data_Inputs!$I$4:$I$104,0)</f>
        <v>0.95907049102119268</v>
      </c>
      <c r="AQ61" s="22">
        <f>_xlfn.XLOOKUP($E61-AQ$3,Data_Inputs!$H$4:$H$104,Data_Inputs!$I$4:$I$104,0)</f>
        <v>0.96406968088707423</v>
      </c>
      <c r="AR61" s="22">
        <f>_xlfn.XLOOKUP($E61-AR$3,Data_Inputs!$H$4:$H$104,Data_Inputs!$I$4:$I$104,0)</f>
        <v>0.96855723701924723</v>
      </c>
      <c r="AS61" s="22">
        <f>_xlfn.XLOOKUP($E61-AS$3,Data_Inputs!$H$4:$H$104,Data_Inputs!$I$4:$I$104,0)</f>
        <v>0.9725710502961632</v>
      </c>
      <c r="AT61" s="22">
        <f>_xlfn.XLOOKUP($E61-AT$3,Data_Inputs!$H$4:$H$104,Data_Inputs!$I$4:$I$104,0)</f>
        <v>0.97614823565849151</v>
      </c>
      <c r="AU61" s="22">
        <f>_xlfn.XLOOKUP($E61-AU$3,Data_Inputs!$H$4:$H$104,Data_Inputs!$I$4:$I$104,0)</f>
        <v>0.97932483713392993</v>
      </c>
      <c r="AV61" s="22">
        <f>_xlfn.XLOOKUP($E61-AV$3,Data_Inputs!$H$4:$H$104,Data_Inputs!$I$4:$I$104,0)</f>
        <v>0.98213557943718344</v>
      </c>
      <c r="AW61" s="22">
        <f>_xlfn.XLOOKUP($E61-AW$3,Data_Inputs!$H$4:$H$104,Data_Inputs!$I$4:$I$104,0)</f>
        <v>0.98461366521607452</v>
      </c>
      <c r="AX61" s="22">
        <f>_xlfn.XLOOKUP($E61-AX$3,Data_Inputs!$H$4:$H$104,Data_Inputs!$I$4:$I$104,0)</f>
        <v>0.98679061619274366</v>
      </c>
      <c r="AY61" s="22">
        <f>_xlfn.XLOOKUP($E61-AY$3,Data_Inputs!$H$4:$H$104,Data_Inputs!$I$4:$I$104,0)</f>
        <v>0.9886961557614472</v>
      </c>
      <c r="AZ61" s="22">
        <f>_xlfn.XLOOKUP($E61-AZ$3,Data_Inputs!$H$4:$H$104,Data_Inputs!$I$4:$I$104,0)</f>
        <v>0.99035813005464168</v>
      </c>
      <c r="BA61" s="22">
        <f>_xlfn.XLOOKUP($E61-BA$3,Data_Inputs!$H$4:$H$104,Data_Inputs!$I$4:$I$104,0)</f>
        <v>0.99180246407540384</v>
      </c>
      <c r="BB61" s="22">
        <f>_xlfn.XLOOKUP($E61-BB$3,Data_Inputs!$H$4:$H$104,Data_Inputs!$I$4:$I$104,0)</f>
        <v>0.99305314921137566</v>
      </c>
      <c r="BC61" s="22">
        <f>_xlfn.XLOOKUP($E61-BC$3,Data_Inputs!$H$4:$H$104,Data_Inputs!$I$4:$I$104,0)</f>
        <v>0.99413225828466745</v>
      </c>
      <c r="BD61" s="22">
        <f>_xlfn.XLOOKUP($E61-BD$3,Data_Inputs!$H$4:$H$104,Data_Inputs!$I$4:$I$104,0)</f>
        <v>0.9950599842422293</v>
      </c>
      <c r="BE61" s="22">
        <f>_xlfn.XLOOKUP($E61-BE$3,Data_Inputs!$H$4:$H$104,Data_Inputs!$I$4:$I$104,0)</f>
        <v>0.99585469863896392</v>
      </c>
      <c r="BF61" s="22">
        <f>_xlfn.XLOOKUP($E61-BF$3,Data_Inputs!$H$4:$H$104,Data_Inputs!$I$4:$I$104,0)</f>
        <v>0.99653302619695938</v>
      </c>
      <c r="BG61" s="22">
        <f>_xlfn.XLOOKUP($E61-BG$3,Data_Inputs!$H$4:$H$104,Data_Inputs!$I$4:$I$104,0)</f>
        <v>0.99710993192377384</v>
      </c>
      <c r="BH61" s="22">
        <f>_xlfn.XLOOKUP($E61-BH$3,Data_Inputs!$H$4:$H$104,Data_Inputs!$I$4:$I$104,0)</f>
        <v>0.9975988175258107</v>
      </c>
      <c r="BI61" s="22">
        <f>_xlfn.XLOOKUP($E61-BI$3,Data_Inputs!$H$4:$H$104,Data_Inputs!$I$4:$I$104,0)</f>
        <v>0.99801162414510569</v>
      </c>
      <c r="BJ61" s="22">
        <f>_xlfn.XLOOKUP($E61-BJ$3,Data_Inputs!$H$4:$H$104,Data_Inputs!$I$4:$I$104,0)</f>
        <v>0.99835893876584303</v>
      </c>
      <c r="BK61" s="22">
        <f>_xlfn.XLOOKUP($E61-BK$3,Data_Inputs!$H$4:$H$104,Data_Inputs!$I$4:$I$104,0)</f>
        <v>0.9986501019683699</v>
      </c>
      <c r="BL61" s="22">
        <f>_xlfn.XLOOKUP($E61-BL$3,Data_Inputs!$H$4:$H$104,Data_Inputs!$I$4:$I$104,0)</f>
        <v>0</v>
      </c>
      <c r="BM61" s="22">
        <f>_xlfn.XLOOKUP($E61-BM$3,Data_Inputs!$H$4:$H$104,Data_Inputs!$I$4:$I$104,0)</f>
        <v>0</v>
      </c>
      <c r="BN61" s="22">
        <f>_xlfn.XLOOKUP($E61-BN$3,Data_Inputs!$H$4:$H$104,Data_Inputs!$I$4:$I$104,0)</f>
        <v>0</v>
      </c>
      <c r="BO61" s="22">
        <f>_xlfn.XLOOKUP($E61-BO$3,Data_Inputs!$H$4:$H$104,Data_Inputs!$I$4:$I$104,0)</f>
        <v>0</v>
      </c>
      <c r="BP61" s="22">
        <f>_xlfn.XLOOKUP($E61-BP$3,Data_Inputs!$H$4:$H$104,Data_Inputs!$I$4:$I$104,0)</f>
        <v>0</v>
      </c>
      <c r="BQ61" s="22">
        <f>_xlfn.XLOOKUP($E61-BQ$3,Data_Inputs!$H$4:$H$104,Data_Inputs!$I$4:$I$104,0)</f>
        <v>0</v>
      </c>
      <c r="BR61" s="22">
        <f>_xlfn.XLOOKUP($E61-BR$3,Data_Inputs!$H$4:$H$104,Data_Inputs!$I$4:$I$104,0)</f>
        <v>0</v>
      </c>
      <c r="BS61" s="22">
        <f>_xlfn.XLOOKUP($E61-BS$3,Data_Inputs!$H$4:$H$104,Data_Inputs!$I$4:$I$104,0)</f>
        <v>0</v>
      </c>
      <c r="BT61" s="22">
        <f>_xlfn.XLOOKUP($E61-BT$3,Data_Inputs!$H$4:$H$104,Data_Inputs!$I$4:$I$104,0)</f>
        <v>0</v>
      </c>
      <c r="BU61" s="22">
        <f>_xlfn.XLOOKUP($E61-BU$3,Data_Inputs!$H$4:$H$104,Data_Inputs!$I$4:$I$104,0)</f>
        <v>0</v>
      </c>
      <c r="BV61" s="22">
        <f>_xlfn.XLOOKUP($E61-BV$3,Data_Inputs!$H$4:$H$104,Data_Inputs!$I$4:$I$104,0)</f>
        <v>0</v>
      </c>
      <c r="BW61" s="22">
        <f>_xlfn.XLOOKUP($E61-BW$3,Data_Inputs!$H$4:$H$104,Data_Inputs!$I$4:$I$104,0)</f>
        <v>0</v>
      </c>
      <c r="BX61" s="22">
        <f>_xlfn.XLOOKUP($E61-BX$3,Data_Inputs!$H$4:$H$104,Data_Inputs!$I$4:$I$104,0)</f>
        <v>0</v>
      </c>
      <c r="BY61" s="22">
        <f>_xlfn.XLOOKUP($E61-BY$3,Data_Inputs!$H$4:$H$104,Data_Inputs!$I$4:$I$104,0)</f>
        <v>0</v>
      </c>
      <c r="BZ61" s="22">
        <f>_xlfn.XLOOKUP($E61-BZ$3,Data_Inputs!$H$4:$H$104,Data_Inputs!$I$4:$I$104,0)</f>
        <v>0</v>
      </c>
      <c r="CA61" s="22">
        <f>_xlfn.XLOOKUP($E61-CA$3,Data_Inputs!$H$4:$H$104,Data_Inputs!$I$4:$I$104,0)</f>
        <v>0</v>
      </c>
      <c r="CB61" s="22">
        <f>_xlfn.XLOOKUP($E61-CB$3,Data_Inputs!$H$4:$H$104,Data_Inputs!$I$4:$I$104,0)</f>
        <v>0</v>
      </c>
      <c r="CC61" s="22">
        <f>_xlfn.XLOOKUP($E61-CC$3,Data_Inputs!$H$4:$H$104,Data_Inputs!$I$4:$I$104,0)</f>
        <v>0</v>
      </c>
      <c r="CD61" s="22">
        <f>_xlfn.XLOOKUP($E61-CD$3,Data_Inputs!$H$4:$H$104,Data_Inputs!$I$4:$I$104,0)</f>
        <v>0</v>
      </c>
      <c r="CE61" s="22">
        <f>_xlfn.XLOOKUP($E61-CE$3,Data_Inputs!$H$4:$H$104,Data_Inputs!$I$4:$I$104,0)</f>
        <v>0</v>
      </c>
      <c r="CF61" s="22">
        <f>_xlfn.XLOOKUP($E61-CF$3,Data_Inputs!$H$4:$H$104,Data_Inputs!$I$4:$I$104,0)</f>
        <v>0</v>
      </c>
      <c r="CG61" s="22">
        <f>_xlfn.XLOOKUP($E61-CG$3,Data_Inputs!$H$4:$H$104,Data_Inputs!$I$4:$I$104,0)</f>
        <v>0</v>
      </c>
      <c r="CH61" s="22">
        <f>_xlfn.XLOOKUP($E61-CH$3,Data_Inputs!$H$4:$H$104,Data_Inputs!$I$4:$I$104,0)</f>
        <v>0</v>
      </c>
      <c r="CI61" s="22">
        <f>_xlfn.XLOOKUP($E61-CI$3,Data_Inputs!$H$4:$H$104,Data_Inputs!$I$4:$I$104,0)</f>
        <v>0</v>
      </c>
      <c r="CJ61" s="22">
        <f>_xlfn.XLOOKUP($E61-CJ$3,Data_Inputs!$H$4:$H$104,Data_Inputs!$I$4:$I$104,0)</f>
        <v>0</v>
      </c>
      <c r="CK61" s="22">
        <f>_xlfn.XLOOKUP($E61-CK$3,Data_Inputs!$H$4:$H$104,Data_Inputs!$I$4:$I$104,0)</f>
        <v>0</v>
      </c>
      <c r="CL61" s="22">
        <f>_xlfn.XLOOKUP($E61-CL$3,Data_Inputs!$H$4:$H$104,Data_Inputs!$I$4:$I$104,0)</f>
        <v>0</v>
      </c>
      <c r="CM61" s="22">
        <f>_xlfn.XLOOKUP($E61-CM$3,Data_Inputs!$H$4:$H$104,Data_Inputs!$I$4:$I$104,0)</f>
        <v>0</v>
      </c>
      <c r="CN61" s="22">
        <f>_xlfn.XLOOKUP($E61-CN$3,Data_Inputs!$H$4:$H$104,Data_Inputs!$I$4:$I$104,0)</f>
        <v>0</v>
      </c>
      <c r="CO61" s="22">
        <f>_xlfn.XLOOKUP($E61-CO$3,Data_Inputs!$H$4:$H$104,Data_Inputs!$I$4:$I$104,0)</f>
        <v>0</v>
      </c>
      <c r="CP61" s="22">
        <f>_xlfn.XLOOKUP($E61-CP$3,Data_Inputs!$H$4:$H$104,Data_Inputs!$I$4:$I$104,0)</f>
        <v>0</v>
      </c>
      <c r="CQ61" s="22">
        <f>_xlfn.XLOOKUP($E61-CQ$3,Data_Inputs!$H$4:$H$104,Data_Inputs!$I$4:$I$104,0)</f>
        <v>0</v>
      </c>
      <c r="CR61" s="22">
        <f>_xlfn.XLOOKUP($E61-CR$3,Data_Inputs!$H$4:$H$104,Data_Inputs!$I$4:$I$104,0)</f>
        <v>0</v>
      </c>
      <c r="CS61" s="22">
        <f>_xlfn.XLOOKUP($E61-CS$3,Data_Inputs!$H$4:$H$104,Data_Inputs!$I$4:$I$104,0)</f>
        <v>0</v>
      </c>
      <c r="CT61" s="22">
        <f>_xlfn.XLOOKUP($E61-CT$3,Data_Inputs!$H$4:$H$104,Data_Inputs!$I$4:$I$104,0)</f>
        <v>0</v>
      </c>
      <c r="CU61" s="22">
        <f>_xlfn.XLOOKUP($E61-CU$3,Data_Inputs!$H$4:$H$104,Data_Inputs!$I$4:$I$104,0)</f>
        <v>0</v>
      </c>
      <c r="CV61" s="22">
        <f>_xlfn.XLOOKUP($E61-CV$3,Data_Inputs!$H$4:$H$104,Data_Inputs!$I$4:$I$104,0)</f>
        <v>0</v>
      </c>
      <c r="CW61" s="22">
        <f>_xlfn.XLOOKUP($E61-CW$3,Data_Inputs!$H$4:$H$104,Data_Inputs!$I$4:$I$104,0)</f>
        <v>0</v>
      </c>
      <c r="CX61" s="22">
        <f>_xlfn.XLOOKUP($E61-CX$3,Data_Inputs!$H$4:$H$104,Data_Inputs!$I$4:$I$104,0)</f>
        <v>0</v>
      </c>
      <c r="CY61" s="22">
        <f>_xlfn.XLOOKUP($E61-CY$3,Data_Inputs!$H$4:$H$104,Data_Inputs!$I$4:$I$104,0)</f>
        <v>0</v>
      </c>
      <c r="CZ61" s="22">
        <f>_xlfn.XLOOKUP($E61-CZ$3,Data_Inputs!$H$4:$H$104,Data_Inputs!$I$4:$I$104,0)</f>
        <v>0</v>
      </c>
      <c r="DA61" s="22">
        <f>_xlfn.XLOOKUP($E61-DA$3,Data_Inputs!$H$4:$H$104,Data_Inputs!$I$4:$I$104,0)</f>
        <v>0</v>
      </c>
      <c r="DB61" s="22">
        <f>_xlfn.XLOOKUP($E61-DB$3,Data_Inputs!$H$4:$H$104,Data_Inputs!$I$4:$I$104,0)</f>
        <v>0</v>
      </c>
    </row>
    <row r="62" spans="5:106">
      <c r="E62" s="15">
        <f>Data_Inputs!B62</f>
        <v>1978</v>
      </c>
      <c r="F62" s="22">
        <f>_xlfn.XLOOKUP($E62-F$3,Data_Inputs!$H$4:$H$104,Data_Inputs!$I$4:$I$104,0)</f>
        <v>0.31561369651622262</v>
      </c>
      <c r="G62" s="22">
        <f>_xlfn.XLOOKUP($E62-G$3,Data_Inputs!$H$4:$H$104,Data_Inputs!$I$4:$I$104,0)</f>
        <v>0.33724272684824952</v>
      </c>
      <c r="H62" s="22">
        <f>_xlfn.XLOOKUP($E62-H$3,Data_Inputs!$H$4:$H$104,Data_Inputs!$I$4:$I$104,0)</f>
        <v>0.35942356678200871</v>
      </c>
      <c r="I62" s="22">
        <f>_xlfn.XLOOKUP($E62-I$3,Data_Inputs!$H$4:$H$104,Data_Inputs!$I$4:$I$104,0)</f>
        <v>0.38208857781104733</v>
      </c>
      <c r="J62" s="22">
        <f>_xlfn.XLOOKUP($E62-J$3,Data_Inputs!$H$4:$H$104,Data_Inputs!$I$4:$I$104,0)</f>
        <v>0.40516512830220419</v>
      </c>
      <c r="K62" s="22">
        <f>_xlfn.XLOOKUP($E62-K$3,Data_Inputs!$H$4:$H$104,Data_Inputs!$I$4:$I$104,0)</f>
        <v>0.4285762840990992</v>
      </c>
      <c r="L62" s="22">
        <f>_xlfn.XLOOKUP($E62-L$3,Data_Inputs!$H$4:$H$104,Data_Inputs!$I$4:$I$104,0)</f>
        <v>0.45224157397941611</v>
      </c>
      <c r="M62" s="22">
        <f>_xlfn.XLOOKUP($E62-M$3,Data_Inputs!$H$4:$H$104,Data_Inputs!$I$4:$I$104,0)</f>
        <v>0.47607781734589316</v>
      </c>
      <c r="N62" s="22">
        <f>_xlfn.XLOOKUP($E62-N$3,Data_Inputs!$H$4:$H$104,Data_Inputs!$I$4:$I$104,0)</f>
        <v>0.5</v>
      </c>
      <c r="O62" s="22">
        <f>_xlfn.XLOOKUP($E62-O$3,Data_Inputs!$H$4:$H$104,Data_Inputs!$I$4:$I$104,0)</f>
        <v>0.52392218265410684</v>
      </c>
      <c r="P62" s="22">
        <f>_xlfn.XLOOKUP($E62-P$3,Data_Inputs!$H$4:$H$104,Data_Inputs!$I$4:$I$104,0)</f>
        <v>0.54775842602058389</v>
      </c>
      <c r="Q62" s="22">
        <f>_xlfn.XLOOKUP($E62-Q$3,Data_Inputs!$H$4:$H$104,Data_Inputs!$I$4:$I$104,0)</f>
        <v>0.5714237159009008</v>
      </c>
      <c r="R62" s="22">
        <f>_xlfn.XLOOKUP($E62-R$3,Data_Inputs!$H$4:$H$104,Data_Inputs!$I$4:$I$104,0)</f>
        <v>0.59483487169779581</v>
      </c>
      <c r="S62" s="22">
        <f>_xlfn.XLOOKUP($E62-S$3,Data_Inputs!$H$4:$H$104,Data_Inputs!$I$4:$I$104,0)</f>
        <v>0.61791142218895267</v>
      </c>
      <c r="T62" s="22">
        <f>_xlfn.XLOOKUP($E62-T$3,Data_Inputs!$H$4:$H$104,Data_Inputs!$I$4:$I$104,0)</f>
        <v>0.64057643321799129</v>
      </c>
      <c r="U62" s="22">
        <f>_xlfn.XLOOKUP($E62-U$3,Data_Inputs!$H$4:$H$104,Data_Inputs!$I$4:$I$104,0)</f>
        <v>0.66275727315175048</v>
      </c>
      <c r="V62" s="22">
        <f>_xlfn.XLOOKUP($E62-V$3,Data_Inputs!$H$4:$H$104,Data_Inputs!$I$4:$I$104,0)</f>
        <v>0.68438630348377738</v>
      </c>
      <c r="W62" s="22">
        <f>_xlfn.XLOOKUP($E62-W$3,Data_Inputs!$H$4:$H$104,Data_Inputs!$I$4:$I$104,0)</f>
        <v>0.70540148378430201</v>
      </c>
      <c r="X62" s="22">
        <f>_xlfn.XLOOKUP($E62-X$3,Data_Inputs!$H$4:$H$104,Data_Inputs!$I$4:$I$104,0)</f>
        <v>0.72574688224992645</v>
      </c>
      <c r="Y62" s="22">
        <f>_xlfn.XLOOKUP($E62-Y$3,Data_Inputs!$H$4:$H$104,Data_Inputs!$I$4:$I$104,0)</f>
        <v>0.74537308532866386</v>
      </c>
      <c r="Z62" s="22">
        <f>_xlfn.XLOOKUP($E62-Z$3,Data_Inputs!$H$4:$H$104,Data_Inputs!$I$4:$I$104,0)</f>
        <v>0.76423750222074882</v>
      </c>
      <c r="AA62" s="22">
        <f>_xlfn.XLOOKUP($E62-AA$3,Data_Inputs!$H$4:$H$104,Data_Inputs!$I$4:$I$104,0)</f>
        <v>0.78230456241426682</v>
      </c>
      <c r="AB62" s="22">
        <f>_xlfn.XLOOKUP($E62-AB$3,Data_Inputs!$H$4:$H$104,Data_Inputs!$I$4:$I$104,0)</f>
        <v>0.79954580673955034</v>
      </c>
      <c r="AC62" s="22">
        <f>_xlfn.XLOOKUP($E62-AC$3,Data_Inputs!$H$4:$H$104,Data_Inputs!$I$4:$I$104,0)</f>
        <v>0.81593987465324047</v>
      </c>
      <c r="AD62" s="22">
        <f>_xlfn.XLOOKUP($E62-AD$3,Data_Inputs!$H$4:$H$104,Data_Inputs!$I$4:$I$104,0)</f>
        <v>0.83147239253316219</v>
      </c>
      <c r="AE62" s="22">
        <f>_xlfn.XLOOKUP($E62-AE$3,Data_Inputs!$H$4:$H$104,Data_Inputs!$I$4:$I$104,0)</f>
        <v>0.84613576962726511</v>
      </c>
      <c r="AF62" s="22">
        <f>_xlfn.XLOOKUP($E62-AF$3,Data_Inputs!$H$4:$H$104,Data_Inputs!$I$4:$I$104,0)</f>
        <v>0.85992890991123094</v>
      </c>
      <c r="AG62" s="22">
        <f>_xlfn.XLOOKUP($E62-AG$3,Data_Inputs!$H$4:$H$104,Data_Inputs!$I$4:$I$104,0)</f>
        <v>0.87285684943720176</v>
      </c>
      <c r="AH62" s="22">
        <f>_xlfn.XLOOKUP($E62-AH$3,Data_Inputs!$H$4:$H$104,Data_Inputs!$I$4:$I$104,0)</f>
        <v>0.88493032977829178</v>
      </c>
      <c r="AI62" s="22">
        <f>_xlfn.XLOOKUP($E62-AI$3,Data_Inputs!$H$4:$H$104,Data_Inputs!$I$4:$I$104,0)</f>
        <v>0.89616531887869966</v>
      </c>
      <c r="AJ62" s="22">
        <f>_xlfn.XLOOKUP($E62-AJ$3,Data_Inputs!$H$4:$H$104,Data_Inputs!$I$4:$I$104,0)</f>
        <v>0.90658249100652821</v>
      </c>
      <c r="AK62" s="22">
        <f>_xlfn.XLOOKUP($E62-AK$3,Data_Inputs!$H$4:$H$104,Data_Inputs!$I$4:$I$104,0)</f>
        <v>0.91620667758498575</v>
      </c>
      <c r="AL62" s="22">
        <f>_xlfn.XLOOKUP($E62-AL$3,Data_Inputs!$H$4:$H$104,Data_Inputs!$I$4:$I$104,0)</f>
        <v>0.92506630046567295</v>
      </c>
      <c r="AM62" s="22">
        <f>_xlfn.XLOOKUP($E62-AM$3,Data_Inputs!$H$4:$H$104,Data_Inputs!$I$4:$I$104,0)</f>
        <v>0.93319279873114191</v>
      </c>
      <c r="AN62" s="22">
        <f>_xlfn.XLOOKUP($E62-AN$3,Data_Inputs!$H$4:$H$104,Data_Inputs!$I$4:$I$104,0)</f>
        <v>0.94062005940520699</v>
      </c>
      <c r="AO62" s="22">
        <f>_xlfn.XLOOKUP($E62-AO$3,Data_Inputs!$H$4:$H$104,Data_Inputs!$I$4:$I$104,0)</f>
        <v>0.94738386154574794</v>
      </c>
      <c r="AP62" s="22">
        <f>_xlfn.XLOOKUP($E62-AP$3,Data_Inputs!$H$4:$H$104,Data_Inputs!$I$4:$I$104,0)</f>
        <v>0.95352134213627993</v>
      </c>
      <c r="AQ62" s="22">
        <f>_xlfn.XLOOKUP($E62-AQ$3,Data_Inputs!$H$4:$H$104,Data_Inputs!$I$4:$I$104,0)</f>
        <v>0.95907049102119268</v>
      </c>
      <c r="AR62" s="22">
        <f>_xlfn.XLOOKUP($E62-AR$3,Data_Inputs!$H$4:$H$104,Data_Inputs!$I$4:$I$104,0)</f>
        <v>0.96406968088707423</v>
      </c>
      <c r="AS62" s="22">
        <f>_xlfn.XLOOKUP($E62-AS$3,Data_Inputs!$H$4:$H$104,Data_Inputs!$I$4:$I$104,0)</f>
        <v>0.96855723701924723</v>
      </c>
      <c r="AT62" s="22">
        <f>_xlfn.XLOOKUP($E62-AT$3,Data_Inputs!$H$4:$H$104,Data_Inputs!$I$4:$I$104,0)</f>
        <v>0.9725710502961632</v>
      </c>
      <c r="AU62" s="22">
        <f>_xlfn.XLOOKUP($E62-AU$3,Data_Inputs!$H$4:$H$104,Data_Inputs!$I$4:$I$104,0)</f>
        <v>0.97614823565849151</v>
      </c>
      <c r="AV62" s="22">
        <f>_xlfn.XLOOKUP($E62-AV$3,Data_Inputs!$H$4:$H$104,Data_Inputs!$I$4:$I$104,0)</f>
        <v>0.97932483713392993</v>
      </c>
      <c r="AW62" s="22">
        <f>_xlfn.XLOOKUP($E62-AW$3,Data_Inputs!$H$4:$H$104,Data_Inputs!$I$4:$I$104,0)</f>
        <v>0.98213557943718344</v>
      </c>
      <c r="AX62" s="22">
        <f>_xlfn.XLOOKUP($E62-AX$3,Data_Inputs!$H$4:$H$104,Data_Inputs!$I$4:$I$104,0)</f>
        <v>0.98461366521607452</v>
      </c>
      <c r="AY62" s="22">
        <f>_xlfn.XLOOKUP($E62-AY$3,Data_Inputs!$H$4:$H$104,Data_Inputs!$I$4:$I$104,0)</f>
        <v>0.98679061619274366</v>
      </c>
      <c r="AZ62" s="22">
        <f>_xlfn.XLOOKUP($E62-AZ$3,Data_Inputs!$H$4:$H$104,Data_Inputs!$I$4:$I$104,0)</f>
        <v>0.9886961557614472</v>
      </c>
      <c r="BA62" s="22">
        <f>_xlfn.XLOOKUP($E62-BA$3,Data_Inputs!$H$4:$H$104,Data_Inputs!$I$4:$I$104,0)</f>
        <v>0.99035813005464168</v>
      </c>
      <c r="BB62" s="22">
        <f>_xlfn.XLOOKUP($E62-BB$3,Data_Inputs!$H$4:$H$104,Data_Inputs!$I$4:$I$104,0)</f>
        <v>0.99180246407540384</v>
      </c>
      <c r="BC62" s="22">
        <f>_xlfn.XLOOKUP($E62-BC$3,Data_Inputs!$H$4:$H$104,Data_Inputs!$I$4:$I$104,0)</f>
        <v>0.99305314921137566</v>
      </c>
      <c r="BD62" s="22">
        <f>_xlfn.XLOOKUP($E62-BD$3,Data_Inputs!$H$4:$H$104,Data_Inputs!$I$4:$I$104,0)</f>
        <v>0.99413225828466745</v>
      </c>
      <c r="BE62" s="22">
        <f>_xlfn.XLOOKUP($E62-BE$3,Data_Inputs!$H$4:$H$104,Data_Inputs!$I$4:$I$104,0)</f>
        <v>0.9950599842422293</v>
      </c>
      <c r="BF62" s="22">
        <f>_xlfn.XLOOKUP($E62-BF$3,Data_Inputs!$H$4:$H$104,Data_Inputs!$I$4:$I$104,0)</f>
        <v>0.99585469863896392</v>
      </c>
      <c r="BG62" s="22">
        <f>_xlfn.XLOOKUP($E62-BG$3,Data_Inputs!$H$4:$H$104,Data_Inputs!$I$4:$I$104,0)</f>
        <v>0.99653302619695938</v>
      </c>
      <c r="BH62" s="22">
        <f>_xlfn.XLOOKUP($E62-BH$3,Data_Inputs!$H$4:$H$104,Data_Inputs!$I$4:$I$104,0)</f>
        <v>0.99710993192377384</v>
      </c>
      <c r="BI62" s="22">
        <f>_xlfn.XLOOKUP($E62-BI$3,Data_Inputs!$H$4:$H$104,Data_Inputs!$I$4:$I$104,0)</f>
        <v>0.9975988175258107</v>
      </c>
      <c r="BJ62" s="22">
        <f>_xlfn.XLOOKUP($E62-BJ$3,Data_Inputs!$H$4:$H$104,Data_Inputs!$I$4:$I$104,0)</f>
        <v>0.99801162414510569</v>
      </c>
      <c r="BK62" s="22">
        <f>_xlfn.XLOOKUP($E62-BK$3,Data_Inputs!$H$4:$H$104,Data_Inputs!$I$4:$I$104,0)</f>
        <v>0.99835893876584303</v>
      </c>
      <c r="BL62" s="22">
        <f>_xlfn.XLOOKUP($E62-BL$3,Data_Inputs!$H$4:$H$104,Data_Inputs!$I$4:$I$104,0)</f>
        <v>0.9986501019683699</v>
      </c>
      <c r="BM62" s="22">
        <f>_xlfn.XLOOKUP($E62-BM$3,Data_Inputs!$H$4:$H$104,Data_Inputs!$I$4:$I$104,0)</f>
        <v>0</v>
      </c>
      <c r="BN62" s="22">
        <f>_xlfn.XLOOKUP($E62-BN$3,Data_Inputs!$H$4:$H$104,Data_Inputs!$I$4:$I$104,0)</f>
        <v>0</v>
      </c>
      <c r="BO62" s="22">
        <f>_xlfn.XLOOKUP($E62-BO$3,Data_Inputs!$H$4:$H$104,Data_Inputs!$I$4:$I$104,0)</f>
        <v>0</v>
      </c>
      <c r="BP62" s="22">
        <f>_xlfn.XLOOKUP($E62-BP$3,Data_Inputs!$H$4:$H$104,Data_Inputs!$I$4:$I$104,0)</f>
        <v>0</v>
      </c>
      <c r="BQ62" s="22">
        <f>_xlfn.XLOOKUP($E62-BQ$3,Data_Inputs!$H$4:$H$104,Data_Inputs!$I$4:$I$104,0)</f>
        <v>0</v>
      </c>
      <c r="BR62" s="22">
        <f>_xlfn.XLOOKUP($E62-BR$3,Data_Inputs!$H$4:$H$104,Data_Inputs!$I$4:$I$104,0)</f>
        <v>0</v>
      </c>
      <c r="BS62" s="22">
        <f>_xlfn.XLOOKUP($E62-BS$3,Data_Inputs!$H$4:$H$104,Data_Inputs!$I$4:$I$104,0)</f>
        <v>0</v>
      </c>
      <c r="BT62" s="22">
        <f>_xlfn.XLOOKUP($E62-BT$3,Data_Inputs!$H$4:$H$104,Data_Inputs!$I$4:$I$104,0)</f>
        <v>0</v>
      </c>
      <c r="BU62" s="22">
        <f>_xlfn.XLOOKUP($E62-BU$3,Data_Inputs!$H$4:$H$104,Data_Inputs!$I$4:$I$104,0)</f>
        <v>0</v>
      </c>
      <c r="BV62" s="22">
        <f>_xlfn.XLOOKUP($E62-BV$3,Data_Inputs!$H$4:$H$104,Data_Inputs!$I$4:$I$104,0)</f>
        <v>0</v>
      </c>
      <c r="BW62" s="22">
        <f>_xlfn.XLOOKUP($E62-BW$3,Data_Inputs!$H$4:$H$104,Data_Inputs!$I$4:$I$104,0)</f>
        <v>0</v>
      </c>
      <c r="BX62" s="22">
        <f>_xlfn.XLOOKUP($E62-BX$3,Data_Inputs!$H$4:$H$104,Data_Inputs!$I$4:$I$104,0)</f>
        <v>0</v>
      </c>
      <c r="BY62" s="22">
        <f>_xlfn.XLOOKUP($E62-BY$3,Data_Inputs!$H$4:$H$104,Data_Inputs!$I$4:$I$104,0)</f>
        <v>0</v>
      </c>
      <c r="BZ62" s="22">
        <f>_xlfn.XLOOKUP($E62-BZ$3,Data_Inputs!$H$4:$H$104,Data_Inputs!$I$4:$I$104,0)</f>
        <v>0</v>
      </c>
      <c r="CA62" s="22">
        <f>_xlfn.XLOOKUP($E62-CA$3,Data_Inputs!$H$4:$H$104,Data_Inputs!$I$4:$I$104,0)</f>
        <v>0</v>
      </c>
      <c r="CB62" s="22">
        <f>_xlfn.XLOOKUP($E62-CB$3,Data_Inputs!$H$4:$H$104,Data_Inputs!$I$4:$I$104,0)</f>
        <v>0</v>
      </c>
      <c r="CC62" s="22">
        <f>_xlfn.XLOOKUP($E62-CC$3,Data_Inputs!$H$4:$H$104,Data_Inputs!$I$4:$I$104,0)</f>
        <v>0</v>
      </c>
      <c r="CD62" s="22">
        <f>_xlfn.XLOOKUP($E62-CD$3,Data_Inputs!$H$4:$H$104,Data_Inputs!$I$4:$I$104,0)</f>
        <v>0</v>
      </c>
      <c r="CE62" s="22">
        <f>_xlfn.XLOOKUP($E62-CE$3,Data_Inputs!$H$4:$H$104,Data_Inputs!$I$4:$I$104,0)</f>
        <v>0</v>
      </c>
      <c r="CF62" s="22">
        <f>_xlfn.XLOOKUP($E62-CF$3,Data_Inputs!$H$4:$H$104,Data_Inputs!$I$4:$I$104,0)</f>
        <v>0</v>
      </c>
      <c r="CG62" s="22">
        <f>_xlfn.XLOOKUP($E62-CG$3,Data_Inputs!$H$4:$H$104,Data_Inputs!$I$4:$I$104,0)</f>
        <v>0</v>
      </c>
      <c r="CH62" s="22">
        <f>_xlfn.XLOOKUP($E62-CH$3,Data_Inputs!$H$4:$H$104,Data_Inputs!$I$4:$I$104,0)</f>
        <v>0</v>
      </c>
      <c r="CI62" s="22">
        <f>_xlfn.XLOOKUP($E62-CI$3,Data_Inputs!$H$4:$H$104,Data_Inputs!$I$4:$I$104,0)</f>
        <v>0</v>
      </c>
      <c r="CJ62" s="22">
        <f>_xlfn.XLOOKUP($E62-CJ$3,Data_Inputs!$H$4:$H$104,Data_Inputs!$I$4:$I$104,0)</f>
        <v>0</v>
      </c>
      <c r="CK62" s="22">
        <f>_xlfn.XLOOKUP($E62-CK$3,Data_Inputs!$H$4:$H$104,Data_Inputs!$I$4:$I$104,0)</f>
        <v>0</v>
      </c>
      <c r="CL62" s="22">
        <f>_xlfn.XLOOKUP($E62-CL$3,Data_Inputs!$H$4:$H$104,Data_Inputs!$I$4:$I$104,0)</f>
        <v>0</v>
      </c>
      <c r="CM62" s="22">
        <f>_xlfn.XLOOKUP($E62-CM$3,Data_Inputs!$H$4:$H$104,Data_Inputs!$I$4:$I$104,0)</f>
        <v>0</v>
      </c>
      <c r="CN62" s="22">
        <f>_xlfn.XLOOKUP($E62-CN$3,Data_Inputs!$H$4:$H$104,Data_Inputs!$I$4:$I$104,0)</f>
        <v>0</v>
      </c>
      <c r="CO62" s="22">
        <f>_xlfn.XLOOKUP($E62-CO$3,Data_Inputs!$H$4:$H$104,Data_Inputs!$I$4:$I$104,0)</f>
        <v>0</v>
      </c>
      <c r="CP62" s="22">
        <f>_xlfn.XLOOKUP($E62-CP$3,Data_Inputs!$H$4:$H$104,Data_Inputs!$I$4:$I$104,0)</f>
        <v>0</v>
      </c>
      <c r="CQ62" s="22">
        <f>_xlfn.XLOOKUP($E62-CQ$3,Data_Inputs!$H$4:$H$104,Data_Inputs!$I$4:$I$104,0)</f>
        <v>0</v>
      </c>
      <c r="CR62" s="22">
        <f>_xlfn.XLOOKUP($E62-CR$3,Data_Inputs!$H$4:$H$104,Data_Inputs!$I$4:$I$104,0)</f>
        <v>0</v>
      </c>
      <c r="CS62" s="22">
        <f>_xlfn.XLOOKUP($E62-CS$3,Data_Inputs!$H$4:$H$104,Data_Inputs!$I$4:$I$104,0)</f>
        <v>0</v>
      </c>
      <c r="CT62" s="22">
        <f>_xlfn.XLOOKUP($E62-CT$3,Data_Inputs!$H$4:$H$104,Data_Inputs!$I$4:$I$104,0)</f>
        <v>0</v>
      </c>
      <c r="CU62" s="22">
        <f>_xlfn.XLOOKUP($E62-CU$3,Data_Inputs!$H$4:$H$104,Data_Inputs!$I$4:$I$104,0)</f>
        <v>0</v>
      </c>
      <c r="CV62" s="22">
        <f>_xlfn.XLOOKUP($E62-CV$3,Data_Inputs!$H$4:$H$104,Data_Inputs!$I$4:$I$104,0)</f>
        <v>0</v>
      </c>
      <c r="CW62" s="22">
        <f>_xlfn.XLOOKUP($E62-CW$3,Data_Inputs!$H$4:$H$104,Data_Inputs!$I$4:$I$104,0)</f>
        <v>0</v>
      </c>
      <c r="CX62" s="22">
        <f>_xlfn.XLOOKUP($E62-CX$3,Data_Inputs!$H$4:$H$104,Data_Inputs!$I$4:$I$104,0)</f>
        <v>0</v>
      </c>
      <c r="CY62" s="22">
        <f>_xlfn.XLOOKUP($E62-CY$3,Data_Inputs!$H$4:$H$104,Data_Inputs!$I$4:$I$104,0)</f>
        <v>0</v>
      </c>
      <c r="CZ62" s="22">
        <f>_xlfn.XLOOKUP($E62-CZ$3,Data_Inputs!$H$4:$H$104,Data_Inputs!$I$4:$I$104,0)</f>
        <v>0</v>
      </c>
      <c r="DA62" s="22">
        <f>_xlfn.XLOOKUP($E62-DA$3,Data_Inputs!$H$4:$H$104,Data_Inputs!$I$4:$I$104,0)</f>
        <v>0</v>
      </c>
      <c r="DB62" s="22">
        <f>_xlfn.XLOOKUP($E62-DB$3,Data_Inputs!$H$4:$H$104,Data_Inputs!$I$4:$I$104,0)</f>
        <v>0</v>
      </c>
    </row>
    <row r="63" spans="5:106">
      <c r="E63" s="15">
        <f>Data_Inputs!B63</f>
        <v>1979</v>
      </c>
      <c r="F63" s="22">
        <f>_xlfn.XLOOKUP($E63-F$3,Data_Inputs!$H$4:$H$104,Data_Inputs!$I$4:$I$104,0)</f>
        <v>0.29459851621569799</v>
      </c>
      <c r="G63" s="22">
        <f>_xlfn.XLOOKUP($E63-G$3,Data_Inputs!$H$4:$H$104,Data_Inputs!$I$4:$I$104,0)</f>
        <v>0.31561369651622262</v>
      </c>
      <c r="H63" s="22">
        <f>_xlfn.XLOOKUP($E63-H$3,Data_Inputs!$H$4:$H$104,Data_Inputs!$I$4:$I$104,0)</f>
        <v>0.33724272684824952</v>
      </c>
      <c r="I63" s="22">
        <f>_xlfn.XLOOKUP($E63-I$3,Data_Inputs!$H$4:$H$104,Data_Inputs!$I$4:$I$104,0)</f>
        <v>0.35942356678200871</v>
      </c>
      <c r="J63" s="22">
        <f>_xlfn.XLOOKUP($E63-J$3,Data_Inputs!$H$4:$H$104,Data_Inputs!$I$4:$I$104,0)</f>
        <v>0.38208857781104733</v>
      </c>
      <c r="K63" s="22">
        <f>_xlfn.XLOOKUP($E63-K$3,Data_Inputs!$H$4:$H$104,Data_Inputs!$I$4:$I$104,0)</f>
        <v>0.40516512830220419</v>
      </c>
      <c r="L63" s="22">
        <f>_xlfn.XLOOKUP($E63-L$3,Data_Inputs!$H$4:$H$104,Data_Inputs!$I$4:$I$104,0)</f>
        <v>0.4285762840990992</v>
      </c>
      <c r="M63" s="22">
        <f>_xlfn.XLOOKUP($E63-M$3,Data_Inputs!$H$4:$H$104,Data_Inputs!$I$4:$I$104,0)</f>
        <v>0.45224157397941611</v>
      </c>
      <c r="N63" s="22">
        <f>_xlfn.XLOOKUP($E63-N$3,Data_Inputs!$H$4:$H$104,Data_Inputs!$I$4:$I$104,0)</f>
        <v>0.47607781734589316</v>
      </c>
      <c r="O63" s="22">
        <f>_xlfn.XLOOKUP($E63-O$3,Data_Inputs!$H$4:$H$104,Data_Inputs!$I$4:$I$104,0)</f>
        <v>0.5</v>
      </c>
      <c r="P63" s="22">
        <f>_xlfn.XLOOKUP($E63-P$3,Data_Inputs!$H$4:$H$104,Data_Inputs!$I$4:$I$104,0)</f>
        <v>0.52392218265410684</v>
      </c>
      <c r="Q63" s="22">
        <f>_xlfn.XLOOKUP($E63-Q$3,Data_Inputs!$H$4:$H$104,Data_Inputs!$I$4:$I$104,0)</f>
        <v>0.54775842602058389</v>
      </c>
      <c r="R63" s="22">
        <f>_xlfn.XLOOKUP($E63-R$3,Data_Inputs!$H$4:$H$104,Data_Inputs!$I$4:$I$104,0)</f>
        <v>0.5714237159009008</v>
      </c>
      <c r="S63" s="22">
        <f>_xlfn.XLOOKUP($E63-S$3,Data_Inputs!$H$4:$H$104,Data_Inputs!$I$4:$I$104,0)</f>
        <v>0.59483487169779581</v>
      </c>
      <c r="T63" s="22">
        <f>_xlfn.XLOOKUP($E63-T$3,Data_Inputs!$H$4:$H$104,Data_Inputs!$I$4:$I$104,0)</f>
        <v>0.61791142218895267</v>
      </c>
      <c r="U63" s="22">
        <f>_xlfn.XLOOKUP($E63-U$3,Data_Inputs!$H$4:$H$104,Data_Inputs!$I$4:$I$104,0)</f>
        <v>0.64057643321799129</v>
      </c>
      <c r="V63" s="22">
        <f>_xlfn.XLOOKUP($E63-V$3,Data_Inputs!$H$4:$H$104,Data_Inputs!$I$4:$I$104,0)</f>
        <v>0.66275727315175048</v>
      </c>
      <c r="W63" s="22">
        <f>_xlfn.XLOOKUP($E63-W$3,Data_Inputs!$H$4:$H$104,Data_Inputs!$I$4:$I$104,0)</f>
        <v>0.68438630348377738</v>
      </c>
      <c r="X63" s="22">
        <f>_xlfn.XLOOKUP($E63-X$3,Data_Inputs!$H$4:$H$104,Data_Inputs!$I$4:$I$104,0)</f>
        <v>0.70540148378430201</v>
      </c>
      <c r="Y63" s="22">
        <f>_xlfn.XLOOKUP($E63-Y$3,Data_Inputs!$H$4:$H$104,Data_Inputs!$I$4:$I$104,0)</f>
        <v>0.72574688224992645</v>
      </c>
      <c r="Z63" s="22">
        <f>_xlfn.XLOOKUP($E63-Z$3,Data_Inputs!$H$4:$H$104,Data_Inputs!$I$4:$I$104,0)</f>
        <v>0.74537308532866386</v>
      </c>
      <c r="AA63" s="22">
        <f>_xlfn.XLOOKUP($E63-AA$3,Data_Inputs!$H$4:$H$104,Data_Inputs!$I$4:$I$104,0)</f>
        <v>0.76423750222074882</v>
      </c>
      <c r="AB63" s="22">
        <f>_xlfn.XLOOKUP($E63-AB$3,Data_Inputs!$H$4:$H$104,Data_Inputs!$I$4:$I$104,0)</f>
        <v>0.78230456241426682</v>
      </c>
      <c r="AC63" s="22">
        <f>_xlfn.XLOOKUP($E63-AC$3,Data_Inputs!$H$4:$H$104,Data_Inputs!$I$4:$I$104,0)</f>
        <v>0.79954580673955034</v>
      </c>
      <c r="AD63" s="22">
        <f>_xlfn.XLOOKUP($E63-AD$3,Data_Inputs!$H$4:$H$104,Data_Inputs!$I$4:$I$104,0)</f>
        <v>0.81593987465324047</v>
      </c>
      <c r="AE63" s="22">
        <f>_xlfn.XLOOKUP($E63-AE$3,Data_Inputs!$H$4:$H$104,Data_Inputs!$I$4:$I$104,0)</f>
        <v>0.83147239253316219</v>
      </c>
      <c r="AF63" s="22">
        <f>_xlfn.XLOOKUP($E63-AF$3,Data_Inputs!$H$4:$H$104,Data_Inputs!$I$4:$I$104,0)</f>
        <v>0.84613576962726511</v>
      </c>
      <c r="AG63" s="22">
        <f>_xlfn.XLOOKUP($E63-AG$3,Data_Inputs!$H$4:$H$104,Data_Inputs!$I$4:$I$104,0)</f>
        <v>0.85992890991123094</v>
      </c>
      <c r="AH63" s="22">
        <f>_xlfn.XLOOKUP($E63-AH$3,Data_Inputs!$H$4:$H$104,Data_Inputs!$I$4:$I$104,0)</f>
        <v>0.87285684943720176</v>
      </c>
      <c r="AI63" s="22">
        <f>_xlfn.XLOOKUP($E63-AI$3,Data_Inputs!$H$4:$H$104,Data_Inputs!$I$4:$I$104,0)</f>
        <v>0.88493032977829178</v>
      </c>
      <c r="AJ63" s="22">
        <f>_xlfn.XLOOKUP($E63-AJ$3,Data_Inputs!$H$4:$H$104,Data_Inputs!$I$4:$I$104,0)</f>
        <v>0.89616531887869966</v>
      </c>
      <c r="AK63" s="22">
        <f>_xlfn.XLOOKUP($E63-AK$3,Data_Inputs!$H$4:$H$104,Data_Inputs!$I$4:$I$104,0)</f>
        <v>0.90658249100652821</v>
      </c>
      <c r="AL63" s="22">
        <f>_xlfn.XLOOKUP($E63-AL$3,Data_Inputs!$H$4:$H$104,Data_Inputs!$I$4:$I$104,0)</f>
        <v>0.91620667758498575</v>
      </c>
      <c r="AM63" s="22">
        <f>_xlfn.XLOOKUP($E63-AM$3,Data_Inputs!$H$4:$H$104,Data_Inputs!$I$4:$I$104,0)</f>
        <v>0.92506630046567295</v>
      </c>
      <c r="AN63" s="22">
        <f>_xlfn.XLOOKUP($E63-AN$3,Data_Inputs!$H$4:$H$104,Data_Inputs!$I$4:$I$104,0)</f>
        <v>0.93319279873114191</v>
      </c>
      <c r="AO63" s="22">
        <f>_xlfn.XLOOKUP($E63-AO$3,Data_Inputs!$H$4:$H$104,Data_Inputs!$I$4:$I$104,0)</f>
        <v>0.94062005940520699</v>
      </c>
      <c r="AP63" s="22">
        <f>_xlfn.XLOOKUP($E63-AP$3,Data_Inputs!$H$4:$H$104,Data_Inputs!$I$4:$I$104,0)</f>
        <v>0.94738386154574794</v>
      </c>
      <c r="AQ63" s="22">
        <f>_xlfn.XLOOKUP($E63-AQ$3,Data_Inputs!$H$4:$H$104,Data_Inputs!$I$4:$I$104,0)</f>
        <v>0.95352134213627993</v>
      </c>
      <c r="AR63" s="22">
        <f>_xlfn.XLOOKUP($E63-AR$3,Data_Inputs!$H$4:$H$104,Data_Inputs!$I$4:$I$104,0)</f>
        <v>0.95907049102119268</v>
      </c>
      <c r="AS63" s="22">
        <f>_xlfn.XLOOKUP($E63-AS$3,Data_Inputs!$H$4:$H$104,Data_Inputs!$I$4:$I$104,0)</f>
        <v>0.96406968088707423</v>
      </c>
      <c r="AT63" s="22">
        <f>_xlfn.XLOOKUP($E63-AT$3,Data_Inputs!$H$4:$H$104,Data_Inputs!$I$4:$I$104,0)</f>
        <v>0.96855723701924723</v>
      </c>
      <c r="AU63" s="22">
        <f>_xlfn.XLOOKUP($E63-AU$3,Data_Inputs!$H$4:$H$104,Data_Inputs!$I$4:$I$104,0)</f>
        <v>0.9725710502961632</v>
      </c>
      <c r="AV63" s="22">
        <f>_xlfn.XLOOKUP($E63-AV$3,Data_Inputs!$H$4:$H$104,Data_Inputs!$I$4:$I$104,0)</f>
        <v>0.97614823565849151</v>
      </c>
      <c r="AW63" s="22">
        <f>_xlfn.XLOOKUP($E63-AW$3,Data_Inputs!$H$4:$H$104,Data_Inputs!$I$4:$I$104,0)</f>
        <v>0.97932483713392993</v>
      </c>
      <c r="AX63" s="22">
        <f>_xlfn.XLOOKUP($E63-AX$3,Data_Inputs!$H$4:$H$104,Data_Inputs!$I$4:$I$104,0)</f>
        <v>0.98213557943718344</v>
      </c>
      <c r="AY63" s="22">
        <f>_xlfn.XLOOKUP($E63-AY$3,Data_Inputs!$H$4:$H$104,Data_Inputs!$I$4:$I$104,0)</f>
        <v>0.98461366521607452</v>
      </c>
      <c r="AZ63" s="22">
        <f>_xlfn.XLOOKUP($E63-AZ$3,Data_Inputs!$H$4:$H$104,Data_Inputs!$I$4:$I$104,0)</f>
        <v>0.98679061619274366</v>
      </c>
      <c r="BA63" s="22">
        <f>_xlfn.XLOOKUP($E63-BA$3,Data_Inputs!$H$4:$H$104,Data_Inputs!$I$4:$I$104,0)</f>
        <v>0.9886961557614472</v>
      </c>
      <c r="BB63" s="22">
        <f>_xlfn.XLOOKUP($E63-BB$3,Data_Inputs!$H$4:$H$104,Data_Inputs!$I$4:$I$104,0)</f>
        <v>0.99035813005464168</v>
      </c>
      <c r="BC63" s="22">
        <f>_xlfn.XLOOKUP($E63-BC$3,Data_Inputs!$H$4:$H$104,Data_Inputs!$I$4:$I$104,0)</f>
        <v>0.99180246407540384</v>
      </c>
      <c r="BD63" s="22">
        <f>_xlfn.XLOOKUP($E63-BD$3,Data_Inputs!$H$4:$H$104,Data_Inputs!$I$4:$I$104,0)</f>
        <v>0.99305314921137566</v>
      </c>
      <c r="BE63" s="22">
        <f>_xlfn.XLOOKUP($E63-BE$3,Data_Inputs!$H$4:$H$104,Data_Inputs!$I$4:$I$104,0)</f>
        <v>0.99413225828466745</v>
      </c>
      <c r="BF63" s="22">
        <f>_xlfn.XLOOKUP($E63-BF$3,Data_Inputs!$H$4:$H$104,Data_Inputs!$I$4:$I$104,0)</f>
        <v>0.9950599842422293</v>
      </c>
      <c r="BG63" s="22">
        <f>_xlfn.XLOOKUP($E63-BG$3,Data_Inputs!$H$4:$H$104,Data_Inputs!$I$4:$I$104,0)</f>
        <v>0.99585469863896392</v>
      </c>
      <c r="BH63" s="22">
        <f>_xlfn.XLOOKUP($E63-BH$3,Data_Inputs!$H$4:$H$104,Data_Inputs!$I$4:$I$104,0)</f>
        <v>0.99653302619695938</v>
      </c>
      <c r="BI63" s="22">
        <f>_xlfn.XLOOKUP($E63-BI$3,Data_Inputs!$H$4:$H$104,Data_Inputs!$I$4:$I$104,0)</f>
        <v>0.99710993192377384</v>
      </c>
      <c r="BJ63" s="22">
        <f>_xlfn.XLOOKUP($E63-BJ$3,Data_Inputs!$H$4:$H$104,Data_Inputs!$I$4:$I$104,0)</f>
        <v>0.9975988175258107</v>
      </c>
      <c r="BK63" s="22">
        <f>_xlfn.XLOOKUP($E63-BK$3,Data_Inputs!$H$4:$H$104,Data_Inputs!$I$4:$I$104,0)</f>
        <v>0.99801162414510569</v>
      </c>
      <c r="BL63" s="22">
        <f>_xlfn.XLOOKUP($E63-BL$3,Data_Inputs!$H$4:$H$104,Data_Inputs!$I$4:$I$104,0)</f>
        <v>0.99835893876584303</v>
      </c>
      <c r="BM63" s="22">
        <f>_xlfn.XLOOKUP($E63-BM$3,Data_Inputs!$H$4:$H$104,Data_Inputs!$I$4:$I$104,0)</f>
        <v>0.9986501019683699</v>
      </c>
      <c r="BN63" s="22">
        <f>_xlfn.XLOOKUP($E63-BN$3,Data_Inputs!$H$4:$H$104,Data_Inputs!$I$4:$I$104,0)</f>
        <v>0</v>
      </c>
      <c r="BO63" s="22">
        <f>_xlfn.XLOOKUP($E63-BO$3,Data_Inputs!$H$4:$H$104,Data_Inputs!$I$4:$I$104,0)</f>
        <v>0</v>
      </c>
      <c r="BP63" s="22">
        <f>_xlfn.XLOOKUP($E63-BP$3,Data_Inputs!$H$4:$H$104,Data_Inputs!$I$4:$I$104,0)</f>
        <v>0</v>
      </c>
      <c r="BQ63" s="22">
        <f>_xlfn.XLOOKUP($E63-BQ$3,Data_Inputs!$H$4:$H$104,Data_Inputs!$I$4:$I$104,0)</f>
        <v>0</v>
      </c>
      <c r="BR63" s="22">
        <f>_xlfn.XLOOKUP($E63-BR$3,Data_Inputs!$H$4:$H$104,Data_Inputs!$I$4:$I$104,0)</f>
        <v>0</v>
      </c>
      <c r="BS63" s="22">
        <f>_xlfn.XLOOKUP($E63-BS$3,Data_Inputs!$H$4:$H$104,Data_Inputs!$I$4:$I$104,0)</f>
        <v>0</v>
      </c>
      <c r="BT63" s="22">
        <f>_xlfn.XLOOKUP($E63-BT$3,Data_Inputs!$H$4:$H$104,Data_Inputs!$I$4:$I$104,0)</f>
        <v>0</v>
      </c>
      <c r="BU63" s="22">
        <f>_xlfn.XLOOKUP($E63-BU$3,Data_Inputs!$H$4:$H$104,Data_Inputs!$I$4:$I$104,0)</f>
        <v>0</v>
      </c>
      <c r="BV63" s="22">
        <f>_xlfn.XLOOKUP($E63-BV$3,Data_Inputs!$H$4:$H$104,Data_Inputs!$I$4:$I$104,0)</f>
        <v>0</v>
      </c>
      <c r="BW63" s="22">
        <f>_xlfn.XLOOKUP($E63-BW$3,Data_Inputs!$H$4:$H$104,Data_Inputs!$I$4:$I$104,0)</f>
        <v>0</v>
      </c>
      <c r="BX63" s="22">
        <f>_xlfn.XLOOKUP($E63-BX$3,Data_Inputs!$H$4:$H$104,Data_Inputs!$I$4:$I$104,0)</f>
        <v>0</v>
      </c>
      <c r="BY63" s="22">
        <f>_xlfn.XLOOKUP($E63-BY$3,Data_Inputs!$H$4:$H$104,Data_Inputs!$I$4:$I$104,0)</f>
        <v>0</v>
      </c>
      <c r="BZ63" s="22">
        <f>_xlfn.XLOOKUP($E63-BZ$3,Data_Inputs!$H$4:$H$104,Data_Inputs!$I$4:$I$104,0)</f>
        <v>0</v>
      </c>
      <c r="CA63" s="22">
        <f>_xlfn.XLOOKUP($E63-CA$3,Data_Inputs!$H$4:$H$104,Data_Inputs!$I$4:$I$104,0)</f>
        <v>0</v>
      </c>
      <c r="CB63" s="22">
        <f>_xlfn.XLOOKUP($E63-CB$3,Data_Inputs!$H$4:$H$104,Data_Inputs!$I$4:$I$104,0)</f>
        <v>0</v>
      </c>
      <c r="CC63" s="22">
        <f>_xlfn.XLOOKUP($E63-CC$3,Data_Inputs!$H$4:$H$104,Data_Inputs!$I$4:$I$104,0)</f>
        <v>0</v>
      </c>
      <c r="CD63" s="22">
        <f>_xlfn.XLOOKUP($E63-CD$3,Data_Inputs!$H$4:$H$104,Data_Inputs!$I$4:$I$104,0)</f>
        <v>0</v>
      </c>
      <c r="CE63" s="22">
        <f>_xlfn.XLOOKUP($E63-CE$3,Data_Inputs!$H$4:$H$104,Data_Inputs!$I$4:$I$104,0)</f>
        <v>0</v>
      </c>
      <c r="CF63" s="22">
        <f>_xlfn.XLOOKUP($E63-CF$3,Data_Inputs!$H$4:$H$104,Data_Inputs!$I$4:$I$104,0)</f>
        <v>0</v>
      </c>
      <c r="CG63" s="22">
        <f>_xlfn.XLOOKUP($E63-CG$3,Data_Inputs!$H$4:$H$104,Data_Inputs!$I$4:$I$104,0)</f>
        <v>0</v>
      </c>
      <c r="CH63" s="22">
        <f>_xlfn.XLOOKUP($E63-CH$3,Data_Inputs!$H$4:$H$104,Data_Inputs!$I$4:$I$104,0)</f>
        <v>0</v>
      </c>
      <c r="CI63" s="22">
        <f>_xlfn.XLOOKUP($E63-CI$3,Data_Inputs!$H$4:$H$104,Data_Inputs!$I$4:$I$104,0)</f>
        <v>0</v>
      </c>
      <c r="CJ63" s="22">
        <f>_xlfn.XLOOKUP($E63-CJ$3,Data_Inputs!$H$4:$H$104,Data_Inputs!$I$4:$I$104,0)</f>
        <v>0</v>
      </c>
      <c r="CK63" s="22">
        <f>_xlfn.XLOOKUP($E63-CK$3,Data_Inputs!$H$4:$H$104,Data_Inputs!$I$4:$I$104,0)</f>
        <v>0</v>
      </c>
      <c r="CL63" s="22">
        <f>_xlfn.XLOOKUP($E63-CL$3,Data_Inputs!$H$4:$H$104,Data_Inputs!$I$4:$I$104,0)</f>
        <v>0</v>
      </c>
      <c r="CM63" s="22">
        <f>_xlfn.XLOOKUP($E63-CM$3,Data_Inputs!$H$4:$H$104,Data_Inputs!$I$4:$I$104,0)</f>
        <v>0</v>
      </c>
      <c r="CN63" s="22">
        <f>_xlfn.XLOOKUP($E63-CN$3,Data_Inputs!$H$4:$H$104,Data_Inputs!$I$4:$I$104,0)</f>
        <v>0</v>
      </c>
      <c r="CO63" s="22">
        <f>_xlfn.XLOOKUP($E63-CO$3,Data_Inputs!$H$4:$H$104,Data_Inputs!$I$4:$I$104,0)</f>
        <v>0</v>
      </c>
      <c r="CP63" s="22">
        <f>_xlfn.XLOOKUP($E63-CP$3,Data_Inputs!$H$4:$H$104,Data_Inputs!$I$4:$I$104,0)</f>
        <v>0</v>
      </c>
      <c r="CQ63" s="22">
        <f>_xlfn.XLOOKUP($E63-CQ$3,Data_Inputs!$H$4:$H$104,Data_Inputs!$I$4:$I$104,0)</f>
        <v>0</v>
      </c>
      <c r="CR63" s="22">
        <f>_xlfn.XLOOKUP($E63-CR$3,Data_Inputs!$H$4:$H$104,Data_Inputs!$I$4:$I$104,0)</f>
        <v>0</v>
      </c>
      <c r="CS63" s="22">
        <f>_xlfn.XLOOKUP($E63-CS$3,Data_Inputs!$H$4:$H$104,Data_Inputs!$I$4:$I$104,0)</f>
        <v>0</v>
      </c>
      <c r="CT63" s="22">
        <f>_xlfn.XLOOKUP($E63-CT$3,Data_Inputs!$H$4:$H$104,Data_Inputs!$I$4:$I$104,0)</f>
        <v>0</v>
      </c>
      <c r="CU63" s="22">
        <f>_xlfn.XLOOKUP($E63-CU$3,Data_Inputs!$H$4:$H$104,Data_Inputs!$I$4:$I$104,0)</f>
        <v>0</v>
      </c>
      <c r="CV63" s="22">
        <f>_xlfn.XLOOKUP($E63-CV$3,Data_Inputs!$H$4:$H$104,Data_Inputs!$I$4:$I$104,0)</f>
        <v>0</v>
      </c>
      <c r="CW63" s="22">
        <f>_xlfn.XLOOKUP($E63-CW$3,Data_Inputs!$H$4:$H$104,Data_Inputs!$I$4:$I$104,0)</f>
        <v>0</v>
      </c>
      <c r="CX63" s="22">
        <f>_xlfn.XLOOKUP($E63-CX$3,Data_Inputs!$H$4:$H$104,Data_Inputs!$I$4:$I$104,0)</f>
        <v>0</v>
      </c>
      <c r="CY63" s="22">
        <f>_xlfn.XLOOKUP($E63-CY$3,Data_Inputs!$H$4:$H$104,Data_Inputs!$I$4:$I$104,0)</f>
        <v>0</v>
      </c>
      <c r="CZ63" s="22">
        <f>_xlfn.XLOOKUP($E63-CZ$3,Data_Inputs!$H$4:$H$104,Data_Inputs!$I$4:$I$104,0)</f>
        <v>0</v>
      </c>
      <c r="DA63" s="22">
        <f>_xlfn.XLOOKUP($E63-DA$3,Data_Inputs!$H$4:$H$104,Data_Inputs!$I$4:$I$104,0)</f>
        <v>0</v>
      </c>
      <c r="DB63" s="22">
        <f>_xlfn.XLOOKUP($E63-DB$3,Data_Inputs!$H$4:$H$104,Data_Inputs!$I$4:$I$104,0)</f>
        <v>0</v>
      </c>
    </row>
    <row r="64" spans="5:106">
      <c r="E64" s="15">
        <f>Data_Inputs!B64</f>
        <v>1980</v>
      </c>
      <c r="F64" s="22">
        <f>_xlfn.XLOOKUP($E64-F$3,Data_Inputs!$H$4:$H$104,Data_Inputs!$I$4:$I$104,0)</f>
        <v>0.27425311775007355</v>
      </c>
      <c r="G64" s="22">
        <f>_xlfn.XLOOKUP($E64-G$3,Data_Inputs!$H$4:$H$104,Data_Inputs!$I$4:$I$104,0)</f>
        <v>0.29459851621569799</v>
      </c>
      <c r="H64" s="22">
        <f>_xlfn.XLOOKUP($E64-H$3,Data_Inputs!$H$4:$H$104,Data_Inputs!$I$4:$I$104,0)</f>
        <v>0.31561369651622262</v>
      </c>
      <c r="I64" s="22">
        <f>_xlfn.XLOOKUP($E64-I$3,Data_Inputs!$H$4:$H$104,Data_Inputs!$I$4:$I$104,0)</f>
        <v>0.33724272684824952</v>
      </c>
      <c r="J64" s="22">
        <f>_xlfn.XLOOKUP($E64-J$3,Data_Inputs!$H$4:$H$104,Data_Inputs!$I$4:$I$104,0)</f>
        <v>0.35942356678200871</v>
      </c>
      <c r="K64" s="22">
        <f>_xlfn.XLOOKUP($E64-K$3,Data_Inputs!$H$4:$H$104,Data_Inputs!$I$4:$I$104,0)</f>
        <v>0.38208857781104733</v>
      </c>
      <c r="L64" s="22">
        <f>_xlfn.XLOOKUP($E64-L$3,Data_Inputs!$H$4:$H$104,Data_Inputs!$I$4:$I$104,0)</f>
        <v>0.40516512830220419</v>
      </c>
      <c r="M64" s="22">
        <f>_xlfn.XLOOKUP($E64-M$3,Data_Inputs!$H$4:$H$104,Data_Inputs!$I$4:$I$104,0)</f>
        <v>0.4285762840990992</v>
      </c>
      <c r="N64" s="22">
        <f>_xlfn.XLOOKUP($E64-N$3,Data_Inputs!$H$4:$H$104,Data_Inputs!$I$4:$I$104,0)</f>
        <v>0.45224157397941611</v>
      </c>
      <c r="O64" s="22">
        <f>_xlfn.XLOOKUP($E64-O$3,Data_Inputs!$H$4:$H$104,Data_Inputs!$I$4:$I$104,0)</f>
        <v>0.47607781734589316</v>
      </c>
      <c r="P64" s="22">
        <f>_xlfn.XLOOKUP($E64-P$3,Data_Inputs!$H$4:$H$104,Data_Inputs!$I$4:$I$104,0)</f>
        <v>0.5</v>
      </c>
      <c r="Q64" s="22">
        <f>_xlfn.XLOOKUP($E64-Q$3,Data_Inputs!$H$4:$H$104,Data_Inputs!$I$4:$I$104,0)</f>
        <v>0.52392218265410684</v>
      </c>
      <c r="R64" s="22">
        <f>_xlfn.XLOOKUP($E64-R$3,Data_Inputs!$H$4:$H$104,Data_Inputs!$I$4:$I$104,0)</f>
        <v>0.54775842602058389</v>
      </c>
      <c r="S64" s="22">
        <f>_xlfn.XLOOKUP($E64-S$3,Data_Inputs!$H$4:$H$104,Data_Inputs!$I$4:$I$104,0)</f>
        <v>0.5714237159009008</v>
      </c>
      <c r="T64" s="22">
        <f>_xlfn.XLOOKUP($E64-T$3,Data_Inputs!$H$4:$H$104,Data_Inputs!$I$4:$I$104,0)</f>
        <v>0.59483487169779581</v>
      </c>
      <c r="U64" s="22">
        <f>_xlfn.XLOOKUP($E64-U$3,Data_Inputs!$H$4:$H$104,Data_Inputs!$I$4:$I$104,0)</f>
        <v>0.61791142218895267</v>
      </c>
      <c r="V64" s="22">
        <f>_xlfn.XLOOKUP($E64-V$3,Data_Inputs!$H$4:$H$104,Data_Inputs!$I$4:$I$104,0)</f>
        <v>0.64057643321799129</v>
      </c>
      <c r="W64" s="22">
        <f>_xlfn.XLOOKUP($E64-W$3,Data_Inputs!$H$4:$H$104,Data_Inputs!$I$4:$I$104,0)</f>
        <v>0.66275727315175048</v>
      </c>
      <c r="X64" s="22">
        <f>_xlfn.XLOOKUP($E64-X$3,Data_Inputs!$H$4:$H$104,Data_Inputs!$I$4:$I$104,0)</f>
        <v>0.68438630348377738</v>
      </c>
      <c r="Y64" s="22">
        <f>_xlfn.XLOOKUP($E64-Y$3,Data_Inputs!$H$4:$H$104,Data_Inputs!$I$4:$I$104,0)</f>
        <v>0.70540148378430201</v>
      </c>
      <c r="Z64" s="22">
        <f>_xlfn.XLOOKUP($E64-Z$3,Data_Inputs!$H$4:$H$104,Data_Inputs!$I$4:$I$104,0)</f>
        <v>0.72574688224992645</v>
      </c>
      <c r="AA64" s="22">
        <f>_xlfn.XLOOKUP($E64-AA$3,Data_Inputs!$H$4:$H$104,Data_Inputs!$I$4:$I$104,0)</f>
        <v>0.74537308532866386</v>
      </c>
      <c r="AB64" s="22">
        <f>_xlfn.XLOOKUP($E64-AB$3,Data_Inputs!$H$4:$H$104,Data_Inputs!$I$4:$I$104,0)</f>
        <v>0.76423750222074882</v>
      </c>
      <c r="AC64" s="22">
        <f>_xlfn.XLOOKUP($E64-AC$3,Data_Inputs!$H$4:$H$104,Data_Inputs!$I$4:$I$104,0)</f>
        <v>0.78230456241426682</v>
      </c>
      <c r="AD64" s="22">
        <f>_xlfn.XLOOKUP($E64-AD$3,Data_Inputs!$H$4:$H$104,Data_Inputs!$I$4:$I$104,0)</f>
        <v>0.79954580673955034</v>
      </c>
      <c r="AE64" s="22">
        <f>_xlfn.XLOOKUP($E64-AE$3,Data_Inputs!$H$4:$H$104,Data_Inputs!$I$4:$I$104,0)</f>
        <v>0.81593987465324047</v>
      </c>
      <c r="AF64" s="22">
        <f>_xlfn.XLOOKUP($E64-AF$3,Data_Inputs!$H$4:$H$104,Data_Inputs!$I$4:$I$104,0)</f>
        <v>0.83147239253316219</v>
      </c>
      <c r="AG64" s="22">
        <f>_xlfn.XLOOKUP($E64-AG$3,Data_Inputs!$H$4:$H$104,Data_Inputs!$I$4:$I$104,0)</f>
        <v>0.84613576962726511</v>
      </c>
      <c r="AH64" s="22">
        <f>_xlfn.XLOOKUP($E64-AH$3,Data_Inputs!$H$4:$H$104,Data_Inputs!$I$4:$I$104,0)</f>
        <v>0.85992890991123094</v>
      </c>
      <c r="AI64" s="22">
        <f>_xlfn.XLOOKUP($E64-AI$3,Data_Inputs!$H$4:$H$104,Data_Inputs!$I$4:$I$104,0)</f>
        <v>0.87285684943720176</v>
      </c>
      <c r="AJ64" s="22">
        <f>_xlfn.XLOOKUP($E64-AJ$3,Data_Inputs!$H$4:$H$104,Data_Inputs!$I$4:$I$104,0)</f>
        <v>0.88493032977829178</v>
      </c>
      <c r="AK64" s="22">
        <f>_xlfn.XLOOKUP($E64-AK$3,Data_Inputs!$H$4:$H$104,Data_Inputs!$I$4:$I$104,0)</f>
        <v>0.89616531887869966</v>
      </c>
      <c r="AL64" s="22">
        <f>_xlfn.XLOOKUP($E64-AL$3,Data_Inputs!$H$4:$H$104,Data_Inputs!$I$4:$I$104,0)</f>
        <v>0.90658249100652821</v>
      </c>
      <c r="AM64" s="22">
        <f>_xlfn.XLOOKUP($E64-AM$3,Data_Inputs!$H$4:$H$104,Data_Inputs!$I$4:$I$104,0)</f>
        <v>0.91620667758498575</v>
      </c>
      <c r="AN64" s="22">
        <f>_xlfn.XLOOKUP($E64-AN$3,Data_Inputs!$H$4:$H$104,Data_Inputs!$I$4:$I$104,0)</f>
        <v>0.92506630046567295</v>
      </c>
      <c r="AO64" s="22">
        <f>_xlfn.XLOOKUP($E64-AO$3,Data_Inputs!$H$4:$H$104,Data_Inputs!$I$4:$I$104,0)</f>
        <v>0.93319279873114191</v>
      </c>
      <c r="AP64" s="22">
        <f>_xlfn.XLOOKUP($E64-AP$3,Data_Inputs!$H$4:$H$104,Data_Inputs!$I$4:$I$104,0)</f>
        <v>0.94062005940520699</v>
      </c>
      <c r="AQ64" s="22">
        <f>_xlfn.XLOOKUP($E64-AQ$3,Data_Inputs!$H$4:$H$104,Data_Inputs!$I$4:$I$104,0)</f>
        <v>0.94738386154574794</v>
      </c>
      <c r="AR64" s="22">
        <f>_xlfn.XLOOKUP($E64-AR$3,Data_Inputs!$H$4:$H$104,Data_Inputs!$I$4:$I$104,0)</f>
        <v>0.95352134213627993</v>
      </c>
      <c r="AS64" s="22">
        <f>_xlfn.XLOOKUP($E64-AS$3,Data_Inputs!$H$4:$H$104,Data_Inputs!$I$4:$I$104,0)</f>
        <v>0.95907049102119268</v>
      </c>
      <c r="AT64" s="22">
        <f>_xlfn.XLOOKUP($E64-AT$3,Data_Inputs!$H$4:$H$104,Data_Inputs!$I$4:$I$104,0)</f>
        <v>0.96406968088707423</v>
      </c>
      <c r="AU64" s="22">
        <f>_xlfn.XLOOKUP($E64-AU$3,Data_Inputs!$H$4:$H$104,Data_Inputs!$I$4:$I$104,0)</f>
        <v>0.96855723701924723</v>
      </c>
      <c r="AV64" s="22">
        <f>_xlfn.XLOOKUP($E64-AV$3,Data_Inputs!$H$4:$H$104,Data_Inputs!$I$4:$I$104,0)</f>
        <v>0.9725710502961632</v>
      </c>
      <c r="AW64" s="22">
        <f>_xlfn.XLOOKUP($E64-AW$3,Data_Inputs!$H$4:$H$104,Data_Inputs!$I$4:$I$104,0)</f>
        <v>0.97614823565849151</v>
      </c>
      <c r="AX64" s="22">
        <f>_xlfn.XLOOKUP($E64-AX$3,Data_Inputs!$H$4:$H$104,Data_Inputs!$I$4:$I$104,0)</f>
        <v>0.97932483713392993</v>
      </c>
      <c r="AY64" s="22">
        <f>_xlfn.XLOOKUP($E64-AY$3,Data_Inputs!$H$4:$H$104,Data_Inputs!$I$4:$I$104,0)</f>
        <v>0.98213557943718344</v>
      </c>
      <c r="AZ64" s="22">
        <f>_xlfn.XLOOKUP($E64-AZ$3,Data_Inputs!$H$4:$H$104,Data_Inputs!$I$4:$I$104,0)</f>
        <v>0.98461366521607452</v>
      </c>
      <c r="BA64" s="22">
        <f>_xlfn.XLOOKUP($E64-BA$3,Data_Inputs!$H$4:$H$104,Data_Inputs!$I$4:$I$104,0)</f>
        <v>0.98679061619274366</v>
      </c>
      <c r="BB64" s="22">
        <f>_xlfn.XLOOKUP($E64-BB$3,Data_Inputs!$H$4:$H$104,Data_Inputs!$I$4:$I$104,0)</f>
        <v>0.9886961557614472</v>
      </c>
      <c r="BC64" s="22">
        <f>_xlfn.XLOOKUP($E64-BC$3,Data_Inputs!$H$4:$H$104,Data_Inputs!$I$4:$I$104,0)</f>
        <v>0.99035813005464168</v>
      </c>
      <c r="BD64" s="22">
        <f>_xlfn.XLOOKUP($E64-BD$3,Data_Inputs!$H$4:$H$104,Data_Inputs!$I$4:$I$104,0)</f>
        <v>0.99180246407540384</v>
      </c>
      <c r="BE64" s="22">
        <f>_xlfn.XLOOKUP($E64-BE$3,Data_Inputs!$H$4:$H$104,Data_Inputs!$I$4:$I$104,0)</f>
        <v>0.99305314921137566</v>
      </c>
      <c r="BF64" s="22">
        <f>_xlfn.XLOOKUP($E64-BF$3,Data_Inputs!$H$4:$H$104,Data_Inputs!$I$4:$I$104,0)</f>
        <v>0.99413225828466745</v>
      </c>
      <c r="BG64" s="22">
        <f>_xlfn.XLOOKUP($E64-BG$3,Data_Inputs!$H$4:$H$104,Data_Inputs!$I$4:$I$104,0)</f>
        <v>0.9950599842422293</v>
      </c>
      <c r="BH64" s="22">
        <f>_xlfn.XLOOKUP($E64-BH$3,Data_Inputs!$H$4:$H$104,Data_Inputs!$I$4:$I$104,0)</f>
        <v>0.99585469863896392</v>
      </c>
      <c r="BI64" s="22">
        <f>_xlfn.XLOOKUP($E64-BI$3,Data_Inputs!$H$4:$H$104,Data_Inputs!$I$4:$I$104,0)</f>
        <v>0.99653302619695938</v>
      </c>
      <c r="BJ64" s="22">
        <f>_xlfn.XLOOKUP($E64-BJ$3,Data_Inputs!$H$4:$H$104,Data_Inputs!$I$4:$I$104,0)</f>
        <v>0.99710993192377384</v>
      </c>
      <c r="BK64" s="22">
        <f>_xlfn.XLOOKUP($E64-BK$3,Data_Inputs!$H$4:$H$104,Data_Inputs!$I$4:$I$104,0)</f>
        <v>0.9975988175258107</v>
      </c>
      <c r="BL64" s="22">
        <f>_xlfn.XLOOKUP($E64-BL$3,Data_Inputs!$H$4:$H$104,Data_Inputs!$I$4:$I$104,0)</f>
        <v>0.99801162414510569</v>
      </c>
      <c r="BM64" s="22">
        <f>_xlfn.XLOOKUP($E64-BM$3,Data_Inputs!$H$4:$H$104,Data_Inputs!$I$4:$I$104,0)</f>
        <v>0.99835893876584303</v>
      </c>
      <c r="BN64" s="22">
        <f>_xlfn.XLOOKUP($E64-BN$3,Data_Inputs!$H$4:$H$104,Data_Inputs!$I$4:$I$104,0)</f>
        <v>0.9986501019683699</v>
      </c>
      <c r="BO64" s="22">
        <f>_xlfn.XLOOKUP($E64-BO$3,Data_Inputs!$H$4:$H$104,Data_Inputs!$I$4:$I$104,0)</f>
        <v>0</v>
      </c>
      <c r="BP64" s="22">
        <f>_xlfn.XLOOKUP($E64-BP$3,Data_Inputs!$H$4:$H$104,Data_Inputs!$I$4:$I$104,0)</f>
        <v>0</v>
      </c>
      <c r="BQ64" s="22">
        <f>_xlfn.XLOOKUP($E64-BQ$3,Data_Inputs!$H$4:$H$104,Data_Inputs!$I$4:$I$104,0)</f>
        <v>0</v>
      </c>
      <c r="BR64" s="22">
        <f>_xlfn.XLOOKUP($E64-BR$3,Data_Inputs!$H$4:$H$104,Data_Inputs!$I$4:$I$104,0)</f>
        <v>0</v>
      </c>
      <c r="BS64" s="22">
        <f>_xlfn.XLOOKUP($E64-BS$3,Data_Inputs!$H$4:$H$104,Data_Inputs!$I$4:$I$104,0)</f>
        <v>0</v>
      </c>
      <c r="BT64" s="22">
        <f>_xlfn.XLOOKUP($E64-BT$3,Data_Inputs!$H$4:$H$104,Data_Inputs!$I$4:$I$104,0)</f>
        <v>0</v>
      </c>
      <c r="BU64" s="22">
        <f>_xlfn.XLOOKUP($E64-BU$3,Data_Inputs!$H$4:$H$104,Data_Inputs!$I$4:$I$104,0)</f>
        <v>0</v>
      </c>
      <c r="BV64" s="22">
        <f>_xlfn.XLOOKUP($E64-BV$3,Data_Inputs!$H$4:$H$104,Data_Inputs!$I$4:$I$104,0)</f>
        <v>0</v>
      </c>
      <c r="BW64" s="22">
        <f>_xlfn.XLOOKUP($E64-BW$3,Data_Inputs!$H$4:$H$104,Data_Inputs!$I$4:$I$104,0)</f>
        <v>0</v>
      </c>
      <c r="BX64" s="22">
        <f>_xlfn.XLOOKUP($E64-BX$3,Data_Inputs!$H$4:$H$104,Data_Inputs!$I$4:$I$104,0)</f>
        <v>0</v>
      </c>
      <c r="BY64" s="22">
        <f>_xlfn.XLOOKUP($E64-BY$3,Data_Inputs!$H$4:$H$104,Data_Inputs!$I$4:$I$104,0)</f>
        <v>0</v>
      </c>
      <c r="BZ64" s="22">
        <f>_xlfn.XLOOKUP($E64-BZ$3,Data_Inputs!$H$4:$H$104,Data_Inputs!$I$4:$I$104,0)</f>
        <v>0</v>
      </c>
      <c r="CA64" s="22">
        <f>_xlfn.XLOOKUP($E64-CA$3,Data_Inputs!$H$4:$H$104,Data_Inputs!$I$4:$I$104,0)</f>
        <v>0</v>
      </c>
      <c r="CB64" s="22">
        <f>_xlfn.XLOOKUP($E64-CB$3,Data_Inputs!$H$4:$H$104,Data_Inputs!$I$4:$I$104,0)</f>
        <v>0</v>
      </c>
      <c r="CC64" s="22">
        <f>_xlfn.XLOOKUP($E64-CC$3,Data_Inputs!$H$4:$H$104,Data_Inputs!$I$4:$I$104,0)</f>
        <v>0</v>
      </c>
      <c r="CD64" s="22">
        <f>_xlfn.XLOOKUP($E64-CD$3,Data_Inputs!$H$4:$H$104,Data_Inputs!$I$4:$I$104,0)</f>
        <v>0</v>
      </c>
      <c r="CE64" s="22">
        <f>_xlfn.XLOOKUP($E64-CE$3,Data_Inputs!$H$4:$H$104,Data_Inputs!$I$4:$I$104,0)</f>
        <v>0</v>
      </c>
      <c r="CF64" s="22">
        <f>_xlfn.XLOOKUP($E64-CF$3,Data_Inputs!$H$4:$H$104,Data_Inputs!$I$4:$I$104,0)</f>
        <v>0</v>
      </c>
      <c r="CG64" s="22">
        <f>_xlfn.XLOOKUP($E64-CG$3,Data_Inputs!$H$4:$H$104,Data_Inputs!$I$4:$I$104,0)</f>
        <v>0</v>
      </c>
      <c r="CH64" s="22">
        <f>_xlfn.XLOOKUP($E64-CH$3,Data_Inputs!$H$4:$H$104,Data_Inputs!$I$4:$I$104,0)</f>
        <v>0</v>
      </c>
      <c r="CI64" s="22">
        <f>_xlfn.XLOOKUP($E64-CI$3,Data_Inputs!$H$4:$H$104,Data_Inputs!$I$4:$I$104,0)</f>
        <v>0</v>
      </c>
      <c r="CJ64" s="22">
        <f>_xlfn.XLOOKUP($E64-CJ$3,Data_Inputs!$H$4:$H$104,Data_Inputs!$I$4:$I$104,0)</f>
        <v>0</v>
      </c>
      <c r="CK64" s="22">
        <f>_xlfn.XLOOKUP($E64-CK$3,Data_Inputs!$H$4:$H$104,Data_Inputs!$I$4:$I$104,0)</f>
        <v>0</v>
      </c>
      <c r="CL64" s="22">
        <f>_xlfn.XLOOKUP($E64-CL$3,Data_Inputs!$H$4:$H$104,Data_Inputs!$I$4:$I$104,0)</f>
        <v>0</v>
      </c>
      <c r="CM64" s="22">
        <f>_xlfn.XLOOKUP($E64-CM$3,Data_Inputs!$H$4:$H$104,Data_Inputs!$I$4:$I$104,0)</f>
        <v>0</v>
      </c>
      <c r="CN64" s="22">
        <f>_xlfn.XLOOKUP($E64-CN$3,Data_Inputs!$H$4:$H$104,Data_Inputs!$I$4:$I$104,0)</f>
        <v>0</v>
      </c>
      <c r="CO64" s="22">
        <f>_xlfn.XLOOKUP($E64-CO$3,Data_Inputs!$H$4:$H$104,Data_Inputs!$I$4:$I$104,0)</f>
        <v>0</v>
      </c>
      <c r="CP64" s="22">
        <f>_xlfn.XLOOKUP($E64-CP$3,Data_Inputs!$H$4:$H$104,Data_Inputs!$I$4:$I$104,0)</f>
        <v>0</v>
      </c>
      <c r="CQ64" s="22">
        <f>_xlfn.XLOOKUP($E64-CQ$3,Data_Inputs!$H$4:$H$104,Data_Inputs!$I$4:$I$104,0)</f>
        <v>0</v>
      </c>
      <c r="CR64" s="22">
        <f>_xlfn.XLOOKUP($E64-CR$3,Data_Inputs!$H$4:$H$104,Data_Inputs!$I$4:$I$104,0)</f>
        <v>0</v>
      </c>
      <c r="CS64" s="22">
        <f>_xlfn.XLOOKUP($E64-CS$3,Data_Inputs!$H$4:$H$104,Data_Inputs!$I$4:$I$104,0)</f>
        <v>0</v>
      </c>
      <c r="CT64" s="22">
        <f>_xlfn.XLOOKUP($E64-CT$3,Data_Inputs!$H$4:$H$104,Data_Inputs!$I$4:$I$104,0)</f>
        <v>0</v>
      </c>
      <c r="CU64" s="22">
        <f>_xlfn.XLOOKUP($E64-CU$3,Data_Inputs!$H$4:$H$104,Data_Inputs!$I$4:$I$104,0)</f>
        <v>0</v>
      </c>
      <c r="CV64" s="22">
        <f>_xlfn.XLOOKUP($E64-CV$3,Data_Inputs!$H$4:$H$104,Data_Inputs!$I$4:$I$104,0)</f>
        <v>0</v>
      </c>
      <c r="CW64" s="22">
        <f>_xlfn.XLOOKUP($E64-CW$3,Data_Inputs!$H$4:$H$104,Data_Inputs!$I$4:$I$104,0)</f>
        <v>0</v>
      </c>
      <c r="CX64" s="22">
        <f>_xlfn.XLOOKUP($E64-CX$3,Data_Inputs!$H$4:$H$104,Data_Inputs!$I$4:$I$104,0)</f>
        <v>0</v>
      </c>
      <c r="CY64" s="22">
        <f>_xlfn.XLOOKUP($E64-CY$3,Data_Inputs!$H$4:$H$104,Data_Inputs!$I$4:$I$104,0)</f>
        <v>0</v>
      </c>
      <c r="CZ64" s="22">
        <f>_xlfn.XLOOKUP($E64-CZ$3,Data_Inputs!$H$4:$H$104,Data_Inputs!$I$4:$I$104,0)</f>
        <v>0</v>
      </c>
      <c r="DA64" s="22">
        <f>_xlfn.XLOOKUP($E64-DA$3,Data_Inputs!$H$4:$H$104,Data_Inputs!$I$4:$I$104,0)</f>
        <v>0</v>
      </c>
      <c r="DB64" s="22">
        <f>_xlfn.XLOOKUP($E64-DB$3,Data_Inputs!$H$4:$H$104,Data_Inputs!$I$4:$I$104,0)</f>
        <v>0</v>
      </c>
    </row>
    <row r="65" spans="5:106">
      <c r="E65" s="15">
        <f>Data_Inputs!B65</f>
        <v>1981</v>
      </c>
      <c r="F65" s="22">
        <f>_xlfn.XLOOKUP($E65-F$3,Data_Inputs!$H$4:$H$104,Data_Inputs!$I$4:$I$104,0)</f>
        <v>0.25462691467133614</v>
      </c>
      <c r="G65" s="22">
        <f>_xlfn.XLOOKUP($E65-G$3,Data_Inputs!$H$4:$H$104,Data_Inputs!$I$4:$I$104,0)</f>
        <v>0.27425311775007355</v>
      </c>
      <c r="H65" s="22">
        <f>_xlfn.XLOOKUP($E65-H$3,Data_Inputs!$H$4:$H$104,Data_Inputs!$I$4:$I$104,0)</f>
        <v>0.29459851621569799</v>
      </c>
      <c r="I65" s="22">
        <f>_xlfn.XLOOKUP($E65-I$3,Data_Inputs!$H$4:$H$104,Data_Inputs!$I$4:$I$104,0)</f>
        <v>0.31561369651622262</v>
      </c>
      <c r="J65" s="22">
        <f>_xlfn.XLOOKUP($E65-J$3,Data_Inputs!$H$4:$H$104,Data_Inputs!$I$4:$I$104,0)</f>
        <v>0.33724272684824952</v>
      </c>
      <c r="K65" s="22">
        <f>_xlfn.XLOOKUP($E65-K$3,Data_Inputs!$H$4:$H$104,Data_Inputs!$I$4:$I$104,0)</f>
        <v>0.35942356678200871</v>
      </c>
      <c r="L65" s="22">
        <f>_xlfn.XLOOKUP($E65-L$3,Data_Inputs!$H$4:$H$104,Data_Inputs!$I$4:$I$104,0)</f>
        <v>0.38208857781104733</v>
      </c>
      <c r="M65" s="22">
        <f>_xlfn.XLOOKUP($E65-M$3,Data_Inputs!$H$4:$H$104,Data_Inputs!$I$4:$I$104,0)</f>
        <v>0.40516512830220419</v>
      </c>
      <c r="N65" s="22">
        <f>_xlfn.XLOOKUP($E65-N$3,Data_Inputs!$H$4:$H$104,Data_Inputs!$I$4:$I$104,0)</f>
        <v>0.4285762840990992</v>
      </c>
      <c r="O65" s="22">
        <f>_xlfn.XLOOKUP($E65-O$3,Data_Inputs!$H$4:$H$104,Data_Inputs!$I$4:$I$104,0)</f>
        <v>0.45224157397941611</v>
      </c>
      <c r="P65" s="22">
        <f>_xlfn.XLOOKUP($E65-P$3,Data_Inputs!$H$4:$H$104,Data_Inputs!$I$4:$I$104,0)</f>
        <v>0.47607781734589316</v>
      </c>
      <c r="Q65" s="22">
        <f>_xlfn.XLOOKUP($E65-Q$3,Data_Inputs!$H$4:$H$104,Data_Inputs!$I$4:$I$104,0)</f>
        <v>0.5</v>
      </c>
      <c r="R65" s="22">
        <f>_xlfn.XLOOKUP($E65-R$3,Data_Inputs!$H$4:$H$104,Data_Inputs!$I$4:$I$104,0)</f>
        <v>0.52392218265410684</v>
      </c>
      <c r="S65" s="22">
        <f>_xlfn.XLOOKUP($E65-S$3,Data_Inputs!$H$4:$H$104,Data_Inputs!$I$4:$I$104,0)</f>
        <v>0.54775842602058389</v>
      </c>
      <c r="T65" s="22">
        <f>_xlfn.XLOOKUP($E65-T$3,Data_Inputs!$H$4:$H$104,Data_Inputs!$I$4:$I$104,0)</f>
        <v>0.5714237159009008</v>
      </c>
      <c r="U65" s="22">
        <f>_xlfn.XLOOKUP($E65-U$3,Data_Inputs!$H$4:$H$104,Data_Inputs!$I$4:$I$104,0)</f>
        <v>0.59483487169779581</v>
      </c>
      <c r="V65" s="22">
        <f>_xlfn.XLOOKUP($E65-V$3,Data_Inputs!$H$4:$H$104,Data_Inputs!$I$4:$I$104,0)</f>
        <v>0.61791142218895267</v>
      </c>
      <c r="W65" s="22">
        <f>_xlfn.XLOOKUP($E65-W$3,Data_Inputs!$H$4:$H$104,Data_Inputs!$I$4:$I$104,0)</f>
        <v>0.64057643321799129</v>
      </c>
      <c r="X65" s="22">
        <f>_xlfn.XLOOKUP($E65-X$3,Data_Inputs!$H$4:$H$104,Data_Inputs!$I$4:$I$104,0)</f>
        <v>0.66275727315175048</v>
      </c>
      <c r="Y65" s="22">
        <f>_xlfn.XLOOKUP($E65-Y$3,Data_Inputs!$H$4:$H$104,Data_Inputs!$I$4:$I$104,0)</f>
        <v>0.68438630348377738</v>
      </c>
      <c r="Z65" s="22">
        <f>_xlfn.XLOOKUP($E65-Z$3,Data_Inputs!$H$4:$H$104,Data_Inputs!$I$4:$I$104,0)</f>
        <v>0.70540148378430201</v>
      </c>
      <c r="AA65" s="22">
        <f>_xlfn.XLOOKUP($E65-AA$3,Data_Inputs!$H$4:$H$104,Data_Inputs!$I$4:$I$104,0)</f>
        <v>0.72574688224992645</v>
      </c>
      <c r="AB65" s="22">
        <f>_xlfn.XLOOKUP($E65-AB$3,Data_Inputs!$H$4:$H$104,Data_Inputs!$I$4:$I$104,0)</f>
        <v>0.74537308532866386</v>
      </c>
      <c r="AC65" s="22">
        <f>_xlfn.XLOOKUP($E65-AC$3,Data_Inputs!$H$4:$H$104,Data_Inputs!$I$4:$I$104,0)</f>
        <v>0.76423750222074882</v>
      </c>
      <c r="AD65" s="22">
        <f>_xlfn.XLOOKUP($E65-AD$3,Data_Inputs!$H$4:$H$104,Data_Inputs!$I$4:$I$104,0)</f>
        <v>0.78230456241426682</v>
      </c>
      <c r="AE65" s="22">
        <f>_xlfn.XLOOKUP($E65-AE$3,Data_Inputs!$H$4:$H$104,Data_Inputs!$I$4:$I$104,0)</f>
        <v>0.79954580673955034</v>
      </c>
      <c r="AF65" s="22">
        <f>_xlfn.XLOOKUP($E65-AF$3,Data_Inputs!$H$4:$H$104,Data_Inputs!$I$4:$I$104,0)</f>
        <v>0.81593987465324047</v>
      </c>
      <c r="AG65" s="22">
        <f>_xlfn.XLOOKUP($E65-AG$3,Data_Inputs!$H$4:$H$104,Data_Inputs!$I$4:$I$104,0)</f>
        <v>0.83147239253316219</v>
      </c>
      <c r="AH65" s="22">
        <f>_xlfn.XLOOKUP($E65-AH$3,Data_Inputs!$H$4:$H$104,Data_Inputs!$I$4:$I$104,0)</f>
        <v>0.84613576962726511</v>
      </c>
      <c r="AI65" s="22">
        <f>_xlfn.XLOOKUP($E65-AI$3,Data_Inputs!$H$4:$H$104,Data_Inputs!$I$4:$I$104,0)</f>
        <v>0.85992890991123094</v>
      </c>
      <c r="AJ65" s="22">
        <f>_xlfn.XLOOKUP($E65-AJ$3,Data_Inputs!$H$4:$H$104,Data_Inputs!$I$4:$I$104,0)</f>
        <v>0.87285684943720176</v>
      </c>
      <c r="AK65" s="22">
        <f>_xlfn.XLOOKUP($E65-AK$3,Data_Inputs!$H$4:$H$104,Data_Inputs!$I$4:$I$104,0)</f>
        <v>0.88493032977829178</v>
      </c>
      <c r="AL65" s="22">
        <f>_xlfn.XLOOKUP($E65-AL$3,Data_Inputs!$H$4:$H$104,Data_Inputs!$I$4:$I$104,0)</f>
        <v>0.89616531887869966</v>
      </c>
      <c r="AM65" s="22">
        <f>_xlfn.XLOOKUP($E65-AM$3,Data_Inputs!$H$4:$H$104,Data_Inputs!$I$4:$I$104,0)</f>
        <v>0.90658249100652821</v>
      </c>
      <c r="AN65" s="22">
        <f>_xlfn.XLOOKUP($E65-AN$3,Data_Inputs!$H$4:$H$104,Data_Inputs!$I$4:$I$104,0)</f>
        <v>0.91620667758498575</v>
      </c>
      <c r="AO65" s="22">
        <f>_xlfn.XLOOKUP($E65-AO$3,Data_Inputs!$H$4:$H$104,Data_Inputs!$I$4:$I$104,0)</f>
        <v>0.92506630046567295</v>
      </c>
      <c r="AP65" s="22">
        <f>_xlfn.XLOOKUP($E65-AP$3,Data_Inputs!$H$4:$H$104,Data_Inputs!$I$4:$I$104,0)</f>
        <v>0.93319279873114191</v>
      </c>
      <c r="AQ65" s="22">
        <f>_xlfn.XLOOKUP($E65-AQ$3,Data_Inputs!$H$4:$H$104,Data_Inputs!$I$4:$I$104,0)</f>
        <v>0.94062005940520699</v>
      </c>
      <c r="AR65" s="22">
        <f>_xlfn.XLOOKUP($E65-AR$3,Data_Inputs!$H$4:$H$104,Data_Inputs!$I$4:$I$104,0)</f>
        <v>0.94738386154574794</v>
      </c>
      <c r="AS65" s="22">
        <f>_xlfn.XLOOKUP($E65-AS$3,Data_Inputs!$H$4:$H$104,Data_Inputs!$I$4:$I$104,0)</f>
        <v>0.95352134213627993</v>
      </c>
      <c r="AT65" s="22">
        <f>_xlfn.XLOOKUP($E65-AT$3,Data_Inputs!$H$4:$H$104,Data_Inputs!$I$4:$I$104,0)</f>
        <v>0.95907049102119268</v>
      </c>
      <c r="AU65" s="22">
        <f>_xlfn.XLOOKUP($E65-AU$3,Data_Inputs!$H$4:$H$104,Data_Inputs!$I$4:$I$104,0)</f>
        <v>0.96406968088707423</v>
      </c>
      <c r="AV65" s="22">
        <f>_xlfn.XLOOKUP($E65-AV$3,Data_Inputs!$H$4:$H$104,Data_Inputs!$I$4:$I$104,0)</f>
        <v>0.96855723701924723</v>
      </c>
      <c r="AW65" s="22">
        <f>_xlfn.XLOOKUP($E65-AW$3,Data_Inputs!$H$4:$H$104,Data_Inputs!$I$4:$I$104,0)</f>
        <v>0.9725710502961632</v>
      </c>
      <c r="AX65" s="22">
        <f>_xlfn.XLOOKUP($E65-AX$3,Data_Inputs!$H$4:$H$104,Data_Inputs!$I$4:$I$104,0)</f>
        <v>0.97614823565849151</v>
      </c>
      <c r="AY65" s="22">
        <f>_xlfn.XLOOKUP($E65-AY$3,Data_Inputs!$H$4:$H$104,Data_Inputs!$I$4:$I$104,0)</f>
        <v>0.97932483713392993</v>
      </c>
      <c r="AZ65" s="22">
        <f>_xlfn.XLOOKUP($E65-AZ$3,Data_Inputs!$H$4:$H$104,Data_Inputs!$I$4:$I$104,0)</f>
        <v>0.98213557943718344</v>
      </c>
      <c r="BA65" s="22">
        <f>_xlfn.XLOOKUP($E65-BA$3,Data_Inputs!$H$4:$H$104,Data_Inputs!$I$4:$I$104,0)</f>
        <v>0.98461366521607452</v>
      </c>
      <c r="BB65" s="22">
        <f>_xlfn.XLOOKUP($E65-BB$3,Data_Inputs!$H$4:$H$104,Data_Inputs!$I$4:$I$104,0)</f>
        <v>0.98679061619274366</v>
      </c>
      <c r="BC65" s="22">
        <f>_xlfn.XLOOKUP($E65-BC$3,Data_Inputs!$H$4:$H$104,Data_Inputs!$I$4:$I$104,0)</f>
        <v>0.9886961557614472</v>
      </c>
      <c r="BD65" s="22">
        <f>_xlfn.XLOOKUP($E65-BD$3,Data_Inputs!$H$4:$H$104,Data_Inputs!$I$4:$I$104,0)</f>
        <v>0.99035813005464168</v>
      </c>
      <c r="BE65" s="22">
        <f>_xlfn.XLOOKUP($E65-BE$3,Data_Inputs!$H$4:$H$104,Data_Inputs!$I$4:$I$104,0)</f>
        <v>0.99180246407540384</v>
      </c>
      <c r="BF65" s="22">
        <f>_xlfn.XLOOKUP($E65-BF$3,Data_Inputs!$H$4:$H$104,Data_Inputs!$I$4:$I$104,0)</f>
        <v>0.99305314921137566</v>
      </c>
      <c r="BG65" s="22">
        <f>_xlfn.XLOOKUP($E65-BG$3,Data_Inputs!$H$4:$H$104,Data_Inputs!$I$4:$I$104,0)</f>
        <v>0.99413225828466745</v>
      </c>
      <c r="BH65" s="22">
        <f>_xlfn.XLOOKUP($E65-BH$3,Data_Inputs!$H$4:$H$104,Data_Inputs!$I$4:$I$104,0)</f>
        <v>0.9950599842422293</v>
      </c>
      <c r="BI65" s="22">
        <f>_xlfn.XLOOKUP($E65-BI$3,Data_Inputs!$H$4:$H$104,Data_Inputs!$I$4:$I$104,0)</f>
        <v>0.99585469863896392</v>
      </c>
      <c r="BJ65" s="22">
        <f>_xlfn.XLOOKUP($E65-BJ$3,Data_Inputs!$H$4:$H$104,Data_Inputs!$I$4:$I$104,0)</f>
        <v>0.99653302619695938</v>
      </c>
      <c r="BK65" s="22">
        <f>_xlfn.XLOOKUP($E65-BK$3,Data_Inputs!$H$4:$H$104,Data_Inputs!$I$4:$I$104,0)</f>
        <v>0.99710993192377384</v>
      </c>
      <c r="BL65" s="22">
        <f>_xlfn.XLOOKUP($E65-BL$3,Data_Inputs!$H$4:$H$104,Data_Inputs!$I$4:$I$104,0)</f>
        <v>0.9975988175258107</v>
      </c>
      <c r="BM65" s="22">
        <f>_xlfn.XLOOKUP($E65-BM$3,Data_Inputs!$H$4:$H$104,Data_Inputs!$I$4:$I$104,0)</f>
        <v>0.99801162414510569</v>
      </c>
      <c r="BN65" s="22">
        <f>_xlfn.XLOOKUP($E65-BN$3,Data_Inputs!$H$4:$H$104,Data_Inputs!$I$4:$I$104,0)</f>
        <v>0.99835893876584303</v>
      </c>
      <c r="BO65" s="22">
        <f>_xlfn.XLOOKUP($E65-BO$3,Data_Inputs!$H$4:$H$104,Data_Inputs!$I$4:$I$104,0)</f>
        <v>0.9986501019683699</v>
      </c>
      <c r="BP65" s="22">
        <f>_xlfn.XLOOKUP($E65-BP$3,Data_Inputs!$H$4:$H$104,Data_Inputs!$I$4:$I$104,0)</f>
        <v>0</v>
      </c>
      <c r="BQ65" s="22">
        <f>_xlfn.XLOOKUP($E65-BQ$3,Data_Inputs!$H$4:$H$104,Data_Inputs!$I$4:$I$104,0)</f>
        <v>0</v>
      </c>
      <c r="BR65" s="22">
        <f>_xlfn.XLOOKUP($E65-BR$3,Data_Inputs!$H$4:$H$104,Data_Inputs!$I$4:$I$104,0)</f>
        <v>0</v>
      </c>
      <c r="BS65" s="22">
        <f>_xlfn.XLOOKUP($E65-BS$3,Data_Inputs!$H$4:$H$104,Data_Inputs!$I$4:$I$104,0)</f>
        <v>0</v>
      </c>
      <c r="BT65" s="22">
        <f>_xlfn.XLOOKUP($E65-BT$3,Data_Inputs!$H$4:$H$104,Data_Inputs!$I$4:$I$104,0)</f>
        <v>0</v>
      </c>
      <c r="BU65" s="22">
        <f>_xlfn.XLOOKUP($E65-BU$3,Data_Inputs!$H$4:$H$104,Data_Inputs!$I$4:$I$104,0)</f>
        <v>0</v>
      </c>
      <c r="BV65" s="22">
        <f>_xlfn.XLOOKUP($E65-BV$3,Data_Inputs!$H$4:$H$104,Data_Inputs!$I$4:$I$104,0)</f>
        <v>0</v>
      </c>
      <c r="BW65" s="22">
        <f>_xlfn.XLOOKUP($E65-BW$3,Data_Inputs!$H$4:$H$104,Data_Inputs!$I$4:$I$104,0)</f>
        <v>0</v>
      </c>
      <c r="BX65" s="22">
        <f>_xlfn.XLOOKUP($E65-BX$3,Data_Inputs!$H$4:$H$104,Data_Inputs!$I$4:$I$104,0)</f>
        <v>0</v>
      </c>
      <c r="BY65" s="22">
        <f>_xlfn.XLOOKUP($E65-BY$3,Data_Inputs!$H$4:$H$104,Data_Inputs!$I$4:$I$104,0)</f>
        <v>0</v>
      </c>
      <c r="BZ65" s="22">
        <f>_xlfn.XLOOKUP($E65-BZ$3,Data_Inputs!$H$4:$H$104,Data_Inputs!$I$4:$I$104,0)</f>
        <v>0</v>
      </c>
      <c r="CA65" s="22">
        <f>_xlfn.XLOOKUP($E65-CA$3,Data_Inputs!$H$4:$H$104,Data_Inputs!$I$4:$I$104,0)</f>
        <v>0</v>
      </c>
      <c r="CB65" s="22">
        <f>_xlfn.XLOOKUP($E65-CB$3,Data_Inputs!$H$4:$H$104,Data_Inputs!$I$4:$I$104,0)</f>
        <v>0</v>
      </c>
      <c r="CC65" s="22">
        <f>_xlfn.XLOOKUP($E65-CC$3,Data_Inputs!$H$4:$H$104,Data_Inputs!$I$4:$I$104,0)</f>
        <v>0</v>
      </c>
      <c r="CD65" s="22">
        <f>_xlfn.XLOOKUP($E65-CD$3,Data_Inputs!$H$4:$H$104,Data_Inputs!$I$4:$I$104,0)</f>
        <v>0</v>
      </c>
      <c r="CE65" s="22">
        <f>_xlfn.XLOOKUP($E65-CE$3,Data_Inputs!$H$4:$H$104,Data_Inputs!$I$4:$I$104,0)</f>
        <v>0</v>
      </c>
      <c r="CF65" s="22">
        <f>_xlfn.XLOOKUP($E65-CF$3,Data_Inputs!$H$4:$H$104,Data_Inputs!$I$4:$I$104,0)</f>
        <v>0</v>
      </c>
      <c r="CG65" s="22">
        <f>_xlfn.XLOOKUP($E65-CG$3,Data_Inputs!$H$4:$H$104,Data_Inputs!$I$4:$I$104,0)</f>
        <v>0</v>
      </c>
      <c r="CH65" s="22">
        <f>_xlfn.XLOOKUP($E65-CH$3,Data_Inputs!$H$4:$H$104,Data_Inputs!$I$4:$I$104,0)</f>
        <v>0</v>
      </c>
      <c r="CI65" s="22">
        <f>_xlfn.XLOOKUP($E65-CI$3,Data_Inputs!$H$4:$H$104,Data_Inputs!$I$4:$I$104,0)</f>
        <v>0</v>
      </c>
      <c r="CJ65" s="22">
        <f>_xlfn.XLOOKUP($E65-CJ$3,Data_Inputs!$H$4:$H$104,Data_Inputs!$I$4:$I$104,0)</f>
        <v>0</v>
      </c>
      <c r="CK65" s="22">
        <f>_xlfn.XLOOKUP($E65-CK$3,Data_Inputs!$H$4:$H$104,Data_Inputs!$I$4:$I$104,0)</f>
        <v>0</v>
      </c>
      <c r="CL65" s="22">
        <f>_xlfn.XLOOKUP($E65-CL$3,Data_Inputs!$H$4:$H$104,Data_Inputs!$I$4:$I$104,0)</f>
        <v>0</v>
      </c>
      <c r="CM65" s="22">
        <f>_xlfn.XLOOKUP($E65-CM$3,Data_Inputs!$H$4:$H$104,Data_Inputs!$I$4:$I$104,0)</f>
        <v>0</v>
      </c>
      <c r="CN65" s="22">
        <f>_xlfn.XLOOKUP($E65-CN$3,Data_Inputs!$H$4:$H$104,Data_Inputs!$I$4:$I$104,0)</f>
        <v>0</v>
      </c>
      <c r="CO65" s="22">
        <f>_xlfn.XLOOKUP($E65-CO$3,Data_Inputs!$H$4:$H$104,Data_Inputs!$I$4:$I$104,0)</f>
        <v>0</v>
      </c>
      <c r="CP65" s="22">
        <f>_xlfn.XLOOKUP($E65-CP$3,Data_Inputs!$H$4:$H$104,Data_Inputs!$I$4:$I$104,0)</f>
        <v>0</v>
      </c>
      <c r="CQ65" s="22">
        <f>_xlfn.XLOOKUP($E65-CQ$3,Data_Inputs!$H$4:$H$104,Data_Inputs!$I$4:$I$104,0)</f>
        <v>0</v>
      </c>
      <c r="CR65" s="22">
        <f>_xlfn.XLOOKUP($E65-CR$3,Data_Inputs!$H$4:$H$104,Data_Inputs!$I$4:$I$104,0)</f>
        <v>0</v>
      </c>
      <c r="CS65" s="22">
        <f>_xlfn.XLOOKUP($E65-CS$3,Data_Inputs!$H$4:$H$104,Data_Inputs!$I$4:$I$104,0)</f>
        <v>0</v>
      </c>
      <c r="CT65" s="22">
        <f>_xlfn.XLOOKUP($E65-CT$3,Data_Inputs!$H$4:$H$104,Data_Inputs!$I$4:$I$104,0)</f>
        <v>0</v>
      </c>
      <c r="CU65" s="22">
        <f>_xlfn.XLOOKUP($E65-CU$3,Data_Inputs!$H$4:$H$104,Data_Inputs!$I$4:$I$104,0)</f>
        <v>0</v>
      </c>
      <c r="CV65" s="22">
        <f>_xlfn.XLOOKUP($E65-CV$3,Data_Inputs!$H$4:$H$104,Data_Inputs!$I$4:$I$104,0)</f>
        <v>0</v>
      </c>
      <c r="CW65" s="22">
        <f>_xlfn.XLOOKUP($E65-CW$3,Data_Inputs!$H$4:$H$104,Data_Inputs!$I$4:$I$104,0)</f>
        <v>0</v>
      </c>
      <c r="CX65" s="22">
        <f>_xlfn.XLOOKUP($E65-CX$3,Data_Inputs!$H$4:$H$104,Data_Inputs!$I$4:$I$104,0)</f>
        <v>0</v>
      </c>
      <c r="CY65" s="22">
        <f>_xlfn.XLOOKUP($E65-CY$3,Data_Inputs!$H$4:$H$104,Data_Inputs!$I$4:$I$104,0)</f>
        <v>0</v>
      </c>
      <c r="CZ65" s="22">
        <f>_xlfn.XLOOKUP($E65-CZ$3,Data_Inputs!$H$4:$H$104,Data_Inputs!$I$4:$I$104,0)</f>
        <v>0</v>
      </c>
      <c r="DA65" s="22">
        <f>_xlfn.XLOOKUP($E65-DA$3,Data_Inputs!$H$4:$H$104,Data_Inputs!$I$4:$I$104,0)</f>
        <v>0</v>
      </c>
      <c r="DB65" s="22">
        <f>_xlfn.XLOOKUP($E65-DB$3,Data_Inputs!$H$4:$H$104,Data_Inputs!$I$4:$I$104,0)</f>
        <v>0</v>
      </c>
    </row>
    <row r="66" spans="5:106">
      <c r="E66" s="15">
        <f>Data_Inputs!B66</f>
        <v>1982</v>
      </c>
      <c r="F66" s="22">
        <f>_xlfn.XLOOKUP($E66-F$3,Data_Inputs!$H$4:$H$104,Data_Inputs!$I$4:$I$104,0)</f>
        <v>0.23576249777925118</v>
      </c>
      <c r="G66" s="22">
        <f>_xlfn.XLOOKUP($E66-G$3,Data_Inputs!$H$4:$H$104,Data_Inputs!$I$4:$I$104,0)</f>
        <v>0.25462691467133614</v>
      </c>
      <c r="H66" s="22">
        <f>_xlfn.XLOOKUP($E66-H$3,Data_Inputs!$H$4:$H$104,Data_Inputs!$I$4:$I$104,0)</f>
        <v>0.27425311775007355</v>
      </c>
      <c r="I66" s="22">
        <f>_xlfn.XLOOKUP($E66-I$3,Data_Inputs!$H$4:$H$104,Data_Inputs!$I$4:$I$104,0)</f>
        <v>0.29459851621569799</v>
      </c>
      <c r="J66" s="22">
        <f>_xlfn.XLOOKUP($E66-J$3,Data_Inputs!$H$4:$H$104,Data_Inputs!$I$4:$I$104,0)</f>
        <v>0.31561369651622262</v>
      </c>
      <c r="K66" s="22">
        <f>_xlfn.XLOOKUP($E66-K$3,Data_Inputs!$H$4:$H$104,Data_Inputs!$I$4:$I$104,0)</f>
        <v>0.33724272684824952</v>
      </c>
      <c r="L66" s="22">
        <f>_xlfn.XLOOKUP($E66-L$3,Data_Inputs!$H$4:$H$104,Data_Inputs!$I$4:$I$104,0)</f>
        <v>0.35942356678200871</v>
      </c>
      <c r="M66" s="22">
        <f>_xlfn.XLOOKUP($E66-M$3,Data_Inputs!$H$4:$H$104,Data_Inputs!$I$4:$I$104,0)</f>
        <v>0.38208857781104733</v>
      </c>
      <c r="N66" s="22">
        <f>_xlfn.XLOOKUP($E66-N$3,Data_Inputs!$H$4:$H$104,Data_Inputs!$I$4:$I$104,0)</f>
        <v>0.40516512830220419</v>
      </c>
      <c r="O66" s="22">
        <f>_xlfn.XLOOKUP($E66-O$3,Data_Inputs!$H$4:$H$104,Data_Inputs!$I$4:$I$104,0)</f>
        <v>0.4285762840990992</v>
      </c>
      <c r="P66" s="22">
        <f>_xlfn.XLOOKUP($E66-P$3,Data_Inputs!$H$4:$H$104,Data_Inputs!$I$4:$I$104,0)</f>
        <v>0.45224157397941611</v>
      </c>
      <c r="Q66" s="22">
        <f>_xlfn.XLOOKUP($E66-Q$3,Data_Inputs!$H$4:$H$104,Data_Inputs!$I$4:$I$104,0)</f>
        <v>0.47607781734589316</v>
      </c>
      <c r="R66" s="22">
        <f>_xlfn.XLOOKUP($E66-R$3,Data_Inputs!$H$4:$H$104,Data_Inputs!$I$4:$I$104,0)</f>
        <v>0.5</v>
      </c>
      <c r="S66" s="22">
        <f>_xlfn.XLOOKUP($E66-S$3,Data_Inputs!$H$4:$H$104,Data_Inputs!$I$4:$I$104,0)</f>
        <v>0.52392218265410684</v>
      </c>
      <c r="T66" s="22">
        <f>_xlfn.XLOOKUP($E66-T$3,Data_Inputs!$H$4:$H$104,Data_Inputs!$I$4:$I$104,0)</f>
        <v>0.54775842602058389</v>
      </c>
      <c r="U66" s="22">
        <f>_xlfn.XLOOKUP($E66-U$3,Data_Inputs!$H$4:$H$104,Data_Inputs!$I$4:$I$104,0)</f>
        <v>0.5714237159009008</v>
      </c>
      <c r="V66" s="22">
        <f>_xlfn.XLOOKUP($E66-V$3,Data_Inputs!$H$4:$H$104,Data_Inputs!$I$4:$I$104,0)</f>
        <v>0.59483487169779581</v>
      </c>
      <c r="W66" s="22">
        <f>_xlfn.XLOOKUP($E66-W$3,Data_Inputs!$H$4:$H$104,Data_Inputs!$I$4:$I$104,0)</f>
        <v>0.61791142218895267</v>
      </c>
      <c r="X66" s="22">
        <f>_xlfn.XLOOKUP($E66-X$3,Data_Inputs!$H$4:$H$104,Data_Inputs!$I$4:$I$104,0)</f>
        <v>0.64057643321799129</v>
      </c>
      <c r="Y66" s="22">
        <f>_xlfn.XLOOKUP($E66-Y$3,Data_Inputs!$H$4:$H$104,Data_Inputs!$I$4:$I$104,0)</f>
        <v>0.66275727315175048</v>
      </c>
      <c r="Z66" s="22">
        <f>_xlfn.XLOOKUP($E66-Z$3,Data_Inputs!$H$4:$H$104,Data_Inputs!$I$4:$I$104,0)</f>
        <v>0.68438630348377738</v>
      </c>
      <c r="AA66" s="22">
        <f>_xlfn.XLOOKUP($E66-AA$3,Data_Inputs!$H$4:$H$104,Data_Inputs!$I$4:$I$104,0)</f>
        <v>0.70540148378430201</v>
      </c>
      <c r="AB66" s="22">
        <f>_xlfn.XLOOKUP($E66-AB$3,Data_Inputs!$H$4:$H$104,Data_Inputs!$I$4:$I$104,0)</f>
        <v>0.72574688224992645</v>
      </c>
      <c r="AC66" s="22">
        <f>_xlfn.XLOOKUP($E66-AC$3,Data_Inputs!$H$4:$H$104,Data_Inputs!$I$4:$I$104,0)</f>
        <v>0.74537308532866386</v>
      </c>
      <c r="AD66" s="22">
        <f>_xlfn.XLOOKUP($E66-AD$3,Data_Inputs!$H$4:$H$104,Data_Inputs!$I$4:$I$104,0)</f>
        <v>0.76423750222074882</v>
      </c>
      <c r="AE66" s="22">
        <f>_xlfn.XLOOKUP($E66-AE$3,Data_Inputs!$H$4:$H$104,Data_Inputs!$I$4:$I$104,0)</f>
        <v>0.78230456241426682</v>
      </c>
      <c r="AF66" s="22">
        <f>_xlfn.XLOOKUP($E66-AF$3,Data_Inputs!$H$4:$H$104,Data_Inputs!$I$4:$I$104,0)</f>
        <v>0.79954580673955034</v>
      </c>
      <c r="AG66" s="22">
        <f>_xlfn.XLOOKUP($E66-AG$3,Data_Inputs!$H$4:$H$104,Data_Inputs!$I$4:$I$104,0)</f>
        <v>0.81593987465324047</v>
      </c>
      <c r="AH66" s="22">
        <f>_xlfn.XLOOKUP($E66-AH$3,Data_Inputs!$H$4:$H$104,Data_Inputs!$I$4:$I$104,0)</f>
        <v>0.83147239253316219</v>
      </c>
      <c r="AI66" s="22">
        <f>_xlfn.XLOOKUP($E66-AI$3,Data_Inputs!$H$4:$H$104,Data_Inputs!$I$4:$I$104,0)</f>
        <v>0.84613576962726511</v>
      </c>
      <c r="AJ66" s="22">
        <f>_xlfn.XLOOKUP($E66-AJ$3,Data_Inputs!$H$4:$H$104,Data_Inputs!$I$4:$I$104,0)</f>
        <v>0.85992890991123094</v>
      </c>
      <c r="AK66" s="22">
        <f>_xlfn.XLOOKUP($E66-AK$3,Data_Inputs!$H$4:$H$104,Data_Inputs!$I$4:$I$104,0)</f>
        <v>0.87285684943720176</v>
      </c>
      <c r="AL66" s="22">
        <f>_xlfn.XLOOKUP($E66-AL$3,Data_Inputs!$H$4:$H$104,Data_Inputs!$I$4:$I$104,0)</f>
        <v>0.88493032977829178</v>
      </c>
      <c r="AM66" s="22">
        <f>_xlfn.XLOOKUP($E66-AM$3,Data_Inputs!$H$4:$H$104,Data_Inputs!$I$4:$I$104,0)</f>
        <v>0.89616531887869966</v>
      </c>
      <c r="AN66" s="22">
        <f>_xlfn.XLOOKUP($E66-AN$3,Data_Inputs!$H$4:$H$104,Data_Inputs!$I$4:$I$104,0)</f>
        <v>0.90658249100652821</v>
      </c>
      <c r="AO66" s="22">
        <f>_xlfn.XLOOKUP($E66-AO$3,Data_Inputs!$H$4:$H$104,Data_Inputs!$I$4:$I$104,0)</f>
        <v>0.91620667758498575</v>
      </c>
      <c r="AP66" s="22">
        <f>_xlfn.XLOOKUP($E66-AP$3,Data_Inputs!$H$4:$H$104,Data_Inputs!$I$4:$I$104,0)</f>
        <v>0.92506630046567295</v>
      </c>
      <c r="AQ66" s="22">
        <f>_xlfn.XLOOKUP($E66-AQ$3,Data_Inputs!$H$4:$H$104,Data_Inputs!$I$4:$I$104,0)</f>
        <v>0.93319279873114191</v>
      </c>
      <c r="AR66" s="22">
        <f>_xlfn.XLOOKUP($E66-AR$3,Data_Inputs!$H$4:$H$104,Data_Inputs!$I$4:$I$104,0)</f>
        <v>0.94062005940520699</v>
      </c>
      <c r="AS66" s="22">
        <f>_xlfn.XLOOKUP($E66-AS$3,Data_Inputs!$H$4:$H$104,Data_Inputs!$I$4:$I$104,0)</f>
        <v>0.94738386154574794</v>
      </c>
      <c r="AT66" s="22">
        <f>_xlfn.XLOOKUP($E66-AT$3,Data_Inputs!$H$4:$H$104,Data_Inputs!$I$4:$I$104,0)</f>
        <v>0.95352134213627993</v>
      </c>
      <c r="AU66" s="22">
        <f>_xlfn.XLOOKUP($E66-AU$3,Data_Inputs!$H$4:$H$104,Data_Inputs!$I$4:$I$104,0)</f>
        <v>0.95907049102119268</v>
      </c>
      <c r="AV66" s="22">
        <f>_xlfn.XLOOKUP($E66-AV$3,Data_Inputs!$H$4:$H$104,Data_Inputs!$I$4:$I$104,0)</f>
        <v>0.96406968088707423</v>
      </c>
      <c r="AW66" s="22">
        <f>_xlfn.XLOOKUP($E66-AW$3,Data_Inputs!$H$4:$H$104,Data_Inputs!$I$4:$I$104,0)</f>
        <v>0.96855723701924723</v>
      </c>
      <c r="AX66" s="22">
        <f>_xlfn.XLOOKUP($E66-AX$3,Data_Inputs!$H$4:$H$104,Data_Inputs!$I$4:$I$104,0)</f>
        <v>0.9725710502961632</v>
      </c>
      <c r="AY66" s="22">
        <f>_xlfn.XLOOKUP($E66-AY$3,Data_Inputs!$H$4:$H$104,Data_Inputs!$I$4:$I$104,0)</f>
        <v>0.97614823565849151</v>
      </c>
      <c r="AZ66" s="22">
        <f>_xlfn.XLOOKUP($E66-AZ$3,Data_Inputs!$H$4:$H$104,Data_Inputs!$I$4:$I$104,0)</f>
        <v>0.97932483713392993</v>
      </c>
      <c r="BA66" s="22">
        <f>_xlfn.XLOOKUP($E66-BA$3,Data_Inputs!$H$4:$H$104,Data_Inputs!$I$4:$I$104,0)</f>
        <v>0.98213557943718344</v>
      </c>
      <c r="BB66" s="22">
        <f>_xlfn.XLOOKUP($E66-BB$3,Data_Inputs!$H$4:$H$104,Data_Inputs!$I$4:$I$104,0)</f>
        <v>0.98461366521607452</v>
      </c>
      <c r="BC66" s="22">
        <f>_xlfn.XLOOKUP($E66-BC$3,Data_Inputs!$H$4:$H$104,Data_Inputs!$I$4:$I$104,0)</f>
        <v>0.98679061619274366</v>
      </c>
      <c r="BD66" s="22">
        <f>_xlfn.XLOOKUP($E66-BD$3,Data_Inputs!$H$4:$H$104,Data_Inputs!$I$4:$I$104,0)</f>
        <v>0.9886961557614472</v>
      </c>
      <c r="BE66" s="22">
        <f>_xlfn.XLOOKUP($E66-BE$3,Data_Inputs!$H$4:$H$104,Data_Inputs!$I$4:$I$104,0)</f>
        <v>0.99035813005464168</v>
      </c>
      <c r="BF66" s="22">
        <f>_xlfn.XLOOKUP($E66-BF$3,Data_Inputs!$H$4:$H$104,Data_Inputs!$I$4:$I$104,0)</f>
        <v>0.99180246407540384</v>
      </c>
      <c r="BG66" s="22">
        <f>_xlfn.XLOOKUP($E66-BG$3,Data_Inputs!$H$4:$H$104,Data_Inputs!$I$4:$I$104,0)</f>
        <v>0.99305314921137566</v>
      </c>
      <c r="BH66" s="22">
        <f>_xlfn.XLOOKUP($E66-BH$3,Data_Inputs!$H$4:$H$104,Data_Inputs!$I$4:$I$104,0)</f>
        <v>0.99413225828466745</v>
      </c>
      <c r="BI66" s="22">
        <f>_xlfn.XLOOKUP($E66-BI$3,Data_Inputs!$H$4:$H$104,Data_Inputs!$I$4:$I$104,0)</f>
        <v>0.9950599842422293</v>
      </c>
      <c r="BJ66" s="22">
        <f>_xlfn.XLOOKUP($E66-BJ$3,Data_Inputs!$H$4:$H$104,Data_Inputs!$I$4:$I$104,0)</f>
        <v>0.99585469863896392</v>
      </c>
      <c r="BK66" s="22">
        <f>_xlfn.XLOOKUP($E66-BK$3,Data_Inputs!$H$4:$H$104,Data_Inputs!$I$4:$I$104,0)</f>
        <v>0.99653302619695938</v>
      </c>
      <c r="BL66" s="22">
        <f>_xlfn.XLOOKUP($E66-BL$3,Data_Inputs!$H$4:$H$104,Data_Inputs!$I$4:$I$104,0)</f>
        <v>0.99710993192377384</v>
      </c>
      <c r="BM66" s="22">
        <f>_xlfn.XLOOKUP($E66-BM$3,Data_Inputs!$H$4:$H$104,Data_Inputs!$I$4:$I$104,0)</f>
        <v>0.9975988175258107</v>
      </c>
      <c r="BN66" s="22">
        <f>_xlfn.XLOOKUP($E66-BN$3,Data_Inputs!$H$4:$H$104,Data_Inputs!$I$4:$I$104,0)</f>
        <v>0.99801162414510569</v>
      </c>
      <c r="BO66" s="22">
        <f>_xlfn.XLOOKUP($E66-BO$3,Data_Inputs!$H$4:$H$104,Data_Inputs!$I$4:$I$104,0)</f>
        <v>0.99835893876584303</v>
      </c>
      <c r="BP66" s="22">
        <f>_xlfn.XLOOKUP($E66-BP$3,Data_Inputs!$H$4:$H$104,Data_Inputs!$I$4:$I$104,0)</f>
        <v>0.9986501019683699</v>
      </c>
      <c r="BQ66" s="22">
        <f>_xlfn.XLOOKUP($E66-BQ$3,Data_Inputs!$H$4:$H$104,Data_Inputs!$I$4:$I$104,0)</f>
        <v>0</v>
      </c>
      <c r="BR66" s="22">
        <f>_xlfn.XLOOKUP($E66-BR$3,Data_Inputs!$H$4:$H$104,Data_Inputs!$I$4:$I$104,0)</f>
        <v>0</v>
      </c>
      <c r="BS66" s="22">
        <f>_xlfn.XLOOKUP($E66-BS$3,Data_Inputs!$H$4:$H$104,Data_Inputs!$I$4:$I$104,0)</f>
        <v>0</v>
      </c>
      <c r="BT66" s="22">
        <f>_xlfn.XLOOKUP($E66-BT$3,Data_Inputs!$H$4:$H$104,Data_Inputs!$I$4:$I$104,0)</f>
        <v>0</v>
      </c>
      <c r="BU66" s="22">
        <f>_xlfn.XLOOKUP($E66-BU$3,Data_Inputs!$H$4:$H$104,Data_Inputs!$I$4:$I$104,0)</f>
        <v>0</v>
      </c>
      <c r="BV66" s="22">
        <f>_xlfn.XLOOKUP($E66-BV$3,Data_Inputs!$H$4:$H$104,Data_Inputs!$I$4:$I$104,0)</f>
        <v>0</v>
      </c>
      <c r="BW66" s="22">
        <f>_xlfn.XLOOKUP($E66-BW$3,Data_Inputs!$H$4:$H$104,Data_Inputs!$I$4:$I$104,0)</f>
        <v>0</v>
      </c>
      <c r="BX66" s="22">
        <f>_xlfn.XLOOKUP($E66-BX$3,Data_Inputs!$H$4:$H$104,Data_Inputs!$I$4:$I$104,0)</f>
        <v>0</v>
      </c>
      <c r="BY66" s="22">
        <f>_xlfn.XLOOKUP($E66-BY$3,Data_Inputs!$H$4:$H$104,Data_Inputs!$I$4:$I$104,0)</f>
        <v>0</v>
      </c>
      <c r="BZ66" s="22">
        <f>_xlfn.XLOOKUP($E66-BZ$3,Data_Inputs!$H$4:$H$104,Data_Inputs!$I$4:$I$104,0)</f>
        <v>0</v>
      </c>
      <c r="CA66" s="22">
        <f>_xlfn.XLOOKUP($E66-CA$3,Data_Inputs!$H$4:$H$104,Data_Inputs!$I$4:$I$104,0)</f>
        <v>0</v>
      </c>
      <c r="CB66" s="22">
        <f>_xlfn.XLOOKUP($E66-CB$3,Data_Inputs!$H$4:$H$104,Data_Inputs!$I$4:$I$104,0)</f>
        <v>0</v>
      </c>
      <c r="CC66" s="22">
        <f>_xlfn.XLOOKUP($E66-CC$3,Data_Inputs!$H$4:$H$104,Data_Inputs!$I$4:$I$104,0)</f>
        <v>0</v>
      </c>
      <c r="CD66" s="22">
        <f>_xlfn.XLOOKUP($E66-CD$3,Data_Inputs!$H$4:$H$104,Data_Inputs!$I$4:$I$104,0)</f>
        <v>0</v>
      </c>
      <c r="CE66" s="22">
        <f>_xlfn.XLOOKUP($E66-CE$3,Data_Inputs!$H$4:$H$104,Data_Inputs!$I$4:$I$104,0)</f>
        <v>0</v>
      </c>
      <c r="CF66" s="22">
        <f>_xlfn.XLOOKUP($E66-CF$3,Data_Inputs!$H$4:$H$104,Data_Inputs!$I$4:$I$104,0)</f>
        <v>0</v>
      </c>
      <c r="CG66" s="22">
        <f>_xlfn.XLOOKUP($E66-CG$3,Data_Inputs!$H$4:$H$104,Data_Inputs!$I$4:$I$104,0)</f>
        <v>0</v>
      </c>
      <c r="CH66" s="22">
        <f>_xlfn.XLOOKUP($E66-CH$3,Data_Inputs!$H$4:$H$104,Data_Inputs!$I$4:$I$104,0)</f>
        <v>0</v>
      </c>
      <c r="CI66" s="22">
        <f>_xlfn.XLOOKUP($E66-CI$3,Data_Inputs!$H$4:$H$104,Data_Inputs!$I$4:$I$104,0)</f>
        <v>0</v>
      </c>
      <c r="CJ66" s="22">
        <f>_xlfn.XLOOKUP($E66-CJ$3,Data_Inputs!$H$4:$H$104,Data_Inputs!$I$4:$I$104,0)</f>
        <v>0</v>
      </c>
      <c r="CK66" s="22">
        <f>_xlfn.XLOOKUP($E66-CK$3,Data_Inputs!$H$4:$H$104,Data_Inputs!$I$4:$I$104,0)</f>
        <v>0</v>
      </c>
      <c r="CL66" s="22">
        <f>_xlfn.XLOOKUP($E66-CL$3,Data_Inputs!$H$4:$H$104,Data_Inputs!$I$4:$I$104,0)</f>
        <v>0</v>
      </c>
      <c r="CM66" s="22">
        <f>_xlfn.XLOOKUP($E66-CM$3,Data_Inputs!$H$4:$H$104,Data_Inputs!$I$4:$I$104,0)</f>
        <v>0</v>
      </c>
      <c r="CN66" s="22">
        <f>_xlfn.XLOOKUP($E66-CN$3,Data_Inputs!$H$4:$H$104,Data_Inputs!$I$4:$I$104,0)</f>
        <v>0</v>
      </c>
      <c r="CO66" s="22">
        <f>_xlfn.XLOOKUP($E66-CO$3,Data_Inputs!$H$4:$H$104,Data_Inputs!$I$4:$I$104,0)</f>
        <v>0</v>
      </c>
      <c r="CP66" s="22">
        <f>_xlfn.XLOOKUP($E66-CP$3,Data_Inputs!$H$4:$H$104,Data_Inputs!$I$4:$I$104,0)</f>
        <v>0</v>
      </c>
      <c r="CQ66" s="22">
        <f>_xlfn.XLOOKUP($E66-CQ$3,Data_Inputs!$H$4:$H$104,Data_Inputs!$I$4:$I$104,0)</f>
        <v>0</v>
      </c>
      <c r="CR66" s="22">
        <f>_xlfn.XLOOKUP($E66-CR$3,Data_Inputs!$H$4:$H$104,Data_Inputs!$I$4:$I$104,0)</f>
        <v>0</v>
      </c>
      <c r="CS66" s="22">
        <f>_xlfn.XLOOKUP($E66-CS$3,Data_Inputs!$H$4:$H$104,Data_Inputs!$I$4:$I$104,0)</f>
        <v>0</v>
      </c>
      <c r="CT66" s="22">
        <f>_xlfn.XLOOKUP($E66-CT$3,Data_Inputs!$H$4:$H$104,Data_Inputs!$I$4:$I$104,0)</f>
        <v>0</v>
      </c>
      <c r="CU66" s="22">
        <f>_xlfn.XLOOKUP($E66-CU$3,Data_Inputs!$H$4:$H$104,Data_Inputs!$I$4:$I$104,0)</f>
        <v>0</v>
      </c>
      <c r="CV66" s="22">
        <f>_xlfn.XLOOKUP($E66-CV$3,Data_Inputs!$H$4:$H$104,Data_Inputs!$I$4:$I$104,0)</f>
        <v>0</v>
      </c>
      <c r="CW66" s="22">
        <f>_xlfn.XLOOKUP($E66-CW$3,Data_Inputs!$H$4:$H$104,Data_Inputs!$I$4:$I$104,0)</f>
        <v>0</v>
      </c>
      <c r="CX66" s="22">
        <f>_xlfn.XLOOKUP($E66-CX$3,Data_Inputs!$H$4:$H$104,Data_Inputs!$I$4:$I$104,0)</f>
        <v>0</v>
      </c>
      <c r="CY66" s="22">
        <f>_xlfn.XLOOKUP($E66-CY$3,Data_Inputs!$H$4:$H$104,Data_Inputs!$I$4:$I$104,0)</f>
        <v>0</v>
      </c>
      <c r="CZ66" s="22">
        <f>_xlfn.XLOOKUP($E66-CZ$3,Data_Inputs!$H$4:$H$104,Data_Inputs!$I$4:$I$104,0)</f>
        <v>0</v>
      </c>
      <c r="DA66" s="22">
        <f>_xlfn.XLOOKUP($E66-DA$3,Data_Inputs!$H$4:$H$104,Data_Inputs!$I$4:$I$104,0)</f>
        <v>0</v>
      </c>
      <c r="DB66" s="22">
        <f>_xlfn.XLOOKUP($E66-DB$3,Data_Inputs!$H$4:$H$104,Data_Inputs!$I$4:$I$104,0)</f>
        <v>0</v>
      </c>
    </row>
    <row r="67" spans="5:106">
      <c r="E67" s="15">
        <f>Data_Inputs!B67</f>
        <v>1983</v>
      </c>
      <c r="F67" s="22">
        <f>_xlfn.XLOOKUP($E67-F$3,Data_Inputs!$H$4:$H$104,Data_Inputs!$I$4:$I$104,0)</f>
        <v>0.21769543758573318</v>
      </c>
      <c r="G67" s="22">
        <f>_xlfn.XLOOKUP($E67-G$3,Data_Inputs!$H$4:$H$104,Data_Inputs!$I$4:$I$104,0)</f>
        <v>0.23576249777925118</v>
      </c>
      <c r="H67" s="22">
        <f>_xlfn.XLOOKUP($E67-H$3,Data_Inputs!$H$4:$H$104,Data_Inputs!$I$4:$I$104,0)</f>
        <v>0.25462691467133614</v>
      </c>
      <c r="I67" s="22">
        <f>_xlfn.XLOOKUP($E67-I$3,Data_Inputs!$H$4:$H$104,Data_Inputs!$I$4:$I$104,0)</f>
        <v>0.27425311775007355</v>
      </c>
      <c r="J67" s="22">
        <f>_xlfn.XLOOKUP($E67-J$3,Data_Inputs!$H$4:$H$104,Data_Inputs!$I$4:$I$104,0)</f>
        <v>0.29459851621569799</v>
      </c>
      <c r="K67" s="22">
        <f>_xlfn.XLOOKUP($E67-K$3,Data_Inputs!$H$4:$H$104,Data_Inputs!$I$4:$I$104,0)</f>
        <v>0.31561369651622262</v>
      </c>
      <c r="L67" s="22">
        <f>_xlfn.XLOOKUP($E67-L$3,Data_Inputs!$H$4:$H$104,Data_Inputs!$I$4:$I$104,0)</f>
        <v>0.33724272684824952</v>
      </c>
      <c r="M67" s="22">
        <f>_xlfn.XLOOKUP($E67-M$3,Data_Inputs!$H$4:$H$104,Data_Inputs!$I$4:$I$104,0)</f>
        <v>0.35942356678200871</v>
      </c>
      <c r="N67" s="22">
        <f>_xlfn.XLOOKUP($E67-N$3,Data_Inputs!$H$4:$H$104,Data_Inputs!$I$4:$I$104,0)</f>
        <v>0.38208857781104733</v>
      </c>
      <c r="O67" s="22">
        <f>_xlfn.XLOOKUP($E67-O$3,Data_Inputs!$H$4:$H$104,Data_Inputs!$I$4:$I$104,0)</f>
        <v>0.40516512830220419</v>
      </c>
      <c r="P67" s="22">
        <f>_xlfn.XLOOKUP($E67-P$3,Data_Inputs!$H$4:$H$104,Data_Inputs!$I$4:$I$104,0)</f>
        <v>0.4285762840990992</v>
      </c>
      <c r="Q67" s="22">
        <f>_xlfn.XLOOKUP($E67-Q$3,Data_Inputs!$H$4:$H$104,Data_Inputs!$I$4:$I$104,0)</f>
        <v>0.45224157397941611</v>
      </c>
      <c r="R67" s="22">
        <f>_xlfn.XLOOKUP($E67-R$3,Data_Inputs!$H$4:$H$104,Data_Inputs!$I$4:$I$104,0)</f>
        <v>0.47607781734589316</v>
      </c>
      <c r="S67" s="22">
        <f>_xlfn.XLOOKUP($E67-S$3,Data_Inputs!$H$4:$H$104,Data_Inputs!$I$4:$I$104,0)</f>
        <v>0.5</v>
      </c>
      <c r="T67" s="22">
        <f>_xlfn.XLOOKUP($E67-T$3,Data_Inputs!$H$4:$H$104,Data_Inputs!$I$4:$I$104,0)</f>
        <v>0.52392218265410684</v>
      </c>
      <c r="U67" s="22">
        <f>_xlfn.XLOOKUP($E67-U$3,Data_Inputs!$H$4:$H$104,Data_Inputs!$I$4:$I$104,0)</f>
        <v>0.54775842602058389</v>
      </c>
      <c r="V67" s="22">
        <f>_xlfn.XLOOKUP($E67-V$3,Data_Inputs!$H$4:$H$104,Data_Inputs!$I$4:$I$104,0)</f>
        <v>0.5714237159009008</v>
      </c>
      <c r="W67" s="22">
        <f>_xlfn.XLOOKUP($E67-W$3,Data_Inputs!$H$4:$H$104,Data_Inputs!$I$4:$I$104,0)</f>
        <v>0.59483487169779581</v>
      </c>
      <c r="X67" s="22">
        <f>_xlfn.XLOOKUP($E67-X$3,Data_Inputs!$H$4:$H$104,Data_Inputs!$I$4:$I$104,0)</f>
        <v>0.61791142218895267</v>
      </c>
      <c r="Y67" s="22">
        <f>_xlfn.XLOOKUP($E67-Y$3,Data_Inputs!$H$4:$H$104,Data_Inputs!$I$4:$I$104,0)</f>
        <v>0.64057643321799129</v>
      </c>
      <c r="Z67" s="22">
        <f>_xlfn.XLOOKUP($E67-Z$3,Data_Inputs!$H$4:$H$104,Data_Inputs!$I$4:$I$104,0)</f>
        <v>0.66275727315175048</v>
      </c>
      <c r="AA67" s="22">
        <f>_xlfn.XLOOKUP($E67-AA$3,Data_Inputs!$H$4:$H$104,Data_Inputs!$I$4:$I$104,0)</f>
        <v>0.68438630348377738</v>
      </c>
      <c r="AB67" s="22">
        <f>_xlfn.XLOOKUP($E67-AB$3,Data_Inputs!$H$4:$H$104,Data_Inputs!$I$4:$I$104,0)</f>
        <v>0.70540148378430201</v>
      </c>
      <c r="AC67" s="22">
        <f>_xlfn.XLOOKUP($E67-AC$3,Data_Inputs!$H$4:$H$104,Data_Inputs!$I$4:$I$104,0)</f>
        <v>0.72574688224992645</v>
      </c>
      <c r="AD67" s="22">
        <f>_xlfn.XLOOKUP($E67-AD$3,Data_Inputs!$H$4:$H$104,Data_Inputs!$I$4:$I$104,0)</f>
        <v>0.74537308532866386</v>
      </c>
      <c r="AE67" s="22">
        <f>_xlfn.XLOOKUP($E67-AE$3,Data_Inputs!$H$4:$H$104,Data_Inputs!$I$4:$I$104,0)</f>
        <v>0.76423750222074882</v>
      </c>
      <c r="AF67" s="22">
        <f>_xlfn.XLOOKUP($E67-AF$3,Data_Inputs!$H$4:$H$104,Data_Inputs!$I$4:$I$104,0)</f>
        <v>0.78230456241426682</v>
      </c>
      <c r="AG67" s="22">
        <f>_xlfn.XLOOKUP($E67-AG$3,Data_Inputs!$H$4:$H$104,Data_Inputs!$I$4:$I$104,0)</f>
        <v>0.79954580673955034</v>
      </c>
      <c r="AH67" s="22">
        <f>_xlfn.XLOOKUP($E67-AH$3,Data_Inputs!$H$4:$H$104,Data_Inputs!$I$4:$I$104,0)</f>
        <v>0.81593987465324047</v>
      </c>
      <c r="AI67" s="22">
        <f>_xlfn.XLOOKUP($E67-AI$3,Data_Inputs!$H$4:$H$104,Data_Inputs!$I$4:$I$104,0)</f>
        <v>0.83147239253316219</v>
      </c>
      <c r="AJ67" s="22">
        <f>_xlfn.XLOOKUP($E67-AJ$3,Data_Inputs!$H$4:$H$104,Data_Inputs!$I$4:$I$104,0)</f>
        <v>0.84613576962726511</v>
      </c>
      <c r="AK67" s="22">
        <f>_xlfn.XLOOKUP($E67-AK$3,Data_Inputs!$H$4:$H$104,Data_Inputs!$I$4:$I$104,0)</f>
        <v>0.85992890991123094</v>
      </c>
      <c r="AL67" s="22">
        <f>_xlfn.XLOOKUP($E67-AL$3,Data_Inputs!$H$4:$H$104,Data_Inputs!$I$4:$I$104,0)</f>
        <v>0.87285684943720176</v>
      </c>
      <c r="AM67" s="22">
        <f>_xlfn.XLOOKUP($E67-AM$3,Data_Inputs!$H$4:$H$104,Data_Inputs!$I$4:$I$104,0)</f>
        <v>0.88493032977829178</v>
      </c>
      <c r="AN67" s="22">
        <f>_xlfn.XLOOKUP($E67-AN$3,Data_Inputs!$H$4:$H$104,Data_Inputs!$I$4:$I$104,0)</f>
        <v>0.89616531887869966</v>
      </c>
      <c r="AO67" s="22">
        <f>_xlfn.XLOOKUP($E67-AO$3,Data_Inputs!$H$4:$H$104,Data_Inputs!$I$4:$I$104,0)</f>
        <v>0.90658249100652821</v>
      </c>
      <c r="AP67" s="22">
        <f>_xlfn.XLOOKUP($E67-AP$3,Data_Inputs!$H$4:$H$104,Data_Inputs!$I$4:$I$104,0)</f>
        <v>0.91620667758498575</v>
      </c>
      <c r="AQ67" s="22">
        <f>_xlfn.XLOOKUP($E67-AQ$3,Data_Inputs!$H$4:$H$104,Data_Inputs!$I$4:$I$104,0)</f>
        <v>0.92506630046567295</v>
      </c>
      <c r="AR67" s="22">
        <f>_xlfn.XLOOKUP($E67-AR$3,Data_Inputs!$H$4:$H$104,Data_Inputs!$I$4:$I$104,0)</f>
        <v>0.93319279873114191</v>
      </c>
      <c r="AS67" s="22">
        <f>_xlfn.XLOOKUP($E67-AS$3,Data_Inputs!$H$4:$H$104,Data_Inputs!$I$4:$I$104,0)</f>
        <v>0.94062005940520699</v>
      </c>
      <c r="AT67" s="22">
        <f>_xlfn.XLOOKUP($E67-AT$3,Data_Inputs!$H$4:$H$104,Data_Inputs!$I$4:$I$104,0)</f>
        <v>0.94738386154574794</v>
      </c>
      <c r="AU67" s="22">
        <f>_xlfn.XLOOKUP($E67-AU$3,Data_Inputs!$H$4:$H$104,Data_Inputs!$I$4:$I$104,0)</f>
        <v>0.95352134213627993</v>
      </c>
      <c r="AV67" s="22">
        <f>_xlfn.XLOOKUP($E67-AV$3,Data_Inputs!$H$4:$H$104,Data_Inputs!$I$4:$I$104,0)</f>
        <v>0.95907049102119268</v>
      </c>
      <c r="AW67" s="22">
        <f>_xlfn.XLOOKUP($E67-AW$3,Data_Inputs!$H$4:$H$104,Data_Inputs!$I$4:$I$104,0)</f>
        <v>0.96406968088707423</v>
      </c>
      <c r="AX67" s="22">
        <f>_xlfn.XLOOKUP($E67-AX$3,Data_Inputs!$H$4:$H$104,Data_Inputs!$I$4:$I$104,0)</f>
        <v>0.96855723701924723</v>
      </c>
      <c r="AY67" s="22">
        <f>_xlfn.XLOOKUP($E67-AY$3,Data_Inputs!$H$4:$H$104,Data_Inputs!$I$4:$I$104,0)</f>
        <v>0.9725710502961632</v>
      </c>
      <c r="AZ67" s="22">
        <f>_xlfn.XLOOKUP($E67-AZ$3,Data_Inputs!$H$4:$H$104,Data_Inputs!$I$4:$I$104,0)</f>
        <v>0.97614823565849151</v>
      </c>
      <c r="BA67" s="22">
        <f>_xlfn.XLOOKUP($E67-BA$3,Data_Inputs!$H$4:$H$104,Data_Inputs!$I$4:$I$104,0)</f>
        <v>0.97932483713392993</v>
      </c>
      <c r="BB67" s="22">
        <f>_xlfn.XLOOKUP($E67-BB$3,Data_Inputs!$H$4:$H$104,Data_Inputs!$I$4:$I$104,0)</f>
        <v>0.98213557943718344</v>
      </c>
      <c r="BC67" s="22">
        <f>_xlfn.XLOOKUP($E67-BC$3,Data_Inputs!$H$4:$H$104,Data_Inputs!$I$4:$I$104,0)</f>
        <v>0.98461366521607452</v>
      </c>
      <c r="BD67" s="22">
        <f>_xlfn.XLOOKUP($E67-BD$3,Data_Inputs!$H$4:$H$104,Data_Inputs!$I$4:$I$104,0)</f>
        <v>0.98679061619274366</v>
      </c>
      <c r="BE67" s="22">
        <f>_xlfn.XLOOKUP($E67-BE$3,Data_Inputs!$H$4:$H$104,Data_Inputs!$I$4:$I$104,0)</f>
        <v>0.9886961557614472</v>
      </c>
      <c r="BF67" s="22">
        <f>_xlfn.XLOOKUP($E67-BF$3,Data_Inputs!$H$4:$H$104,Data_Inputs!$I$4:$I$104,0)</f>
        <v>0.99035813005464168</v>
      </c>
      <c r="BG67" s="22">
        <f>_xlfn.XLOOKUP($E67-BG$3,Data_Inputs!$H$4:$H$104,Data_Inputs!$I$4:$I$104,0)</f>
        <v>0.99180246407540384</v>
      </c>
      <c r="BH67" s="22">
        <f>_xlfn.XLOOKUP($E67-BH$3,Data_Inputs!$H$4:$H$104,Data_Inputs!$I$4:$I$104,0)</f>
        <v>0.99305314921137566</v>
      </c>
      <c r="BI67" s="22">
        <f>_xlfn.XLOOKUP($E67-BI$3,Data_Inputs!$H$4:$H$104,Data_Inputs!$I$4:$I$104,0)</f>
        <v>0.99413225828466745</v>
      </c>
      <c r="BJ67" s="22">
        <f>_xlfn.XLOOKUP($E67-BJ$3,Data_Inputs!$H$4:$H$104,Data_Inputs!$I$4:$I$104,0)</f>
        <v>0.9950599842422293</v>
      </c>
      <c r="BK67" s="22">
        <f>_xlfn.XLOOKUP($E67-BK$3,Data_Inputs!$H$4:$H$104,Data_Inputs!$I$4:$I$104,0)</f>
        <v>0.99585469863896392</v>
      </c>
      <c r="BL67" s="22">
        <f>_xlfn.XLOOKUP($E67-BL$3,Data_Inputs!$H$4:$H$104,Data_Inputs!$I$4:$I$104,0)</f>
        <v>0.99653302619695938</v>
      </c>
      <c r="BM67" s="22">
        <f>_xlfn.XLOOKUP($E67-BM$3,Data_Inputs!$H$4:$H$104,Data_Inputs!$I$4:$I$104,0)</f>
        <v>0.99710993192377384</v>
      </c>
      <c r="BN67" s="22">
        <f>_xlfn.XLOOKUP($E67-BN$3,Data_Inputs!$H$4:$H$104,Data_Inputs!$I$4:$I$104,0)</f>
        <v>0.9975988175258107</v>
      </c>
      <c r="BO67" s="22">
        <f>_xlfn.XLOOKUP($E67-BO$3,Data_Inputs!$H$4:$H$104,Data_Inputs!$I$4:$I$104,0)</f>
        <v>0.99801162414510569</v>
      </c>
      <c r="BP67" s="22">
        <f>_xlfn.XLOOKUP($E67-BP$3,Data_Inputs!$H$4:$H$104,Data_Inputs!$I$4:$I$104,0)</f>
        <v>0.99835893876584303</v>
      </c>
      <c r="BQ67" s="22">
        <f>_xlfn.XLOOKUP($E67-BQ$3,Data_Inputs!$H$4:$H$104,Data_Inputs!$I$4:$I$104,0)</f>
        <v>0.9986501019683699</v>
      </c>
      <c r="BR67" s="22">
        <f>_xlfn.XLOOKUP($E67-BR$3,Data_Inputs!$H$4:$H$104,Data_Inputs!$I$4:$I$104,0)</f>
        <v>0</v>
      </c>
      <c r="BS67" s="22">
        <f>_xlfn.XLOOKUP($E67-BS$3,Data_Inputs!$H$4:$H$104,Data_Inputs!$I$4:$I$104,0)</f>
        <v>0</v>
      </c>
      <c r="BT67" s="22">
        <f>_xlfn.XLOOKUP($E67-BT$3,Data_Inputs!$H$4:$H$104,Data_Inputs!$I$4:$I$104,0)</f>
        <v>0</v>
      </c>
      <c r="BU67" s="22">
        <f>_xlfn.XLOOKUP($E67-BU$3,Data_Inputs!$H$4:$H$104,Data_Inputs!$I$4:$I$104,0)</f>
        <v>0</v>
      </c>
      <c r="BV67" s="22">
        <f>_xlfn.XLOOKUP($E67-BV$3,Data_Inputs!$H$4:$H$104,Data_Inputs!$I$4:$I$104,0)</f>
        <v>0</v>
      </c>
      <c r="BW67" s="22">
        <f>_xlfn.XLOOKUP($E67-BW$3,Data_Inputs!$H$4:$H$104,Data_Inputs!$I$4:$I$104,0)</f>
        <v>0</v>
      </c>
      <c r="BX67" s="22">
        <f>_xlfn.XLOOKUP($E67-BX$3,Data_Inputs!$H$4:$H$104,Data_Inputs!$I$4:$I$104,0)</f>
        <v>0</v>
      </c>
      <c r="BY67" s="22">
        <f>_xlfn.XLOOKUP($E67-BY$3,Data_Inputs!$H$4:$H$104,Data_Inputs!$I$4:$I$104,0)</f>
        <v>0</v>
      </c>
      <c r="BZ67" s="22">
        <f>_xlfn.XLOOKUP($E67-BZ$3,Data_Inputs!$H$4:$H$104,Data_Inputs!$I$4:$I$104,0)</f>
        <v>0</v>
      </c>
      <c r="CA67" s="22">
        <f>_xlfn.XLOOKUP($E67-CA$3,Data_Inputs!$H$4:$H$104,Data_Inputs!$I$4:$I$104,0)</f>
        <v>0</v>
      </c>
      <c r="CB67" s="22">
        <f>_xlfn.XLOOKUP($E67-CB$3,Data_Inputs!$H$4:$H$104,Data_Inputs!$I$4:$I$104,0)</f>
        <v>0</v>
      </c>
      <c r="CC67" s="22">
        <f>_xlfn.XLOOKUP($E67-CC$3,Data_Inputs!$H$4:$H$104,Data_Inputs!$I$4:$I$104,0)</f>
        <v>0</v>
      </c>
      <c r="CD67" s="22">
        <f>_xlfn.XLOOKUP($E67-CD$3,Data_Inputs!$H$4:$H$104,Data_Inputs!$I$4:$I$104,0)</f>
        <v>0</v>
      </c>
      <c r="CE67" s="22">
        <f>_xlfn.XLOOKUP($E67-CE$3,Data_Inputs!$H$4:$H$104,Data_Inputs!$I$4:$I$104,0)</f>
        <v>0</v>
      </c>
      <c r="CF67" s="22">
        <f>_xlfn.XLOOKUP($E67-CF$3,Data_Inputs!$H$4:$H$104,Data_Inputs!$I$4:$I$104,0)</f>
        <v>0</v>
      </c>
      <c r="CG67" s="22">
        <f>_xlfn.XLOOKUP($E67-CG$3,Data_Inputs!$H$4:$H$104,Data_Inputs!$I$4:$I$104,0)</f>
        <v>0</v>
      </c>
      <c r="CH67" s="22">
        <f>_xlfn.XLOOKUP($E67-CH$3,Data_Inputs!$H$4:$H$104,Data_Inputs!$I$4:$I$104,0)</f>
        <v>0</v>
      </c>
      <c r="CI67" s="22">
        <f>_xlfn.XLOOKUP($E67-CI$3,Data_Inputs!$H$4:$H$104,Data_Inputs!$I$4:$I$104,0)</f>
        <v>0</v>
      </c>
      <c r="CJ67" s="22">
        <f>_xlfn.XLOOKUP($E67-CJ$3,Data_Inputs!$H$4:$H$104,Data_Inputs!$I$4:$I$104,0)</f>
        <v>0</v>
      </c>
      <c r="CK67" s="22">
        <f>_xlfn.XLOOKUP($E67-CK$3,Data_Inputs!$H$4:$H$104,Data_Inputs!$I$4:$I$104,0)</f>
        <v>0</v>
      </c>
      <c r="CL67" s="22">
        <f>_xlfn.XLOOKUP($E67-CL$3,Data_Inputs!$H$4:$H$104,Data_Inputs!$I$4:$I$104,0)</f>
        <v>0</v>
      </c>
      <c r="CM67" s="22">
        <f>_xlfn.XLOOKUP($E67-CM$3,Data_Inputs!$H$4:$H$104,Data_Inputs!$I$4:$I$104,0)</f>
        <v>0</v>
      </c>
      <c r="CN67" s="22">
        <f>_xlfn.XLOOKUP($E67-CN$3,Data_Inputs!$H$4:$H$104,Data_Inputs!$I$4:$I$104,0)</f>
        <v>0</v>
      </c>
      <c r="CO67" s="22">
        <f>_xlfn.XLOOKUP($E67-CO$3,Data_Inputs!$H$4:$H$104,Data_Inputs!$I$4:$I$104,0)</f>
        <v>0</v>
      </c>
      <c r="CP67" s="22">
        <f>_xlfn.XLOOKUP($E67-CP$3,Data_Inputs!$H$4:$H$104,Data_Inputs!$I$4:$I$104,0)</f>
        <v>0</v>
      </c>
      <c r="CQ67" s="22">
        <f>_xlfn.XLOOKUP($E67-CQ$3,Data_Inputs!$H$4:$H$104,Data_Inputs!$I$4:$I$104,0)</f>
        <v>0</v>
      </c>
      <c r="CR67" s="22">
        <f>_xlfn.XLOOKUP($E67-CR$3,Data_Inputs!$H$4:$H$104,Data_Inputs!$I$4:$I$104,0)</f>
        <v>0</v>
      </c>
      <c r="CS67" s="22">
        <f>_xlfn.XLOOKUP($E67-CS$3,Data_Inputs!$H$4:$H$104,Data_Inputs!$I$4:$I$104,0)</f>
        <v>0</v>
      </c>
      <c r="CT67" s="22">
        <f>_xlfn.XLOOKUP($E67-CT$3,Data_Inputs!$H$4:$H$104,Data_Inputs!$I$4:$I$104,0)</f>
        <v>0</v>
      </c>
      <c r="CU67" s="22">
        <f>_xlfn.XLOOKUP($E67-CU$3,Data_Inputs!$H$4:$H$104,Data_Inputs!$I$4:$I$104,0)</f>
        <v>0</v>
      </c>
      <c r="CV67" s="22">
        <f>_xlfn.XLOOKUP($E67-CV$3,Data_Inputs!$H$4:$H$104,Data_Inputs!$I$4:$I$104,0)</f>
        <v>0</v>
      </c>
      <c r="CW67" s="22">
        <f>_xlfn.XLOOKUP($E67-CW$3,Data_Inputs!$H$4:$H$104,Data_Inputs!$I$4:$I$104,0)</f>
        <v>0</v>
      </c>
      <c r="CX67" s="22">
        <f>_xlfn.XLOOKUP($E67-CX$3,Data_Inputs!$H$4:$H$104,Data_Inputs!$I$4:$I$104,0)</f>
        <v>0</v>
      </c>
      <c r="CY67" s="22">
        <f>_xlfn.XLOOKUP($E67-CY$3,Data_Inputs!$H$4:$H$104,Data_Inputs!$I$4:$I$104,0)</f>
        <v>0</v>
      </c>
      <c r="CZ67" s="22">
        <f>_xlfn.XLOOKUP($E67-CZ$3,Data_Inputs!$H$4:$H$104,Data_Inputs!$I$4:$I$104,0)</f>
        <v>0</v>
      </c>
      <c r="DA67" s="22">
        <f>_xlfn.XLOOKUP($E67-DA$3,Data_Inputs!$H$4:$H$104,Data_Inputs!$I$4:$I$104,0)</f>
        <v>0</v>
      </c>
      <c r="DB67" s="22">
        <f>_xlfn.XLOOKUP($E67-DB$3,Data_Inputs!$H$4:$H$104,Data_Inputs!$I$4:$I$104,0)</f>
        <v>0</v>
      </c>
    </row>
    <row r="68" spans="5:106">
      <c r="E68" s="15">
        <f>Data_Inputs!B68</f>
        <v>1984</v>
      </c>
      <c r="F68" s="22">
        <f>_xlfn.XLOOKUP($E68-F$3,Data_Inputs!$H$4:$H$104,Data_Inputs!$I$4:$I$104,0)</f>
        <v>0.20045419326044966</v>
      </c>
      <c r="G68" s="22">
        <f>_xlfn.XLOOKUP($E68-G$3,Data_Inputs!$H$4:$H$104,Data_Inputs!$I$4:$I$104,0)</f>
        <v>0.21769543758573318</v>
      </c>
      <c r="H68" s="22">
        <f>_xlfn.XLOOKUP($E68-H$3,Data_Inputs!$H$4:$H$104,Data_Inputs!$I$4:$I$104,0)</f>
        <v>0.23576249777925118</v>
      </c>
      <c r="I68" s="22">
        <f>_xlfn.XLOOKUP($E68-I$3,Data_Inputs!$H$4:$H$104,Data_Inputs!$I$4:$I$104,0)</f>
        <v>0.25462691467133614</v>
      </c>
      <c r="J68" s="22">
        <f>_xlfn.XLOOKUP($E68-J$3,Data_Inputs!$H$4:$H$104,Data_Inputs!$I$4:$I$104,0)</f>
        <v>0.27425311775007355</v>
      </c>
      <c r="K68" s="22">
        <f>_xlfn.XLOOKUP($E68-K$3,Data_Inputs!$H$4:$H$104,Data_Inputs!$I$4:$I$104,0)</f>
        <v>0.29459851621569799</v>
      </c>
      <c r="L68" s="22">
        <f>_xlfn.XLOOKUP($E68-L$3,Data_Inputs!$H$4:$H$104,Data_Inputs!$I$4:$I$104,0)</f>
        <v>0.31561369651622262</v>
      </c>
      <c r="M68" s="22">
        <f>_xlfn.XLOOKUP($E68-M$3,Data_Inputs!$H$4:$H$104,Data_Inputs!$I$4:$I$104,0)</f>
        <v>0.33724272684824952</v>
      </c>
      <c r="N68" s="22">
        <f>_xlfn.XLOOKUP($E68-N$3,Data_Inputs!$H$4:$H$104,Data_Inputs!$I$4:$I$104,0)</f>
        <v>0.35942356678200871</v>
      </c>
      <c r="O68" s="22">
        <f>_xlfn.XLOOKUP($E68-O$3,Data_Inputs!$H$4:$H$104,Data_Inputs!$I$4:$I$104,0)</f>
        <v>0.38208857781104733</v>
      </c>
      <c r="P68" s="22">
        <f>_xlfn.XLOOKUP($E68-P$3,Data_Inputs!$H$4:$H$104,Data_Inputs!$I$4:$I$104,0)</f>
        <v>0.40516512830220419</v>
      </c>
      <c r="Q68" s="22">
        <f>_xlfn.XLOOKUP($E68-Q$3,Data_Inputs!$H$4:$H$104,Data_Inputs!$I$4:$I$104,0)</f>
        <v>0.4285762840990992</v>
      </c>
      <c r="R68" s="22">
        <f>_xlfn.XLOOKUP($E68-R$3,Data_Inputs!$H$4:$H$104,Data_Inputs!$I$4:$I$104,0)</f>
        <v>0.45224157397941611</v>
      </c>
      <c r="S68" s="22">
        <f>_xlfn.XLOOKUP($E68-S$3,Data_Inputs!$H$4:$H$104,Data_Inputs!$I$4:$I$104,0)</f>
        <v>0.47607781734589316</v>
      </c>
      <c r="T68" s="22">
        <f>_xlfn.XLOOKUP($E68-T$3,Data_Inputs!$H$4:$H$104,Data_Inputs!$I$4:$I$104,0)</f>
        <v>0.5</v>
      </c>
      <c r="U68" s="22">
        <f>_xlfn.XLOOKUP($E68-U$3,Data_Inputs!$H$4:$H$104,Data_Inputs!$I$4:$I$104,0)</f>
        <v>0.52392218265410684</v>
      </c>
      <c r="V68" s="22">
        <f>_xlfn.XLOOKUP($E68-V$3,Data_Inputs!$H$4:$H$104,Data_Inputs!$I$4:$I$104,0)</f>
        <v>0.54775842602058389</v>
      </c>
      <c r="W68" s="22">
        <f>_xlfn.XLOOKUP($E68-W$3,Data_Inputs!$H$4:$H$104,Data_Inputs!$I$4:$I$104,0)</f>
        <v>0.5714237159009008</v>
      </c>
      <c r="X68" s="22">
        <f>_xlfn.XLOOKUP($E68-X$3,Data_Inputs!$H$4:$H$104,Data_Inputs!$I$4:$I$104,0)</f>
        <v>0.59483487169779581</v>
      </c>
      <c r="Y68" s="22">
        <f>_xlfn.XLOOKUP($E68-Y$3,Data_Inputs!$H$4:$H$104,Data_Inputs!$I$4:$I$104,0)</f>
        <v>0.61791142218895267</v>
      </c>
      <c r="Z68" s="22">
        <f>_xlfn.XLOOKUP($E68-Z$3,Data_Inputs!$H$4:$H$104,Data_Inputs!$I$4:$I$104,0)</f>
        <v>0.64057643321799129</v>
      </c>
      <c r="AA68" s="22">
        <f>_xlfn.XLOOKUP($E68-AA$3,Data_Inputs!$H$4:$H$104,Data_Inputs!$I$4:$I$104,0)</f>
        <v>0.66275727315175048</v>
      </c>
      <c r="AB68" s="22">
        <f>_xlfn.XLOOKUP($E68-AB$3,Data_Inputs!$H$4:$H$104,Data_Inputs!$I$4:$I$104,0)</f>
        <v>0.68438630348377738</v>
      </c>
      <c r="AC68" s="22">
        <f>_xlfn.XLOOKUP($E68-AC$3,Data_Inputs!$H$4:$H$104,Data_Inputs!$I$4:$I$104,0)</f>
        <v>0.70540148378430201</v>
      </c>
      <c r="AD68" s="22">
        <f>_xlfn.XLOOKUP($E68-AD$3,Data_Inputs!$H$4:$H$104,Data_Inputs!$I$4:$I$104,0)</f>
        <v>0.72574688224992645</v>
      </c>
      <c r="AE68" s="22">
        <f>_xlfn.XLOOKUP($E68-AE$3,Data_Inputs!$H$4:$H$104,Data_Inputs!$I$4:$I$104,0)</f>
        <v>0.74537308532866386</v>
      </c>
      <c r="AF68" s="22">
        <f>_xlfn.XLOOKUP($E68-AF$3,Data_Inputs!$H$4:$H$104,Data_Inputs!$I$4:$I$104,0)</f>
        <v>0.76423750222074882</v>
      </c>
      <c r="AG68" s="22">
        <f>_xlfn.XLOOKUP($E68-AG$3,Data_Inputs!$H$4:$H$104,Data_Inputs!$I$4:$I$104,0)</f>
        <v>0.78230456241426682</v>
      </c>
      <c r="AH68" s="22">
        <f>_xlfn.XLOOKUP($E68-AH$3,Data_Inputs!$H$4:$H$104,Data_Inputs!$I$4:$I$104,0)</f>
        <v>0.79954580673955034</v>
      </c>
      <c r="AI68" s="22">
        <f>_xlfn.XLOOKUP($E68-AI$3,Data_Inputs!$H$4:$H$104,Data_Inputs!$I$4:$I$104,0)</f>
        <v>0.81593987465324047</v>
      </c>
      <c r="AJ68" s="22">
        <f>_xlfn.XLOOKUP($E68-AJ$3,Data_Inputs!$H$4:$H$104,Data_Inputs!$I$4:$I$104,0)</f>
        <v>0.83147239253316219</v>
      </c>
      <c r="AK68" s="22">
        <f>_xlfn.XLOOKUP($E68-AK$3,Data_Inputs!$H$4:$H$104,Data_Inputs!$I$4:$I$104,0)</f>
        <v>0.84613576962726511</v>
      </c>
      <c r="AL68" s="22">
        <f>_xlfn.XLOOKUP($E68-AL$3,Data_Inputs!$H$4:$H$104,Data_Inputs!$I$4:$I$104,0)</f>
        <v>0.85992890991123094</v>
      </c>
      <c r="AM68" s="22">
        <f>_xlfn.XLOOKUP($E68-AM$3,Data_Inputs!$H$4:$H$104,Data_Inputs!$I$4:$I$104,0)</f>
        <v>0.87285684943720176</v>
      </c>
      <c r="AN68" s="22">
        <f>_xlfn.XLOOKUP($E68-AN$3,Data_Inputs!$H$4:$H$104,Data_Inputs!$I$4:$I$104,0)</f>
        <v>0.88493032977829178</v>
      </c>
      <c r="AO68" s="22">
        <f>_xlfn.XLOOKUP($E68-AO$3,Data_Inputs!$H$4:$H$104,Data_Inputs!$I$4:$I$104,0)</f>
        <v>0.89616531887869966</v>
      </c>
      <c r="AP68" s="22">
        <f>_xlfn.XLOOKUP($E68-AP$3,Data_Inputs!$H$4:$H$104,Data_Inputs!$I$4:$I$104,0)</f>
        <v>0.90658249100652821</v>
      </c>
      <c r="AQ68" s="22">
        <f>_xlfn.XLOOKUP($E68-AQ$3,Data_Inputs!$H$4:$H$104,Data_Inputs!$I$4:$I$104,0)</f>
        <v>0.91620667758498575</v>
      </c>
      <c r="AR68" s="22">
        <f>_xlfn.XLOOKUP($E68-AR$3,Data_Inputs!$H$4:$H$104,Data_Inputs!$I$4:$I$104,0)</f>
        <v>0.92506630046567295</v>
      </c>
      <c r="AS68" s="22">
        <f>_xlfn.XLOOKUP($E68-AS$3,Data_Inputs!$H$4:$H$104,Data_Inputs!$I$4:$I$104,0)</f>
        <v>0.93319279873114191</v>
      </c>
      <c r="AT68" s="22">
        <f>_xlfn.XLOOKUP($E68-AT$3,Data_Inputs!$H$4:$H$104,Data_Inputs!$I$4:$I$104,0)</f>
        <v>0.94062005940520699</v>
      </c>
      <c r="AU68" s="22">
        <f>_xlfn.XLOOKUP($E68-AU$3,Data_Inputs!$H$4:$H$104,Data_Inputs!$I$4:$I$104,0)</f>
        <v>0.94738386154574794</v>
      </c>
      <c r="AV68" s="22">
        <f>_xlfn.XLOOKUP($E68-AV$3,Data_Inputs!$H$4:$H$104,Data_Inputs!$I$4:$I$104,0)</f>
        <v>0.95352134213627993</v>
      </c>
      <c r="AW68" s="22">
        <f>_xlfn.XLOOKUP($E68-AW$3,Data_Inputs!$H$4:$H$104,Data_Inputs!$I$4:$I$104,0)</f>
        <v>0.95907049102119268</v>
      </c>
      <c r="AX68" s="22">
        <f>_xlfn.XLOOKUP($E68-AX$3,Data_Inputs!$H$4:$H$104,Data_Inputs!$I$4:$I$104,0)</f>
        <v>0.96406968088707423</v>
      </c>
      <c r="AY68" s="22">
        <f>_xlfn.XLOOKUP($E68-AY$3,Data_Inputs!$H$4:$H$104,Data_Inputs!$I$4:$I$104,0)</f>
        <v>0.96855723701924723</v>
      </c>
      <c r="AZ68" s="22">
        <f>_xlfn.XLOOKUP($E68-AZ$3,Data_Inputs!$H$4:$H$104,Data_Inputs!$I$4:$I$104,0)</f>
        <v>0.9725710502961632</v>
      </c>
      <c r="BA68" s="22">
        <f>_xlfn.XLOOKUP($E68-BA$3,Data_Inputs!$H$4:$H$104,Data_Inputs!$I$4:$I$104,0)</f>
        <v>0.97614823565849151</v>
      </c>
      <c r="BB68" s="22">
        <f>_xlfn.XLOOKUP($E68-BB$3,Data_Inputs!$H$4:$H$104,Data_Inputs!$I$4:$I$104,0)</f>
        <v>0.97932483713392993</v>
      </c>
      <c r="BC68" s="22">
        <f>_xlfn.XLOOKUP($E68-BC$3,Data_Inputs!$H$4:$H$104,Data_Inputs!$I$4:$I$104,0)</f>
        <v>0.98213557943718344</v>
      </c>
      <c r="BD68" s="22">
        <f>_xlfn.XLOOKUP($E68-BD$3,Data_Inputs!$H$4:$H$104,Data_Inputs!$I$4:$I$104,0)</f>
        <v>0.98461366521607452</v>
      </c>
      <c r="BE68" s="22">
        <f>_xlfn.XLOOKUP($E68-BE$3,Data_Inputs!$H$4:$H$104,Data_Inputs!$I$4:$I$104,0)</f>
        <v>0.98679061619274366</v>
      </c>
      <c r="BF68" s="22">
        <f>_xlfn.XLOOKUP($E68-BF$3,Data_Inputs!$H$4:$H$104,Data_Inputs!$I$4:$I$104,0)</f>
        <v>0.9886961557614472</v>
      </c>
      <c r="BG68" s="22">
        <f>_xlfn.XLOOKUP($E68-BG$3,Data_Inputs!$H$4:$H$104,Data_Inputs!$I$4:$I$104,0)</f>
        <v>0.99035813005464168</v>
      </c>
      <c r="BH68" s="22">
        <f>_xlfn.XLOOKUP($E68-BH$3,Data_Inputs!$H$4:$H$104,Data_Inputs!$I$4:$I$104,0)</f>
        <v>0.99180246407540384</v>
      </c>
      <c r="BI68" s="22">
        <f>_xlfn.XLOOKUP($E68-BI$3,Data_Inputs!$H$4:$H$104,Data_Inputs!$I$4:$I$104,0)</f>
        <v>0.99305314921137566</v>
      </c>
      <c r="BJ68" s="22">
        <f>_xlfn.XLOOKUP($E68-BJ$3,Data_Inputs!$H$4:$H$104,Data_Inputs!$I$4:$I$104,0)</f>
        <v>0.99413225828466745</v>
      </c>
      <c r="BK68" s="22">
        <f>_xlfn.XLOOKUP($E68-BK$3,Data_Inputs!$H$4:$H$104,Data_Inputs!$I$4:$I$104,0)</f>
        <v>0.9950599842422293</v>
      </c>
      <c r="BL68" s="22">
        <f>_xlfn.XLOOKUP($E68-BL$3,Data_Inputs!$H$4:$H$104,Data_Inputs!$I$4:$I$104,0)</f>
        <v>0.99585469863896392</v>
      </c>
      <c r="BM68" s="22">
        <f>_xlfn.XLOOKUP($E68-BM$3,Data_Inputs!$H$4:$H$104,Data_Inputs!$I$4:$I$104,0)</f>
        <v>0.99653302619695938</v>
      </c>
      <c r="BN68" s="22">
        <f>_xlfn.XLOOKUP($E68-BN$3,Data_Inputs!$H$4:$H$104,Data_Inputs!$I$4:$I$104,0)</f>
        <v>0.99710993192377384</v>
      </c>
      <c r="BO68" s="22">
        <f>_xlfn.XLOOKUP($E68-BO$3,Data_Inputs!$H$4:$H$104,Data_Inputs!$I$4:$I$104,0)</f>
        <v>0.9975988175258107</v>
      </c>
      <c r="BP68" s="22">
        <f>_xlfn.XLOOKUP($E68-BP$3,Data_Inputs!$H$4:$H$104,Data_Inputs!$I$4:$I$104,0)</f>
        <v>0.99801162414510569</v>
      </c>
      <c r="BQ68" s="22">
        <f>_xlfn.XLOOKUP($E68-BQ$3,Data_Inputs!$H$4:$H$104,Data_Inputs!$I$4:$I$104,0)</f>
        <v>0.99835893876584303</v>
      </c>
      <c r="BR68" s="22">
        <f>_xlfn.XLOOKUP($E68-BR$3,Data_Inputs!$H$4:$H$104,Data_Inputs!$I$4:$I$104,0)</f>
        <v>0.9986501019683699</v>
      </c>
      <c r="BS68" s="22">
        <f>_xlfn.XLOOKUP($E68-BS$3,Data_Inputs!$H$4:$H$104,Data_Inputs!$I$4:$I$104,0)</f>
        <v>0</v>
      </c>
      <c r="BT68" s="22">
        <f>_xlfn.XLOOKUP($E68-BT$3,Data_Inputs!$H$4:$H$104,Data_Inputs!$I$4:$I$104,0)</f>
        <v>0</v>
      </c>
      <c r="BU68" s="22">
        <f>_xlfn.XLOOKUP($E68-BU$3,Data_Inputs!$H$4:$H$104,Data_Inputs!$I$4:$I$104,0)</f>
        <v>0</v>
      </c>
      <c r="BV68" s="22">
        <f>_xlfn.XLOOKUP($E68-BV$3,Data_Inputs!$H$4:$H$104,Data_Inputs!$I$4:$I$104,0)</f>
        <v>0</v>
      </c>
      <c r="BW68" s="22">
        <f>_xlfn.XLOOKUP($E68-BW$3,Data_Inputs!$H$4:$H$104,Data_Inputs!$I$4:$I$104,0)</f>
        <v>0</v>
      </c>
      <c r="BX68" s="22">
        <f>_xlfn.XLOOKUP($E68-BX$3,Data_Inputs!$H$4:$H$104,Data_Inputs!$I$4:$I$104,0)</f>
        <v>0</v>
      </c>
      <c r="BY68" s="22">
        <f>_xlfn.XLOOKUP($E68-BY$3,Data_Inputs!$H$4:$H$104,Data_Inputs!$I$4:$I$104,0)</f>
        <v>0</v>
      </c>
      <c r="BZ68" s="22">
        <f>_xlfn.XLOOKUP($E68-BZ$3,Data_Inputs!$H$4:$H$104,Data_Inputs!$I$4:$I$104,0)</f>
        <v>0</v>
      </c>
      <c r="CA68" s="22">
        <f>_xlfn.XLOOKUP($E68-CA$3,Data_Inputs!$H$4:$H$104,Data_Inputs!$I$4:$I$104,0)</f>
        <v>0</v>
      </c>
      <c r="CB68" s="22">
        <f>_xlfn.XLOOKUP($E68-CB$3,Data_Inputs!$H$4:$H$104,Data_Inputs!$I$4:$I$104,0)</f>
        <v>0</v>
      </c>
      <c r="CC68" s="22">
        <f>_xlfn.XLOOKUP($E68-CC$3,Data_Inputs!$H$4:$H$104,Data_Inputs!$I$4:$I$104,0)</f>
        <v>0</v>
      </c>
      <c r="CD68" s="22">
        <f>_xlfn.XLOOKUP($E68-CD$3,Data_Inputs!$H$4:$H$104,Data_Inputs!$I$4:$I$104,0)</f>
        <v>0</v>
      </c>
      <c r="CE68" s="22">
        <f>_xlfn.XLOOKUP($E68-CE$3,Data_Inputs!$H$4:$H$104,Data_Inputs!$I$4:$I$104,0)</f>
        <v>0</v>
      </c>
      <c r="CF68" s="22">
        <f>_xlfn.XLOOKUP($E68-CF$3,Data_Inputs!$H$4:$H$104,Data_Inputs!$I$4:$I$104,0)</f>
        <v>0</v>
      </c>
      <c r="CG68" s="22">
        <f>_xlfn.XLOOKUP($E68-CG$3,Data_Inputs!$H$4:$H$104,Data_Inputs!$I$4:$I$104,0)</f>
        <v>0</v>
      </c>
      <c r="CH68" s="22">
        <f>_xlfn.XLOOKUP($E68-CH$3,Data_Inputs!$H$4:$H$104,Data_Inputs!$I$4:$I$104,0)</f>
        <v>0</v>
      </c>
      <c r="CI68" s="22">
        <f>_xlfn.XLOOKUP($E68-CI$3,Data_Inputs!$H$4:$H$104,Data_Inputs!$I$4:$I$104,0)</f>
        <v>0</v>
      </c>
      <c r="CJ68" s="22">
        <f>_xlfn.XLOOKUP($E68-CJ$3,Data_Inputs!$H$4:$H$104,Data_Inputs!$I$4:$I$104,0)</f>
        <v>0</v>
      </c>
      <c r="CK68" s="22">
        <f>_xlfn.XLOOKUP($E68-CK$3,Data_Inputs!$H$4:$H$104,Data_Inputs!$I$4:$I$104,0)</f>
        <v>0</v>
      </c>
      <c r="CL68" s="22">
        <f>_xlfn.XLOOKUP($E68-CL$3,Data_Inputs!$H$4:$H$104,Data_Inputs!$I$4:$I$104,0)</f>
        <v>0</v>
      </c>
      <c r="CM68" s="22">
        <f>_xlfn.XLOOKUP($E68-CM$3,Data_Inputs!$H$4:$H$104,Data_Inputs!$I$4:$I$104,0)</f>
        <v>0</v>
      </c>
      <c r="CN68" s="22">
        <f>_xlfn.XLOOKUP($E68-CN$3,Data_Inputs!$H$4:$H$104,Data_Inputs!$I$4:$I$104,0)</f>
        <v>0</v>
      </c>
      <c r="CO68" s="22">
        <f>_xlfn.XLOOKUP($E68-CO$3,Data_Inputs!$H$4:$H$104,Data_Inputs!$I$4:$I$104,0)</f>
        <v>0</v>
      </c>
      <c r="CP68" s="22">
        <f>_xlfn.XLOOKUP($E68-CP$3,Data_Inputs!$H$4:$H$104,Data_Inputs!$I$4:$I$104,0)</f>
        <v>0</v>
      </c>
      <c r="CQ68" s="22">
        <f>_xlfn.XLOOKUP($E68-CQ$3,Data_Inputs!$H$4:$H$104,Data_Inputs!$I$4:$I$104,0)</f>
        <v>0</v>
      </c>
      <c r="CR68" s="22">
        <f>_xlfn.XLOOKUP($E68-CR$3,Data_Inputs!$H$4:$H$104,Data_Inputs!$I$4:$I$104,0)</f>
        <v>0</v>
      </c>
      <c r="CS68" s="22">
        <f>_xlfn.XLOOKUP($E68-CS$3,Data_Inputs!$H$4:$H$104,Data_Inputs!$I$4:$I$104,0)</f>
        <v>0</v>
      </c>
      <c r="CT68" s="22">
        <f>_xlfn.XLOOKUP($E68-CT$3,Data_Inputs!$H$4:$H$104,Data_Inputs!$I$4:$I$104,0)</f>
        <v>0</v>
      </c>
      <c r="CU68" s="22">
        <f>_xlfn.XLOOKUP($E68-CU$3,Data_Inputs!$H$4:$H$104,Data_Inputs!$I$4:$I$104,0)</f>
        <v>0</v>
      </c>
      <c r="CV68" s="22">
        <f>_xlfn.XLOOKUP($E68-CV$3,Data_Inputs!$H$4:$H$104,Data_Inputs!$I$4:$I$104,0)</f>
        <v>0</v>
      </c>
      <c r="CW68" s="22">
        <f>_xlfn.XLOOKUP($E68-CW$3,Data_Inputs!$H$4:$H$104,Data_Inputs!$I$4:$I$104,0)</f>
        <v>0</v>
      </c>
      <c r="CX68" s="22">
        <f>_xlfn.XLOOKUP($E68-CX$3,Data_Inputs!$H$4:$H$104,Data_Inputs!$I$4:$I$104,0)</f>
        <v>0</v>
      </c>
      <c r="CY68" s="22">
        <f>_xlfn.XLOOKUP($E68-CY$3,Data_Inputs!$H$4:$H$104,Data_Inputs!$I$4:$I$104,0)</f>
        <v>0</v>
      </c>
      <c r="CZ68" s="22">
        <f>_xlfn.XLOOKUP($E68-CZ$3,Data_Inputs!$H$4:$H$104,Data_Inputs!$I$4:$I$104,0)</f>
        <v>0</v>
      </c>
      <c r="DA68" s="22">
        <f>_xlfn.XLOOKUP($E68-DA$3,Data_Inputs!$H$4:$H$104,Data_Inputs!$I$4:$I$104,0)</f>
        <v>0</v>
      </c>
      <c r="DB68" s="22">
        <f>_xlfn.XLOOKUP($E68-DB$3,Data_Inputs!$H$4:$H$104,Data_Inputs!$I$4:$I$104,0)</f>
        <v>0</v>
      </c>
    </row>
    <row r="69" spans="5:106">
      <c r="E69" s="15">
        <f>Data_Inputs!B69</f>
        <v>1985</v>
      </c>
      <c r="F69" s="22">
        <f>_xlfn.XLOOKUP($E69-F$3,Data_Inputs!$H$4:$H$104,Data_Inputs!$I$4:$I$104,0)</f>
        <v>0.18406012534675953</v>
      </c>
      <c r="G69" s="22">
        <f>_xlfn.XLOOKUP($E69-G$3,Data_Inputs!$H$4:$H$104,Data_Inputs!$I$4:$I$104,0)</f>
        <v>0.20045419326044966</v>
      </c>
      <c r="H69" s="22">
        <f>_xlfn.XLOOKUP($E69-H$3,Data_Inputs!$H$4:$H$104,Data_Inputs!$I$4:$I$104,0)</f>
        <v>0.21769543758573318</v>
      </c>
      <c r="I69" s="22">
        <f>_xlfn.XLOOKUP($E69-I$3,Data_Inputs!$H$4:$H$104,Data_Inputs!$I$4:$I$104,0)</f>
        <v>0.23576249777925118</v>
      </c>
      <c r="J69" s="22">
        <f>_xlfn.XLOOKUP($E69-J$3,Data_Inputs!$H$4:$H$104,Data_Inputs!$I$4:$I$104,0)</f>
        <v>0.25462691467133614</v>
      </c>
      <c r="K69" s="22">
        <f>_xlfn.XLOOKUP($E69-K$3,Data_Inputs!$H$4:$H$104,Data_Inputs!$I$4:$I$104,0)</f>
        <v>0.27425311775007355</v>
      </c>
      <c r="L69" s="22">
        <f>_xlfn.XLOOKUP($E69-L$3,Data_Inputs!$H$4:$H$104,Data_Inputs!$I$4:$I$104,0)</f>
        <v>0.29459851621569799</v>
      </c>
      <c r="M69" s="22">
        <f>_xlfn.XLOOKUP($E69-M$3,Data_Inputs!$H$4:$H$104,Data_Inputs!$I$4:$I$104,0)</f>
        <v>0.31561369651622262</v>
      </c>
      <c r="N69" s="22">
        <f>_xlfn.XLOOKUP($E69-N$3,Data_Inputs!$H$4:$H$104,Data_Inputs!$I$4:$I$104,0)</f>
        <v>0.33724272684824952</v>
      </c>
      <c r="O69" s="22">
        <f>_xlfn.XLOOKUP($E69-O$3,Data_Inputs!$H$4:$H$104,Data_Inputs!$I$4:$I$104,0)</f>
        <v>0.35942356678200871</v>
      </c>
      <c r="P69" s="22">
        <f>_xlfn.XLOOKUP($E69-P$3,Data_Inputs!$H$4:$H$104,Data_Inputs!$I$4:$I$104,0)</f>
        <v>0.38208857781104733</v>
      </c>
      <c r="Q69" s="22">
        <f>_xlfn.XLOOKUP($E69-Q$3,Data_Inputs!$H$4:$H$104,Data_Inputs!$I$4:$I$104,0)</f>
        <v>0.40516512830220419</v>
      </c>
      <c r="R69" s="22">
        <f>_xlfn.XLOOKUP($E69-R$3,Data_Inputs!$H$4:$H$104,Data_Inputs!$I$4:$I$104,0)</f>
        <v>0.4285762840990992</v>
      </c>
      <c r="S69" s="22">
        <f>_xlfn.XLOOKUP($E69-S$3,Data_Inputs!$H$4:$H$104,Data_Inputs!$I$4:$I$104,0)</f>
        <v>0.45224157397941611</v>
      </c>
      <c r="T69" s="22">
        <f>_xlfn.XLOOKUP($E69-T$3,Data_Inputs!$H$4:$H$104,Data_Inputs!$I$4:$I$104,0)</f>
        <v>0.47607781734589316</v>
      </c>
      <c r="U69" s="22">
        <f>_xlfn.XLOOKUP($E69-U$3,Data_Inputs!$H$4:$H$104,Data_Inputs!$I$4:$I$104,0)</f>
        <v>0.5</v>
      </c>
      <c r="V69" s="22">
        <f>_xlfn.XLOOKUP($E69-V$3,Data_Inputs!$H$4:$H$104,Data_Inputs!$I$4:$I$104,0)</f>
        <v>0.52392218265410684</v>
      </c>
      <c r="W69" s="22">
        <f>_xlfn.XLOOKUP($E69-W$3,Data_Inputs!$H$4:$H$104,Data_Inputs!$I$4:$I$104,0)</f>
        <v>0.54775842602058389</v>
      </c>
      <c r="X69" s="22">
        <f>_xlfn.XLOOKUP($E69-X$3,Data_Inputs!$H$4:$H$104,Data_Inputs!$I$4:$I$104,0)</f>
        <v>0.5714237159009008</v>
      </c>
      <c r="Y69" s="22">
        <f>_xlfn.XLOOKUP($E69-Y$3,Data_Inputs!$H$4:$H$104,Data_Inputs!$I$4:$I$104,0)</f>
        <v>0.59483487169779581</v>
      </c>
      <c r="Z69" s="22">
        <f>_xlfn.XLOOKUP($E69-Z$3,Data_Inputs!$H$4:$H$104,Data_Inputs!$I$4:$I$104,0)</f>
        <v>0.61791142218895267</v>
      </c>
      <c r="AA69" s="22">
        <f>_xlfn.XLOOKUP($E69-AA$3,Data_Inputs!$H$4:$H$104,Data_Inputs!$I$4:$I$104,0)</f>
        <v>0.64057643321799129</v>
      </c>
      <c r="AB69" s="22">
        <f>_xlfn.XLOOKUP($E69-AB$3,Data_Inputs!$H$4:$H$104,Data_Inputs!$I$4:$I$104,0)</f>
        <v>0.66275727315175048</v>
      </c>
      <c r="AC69" s="22">
        <f>_xlfn.XLOOKUP($E69-AC$3,Data_Inputs!$H$4:$H$104,Data_Inputs!$I$4:$I$104,0)</f>
        <v>0.68438630348377738</v>
      </c>
      <c r="AD69" s="22">
        <f>_xlfn.XLOOKUP($E69-AD$3,Data_Inputs!$H$4:$H$104,Data_Inputs!$I$4:$I$104,0)</f>
        <v>0.70540148378430201</v>
      </c>
      <c r="AE69" s="22">
        <f>_xlfn.XLOOKUP($E69-AE$3,Data_Inputs!$H$4:$H$104,Data_Inputs!$I$4:$I$104,0)</f>
        <v>0.72574688224992645</v>
      </c>
      <c r="AF69" s="22">
        <f>_xlfn.XLOOKUP($E69-AF$3,Data_Inputs!$H$4:$H$104,Data_Inputs!$I$4:$I$104,0)</f>
        <v>0.74537308532866386</v>
      </c>
      <c r="AG69" s="22">
        <f>_xlfn.XLOOKUP($E69-AG$3,Data_Inputs!$H$4:$H$104,Data_Inputs!$I$4:$I$104,0)</f>
        <v>0.76423750222074882</v>
      </c>
      <c r="AH69" s="22">
        <f>_xlfn.XLOOKUP($E69-AH$3,Data_Inputs!$H$4:$H$104,Data_Inputs!$I$4:$I$104,0)</f>
        <v>0.78230456241426682</v>
      </c>
      <c r="AI69" s="22">
        <f>_xlfn.XLOOKUP($E69-AI$3,Data_Inputs!$H$4:$H$104,Data_Inputs!$I$4:$I$104,0)</f>
        <v>0.79954580673955034</v>
      </c>
      <c r="AJ69" s="22">
        <f>_xlfn.XLOOKUP($E69-AJ$3,Data_Inputs!$H$4:$H$104,Data_Inputs!$I$4:$I$104,0)</f>
        <v>0.81593987465324047</v>
      </c>
      <c r="AK69" s="22">
        <f>_xlfn.XLOOKUP($E69-AK$3,Data_Inputs!$H$4:$H$104,Data_Inputs!$I$4:$I$104,0)</f>
        <v>0.83147239253316219</v>
      </c>
      <c r="AL69" s="22">
        <f>_xlfn.XLOOKUP($E69-AL$3,Data_Inputs!$H$4:$H$104,Data_Inputs!$I$4:$I$104,0)</f>
        <v>0.84613576962726511</v>
      </c>
      <c r="AM69" s="22">
        <f>_xlfn.XLOOKUP($E69-AM$3,Data_Inputs!$H$4:$H$104,Data_Inputs!$I$4:$I$104,0)</f>
        <v>0.85992890991123094</v>
      </c>
      <c r="AN69" s="22">
        <f>_xlfn.XLOOKUP($E69-AN$3,Data_Inputs!$H$4:$H$104,Data_Inputs!$I$4:$I$104,0)</f>
        <v>0.87285684943720176</v>
      </c>
      <c r="AO69" s="22">
        <f>_xlfn.XLOOKUP($E69-AO$3,Data_Inputs!$H$4:$H$104,Data_Inputs!$I$4:$I$104,0)</f>
        <v>0.88493032977829178</v>
      </c>
      <c r="AP69" s="22">
        <f>_xlfn.XLOOKUP($E69-AP$3,Data_Inputs!$H$4:$H$104,Data_Inputs!$I$4:$I$104,0)</f>
        <v>0.89616531887869966</v>
      </c>
      <c r="AQ69" s="22">
        <f>_xlfn.XLOOKUP($E69-AQ$3,Data_Inputs!$H$4:$H$104,Data_Inputs!$I$4:$I$104,0)</f>
        <v>0.90658249100652821</v>
      </c>
      <c r="AR69" s="22">
        <f>_xlfn.XLOOKUP($E69-AR$3,Data_Inputs!$H$4:$H$104,Data_Inputs!$I$4:$I$104,0)</f>
        <v>0.91620667758498575</v>
      </c>
      <c r="AS69" s="22">
        <f>_xlfn.XLOOKUP($E69-AS$3,Data_Inputs!$H$4:$H$104,Data_Inputs!$I$4:$I$104,0)</f>
        <v>0.92506630046567295</v>
      </c>
      <c r="AT69" s="22">
        <f>_xlfn.XLOOKUP($E69-AT$3,Data_Inputs!$H$4:$H$104,Data_Inputs!$I$4:$I$104,0)</f>
        <v>0.93319279873114191</v>
      </c>
      <c r="AU69" s="22">
        <f>_xlfn.XLOOKUP($E69-AU$3,Data_Inputs!$H$4:$H$104,Data_Inputs!$I$4:$I$104,0)</f>
        <v>0.94062005940520699</v>
      </c>
      <c r="AV69" s="22">
        <f>_xlfn.XLOOKUP($E69-AV$3,Data_Inputs!$H$4:$H$104,Data_Inputs!$I$4:$I$104,0)</f>
        <v>0.94738386154574794</v>
      </c>
      <c r="AW69" s="22">
        <f>_xlfn.XLOOKUP($E69-AW$3,Data_Inputs!$H$4:$H$104,Data_Inputs!$I$4:$I$104,0)</f>
        <v>0.95352134213627993</v>
      </c>
      <c r="AX69" s="22">
        <f>_xlfn.XLOOKUP($E69-AX$3,Data_Inputs!$H$4:$H$104,Data_Inputs!$I$4:$I$104,0)</f>
        <v>0.95907049102119268</v>
      </c>
      <c r="AY69" s="22">
        <f>_xlfn.XLOOKUP($E69-AY$3,Data_Inputs!$H$4:$H$104,Data_Inputs!$I$4:$I$104,0)</f>
        <v>0.96406968088707423</v>
      </c>
      <c r="AZ69" s="22">
        <f>_xlfn.XLOOKUP($E69-AZ$3,Data_Inputs!$H$4:$H$104,Data_Inputs!$I$4:$I$104,0)</f>
        <v>0.96855723701924723</v>
      </c>
      <c r="BA69" s="22">
        <f>_xlfn.XLOOKUP($E69-BA$3,Data_Inputs!$H$4:$H$104,Data_Inputs!$I$4:$I$104,0)</f>
        <v>0.9725710502961632</v>
      </c>
      <c r="BB69" s="22">
        <f>_xlfn.XLOOKUP($E69-BB$3,Data_Inputs!$H$4:$H$104,Data_Inputs!$I$4:$I$104,0)</f>
        <v>0.97614823565849151</v>
      </c>
      <c r="BC69" s="22">
        <f>_xlfn.XLOOKUP($E69-BC$3,Data_Inputs!$H$4:$H$104,Data_Inputs!$I$4:$I$104,0)</f>
        <v>0.97932483713392993</v>
      </c>
      <c r="BD69" s="22">
        <f>_xlfn.XLOOKUP($E69-BD$3,Data_Inputs!$H$4:$H$104,Data_Inputs!$I$4:$I$104,0)</f>
        <v>0.98213557943718344</v>
      </c>
      <c r="BE69" s="22">
        <f>_xlfn.XLOOKUP($E69-BE$3,Data_Inputs!$H$4:$H$104,Data_Inputs!$I$4:$I$104,0)</f>
        <v>0.98461366521607452</v>
      </c>
      <c r="BF69" s="22">
        <f>_xlfn.XLOOKUP($E69-BF$3,Data_Inputs!$H$4:$H$104,Data_Inputs!$I$4:$I$104,0)</f>
        <v>0.98679061619274366</v>
      </c>
      <c r="BG69" s="22">
        <f>_xlfn.XLOOKUP($E69-BG$3,Data_Inputs!$H$4:$H$104,Data_Inputs!$I$4:$I$104,0)</f>
        <v>0.9886961557614472</v>
      </c>
      <c r="BH69" s="22">
        <f>_xlfn.XLOOKUP($E69-BH$3,Data_Inputs!$H$4:$H$104,Data_Inputs!$I$4:$I$104,0)</f>
        <v>0.99035813005464168</v>
      </c>
      <c r="BI69" s="22">
        <f>_xlfn.XLOOKUP($E69-BI$3,Data_Inputs!$H$4:$H$104,Data_Inputs!$I$4:$I$104,0)</f>
        <v>0.99180246407540384</v>
      </c>
      <c r="BJ69" s="22">
        <f>_xlfn.XLOOKUP($E69-BJ$3,Data_Inputs!$H$4:$H$104,Data_Inputs!$I$4:$I$104,0)</f>
        <v>0.99305314921137566</v>
      </c>
      <c r="BK69" s="22">
        <f>_xlfn.XLOOKUP($E69-BK$3,Data_Inputs!$H$4:$H$104,Data_Inputs!$I$4:$I$104,0)</f>
        <v>0.99413225828466745</v>
      </c>
      <c r="BL69" s="22">
        <f>_xlfn.XLOOKUP($E69-BL$3,Data_Inputs!$H$4:$H$104,Data_Inputs!$I$4:$I$104,0)</f>
        <v>0.9950599842422293</v>
      </c>
      <c r="BM69" s="22">
        <f>_xlfn.XLOOKUP($E69-BM$3,Data_Inputs!$H$4:$H$104,Data_Inputs!$I$4:$I$104,0)</f>
        <v>0.99585469863896392</v>
      </c>
      <c r="BN69" s="22">
        <f>_xlfn.XLOOKUP($E69-BN$3,Data_Inputs!$H$4:$H$104,Data_Inputs!$I$4:$I$104,0)</f>
        <v>0.99653302619695938</v>
      </c>
      <c r="BO69" s="22">
        <f>_xlfn.XLOOKUP($E69-BO$3,Data_Inputs!$H$4:$H$104,Data_Inputs!$I$4:$I$104,0)</f>
        <v>0.99710993192377384</v>
      </c>
      <c r="BP69" s="22">
        <f>_xlfn.XLOOKUP($E69-BP$3,Data_Inputs!$H$4:$H$104,Data_Inputs!$I$4:$I$104,0)</f>
        <v>0.9975988175258107</v>
      </c>
      <c r="BQ69" s="22">
        <f>_xlfn.XLOOKUP($E69-BQ$3,Data_Inputs!$H$4:$H$104,Data_Inputs!$I$4:$I$104,0)</f>
        <v>0.99801162414510569</v>
      </c>
      <c r="BR69" s="22">
        <f>_xlfn.XLOOKUP($E69-BR$3,Data_Inputs!$H$4:$H$104,Data_Inputs!$I$4:$I$104,0)</f>
        <v>0.99835893876584303</v>
      </c>
      <c r="BS69" s="22">
        <f>_xlfn.XLOOKUP($E69-BS$3,Data_Inputs!$H$4:$H$104,Data_Inputs!$I$4:$I$104,0)</f>
        <v>0.9986501019683699</v>
      </c>
      <c r="BT69" s="22">
        <f>_xlfn.XLOOKUP($E69-BT$3,Data_Inputs!$H$4:$H$104,Data_Inputs!$I$4:$I$104,0)</f>
        <v>0</v>
      </c>
      <c r="BU69" s="22">
        <f>_xlfn.XLOOKUP($E69-BU$3,Data_Inputs!$H$4:$H$104,Data_Inputs!$I$4:$I$104,0)</f>
        <v>0</v>
      </c>
      <c r="BV69" s="22">
        <f>_xlfn.XLOOKUP($E69-BV$3,Data_Inputs!$H$4:$H$104,Data_Inputs!$I$4:$I$104,0)</f>
        <v>0</v>
      </c>
      <c r="BW69" s="22">
        <f>_xlfn.XLOOKUP($E69-BW$3,Data_Inputs!$H$4:$H$104,Data_Inputs!$I$4:$I$104,0)</f>
        <v>0</v>
      </c>
      <c r="BX69" s="22">
        <f>_xlfn.XLOOKUP($E69-BX$3,Data_Inputs!$H$4:$H$104,Data_Inputs!$I$4:$I$104,0)</f>
        <v>0</v>
      </c>
      <c r="BY69" s="22">
        <f>_xlfn.XLOOKUP($E69-BY$3,Data_Inputs!$H$4:$H$104,Data_Inputs!$I$4:$I$104,0)</f>
        <v>0</v>
      </c>
      <c r="BZ69" s="22">
        <f>_xlfn.XLOOKUP($E69-BZ$3,Data_Inputs!$H$4:$H$104,Data_Inputs!$I$4:$I$104,0)</f>
        <v>0</v>
      </c>
      <c r="CA69" s="22">
        <f>_xlfn.XLOOKUP($E69-CA$3,Data_Inputs!$H$4:$H$104,Data_Inputs!$I$4:$I$104,0)</f>
        <v>0</v>
      </c>
      <c r="CB69" s="22">
        <f>_xlfn.XLOOKUP($E69-CB$3,Data_Inputs!$H$4:$H$104,Data_Inputs!$I$4:$I$104,0)</f>
        <v>0</v>
      </c>
      <c r="CC69" s="22">
        <f>_xlfn.XLOOKUP($E69-CC$3,Data_Inputs!$H$4:$H$104,Data_Inputs!$I$4:$I$104,0)</f>
        <v>0</v>
      </c>
      <c r="CD69" s="22">
        <f>_xlfn.XLOOKUP($E69-CD$3,Data_Inputs!$H$4:$H$104,Data_Inputs!$I$4:$I$104,0)</f>
        <v>0</v>
      </c>
      <c r="CE69" s="22">
        <f>_xlfn.XLOOKUP($E69-CE$3,Data_Inputs!$H$4:$H$104,Data_Inputs!$I$4:$I$104,0)</f>
        <v>0</v>
      </c>
      <c r="CF69" s="22">
        <f>_xlfn.XLOOKUP($E69-CF$3,Data_Inputs!$H$4:$H$104,Data_Inputs!$I$4:$I$104,0)</f>
        <v>0</v>
      </c>
      <c r="CG69" s="22">
        <f>_xlfn.XLOOKUP($E69-CG$3,Data_Inputs!$H$4:$H$104,Data_Inputs!$I$4:$I$104,0)</f>
        <v>0</v>
      </c>
      <c r="CH69" s="22">
        <f>_xlfn.XLOOKUP($E69-CH$3,Data_Inputs!$H$4:$H$104,Data_Inputs!$I$4:$I$104,0)</f>
        <v>0</v>
      </c>
      <c r="CI69" s="22">
        <f>_xlfn.XLOOKUP($E69-CI$3,Data_Inputs!$H$4:$H$104,Data_Inputs!$I$4:$I$104,0)</f>
        <v>0</v>
      </c>
      <c r="CJ69" s="22">
        <f>_xlfn.XLOOKUP($E69-CJ$3,Data_Inputs!$H$4:$H$104,Data_Inputs!$I$4:$I$104,0)</f>
        <v>0</v>
      </c>
      <c r="CK69" s="22">
        <f>_xlfn.XLOOKUP($E69-CK$3,Data_Inputs!$H$4:$H$104,Data_Inputs!$I$4:$I$104,0)</f>
        <v>0</v>
      </c>
      <c r="CL69" s="22">
        <f>_xlfn.XLOOKUP($E69-CL$3,Data_Inputs!$H$4:$H$104,Data_Inputs!$I$4:$I$104,0)</f>
        <v>0</v>
      </c>
      <c r="CM69" s="22">
        <f>_xlfn.XLOOKUP($E69-CM$3,Data_Inputs!$H$4:$H$104,Data_Inputs!$I$4:$I$104,0)</f>
        <v>0</v>
      </c>
      <c r="CN69" s="22">
        <f>_xlfn.XLOOKUP($E69-CN$3,Data_Inputs!$H$4:$H$104,Data_Inputs!$I$4:$I$104,0)</f>
        <v>0</v>
      </c>
      <c r="CO69" s="22">
        <f>_xlfn.XLOOKUP($E69-CO$3,Data_Inputs!$H$4:$H$104,Data_Inputs!$I$4:$I$104,0)</f>
        <v>0</v>
      </c>
      <c r="CP69" s="22">
        <f>_xlfn.XLOOKUP($E69-CP$3,Data_Inputs!$H$4:$H$104,Data_Inputs!$I$4:$I$104,0)</f>
        <v>0</v>
      </c>
      <c r="CQ69" s="22">
        <f>_xlfn.XLOOKUP($E69-CQ$3,Data_Inputs!$H$4:$H$104,Data_Inputs!$I$4:$I$104,0)</f>
        <v>0</v>
      </c>
      <c r="CR69" s="22">
        <f>_xlfn.XLOOKUP($E69-CR$3,Data_Inputs!$H$4:$H$104,Data_Inputs!$I$4:$I$104,0)</f>
        <v>0</v>
      </c>
      <c r="CS69" s="22">
        <f>_xlfn.XLOOKUP($E69-CS$3,Data_Inputs!$H$4:$H$104,Data_Inputs!$I$4:$I$104,0)</f>
        <v>0</v>
      </c>
      <c r="CT69" s="22">
        <f>_xlfn.XLOOKUP($E69-CT$3,Data_Inputs!$H$4:$H$104,Data_Inputs!$I$4:$I$104,0)</f>
        <v>0</v>
      </c>
      <c r="CU69" s="22">
        <f>_xlfn.XLOOKUP($E69-CU$3,Data_Inputs!$H$4:$H$104,Data_Inputs!$I$4:$I$104,0)</f>
        <v>0</v>
      </c>
      <c r="CV69" s="22">
        <f>_xlfn.XLOOKUP($E69-CV$3,Data_Inputs!$H$4:$H$104,Data_Inputs!$I$4:$I$104,0)</f>
        <v>0</v>
      </c>
      <c r="CW69" s="22">
        <f>_xlfn.XLOOKUP($E69-CW$3,Data_Inputs!$H$4:$H$104,Data_Inputs!$I$4:$I$104,0)</f>
        <v>0</v>
      </c>
      <c r="CX69" s="22">
        <f>_xlfn.XLOOKUP($E69-CX$3,Data_Inputs!$H$4:$H$104,Data_Inputs!$I$4:$I$104,0)</f>
        <v>0</v>
      </c>
      <c r="CY69" s="22">
        <f>_xlfn.XLOOKUP($E69-CY$3,Data_Inputs!$H$4:$H$104,Data_Inputs!$I$4:$I$104,0)</f>
        <v>0</v>
      </c>
      <c r="CZ69" s="22">
        <f>_xlfn.XLOOKUP($E69-CZ$3,Data_Inputs!$H$4:$H$104,Data_Inputs!$I$4:$I$104,0)</f>
        <v>0</v>
      </c>
      <c r="DA69" s="22">
        <f>_xlfn.XLOOKUP($E69-DA$3,Data_Inputs!$H$4:$H$104,Data_Inputs!$I$4:$I$104,0)</f>
        <v>0</v>
      </c>
      <c r="DB69" s="22">
        <f>_xlfn.XLOOKUP($E69-DB$3,Data_Inputs!$H$4:$H$104,Data_Inputs!$I$4:$I$104,0)</f>
        <v>0</v>
      </c>
    </row>
    <row r="70" spans="5:106">
      <c r="E70" s="15">
        <f>Data_Inputs!B70</f>
        <v>1986</v>
      </c>
      <c r="F70" s="22">
        <f>_xlfn.XLOOKUP($E70-F$3,Data_Inputs!$H$4:$H$104,Data_Inputs!$I$4:$I$104,0)</f>
        <v>0.16852760746683781</v>
      </c>
      <c r="G70" s="22">
        <f>_xlfn.XLOOKUP($E70-G$3,Data_Inputs!$H$4:$H$104,Data_Inputs!$I$4:$I$104,0)</f>
        <v>0.18406012534675953</v>
      </c>
      <c r="H70" s="22">
        <f>_xlfn.XLOOKUP($E70-H$3,Data_Inputs!$H$4:$H$104,Data_Inputs!$I$4:$I$104,0)</f>
        <v>0.20045419326044966</v>
      </c>
      <c r="I70" s="22">
        <f>_xlfn.XLOOKUP($E70-I$3,Data_Inputs!$H$4:$H$104,Data_Inputs!$I$4:$I$104,0)</f>
        <v>0.21769543758573318</v>
      </c>
      <c r="J70" s="22">
        <f>_xlfn.XLOOKUP($E70-J$3,Data_Inputs!$H$4:$H$104,Data_Inputs!$I$4:$I$104,0)</f>
        <v>0.23576249777925118</v>
      </c>
      <c r="K70" s="22">
        <f>_xlfn.XLOOKUP($E70-K$3,Data_Inputs!$H$4:$H$104,Data_Inputs!$I$4:$I$104,0)</f>
        <v>0.25462691467133614</v>
      </c>
      <c r="L70" s="22">
        <f>_xlfn.XLOOKUP($E70-L$3,Data_Inputs!$H$4:$H$104,Data_Inputs!$I$4:$I$104,0)</f>
        <v>0.27425311775007355</v>
      </c>
      <c r="M70" s="22">
        <f>_xlfn.XLOOKUP($E70-M$3,Data_Inputs!$H$4:$H$104,Data_Inputs!$I$4:$I$104,0)</f>
        <v>0.29459851621569799</v>
      </c>
      <c r="N70" s="22">
        <f>_xlfn.XLOOKUP($E70-N$3,Data_Inputs!$H$4:$H$104,Data_Inputs!$I$4:$I$104,0)</f>
        <v>0.31561369651622262</v>
      </c>
      <c r="O70" s="22">
        <f>_xlfn.XLOOKUP($E70-O$3,Data_Inputs!$H$4:$H$104,Data_Inputs!$I$4:$I$104,0)</f>
        <v>0.33724272684824952</v>
      </c>
      <c r="P70" s="22">
        <f>_xlfn.XLOOKUP($E70-P$3,Data_Inputs!$H$4:$H$104,Data_Inputs!$I$4:$I$104,0)</f>
        <v>0.35942356678200871</v>
      </c>
      <c r="Q70" s="22">
        <f>_xlfn.XLOOKUP($E70-Q$3,Data_Inputs!$H$4:$H$104,Data_Inputs!$I$4:$I$104,0)</f>
        <v>0.38208857781104733</v>
      </c>
      <c r="R70" s="22">
        <f>_xlfn.XLOOKUP($E70-R$3,Data_Inputs!$H$4:$H$104,Data_Inputs!$I$4:$I$104,0)</f>
        <v>0.40516512830220419</v>
      </c>
      <c r="S70" s="22">
        <f>_xlfn.XLOOKUP($E70-S$3,Data_Inputs!$H$4:$H$104,Data_Inputs!$I$4:$I$104,0)</f>
        <v>0.4285762840990992</v>
      </c>
      <c r="T70" s="22">
        <f>_xlfn.XLOOKUP($E70-T$3,Data_Inputs!$H$4:$H$104,Data_Inputs!$I$4:$I$104,0)</f>
        <v>0.45224157397941611</v>
      </c>
      <c r="U70" s="22">
        <f>_xlfn.XLOOKUP($E70-U$3,Data_Inputs!$H$4:$H$104,Data_Inputs!$I$4:$I$104,0)</f>
        <v>0.47607781734589316</v>
      </c>
      <c r="V70" s="22">
        <f>_xlfn.XLOOKUP($E70-V$3,Data_Inputs!$H$4:$H$104,Data_Inputs!$I$4:$I$104,0)</f>
        <v>0.5</v>
      </c>
      <c r="W70" s="22">
        <f>_xlfn.XLOOKUP($E70-W$3,Data_Inputs!$H$4:$H$104,Data_Inputs!$I$4:$I$104,0)</f>
        <v>0.52392218265410684</v>
      </c>
      <c r="X70" s="22">
        <f>_xlfn.XLOOKUP($E70-X$3,Data_Inputs!$H$4:$H$104,Data_Inputs!$I$4:$I$104,0)</f>
        <v>0.54775842602058389</v>
      </c>
      <c r="Y70" s="22">
        <f>_xlfn.XLOOKUP($E70-Y$3,Data_Inputs!$H$4:$H$104,Data_Inputs!$I$4:$I$104,0)</f>
        <v>0.5714237159009008</v>
      </c>
      <c r="Z70" s="22">
        <f>_xlfn.XLOOKUP($E70-Z$3,Data_Inputs!$H$4:$H$104,Data_Inputs!$I$4:$I$104,0)</f>
        <v>0.59483487169779581</v>
      </c>
      <c r="AA70" s="22">
        <f>_xlfn.XLOOKUP($E70-AA$3,Data_Inputs!$H$4:$H$104,Data_Inputs!$I$4:$I$104,0)</f>
        <v>0.61791142218895267</v>
      </c>
      <c r="AB70" s="22">
        <f>_xlfn.XLOOKUP($E70-AB$3,Data_Inputs!$H$4:$H$104,Data_Inputs!$I$4:$I$104,0)</f>
        <v>0.64057643321799129</v>
      </c>
      <c r="AC70" s="22">
        <f>_xlfn.XLOOKUP($E70-AC$3,Data_Inputs!$H$4:$H$104,Data_Inputs!$I$4:$I$104,0)</f>
        <v>0.66275727315175048</v>
      </c>
      <c r="AD70" s="22">
        <f>_xlfn.XLOOKUP($E70-AD$3,Data_Inputs!$H$4:$H$104,Data_Inputs!$I$4:$I$104,0)</f>
        <v>0.68438630348377738</v>
      </c>
      <c r="AE70" s="22">
        <f>_xlfn.XLOOKUP($E70-AE$3,Data_Inputs!$H$4:$H$104,Data_Inputs!$I$4:$I$104,0)</f>
        <v>0.70540148378430201</v>
      </c>
      <c r="AF70" s="22">
        <f>_xlfn.XLOOKUP($E70-AF$3,Data_Inputs!$H$4:$H$104,Data_Inputs!$I$4:$I$104,0)</f>
        <v>0.72574688224992645</v>
      </c>
      <c r="AG70" s="22">
        <f>_xlfn.XLOOKUP($E70-AG$3,Data_Inputs!$H$4:$H$104,Data_Inputs!$I$4:$I$104,0)</f>
        <v>0.74537308532866386</v>
      </c>
      <c r="AH70" s="22">
        <f>_xlfn.XLOOKUP($E70-AH$3,Data_Inputs!$H$4:$H$104,Data_Inputs!$I$4:$I$104,0)</f>
        <v>0.76423750222074882</v>
      </c>
      <c r="AI70" s="22">
        <f>_xlfn.XLOOKUP($E70-AI$3,Data_Inputs!$H$4:$H$104,Data_Inputs!$I$4:$I$104,0)</f>
        <v>0.78230456241426682</v>
      </c>
      <c r="AJ70" s="22">
        <f>_xlfn.XLOOKUP($E70-AJ$3,Data_Inputs!$H$4:$H$104,Data_Inputs!$I$4:$I$104,0)</f>
        <v>0.79954580673955034</v>
      </c>
      <c r="AK70" s="22">
        <f>_xlfn.XLOOKUP($E70-AK$3,Data_Inputs!$H$4:$H$104,Data_Inputs!$I$4:$I$104,0)</f>
        <v>0.81593987465324047</v>
      </c>
      <c r="AL70" s="22">
        <f>_xlfn.XLOOKUP($E70-AL$3,Data_Inputs!$H$4:$H$104,Data_Inputs!$I$4:$I$104,0)</f>
        <v>0.83147239253316219</v>
      </c>
      <c r="AM70" s="22">
        <f>_xlfn.XLOOKUP($E70-AM$3,Data_Inputs!$H$4:$H$104,Data_Inputs!$I$4:$I$104,0)</f>
        <v>0.84613576962726511</v>
      </c>
      <c r="AN70" s="22">
        <f>_xlfn.XLOOKUP($E70-AN$3,Data_Inputs!$H$4:$H$104,Data_Inputs!$I$4:$I$104,0)</f>
        <v>0.85992890991123094</v>
      </c>
      <c r="AO70" s="22">
        <f>_xlfn.XLOOKUP($E70-AO$3,Data_Inputs!$H$4:$H$104,Data_Inputs!$I$4:$I$104,0)</f>
        <v>0.87285684943720176</v>
      </c>
      <c r="AP70" s="22">
        <f>_xlfn.XLOOKUP($E70-AP$3,Data_Inputs!$H$4:$H$104,Data_Inputs!$I$4:$I$104,0)</f>
        <v>0.88493032977829178</v>
      </c>
      <c r="AQ70" s="22">
        <f>_xlfn.XLOOKUP($E70-AQ$3,Data_Inputs!$H$4:$H$104,Data_Inputs!$I$4:$I$104,0)</f>
        <v>0.89616531887869966</v>
      </c>
      <c r="AR70" s="22">
        <f>_xlfn.XLOOKUP($E70-AR$3,Data_Inputs!$H$4:$H$104,Data_Inputs!$I$4:$I$104,0)</f>
        <v>0.90658249100652821</v>
      </c>
      <c r="AS70" s="22">
        <f>_xlfn.XLOOKUP($E70-AS$3,Data_Inputs!$H$4:$H$104,Data_Inputs!$I$4:$I$104,0)</f>
        <v>0.91620667758498575</v>
      </c>
      <c r="AT70" s="22">
        <f>_xlfn.XLOOKUP($E70-AT$3,Data_Inputs!$H$4:$H$104,Data_Inputs!$I$4:$I$104,0)</f>
        <v>0.92506630046567295</v>
      </c>
      <c r="AU70" s="22">
        <f>_xlfn.XLOOKUP($E70-AU$3,Data_Inputs!$H$4:$H$104,Data_Inputs!$I$4:$I$104,0)</f>
        <v>0.93319279873114191</v>
      </c>
      <c r="AV70" s="22">
        <f>_xlfn.XLOOKUP($E70-AV$3,Data_Inputs!$H$4:$H$104,Data_Inputs!$I$4:$I$104,0)</f>
        <v>0.94062005940520699</v>
      </c>
      <c r="AW70" s="22">
        <f>_xlfn.XLOOKUP($E70-AW$3,Data_Inputs!$H$4:$H$104,Data_Inputs!$I$4:$I$104,0)</f>
        <v>0.94738386154574794</v>
      </c>
      <c r="AX70" s="22">
        <f>_xlfn.XLOOKUP($E70-AX$3,Data_Inputs!$H$4:$H$104,Data_Inputs!$I$4:$I$104,0)</f>
        <v>0.95352134213627993</v>
      </c>
      <c r="AY70" s="22">
        <f>_xlfn.XLOOKUP($E70-AY$3,Data_Inputs!$H$4:$H$104,Data_Inputs!$I$4:$I$104,0)</f>
        <v>0.95907049102119268</v>
      </c>
      <c r="AZ70" s="22">
        <f>_xlfn.XLOOKUP($E70-AZ$3,Data_Inputs!$H$4:$H$104,Data_Inputs!$I$4:$I$104,0)</f>
        <v>0.96406968088707423</v>
      </c>
      <c r="BA70" s="22">
        <f>_xlfn.XLOOKUP($E70-BA$3,Data_Inputs!$H$4:$H$104,Data_Inputs!$I$4:$I$104,0)</f>
        <v>0.96855723701924723</v>
      </c>
      <c r="BB70" s="22">
        <f>_xlfn.XLOOKUP($E70-BB$3,Data_Inputs!$H$4:$H$104,Data_Inputs!$I$4:$I$104,0)</f>
        <v>0.9725710502961632</v>
      </c>
      <c r="BC70" s="22">
        <f>_xlfn.XLOOKUP($E70-BC$3,Data_Inputs!$H$4:$H$104,Data_Inputs!$I$4:$I$104,0)</f>
        <v>0.97614823565849151</v>
      </c>
      <c r="BD70" s="22">
        <f>_xlfn.XLOOKUP($E70-BD$3,Data_Inputs!$H$4:$H$104,Data_Inputs!$I$4:$I$104,0)</f>
        <v>0.97932483713392993</v>
      </c>
      <c r="BE70" s="22">
        <f>_xlfn.XLOOKUP($E70-BE$3,Data_Inputs!$H$4:$H$104,Data_Inputs!$I$4:$I$104,0)</f>
        <v>0.98213557943718344</v>
      </c>
      <c r="BF70" s="22">
        <f>_xlfn.XLOOKUP($E70-BF$3,Data_Inputs!$H$4:$H$104,Data_Inputs!$I$4:$I$104,0)</f>
        <v>0.98461366521607452</v>
      </c>
      <c r="BG70" s="22">
        <f>_xlfn.XLOOKUP($E70-BG$3,Data_Inputs!$H$4:$H$104,Data_Inputs!$I$4:$I$104,0)</f>
        <v>0.98679061619274366</v>
      </c>
      <c r="BH70" s="22">
        <f>_xlfn.XLOOKUP($E70-BH$3,Data_Inputs!$H$4:$H$104,Data_Inputs!$I$4:$I$104,0)</f>
        <v>0.9886961557614472</v>
      </c>
      <c r="BI70" s="22">
        <f>_xlfn.XLOOKUP($E70-BI$3,Data_Inputs!$H$4:$H$104,Data_Inputs!$I$4:$I$104,0)</f>
        <v>0.99035813005464168</v>
      </c>
      <c r="BJ70" s="22">
        <f>_xlfn.XLOOKUP($E70-BJ$3,Data_Inputs!$H$4:$H$104,Data_Inputs!$I$4:$I$104,0)</f>
        <v>0.99180246407540384</v>
      </c>
      <c r="BK70" s="22">
        <f>_xlfn.XLOOKUP($E70-BK$3,Data_Inputs!$H$4:$H$104,Data_Inputs!$I$4:$I$104,0)</f>
        <v>0.99305314921137566</v>
      </c>
      <c r="BL70" s="22">
        <f>_xlfn.XLOOKUP($E70-BL$3,Data_Inputs!$H$4:$H$104,Data_Inputs!$I$4:$I$104,0)</f>
        <v>0.99413225828466745</v>
      </c>
      <c r="BM70" s="22">
        <f>_xlfn.XLOOKUP($E70-BM$3,Data_Inputs!$H$4:$H$104,Data_Inputs!$I$4:$I$104,0)</f>
        <v>0.9950599842422293</v>
      </c>
      <c r="BN70" s="22">
        <f>_xlfn.XLOOKUP($E70-BN$3,Data_Inputs!$H$4:$H$104,Data_Inputs!$I$4:$I$104,0)</f>
        <v>0.99585469863896392</v>
      </c>
      <c r="BO70" s="22">
        <f>_xlfn.XLOOKUP($E70-BO$3,Data_Inputs!$H$4:$H$104,Data_Inputs!$I$4:$I$104,0)</f>
        <v>0.99653302619695938</v>
      </c>
      <c r="BP70" s="22">
        <f>_xlfn.XLOOKUP($E70-BP$3,Data_Inputs!$H$4:$H$104,Data_Inputs!$I$4:$I$104,0)</f>
        <v>0.99710993192377384</v>
      </c>
      <c r="BQ70" s="22">
        <f>_xlfn.XLOOKUP($E70-BQ$3,Data_Inputs!$H$4:$H$104,Data_Inputs!$I$4:$I$104,0)</f>
        <v>0.9975988175258107</v>
      </c>
      <c r="BR70" s="22">
        <f>_xlfn.XLOOKUP($E70-BR$3,Data_Inputs!$H$4:$H$104,Data_Inputs!$I$4:$I$104,0)</f>
        <v>0.99801162414510569</v>
      </c>
      <c r="BS70" s="22">
        <f>_xlfn.XLOOKUP($E70-BS$3,Data_Inputs!$H$4:$H$104,Data_Inputs!$I$4:$I$104,0)</f>
        <v>0.99835893876584303</v>
      </c>
      <c r="BT70" s="22">
        <f>_xlfn.XLOOKUP($E70-BT$3,Data_Inputs!$H$4:$H$104,Data_Inputs!$I$4:$I$104,0)</f>
        <v>0.9986501019683699</v>
      </c>
      <c r="BU70" s="22">
        <f>_xlfn.XLOOKUP($E70-BU$3,Data_Inputs!$H$4:$H$104,Data_Inputs!$I$4:$I$104,0)</f>
        <v>0</v>
      </c>
      <c r="BV70" s="22">
        <f>_xlfn.XLOOKUP($E70-BV$3,Data_Inputs!$H$4:$H$104,Data_Inputs!$I$4:$I$104,0)</f>
        <v>0</v>
      </c>
      <c r="BW70" s="22">
        <f>_xlfn.XLOOKUP($E70-BW$3,Data_Inputs!$H$4:$H$104,Data_Inputs!$I$4:$I$104,0)</f>
        <v>0</v>
      </c>
      <c r="BX70" s="22">
        <f>_xlfn.XLOOKUP($E70-BX$3,Data_Inputs!$H$4:$H$104,Data_Inputs!$I$4:$I$104,0)</f>
        <v>0</v>
      </c>
      <c r="BY70" s="22">
        <f>_xlfn.XLOOKUP($E70-BY$3,Data_Inputs!$H$4:$H$104,Data_Inputs!$I$4:$I$104,0)</f>
        <v>0</v>
      </c>
      <c r="BZ70" s="22">
        <f>_xlfn.XLOOKUP($E70-BZ$3,Data_Inputs!$H$4:$H$104,Data_Inputs!$I$4:$I$104,0)</f>
        <v>0</v>
      </c>
      <c r="CA70" s="22">
        <f>_xlfn.XLOOKUP($E70-CA$3,Data_Inputs!$H$4:$H$104,Data_Inputs!$I$4:$I$104,0)</f>
        <v>0</v>
      </c>
      <c r="CB70" s="22">
        <f>_xlfn.XLOOKUP($E70-CB$3,Data_Inputs!$H$4:$H$104,Data_Inputs!$I$4:$I$104,0)</f>
        <v>0</v>
      </c>
      <c r="CC70" s="22">
        <f>_xlfn.XLOOKUP($E70-CC$3,Data_Inputs!$H$4:$H$104,Data_Inputs!$I$4:$I$104,0)</f>
        <v>0</v>
      </c>
      <c r="CD70" s="22">
        <f>_xlfn.XLOOKUP($E70-CD$3,Data_Inputs!$H$4:$H$104,Data_Inputs!$I$4:$I$104,0)</f>
        <v>0</v>
      </c>
      <c r="CE70" s="22">
        <f>_xlfn.XLOOKUP($E70-CE$3,Data_Inputs!$H$4:$H$104,Data_Inputs!$I$4:$I$104,0)</f>
        <v>0</v>
      </c>
      <c r="CF70" s="22">
        <f>_xlfn.XLOOKUP($E70-CF$3,Data_Inputs!$H$4:$H$104,Data_Inputs!$I$4:$I$104,0)</f>
        <v>0</v>
      </c>
      <c r="CG70" s="22">
        <f>_xlfn.XLOOKUP($E70-CG$3,Data_Inputs!$H$4:$H$104,Data_Inputs!$I$4:$I$104,0)</f>
        <v>0</v>
      </c>
      <c r="CH70" s="22">
        <f>_xlfn.XLOOKUP($E70-CH$3,Data_Inputs!$H$4:$H$104,Data_Inputs!$I$4:$I$104,0)</f>
        <v>0</v>
      </c>
      <c r="CI70" s="22">
        <f>_xlfn.XLOOKUP($E70-CI$3,Data_Inputs!$H$4:$H$104,Data_Inputs!$I$4:$I$104,0)</f>
        <v>0</v>
      </c>
      <c r="CJ70" s="22">
        <f>_xlfn.XLOOKUP($E70-CJ$3,Data_Inputs!$H$4:$H$104,Data_Inputs!$I$4:$I$104,0)</f>
        <v>0</v>
      </c>
      <c r="CK70" s="22">
        <f>_xlfn.XLOOKUP($E70-CK$3,Data_Inputs!$H$4:$H$104,Data_Inputs!$I$4:$I$104,0)</f>
        <v>0</v>
      </c>
      <c r="CL70" s="22">
        <f>_xlfn.XLOOKUP($E70-CL$3,Data_Inputs!$H$4:$H$104,Data_Inputs!$I$4:$I$104,0)</f>
        <v>0</v>
      </c>
      <c r="CM70" s="22">
        <f>_xlfn.XLOOKUP($E70-CM$3,Data_Inputs!$H$4:$H$104,Data_Inputs!$I$4:$I$104,0)</f>
        <v>0</v>
      </c>
      <c r="CN70" s="22">
        <f>_xlfn.XLOOKUP($E70-CN$3,Data_Inputs!$H$4:$H$104,Data_Inputs!$I$4:$I$104,0)</f>
        <v>0</v>
      </c>
      <c r="CO70" s="22">
        <f>_xlfn.XLOOKUP($E70-CO$3,Data_Inputs!$H$4:$H$104,Data_Inputs!$I$4:$I$104,0)</f>
        <v>0</v>
      </c>
      <c r="CP70" s="22">
        <f>_xlfn.XLOOKUP($E70-CP$3,Data_Inputs!$H$4:$H$104,Data_Inputs!$I$4:$I$104,0)</f>
        <v>0</v>
      </c>
      <c r="CQ70" s="22">
        <f>_xlfn.XLOOKUP($E70-CQ$3,Data_Inputs!$H$4:$H$104,Data_Inputs!$I$4:$I$104,0)</f>
        <v>0</v>
      </c>
      <c r="CR70" s="22">
        <f>_xlfn.XLOOKUP($E70-CR$3,Data_Inputs!$H$4:$H$104,Data_Inputs!$I$4:$I$104,0)</f>
        <v>0</v>
      </c>
      <c r="CS70" s="22">
        <f>_xlfn.XLOOKUP($E70-CS$3,Data_Inputs!$H$4:$H$104,Data_Inputs!$I$4:$I$104,0)</f>
        <v>0</v>
      </c>
      <c r="CT70" s="22">
        <f>_xlfn.XLOOKUP($E70-CT$3,Data_Inputs!$H$4:$H$104,Data_Inputs!$I$4:$I$104,0)</f>
        <v>0</v>
      </c>
      <c r="CU70" s="22">
        <f>_xlfn.XLOOKUP($E70-CU$3,Data_Inputs!$H$4:$H$104,Data_Inputs!$I$4:$I$104,0)</f>
        <v>0</v>
      </c>
      <c r="CV70" s="22">
        <f>_xlfn.XLOOKUP($E70-CV$3,Data_Inputs!$H$4:$H$104,Data_Inputs!$I$4:$I$104,0)</f>
        <v>0</v>
      </c>
      <c r="CW70" s="22">
        <f>_xlfn.XLOOKUP($E70-CW$3,Data_Inputs!$H$4:$H$104,Data_Inputs!$I$4:$I$104,0)</f>
        <v>0</v>
      </c>
      <c r="CX70" s="22">
        <f>_xlfn.XLOOKUP($E70-CX$3,Data_Inputs!$H$4:$H$104,Data_Inputs!$I$4:$I$104,0)</f>
        <v>0</v>
      </c>
      <c r="CY70" s="22">
        <f>_xlfn.XLOOKUP($E70-CY$3,Data_Inputs!$H$4:$H$104,Data_Inputs!$I$4:$I$104,0)</f>
        <v>0</v>
      </c>
      <c r="CZ70" s="22">
        <f>_xlfn.XLOOKUP($E70-CZ$3,Data_Inputs!$H$4:$H$104,Data_Inputs!$I$4:$I$104,0)</f>
        <v>0</v>
      </c>
      <c r="DA70" s="22">
        <f>_xlfn.XLOOKUP($E70-DA$3,Data_Inputs!$H$4:$H$104,Data_Inputs!$I$4:$I$104,0)</f>
        <v>0</v>
      </c>
      <c r="DB70" s="22">
        <f>_xlfn.XLOOKUP($E70-DB$3,Data_Inputs!$H$4:$H$104,Data_Inputs!$I$4:$I$104,0)</f>
        <v>0</v>
      </c>
    </row>
    <row r="71" spans="5:106">
      <c r="E71" s="15">
        <f>Data_Inputs!B71</f>
        <v>1987</v>
      </c>
      <c r="F71" s="22">
        <f>_xlfn.XLOOKUP($E71-F$3,Data_Inputs!$H$4:$H$104,Data_Inputs!$I$4:$I$104,0)</f>
        <v>0.15386423037273489</v>
      </c>
      <c r="G71" s="22">
        <f>_xlfn.XLOOKUP($E71-G$3,Data_Inputs!$H$4:$H$104,Data_Inputs!$I$4:$I$104,0)</f>
        <v>0.16852760746683781</v>
      </c>
      <c r="H71" s="22">
        <f>_xlfn.XLOOKUP($E71-H$3,Data_Inputs!$H$4:$H$104,Data_Inputs!$I$4:$I$104,0)</f>
        <v>0.18406012534675953</v>
      </c>
      <c r="I71" s="22">
        <f>_xlfn.XLOOKUP($E71-I$3,Data_Inputs!$H$4:$H$104,Data_Inputs!$I$4:$I$104,0)</f>
        <v>0.20045419326044966</v>
      </c>
      <c r="J71" s="22">
        <f>_xlfn.XLOOKUP($E71-J$3,Data_Inputs!$H$4:$H$104,Data_Inputs!$I$4:$I$104,0)</f>
        <v>0.21769543758573318</v>
      </c>
      <c r="K71" s="22">
        <f>_xlfn.XLOOKUP($E71-K$3,Data_Inputs!$H$4:$H$104,Data_Inputs!$I$4:$I$104,0)</f>
        <v>0.23576249777925118</v>
      </c>
      <c r="L71" s="22">
        <f>_xlfn.XLOOKUP($E71-L$3,Data_Inputs!$H$4:$H$104,Data_Inputs!$I$4:$I$104,0)</f>
        <v>0.25462691467133614</v>
      </c>
      <c r="M71" s="22">
        <f>_xlfn.XLOOKUP($E71-M$3,Data_Inputs!$H$4:$H$104,Data_Inputs!$I$4:$I$104,0)</f>
        <v>0.27425311775007355</v>
      </c>
      <c r="N71" s="22">
        <f>_xlfn.XLOOKUP($E71-N$3,Data_Inputs!$H$4:$H$104,Data_Inputs!$I$4:$I$104,0)</f>
        <v>0.29459851621569799</v>
      </c>
      <c r="O71" s="22">
        <f>_xlfn.XLOOKUP($E71-O$3,Data_Inputs!$H$4:$H$104,Data_Inputs!$I$4:$I$104,0)</f>
        <v>0.31561369651622262</v>
      </c>
      <c r="P71" s="22">
        <f>_xlfn.XLOOKUP($E71-P$3,Data_Inputs!$H$4:$H$104,Data_Inputs!$I$4:$I$104,0)</f>
        <v>0.33724272684824952</v>
      </c>
      <c r="Q71" s="22">
        <f>_xlfn.XLOOKUP($E71-Q$3,Data_Inputs!$H$4:$H$104,Data_Inputs!$I$4:$I$104,0)</f>
        <v>0.35942356678200871</v>
      </c>
      <c r="R71" s="22">
        <f>_xlfn.XLOOKUP($E71-R$3,Data_Inputs!$H$4:$H$104,Data_Inputs!$I$4:$I$104,0)</f>
        <v>0.38208857781104733</v>
      </c>
      <c r="S71" s="22">
        <f>_xlfn.XLOOKUP($E71-S$3,Data_Inputs!$H$4:$H$104,Data_Inputs!$I$4:$I$104,0)</f>
        <v>0.40516512830220419</v>
      </c>
      <c r="T71" s="22">
        <f>_xlfn.XLOOKUP($E71-T$3,Data_Inputs!$H$4:$H$104,Data_Inputs!$I$4:$I$104,0)</f>
        <v>0.4285762840990992</v>
      </c>
      <c r="U71" s="22">
        <f>_xlfn.XLOOKUP($E71-U$3,Data_Inputs!$H$4:$H$104,Data_Inputs!$I$4:$I$104,0)</f>
        <v>0.45224157397941611</v>
      </c>
      <c r="V71" s="22">
        <f>_xlfn.XLOOKUP($E71-V$3,Data_Inputs!$H$4:$H$104,Data_Inputs!$I$4:$I$104,0)</f>
        <v>0.47607781734589316</v>
      </c>
      <c r="W71" s="22">
        <f>_xlfn.XLOOKUP($E71-W$3,Data_Inputs!$H$4:$H$104,Data_Inputs!$I$4:$I$104,0)</f>
        <v>0.5</v>
      </c>
      <c r="X71" s="22">
        <f>_xlfn.XLOOKUP($E71-X$3,Data_Inputs!$H$4:$H$104,Data_Inputs!$I$4:$I$104,0)</f>
        <v>0.52392218265410684</v>
      </c>
      <c r="Y71" s="22">
        <f>_xlfn.XLOOKUP($E71-Y$3,Data_Inputs!$H$4:$H$104,Data_Inputs!$I$4:$I$104,0)</f>
        <v>0.54775842602058389</v>
      </c>
      <c r="Z71" s="22">
        <f>_xlfn.XLOOKUP($E71-Z$3,Data_Inputs!$H$4:$H$104,Data_Inputs!$I$4:$I$104,0)</f>
        <v>0.5714237159009008</v>
      </c>
      <c r="AA71" s="22">
        <f>_xlfn.XLOOKUP($E71-AA$3,Data_Inputs!$H$4:$H$104,Data_Inputs!$I$4:$I$104,0)</f>
        <v>0.59483487169779581</v>
      </c>
      <c r="AB71" s="22">
        <f>_xlfn.XLOOKUP($E71-AB$3,Data_Inputs!$H$4:$H$104,Data_Inputs!$I$4:$I$104,0)</f>
        <v>0.61791142218895267</v>
      </c>
      <c r="AC71" s="22">
        <f>_xlfn.XLOOKUP($E71-AC$3,Data_Inputs!$H$4:$H$104,Data_Inputs!$I$4:$I$104,0)</f>
        <v>0.64057643321799129</v>
      </c>
      <c r="AD71" s="22">
        <f>_xlfn.XLOOKUP($E71-AD$3,Data_Inputs!$H$4:$H$104,Data_Inputs!$I$4:$I$104,0)</f>
        <v>0.66275727315175048</v>
      </c>
      <c r="AE71" s="22">
        <f>_xlfn.XLOOKUP($E71-AE$3,Data_Inputs!$H$4:$H$104,Data_Inputs!$I$4:$I$104,0)</f>
        <v>0.68438630348377738</v>
      </c>
      <c r="AF71" s="22">
        <f>_xlfn.XLOOKUP($E71-AF$3,Data_Inputs!$H$4:$H$104,Data_Inputs!$I$4:$I$104,0)</f>
        <v>0.70540148378430201</v>
      </c>
      <c r="AG71" s="22">
        <f>_xlfn.XLOOKUP($E71-AG$3,Data_Inputs!$H$4:$H$104,Data_Inputs!$I$4:$I$104,0)</f>
        <v>0.72574688224992645</v>
      </c>
      <c r="AH71" s="22">
        <f>_xlfn.XLOOKUP($E71-AH$3,Data_Inputs!$H$4:$H$104,Data_Inputs!$I$4:$I$104,0)</f>
        <v>0.74537308532866386</v>
      </c>
      <c r="AI71" s="22">
        <f>_xlfn.XLOOKUP($E71-AI$3,Data_Inputs!$H$4:$H$104,Data_Inputs!$I$4:$I$104,0)</f>
        <v>0.76423750222074882</v>
      </c>
      <c r="AJ71" s="22">
        <f>_xlfn.XLOOKUP($E71-AJ$3,Data_Inputs!$H$4:$H$104,Data_Inputs!$I$4:$I$104,0)</f>
        <v>0.78230456241426682</v>
      </c>
      <c r="AK71" s="22">
        <f>_xlfn.XLOOKUP($E71-AK$3,Data_Inputs!$H$4:$H$104,Data_Inputs!$I$4:$I$104,0)</f>
        <v>0.79954580673955034</v>
      </c>
      <c r="AL71" s="22">
        <f>_xlfn.XLOOKUP($E71-AL$3,Data_Inputs!$H$4:$H$104,Data_Inputs!$I$4:$I$104,0)</f>
        <v>0.81593987465324047</v>
      </c>
      <c r="AM71" s="22">
        <f>_xlfn.XLOOKUP($E71-AM$3,Data_Inputs!$H$4:$H$104,Data_Inputs!$I$4:$I$104,0)</f>
        <v>0.83147239253316219</v>
      </c>
      <c r="AN71" s="22">
        <f>_xlfn.XLOOKUP($E71-AN$3,Data_Inputs!$H$4:$H$104,Data_Inputs!$I$4:$I$104,0)</f>
        <v>0.84613576962726511</v>
      </c>
      <c r="AO71" s="22">
        <f>_xlfn.XLOOKUP($E71-AO$3,Data_Inputs!$H$4:$H$104,Data_Inputs!$I$4:$I$104,0)</f>
        <v>0.85992890991123094</v>
      </c>
      <c r="AP71" s="22">
        <f>_xlfn.XLOOKUP($E71-AP$3,Data_Inputs!$H$4:$H$104,Data_Inputs!$I$4:$I$104,0)</f>
        <v>0.87285684943720176</v>
      </c>
      <c r="AQ71" s="22">
        <f>_xlfn.XLOOKUP($E71-AQ$3,Data_Inputs!$H$4:$H$104,Data_Inputs!$I$4:$I$104,0)</f>
        <v>0.88493032977829178</v>
      </c>
      <c r="AR71" s="22">
        <f>_xlfn.XLOOKUP($E71-AR$3,Data_Inputs!$H$4:$H$104,Data_Inputs!$I$4:$I$104,0)</f>
        <v>0.89616531887869966</v>
      </c>
      <c r="AS71" s="22">
        <f>_xlfn.XLOOKUP($E71-AS$3,Data_Inputs!$H$4:$H$104,Data_Inputs!$I$4:$I$104,0)</f>
        <v>0.90658249100652821</v>
      </c>
      <c r="AT71" s="22">
        <f>_xlfn.XLOOKUP($E71-AT$3,Data_Inputs!$H$4:$H$104,Data_Inputs!$I$4:$I$104,0)</f>
        <v>0.91620667758498575</v>
      </c>
      <c r="AU71" s="22">
        <f>_xlfn.XLOOKUP($E71-AU$3,Data_Inputs!$H$4:$H$104,Data_Inputs!$I$4:$I$104,0)</f>
        <v>0.92506630046567295</v>
      </c>
      <c r="AV71" s="22">
        <f>_xlfn.XLOOKUP($E71-AV$3,Data_Inputs!$H$4:$H$104,Data_Inputs!$I$4:$I$104,0)</f>
        <v>0.93319279873114191</v>
      </c>
      <c r="AW71" s="22">
        <f>_xlfn.XLOOKUP($E71-AW$3,Data_Inputs!$H$4:$H$104,Data_Inputs!$I$4:$I$104,0)</f>
        <v>0.94062005940520699</v>
      </c>
      <c r="AX71" s="22">
        <f>_xlfn.XLOOKUP($E71-AX$3,Data_Inputs!$H$4:$H$104,Data_Inputs!$I$4:$I$104,0)</f>
        <v>0.94738386154574794</v>
      </c>
      <c r="AY71" s="22">
        <f>_xlfn.XLOOKUP($E71-AY$3,Data_Inputs!$H$4:$H$104,Data_Inputs!$I$4:$I$104,0)</f>
        <v>0.95352134213627993</v>
      </c>
      <c r="AZ71" s="22">
        <f>_xlfn.XLOOKUP($E71-AZ$3,Data_Inputs!$H$4:$H$104,Data_Inputs!$I$4:$I$104,0)</f>
        <v>0.95907049102119268</v>
      </c>
      <c r="BA71" s="22">
        <f>_xlfn.XLOOKUP($E71-BA$3,Data_Inputs!$H$4:$H$104,Data_Inputs!$I$4:$I$104,0)</f>
        <v>0.96406968088707423</v>
      </c>
      <c r="BB71" s="22">
        <f>_xlfn.XLOOKUP($E71-BB$3,Data_Inputs!$H$4:$H$104,Data_Inputs!$I$4:$I$104,0)</f>
        <v>0.96855723701924723</v>
      </c>
      <c r="BC71" s="22">
        <f>_xlfn.XLOOKUP($E71-BC$3,Data_Inputs!$H$4:$H$104,Data_Inputs!$I$4:$I$104,0)</f>
        <v>0.9725710502961632</v>
      </c>
      <c r="BD71" s="22">
        <f>_xlfn.XLOOKUP($E71-BD$3,Data_Inputs!$H$4:$H$104,Data_Inputs!$I$4:$I$104,0)</f>
        <v>0.97614823565849151</v>
      </c>
      <c r="BE71" s="22">
        <f>_xlfn.XLOOKUP($E71-BE$3,Data_Inputs!$H$4:$H$104,Data_Inputs!$I$4:$I$104,0)</f>
        <v>0.97932483713392993</v>
      </c>
      <c r="BF71" s="22">
        <f>_xlfn.XLOOKUP($E71-BF$3,Data_Inputs!$H$4:$H$104,Data_Inputs!$I$4:$I$104,0)</f>
        <v>0.98213557943718344</v>
      </c>
      <c r="BG71" s="22">
        <f>_xlfn.XLOOKUP($E71-BG$3,Data_Inputs!$H$4:$H$104,Data_Inputs!$I$4:$I$104,0)</f>
        <v>0.98461366521607452</v>
      </c>
      <c r="BH71" s="22">
        <f>_xlfn.XLOOKUP($E71-BH$3,Data_Inputs!$H$4:$H$104,Data_Inputs!$I$4:$I$104,0)</f>
        <v>0.98679061619274366</v>
      </c>
      <c r="BI71" s="22">
        <f>_xlfn.XLOOKUP($E71-BI$3,Data_Inputs!$H$4:$H$104,Data_Inputs!$I$4:$I$104,0)</f>
        <v>0.9886961557614472</v>
      </c>
      <c r="BJ71" s="22">
        <f>_xlfn.XLOOKUP($E71-BJ$3,Data_Inputs!$H$4:$H$104,Data_Inputs!$I$4:$I$104,0)</f>
        <v>0.99035813005464168</v>
      </c>
      <c r="BK71" s="22">
        <f>_xlfn.XLOOKUP($E71-BK$3,Data_Inputs!$H$4:$H$104,Data_Inputs!$I$4:$I$104,0)</f>
        <v>0.99180246407540384</v>
      </c>
      <c r="BL71" s="22">
        <f>_xlfn.XLOOKUP($E71-BL$3,Data_Inputs!$H$4:$H$104,Data_Inputs!$I$4:$I$104,0)</f>
        <v>0.99305314921137566</v>
      </c>
      <c r="BM71" s="22">
        <f>_xlfn.XLOOKUP($E71-BM$3,Data_Inputs!$H$4:$H$104,Data_Inputs!$I$4:$I$104,0)</f>
        <v>0.99413225828466745</v>
      </c>
      <c r="BN71" s="22">
        <f>_xlfn.XLOOKUP($E71-BN$3,Data_Inputs!$H$4:$H$104,Data_Inputs!$I$4:$I$104,0)</f>
        <v>0.9950599842422293</v>
      </c>
      <c r="BO71" s="22">
        <f>_xlfn.XLOOKUP($E71-BO$3,Data_Inputs!$H$4:$H$104,Data_Inputs!$I$4:$I$104,0)</f>
        <v>0.99585469863896392</v>
      </c>
      <c r="BP71" s="22">
        <f>_xlfn.XLOOKUP($E71-BP$3,Data_Inputs!$H$4:$H$104,Data_Inputs!$I$4:$I$104,0)</f>
        <v>0.99653302619695938</v>
      </c>
      <c r="BQ71" s="22">
        <f>_xlfn.XLOOKUP($E71-BQ$3,Data_Inputs!$H$4:$H$104,Data_Inputs!$I$4:$I$104,0)</f>
        <v>0.99710993192377384</v>
      </c>
      <c r="BR71" s="22">
        <f>_xlfn.XLOOKUP($E71-BR$3,Data_Inputs!$H$4:$H$104,Data_Inputs!$I$4:$I$104,0)</f>
        <v>0.9975988175258107</v>
      </c>
      <c r="BS71" s="22">
        <f>_xlfn.XLOOKUP($E71-BS$3,Data_Inputs!$H$4:$H$104,Data_Inputs!$I$4:$I$104,0)</f>
        <v>0.99801162414510569</v>
      </c>
      <c r="BT71" s="22">
        <f>_xlfn.XLOOKUP($E71-BT$3,Data_Inputs!$H$4:$H$104,Data_Inputs!$I$4:$I$104,0)</f>
        <v>0.99835893876584303</v>
      </c>
      <c r="BU71" s="22">
        <f>_xlfn.XLOOKUP($E71-BU$3,Data_Inputs!$H$4:$H$104,Data_Inputs!$I$4:$I$104,0)</f>
        <v>0.9986501019683699</v>
      </c>
      <c r="BV71" s="22">
        <f>_xlfn.XLOOKUP($E71-BV$3,Data_Inputs!$H$4:$H$104,Data_Inputs!$I$4:$I$104,0)</f>
        <v>0</v>
      </c>
      <c r="BW71" s="22">
        <f>_xlfn.XLOOKUP($E71-BW$3,Data_Inputs!$H$4:$H$104,Data_Inputs!$I$4:$I$104,0)</f>
        <v>0</v>
      </c>
      <c r="BX71" s="22">
        <f>_xlfn.XLOOKUP($E71-BX$3,Data_Inputs!$H$4:$H$104,Data_Inputs!$I$4:$I$104,0)</f>
        <v>0</v>
      </c>
      <c r="BY71" s="22">
        <f>_xlfn.XLOOKUP($E71-BY$3,Data_Inputs!$H$4:$H$104,Data_Inputs!$I$4:$I$104,0)</f>
        <v>0</v>
      </c>
      <c r="BZ71" s="22">
        <f>_xlfn.XLOOKUP($E71-BZ$3,Data_Inputs!$H$4:$H$104,Data_Inputs!$I$4:$I$104,0)</f>
        <v>0</v>
      </c>
      <c r="CA71" s="22">
        <f>_xlfn.XLOOKUP($E71-CA$3,Data_Inputs!$H$4:$H$104,Data_Inputs!$I$4:$I$104,0)</f>
        <v>0</v>
      </c>
      <c r="CB71" s="22">
        <f>_xlfn.XLOOKUP($E71-CB$3,Data_Inputs!$H$4:$H$104,Data_Inputs!$I$4:$I$104,0)</f>
        <v>0</v>
      </c>
      <c r="CC71" s="22">
        <f>_xlfn.XLOOKUP($E71-CC$3,Data_Inputs!$H$4:$H$104,Data_Inputs!$I$4:$I$104,0)</f>
        <v>0</v>
      </c>
      <c r="CD71" s="22">
        <f>_xlfn.XLOOKUP($E71-CD$3,Data_Inputs!$H$4:$H$104,Data_Inputs!$I$4:$I$104,0)</f>
        <v>0</v>
      </c>
      <c r="CE71" s="22">
        <f>_xlfn.XLOOKUP($E71-CE$3,Data_Inputs!$H$4:$H$104,Data_Inputs!$I$4:$I$104,0)</f>
        <v>0</v>
      </c>
      <c r="CF71" s="22">
        <f>_xlfn.XLOOKUP($E71-CF$3,Data_Inputs!$H$4:$H$104,Data_Inputs!$I$4:$I$104,0)</f>
        <v>0</v>
      </c>
      <c r="CG71" s="22">
        <f>_xlfn.XLOOKUP($E71-CG$3,Data_Inputs!$H$4:$H$104,Data_Inputs!$I$4:$I$104,0)</f>
        <v>0</v>
      </c>
      <c r="CH71" s="22">
        <f>_xlfn.XLOOKUP($E71-CH$3,Data_Inputs!$H$4:$H$104,Data_Inputs!$I$4:$I$104,0)</f>
        <v>0</v>
      </c>
      <c r="CI71" s="22">
        <f>_xlfn.XLOOKUP($E71-CI$3,Data_Inputs!$H$4:$H$104,Data_Inputs!$I$4:$I$104,0)</f>
        <v>0</v>
      </c>
      <c r="CJ71" s="22">
        <f>_xlfn.XLOOKUP($E71-CJ$3,Data_Inputs!$H$4:$H$104,Data_Inputs!$I$4:$I$104,0)</f>
        <v>0</v>
      </c>
      <c r="CK71" s="22">
        <f>_xlfn.XLOOKUP($E71-CK$3,Data_Inputs!$H$4:$H$104,Data_Inputs!$I$4:$I$104,0)</f>
        <v>0</v>
      </c>
      <c r="CL71" s="22">
        <f>_xlfn.XLOOKUP($E71-CL$3,Data_Inputs!$H$4:$H$104,Data_Inputs!$I$4:$I$104,0)</f>
        <v>0</v>
      </c>
      <c r="CM71" s="22">
        <f>_xlfn.XLOOKUP($E71-CM$3,Data_Inputs!$H$4:$H$104,Data_Inputs!$I$4:$I$104,0)</f>
        <v>0</v>
      </c>
      <c r="CN71" s="22">
        <f>_xlfn.XLOOKUP($E71-CN$3,Data_Inputs!$H$4:$H$104,Data_Inputs!$I$4:$I$104,0)</f>
        <v>0</v>
      </c>
      <c r="CO71" s="22">
        <f>_xlfn.XLOOKUP($E71-CO$3,Data_Inputs!$H$4:$H$104,Data_Inputs!$I$4:$I$104,0)</f>
        <v>0</v>
      </c>
      <c r="CP71" s="22">
        <f>_xlfn.XLOOKUP($E71-CP$3,Data_Inputs!$H$4:$H$104,Data_Inputs!$I$4:$I$104,0)</f>
        <v>0</v>
      </c>
      <c r="CQ71" s="22">
        <f>_xlfn.XLOOKUP($E71-CQ$3,Data_Inputs!$H$4:$H$104,Data_Inputs!$I$4:$I$104,0)</f>
        <v>0</v>
      </c>
      <c r="CR71" s="22">
        <f>_xlfn.XLOOKUP($E71-CR$3,Data_Inputs!$H$4:$H$104,Data_Inputs!$I$4:$I$104,0)</f>
        <v>0</v>
      </c>
      <c r="CS71" s="22">
        <f>_xlfn.XLOOKUP($E71-CS$3,Data_Inputs!$H$4:$H$104,Data_Inputs!$I$4:$I$104,0)</f>
        <v>0</v>
      </c>
      <c r="CT71" s="22">
        <f>_xlfn.XLOOKUP($E71-CT$3,Data_Inputs!$H$4:$H$104,Data_Inputs!$I$4:$I$104,0)</f>
        <v>0</v>
      </c>
      <c r="CU71" s="22">
        <f>_xlfn.XLOOKUP($E71-CU$3,Data_Inputs!$H$4:$H$104,Data_Inputs!$I$4:$I$104,0)</f>
        <v>0</v>
      </c>
      <c r="CV71" s="22">
        <f>_xlfn.XLOOKUP($E71-CV$3,Data_Inputs!$H$4:$H$104,Data_Inputs!$I$4:$I$104,0)</f>
        <v>0</v>
      </c>
      <c r="CW71" s="22">
        <f>_xlfn.XLOOKUP($E71-CW$3,Data_Inputs!$H$4:$H$104,Data_Inputs!$I$4:$I$104,0)</f>
        <v>0</v>
      </c>
      <c r="CX71" s="22">
        <f>_xlfn.XLOOKUP($E71-CX$3,Data_Inputs!$H$4:$H$104,Data_Inputs!$I$4:$I$104,0)</f>
        <v>0</v>
      </c>
      <c r="CY71" s="22">
        <f>_xlfn.XLOOKUP($E71-CY$3,Data_Inputs!$H$4:$H$104,Data_Inputs!$I$4:$I$104,0)</f>
        <v>0</v>
      </c>
      <c r="CZ71" s="22">
        <f>_xlfn.XLOOKUP($E71-CZ$3,Data_Inputs!$H$4:$H$104,Data_Inputs!$I$4:$I$104,0)</f>
        <v>0</v>
      </c>
      <c r="DA71" s="22">
        <f>_xlfn.XLOOKUP($E71-DA$3,Data_Inputs!$H$4:$H$104,Data_Inputs!$I$4:$I$104,0)</f>
        <v>0</v>
      </c>
      <c r="DB71" s="22">
        <f>_xlfn.XLOOKUP($E71-DB$3,Data_Inputs!$H$4:$H$104,Data_Inputs!$I$4:$I$104,0)</f>
        <v>0</v>
      </c>
    </row>
    <row r="72" spans="5:106">
      <c r="E72" s="15">
        <f>Data_Inputs!B72</f>
        <v>1988</v>
      </c>
      <c r="F72" s="22">
        <f>_xlfn.XLOOKUP($E72-F$3,Data_Inputs!$H$4:$H$104,Data_Inputs!$I$4:$I$104,0)</f>
        <v>0.14007109008876906</v>
      </c>
      <c r="G72" s="22">
        <f>_xlfn.XLOOKUP($E72-G$3,Data_Inputs!$H$4:$H$104,Data_Inputs!$I$4:$I$104,0)</f>
        <v>0.15386423037273489</v>
      </c>
      <c r="H72" s="22">
        <f>_xlfn.XLOOKUP($E72-H$3,Data_Inputs!$H$4:$H$104,Data_Inputs!$I$4:$I$104,0)</f>
        <v>0.16852760746683781</v>
      </c>
      <c r="I72" s="22">
        <f>_xlfn.XLOOKUP($E72-I$3,Data_Inputs!$H$4:$H$104,Data_Inputs!$I$4:$I$104,0)</f>
        <v>0.18406012534675953</v>
      </c>
      <c r="J72" s="22">
        <f>_xlfn.XLOOKUP($E72-J$3,Data_Inputs!$H$4:$H$104,Data_Inputs!$I$4:$I$104,0)</f>
        <v>0.20045419326044966</v>
      </c>
      <c r="K72" s="22">
        <f>_xlfn.XLOOKUP($E72-K$3,Data_Inputs!$H$4:$H$104,Data_Inputs!$I$4:$I$104,0)</f>
        <v>0.21769543758573318</v>
      </c>
      <c r="L72" s="22">
        <f>_xlfn.XLOOKUP($E72-L$3,Data_Inputs!$H$4:$H$104,Data_Inputs!$I$4:$I$104,0)</f>
        <v>0.23576249777925118</v>
      </c>
      <c r="M72" s="22">
        <f>_xlfn.XLOOKUP($E72-M$3,Data_Inputs!$H$4:$H$104,Data_Inputs!$I$4:$I$104,0)</f>
        <v>0.25462691467133614</v>
      </c>
      <c r="N72" s="22">
        <f>_xlfn.XLOOKUP($E72-N$3,Data_Inputs!$H$4:$H$104,Data_Inputs!$I$4:$I$104,0)</f>
        <v>0.27425311775007355</v>
      </c>
      <c r="O72" s="22">
        <f>_xlfn.XLOOKUP($E72-O$3,Data_Inputs!$H$4:$H$104,Data_Inputs!$I$4:$I$104,0)</f>
        <v>0.29459851621569799</v>
      </c>
      <c r="P72" s="22">
        <f>_xlfn.XLOOKUP($E72-P$3,Data_Inputs!$H$4:$H$104,Data_Inputs!$I$4:$I$104,0)</f>
        <v>0.31561369651622262</v>
      </c>
      <c r="Q72" s="22">
        <f>_xlfn.XLOOKUP($E72-Q$3,Data_Inputs!$H$4:$H$104,Data_Inputs!$I$4:$I$104,0)</f>
        <v>0.33724272684824952</v>
      </c>
      <c r="R72" s="22">
        <f>_xlfn.XLOOKUP($E72-R$3,Data_Inputs!$H$4:$H$104,Data_Inputs!$I$4:$I$104,0)</f>
        <v>0.35942356678200871</v>
      </c>
      <c r="S72" s="22">
        <f>_xlfn.XLOOKUP($E72-S$3,Data_Inputs!$H$4:$H$104,Data_Inputs!$I$4:$I$104,0)</f>
        <v>0.38208857781104733</v>
      </c>
      <c r="T72" s="22">
        <f>_xlfn.XLOOKUP($E72-T$3,Data_Inputs!$H$4:$H$104,Data_Inputs!$I$4:$I$104,0)</f>
        <v>0.40516512830220419</v>
      </c>
      <c r="U72" s="22">
        <f>_xlfn.XLOOKUP($E72-U$3,Data_Inputs!$H$4:$H$104,Data_Inputs!$I$4:$I$104,0)</f>
        <v>0.4285762840990992</v>
      </c>
      <c r="V72" s="22">
        <f>_xlfn.XLOOKUP($E72-V$3,Data_Inputs!$H$4:$H$104,Data_Inputs!$I$4:$I$104,0)</f>
        <v>0.45224157397941611</v>
      </c>
      <c r="W72" s="22">
        <f>_xlfn.XLOOKUP($E72-W$3,Data_Inputs!$H$4:$H$104,Data_Inputs!$I$4:$I$104,0)</f>
        <v>0.47607781734589316</v>
      </c>
      <c r="X72" s="22">
        <f>_xlfn.XLOOKUP($E72-X$3,Data_Inputs!$H$4:$H$104,Data_Inputs!$I$4:$I$104,0)</f>
        <v>0.5</v>
      </c>
      <c r="Y72" s="22">
        <f>_xlfn.XLOOKUP($E72-Y$3,Data_Inputs!$H$4:$H$104,Data_Inputs!$I$4:$I$104,0)</f>
        <v>0.52392218265410684</v>
      </c>
      <c r="Z72" s="22">
        <f>_xlfn.XLOOKUP($E72-Z$3,Data_Inputs!$H$4:$H$104,Data_Inputs!$I$4:$I$104,0)</f>
        <v>0.54775842602058389</v>
      </c>
      <c r="AA72" s="22">
        <f>_xlfn.XLOOKUP($E72-AA$3,Data_Inputs!$H$4:$H$104,Data_Inputs!$I$4:$I$104,0)</f>
        <v>0.5714237159009008</v>
      </c>
      <c r="AB72" s="22">
        <f>_xlfn.XLOOKUP($E72-AB$3,Data_Inputs!$H$4:$H$104,Data_Inputs!$I$4:$I$104,0)</f>
        <v>0.59483487169779581</v>
      </c>
      <c r="AC72" s="22">
        <f>_xlfn.XLOOKUP($E72-AC$3,Data_Inputs!$H$4:$H$104,Data_Inputs!$I$4:$I$104,0)</f>
        <v>0.61791142218895267</v>
      </c>
      <c r="AD72" s="22">
        <f>_xlfn.XLOOKUP($E72-AD$3,Data_Inputs!$H$4:$H$104,Data_Inputs!$I$4:$I$104,0)</f>
        <v>0.64057643321799129</v>
      </c>
      <c r="AE72" s="22">
        <f>_xlfn.XLOOKUP($E72-AE$3,Data_Inputs!$H$4:$H$104,Data_Inputs!$I$4:$I$104,0)</f>
        <v>0.66275727315175048</v>
      </c>
      <c r="AF72" s="22">
        <f>_xlfn.XLOOKUP($E72-AF$3,Data_Inputs!$H$4:$H$104,Data_Inputs!$I$4:$I$104,0)</f>
        <v>0.68438630348377738</v>
      </c>
      <c r="AG72" s="22">
        <f>_xlfn.XLOOKUP($E72-AG$3,Data_Inputs!$H$4:$H$104,Data_Inputs!$I$4:$I$104,0)</f>
        <v>0.70540148378430201</v>
      </c>
      <c r="AH72" s="22">
        <f>_xlfn.XLOOKUP($E72-AH$3,Data_Inputs!$H$4:$H$104,Data_Inputs!$I$4:$I$104,0)</f>
        <v>0.72574688224992645</v>
      </c>
      <c r="AI72" s="22">
        <f>_xlfn.XLOOKUP($E72-AI$3,Data_Inputs!$H$4:$H$104,Data_Inputs!$I$4:$I$104,0)</f>
        <v>0.74537308532866386</v>
      </c>
      <c r="AJ72" s="22">
        <f>_xlfn.XLOOKUP($E72-AJ$3,Data_Inputs!$H$4:$H$104,Data_Inputs!$I$4:$I$104,0)</f>
        <v>0.76423750222074882</v>
      </c>
      <c r="AK72" s="22">
        <f>_xlfn.XLOOKUP($E72-AK$3,Data_Inputs!$H$4:$H$104,Data_Inputs!$I$4:$I$104,0)</f>
        <v>0.78230456241426682</v>
      </c>
      <c r="AL72" s="22">
        <f>_xlfn.XLOOKUP($E72-AL$3,Data_Inputs!$H$4:$H$104,Data_Inputs!$I$4:$I$104,0)</f>
        <v>0.79954580673955034</v>
      </c>
      <c r="AM72" s="22">
        <f>_xlfn.XLOOKUP($E72-AM$3,Data_Inputs!$H$4:$H$104,Data_Inputs!$I$4:$I$104,0)</f>
        <v>0.81593987465324047</v>
      </c>
      <c r="AN72" s="22">
        <f>_xlfn.XLOOKUP($E72-AN$3,Data_Inputs!$H$4:$H$104,Data_Inputs!$I$4:$I$104,0)</f>
        <v>0.83147239253316219</v>
      </c>
      <c r="AO72" s="22">
        <f>_xlfn.XLOOKUP($E72-AO$3,Data_Inputs!$H$4:$H$104,Data_Inputs!$I$4:$I$104,0)</f>
        <v>0.84613576962726511</v>
      </c>
      <c r="AP72" s="22">
        <f>_xlfn.XLOOKUP($E72-AP$3,Data_Inputs!$H$4:$H$104,Data_Inputs!$I$4:$I$104,0)</f>
        <v>0.85992890991123094</v>
      </c>
      <c r="AQ72" s="22">
        <f>_xlfn.XLOOKUP($E72-AQ$3,Data_Inputs!$H$4:$H$104,Data_Inputs!$I$4:$I$104,0)</f>
        <v>0.87285684943720176</v>
      </c>
      <c r="AR72" s="22">
        <f>_xlfn.XLOOKUP($E72-AR$3,Data_Inputs!$H$4:$H$104,Data_Inputs!$I$4:$I$104,0)</f>
        <v>0.88493032977829178</v>
      </c>
      <c r="AS72" s="22">
        <f>_xlfn.XLOOKUP($E72-AS$3,Data_Inputs!$H$4:$H$104,Data_Inputs!$I$4:$I$104,0)</f>
        <v>0.89616531887869966</v>
      </c>
      <c r="AT72" s="22">
        <f>_xlfn.XLOOKUP($E72-AT$3,Data_Inputs!$H$4:$H$104,Data_Inputs!$I$4:$I$104,0)</f>
        <v>0.90658249100652821</v>
      </c>
      <c r="AU72" s="22">
        <f>_xlfn.XLOOKUP($E72-AU$3,Data_Inputs!$H$4:$H$104,Data_Inputs!$I$4:$I$104,0)</f>
        <v>0.91620667758498575</v>
      </c>
      <c r="AV72" s="22">
        <f>_xlfn.XLOOKUP($E72-AV$3,Data_Inputs!$H$4:$H$104,Data_Inputs!$I$4:$I$104,0)</f>
        <v>0.92506630046567295</v>
      </c>
      <c r="AW72" s="22">
        <f>_xlfn.XLOOKUP($E72-AW$3,Data_Inputs!$H$4:$H$104,Data_Inputs!$I$4:$I$104,0)</f>
        <v>0.93319279873114191</v>
      </c>
      <c r="AX72" s="22">
        <f>_xlfn.XLOOKUP($E72-AX$3,Data_Inputs!$H$4:$H$104,Data_Inputs!$I$4:$I$104,0)</f>
        <v>0.94062005940520699</v>
      </c>
      <c r="AY72" s="22">
        <f>_xlfn.XLOOKUP($E72-AY$3,Data_Inputs!$H$4:$H$104,Data_Inputs!$I$4:$I$104,0)</f>
        <v>0.94738386154574794</v>
      </c>
      <c r="AZ72" s="22">
        <f>_xlfn.XLOOKUP($E72-AZ$3,Data_Inputs!$H$4:$H$104,Data_Inputs!$I$4:$I$104,0)</f>
        <v>0.95352134213627993</v>
      </c>
      <c r="BA72" s="22">
        <f>_xlfn.XLOOKUP($E72-BA$3,Data_Inputs!$H$4:$H$104,Data_Inputs!$I$4:$I$104,0)</f>
        <v>0.95907049102119268</v>
      </c>
      <c r="BB72" s="22">
        <f>_xlfn.XLOOKUP($E72-BB$3,Data_Inputs!$H$4:$H$104,Data_Inputs!$I$4:$I$104,0)</f>
        <v>0.96406968088707423</v>
      </c>
      <c r="BC72" s="22">
        <f>_xlfn.XLOOKUP($E72-BC$3,Data_Inputs!$H$4:$H$104,Data_Inputs!$I$4:$I$104,0)</f>
        <v>0.96855723701924723</v>
      </c>
      <c r="BD72" s="22">
        <f>_xlfn.XLOOKUP($E72-BD$3,Data_Inputs!$H$4:$H$104,Data_Inputs!$I$4:$I$104,0)</f>
        <v>0.9725710502961632</v>
      </c>
      <c r="BE72" s="22">
        <f>_xlfn.XLOOKUP($E72-BE$3,Data_Inputs!$H$4:$H$104,Data_Inputs!$I$4:$I$104,0)</f>
        <v>0.97614823565849151</v>
      </c>
      <c r="BF72" s="22">
        <f>_xlfn.XLOOKUP($E72-BF$3,Data_Inputs!$H$4:$H$104,Data_Inputs!$I$4:$I$104,0)</f>
        <v>0.97932483713392993</v>
      </c>
      <c r="BG72" s="22">
        <f>_xlfn.XLOOKUP($E72-BG$3,Data_Inputs!$H$4:$H$104,Data_Inputs!$I$4:$I$104,0)</f>
        <v>0.98213557943718344</v>
      </c>
      <c r="BH72" s="22">
        <f>_xlfn.XLOOKUP($E72-BH$3,Data_Inputs!$H$4:$H$104,Data_Inputs!$I$4:$I$104,0)</f>
        <v>0.98461366521607452</v>
      </c>
      <c r="BI72" s="22">
        <f>_xlfn.XLOOKUP($E72-BI$3,Data_Inputs!$H$4:$H$104,Data_Inputs!$I$4:$I$104,0)</f>
        <v>0.98679061619274366</v>
      </c>
      <c r="BJ72" s="22">
        <f>_xlfn.XLOOKUP($E72-BJ$3,Data_Inputs!$H$4:$H$104,Data_Inputs!$I$4:$I$104,0)</f>
        <v>0.9886961557614472</v>
      </c>
      <c r="BK72" s="22">
        <f>_xlfn.XLOOKUP($E72-BK$3,Data_Inputs!$H$4:$H$104,Data_Inputs!$I$4:$I$104,0)</f>
        <v>0.99035813005464168</v>
      </c>
      <c r="BL72" s="22">
        <f>_xlfn.XLOOKUP($E72-BL$3,Data_Inputs!$H$4:$H$104,Data_Inputs!$I$4:$I$104,0)</f>
        <v>0.99180246407540384</v>
      </c>
      <c r="BM72" s="22">
        <f>_xlfn.XLOOKUP($E72-BM$3,Data_Inputs!$H$4:$H$104,Data_Inputs!$I$4:$I$104,0)</f>
        <v>0.99305314921137566</v>
      </c>
      <c r="BN72" s="22">
        <f>_xlfn.XLOOKUP($E72-BN$3,Data_Inputs!$H$4:$H$104,Data_Inputs!$I$4:$I$104,0)</f>
        <v>0.99413225828466745</v>
      </c>
      <c r="BO72" s="22">
        <f>_xlfn.XLOOKUP($E72-BO$3,Data_Inputs!$H$4:$H$104,Data_Inputs!$I$4:$I$104,0)</f>
        <v>0.9950599842422293</v>
      </c>
      <c r="BP72" s="22">
        <f>_xlfn.XLOOKUP($E72-BP$3,Data_Inputs!$H$4:$H$104,Data_Inputs!$I$4:$I$104,0)</f>
        <v>0.99585469863896392</v>
      </c>
      <c r="BQ72" s="22">
        <f>_xlfn.XLOOKUP($E72-BQ$3,Data_Inputs!$H$4:$H$104,Data_Inputs!$I$4:$I$104,0)</f>
        <v>0.99653302619695938</v>
      </c>
      <c r="BR72" s="22">
        <f>_xlfn.XLOOKUP($E72-BR$3,Data_Inputs!$H$4:$H$104,Data_Inputs!$I$4:$I$104,0)</f>
        <v>0.99710993192377384</v>
      </c>
      <c r="BS72" s="22">
        <f>_xlfn.XLOOKUP($E72-BS$3,Data_Inputs!$H$4:$H$104,Data_Inputs!$I$4:$I$104,0)</f>
        <v>0.9975988175258107</v>
      </c>
      <c r="BT72" s="22">
        <f>_xlfn.XLOOKUP($E72-BT$3,Data_Inputs!$H$4:$H$104,Data_Inputs!$I$4:$I$104,0)</f>
        <v>0.99801162414510569</v>
      </c>
      <c r="BU72" s="22">
        <f>_xlfn.XLOOKUP($E72-BU$3,Data_Inputs!$H$4:$H$104,Data_Inputs!$I$4:$I$104,0)</f>
        <v>0.99835893876584303</v>
      </c>
      <c r="BV72" s="22">
        <f>_xlfn.XLOOKUP($E72-BV$3,Data_Inputs!$H$4:$H$104,Data_Inputs!$I$4:$I$104,0)</f>
        <v>0.9986501019683699</v>
      </c>
      <c r="BW72" s="22">
        <f>_xlfn.XLOOKUP($E72-BW$3,Data_Inputs!$H$4:$H$104,Data_Inputs!$I$4:$I$104,0)</f>
        <v>0</v>
      </c>
      <c r="BX72" s="22">
        <f>_xlfn.XLOOKUP($E72-BX$3,Data_Inputs!$H$4:$H$104,Data_Inputs!$I$4:$I$104,0)</f>
        <v>0</v>
      </c>
      <c r="BY72" s="22">
        <f>_xlfn.XLOOKUP($E72-BY$3,Data_Inputs!$H$4:$H$104,Data_Inputs!$I$4:$I$104,0)</f>
        <v>0</v>
      </c>
      <c r="BZ72" s="22">
        <f>_xlfn.XLOOKUP($E72-BZ$3,Data_Inputs!$H$4:$H$104,Data_Inputs!$I$4:$I$104,0)</f>
        <v>0</v>
      </c>
      <c r="CA72" s="22">
        <f>_xlfn.XLOOKUP($E72-CA$3,Data_Inputs!$H$4:$H$104,Data_Inputs!$I$4:$I$104,0)</f>
        <v>0</v>
      </c>
      <c r="CB72" s="22">
        <f>_xlfn.XLOOKUP($E72-CB$3,Data_Inputs!$H$4:$H$104,Data_Inputs!$I$4:$I$104,0)</f>
        <v>0</v>
      </c>
      <c r="CC72" s="22">
        <f>_xlfn.XLOOKUP($E72-CC$3,Data_Inputs!$H$4:$H$104,Data_Inputs!$I$4:$I$104,0)</f>
        <v>0</v>
      </c>
      <c r="CD72" s="22">
        <f>_xlfn.XLOOKUP($E72-CD$3,Data_Inputs!$H$4:$H$104,Data_Inputs!$I$4:$I$104,0)</f>
        <v>0</v>
      </c>
      <c r="CE72" s="22">
        <f>_xlfn.XLOOKUP($E72-CE$3,Data_Inputs!$H$4:$H$104,Data_Inputs!$I$4:$I$104,0)</f>
        <v>0</v>
      </c>
      <c r="CF72" s="22">
        <f>_xlfn.XLOOKUP($E72-CF$3,Data_Inputs!$H$4:$H$104,Data_Inputs!$I$4:$I$104,0)</f>
        <v>0</v>
      </c>
      <c r="CG72" s="22">
        <f>_xlfn.XLOOKUP($E72-CG$3,Data_Inputs!$H$4:$H$104,Data_Inputs!$I$4:$I$104,0)</f>
        <v>0</v>
      </c>
      <c r="CH72" s="22">
        <f>_xlfn.XLOOKUP($E72-CH$3,Data_Inputs!$H$4:$H$104,Data_Inputs!$I$4:$I$104,0)</f>
        <v>0</v>
      </c>
      <c r="CI72" s="22">
        <f>_xlfn.XLOOKUP($E72-CI$3,Data_Inputs!$H$4:$H$104,Data_Inputs!$I$4:$I$104,0)</f>
        <v>0</v>
      </c>
      <c r="CJ72" s="22">
        <f>_xlfn.XLOOKUP($E72-CJ$3,Data_Inputs!$H$4:$H$104,Data_Inputs!$I$4:$I$104,0)</f>
        <v>0</v>
      </c>
      <c r="CK72" s="22">
        <f>_xlfn.XLOOKUP($E72-CK$3,Data_Inputs!$H$4:$H$104,Data_Inputs!$I$4:$I$104,0)</f>
        <v>0</v>
      </c>
      <c r="CL72" s="22">
        <f>_xlfn.XLOOKUP($E72-CL$3,Data_Inputs!$H$4:$H$104,Data_Inputs!$I$4:$I$104,0)</f>
        <v>0</v>
      </c>
      <c r="CM72" s="22">
        <f>_xlfn.XLOOKUP($E72-CM$3,Data_Inputs!$H$4:$H$104,Data_Inputs!$I$4:$I$104,0)</f>
        <v>0</v>
      </c>
      <c r="CN72" s="22">
        <f>_xlfn.XLOOKUP($E72-CN$3,Data_Inputs!$H$4:$H$104,Data_Inputs!$I$4:$I$104,0)</f>
        <v>0</v>
      </c>
      <c r="CO72" s="22">
        <f>_xlfn.XLOOKUP($E72-CO$3,Data_Inputs!$H$4:$H$104,Data_Inputs!$I$4:$I$104,0)</f>
        <v>0</v>
      </c>
      <c r="CP72" s="22">
        <f>_xlfn.XLOOKUP($E72-CP$3,Data_Inputs!$H$4:$H$104,Data_Inputs!$I$4:$I$104,0)</f>
        <v>0</v>
      </c>
      <c r="CQ72" s="22">
        <f>_xlfn.XLOOKUP($E72-CQ$3,Data_Inputs!$H$4:$H$104,Data_Inputs!$I$4:$I$104,0)</f>
        <v>0</v>
      </c>
      <c r="CR72" s="22">
        <f>_xlfn.XLOOKUP($E72-CR$3,Data_Inputs!$H$4:$H$104,Data_Inputs!$I$4:$I$104,0)</f>
        <v>0</v>
      </c>
      <c r="CS72" s="22">
        <f>_xlfn.XLOOKUP($E72-CS$3,Data_Inputs!$H$4:$H$104,Data_Inputs!$I$4:$I$104,0)</f>
        <v>0</v>
      </c>
      <c r="CT72" s="22">
        <f>_xlfn.XLOOKUP($E72-CT$3,Data_Inputs!$H$4:$H$104,Data_Inputs!$I$4:$I$104,0)</f>
        <v>0</v>
      </c>
      <c r="CU72" s="22">
        <f>_xlfn.XLOOKUP($E72-CU$3,Data_Inputs!$H$4:$H$104,Data_Inputs!$I$4:$I$104,0)</f>
        <v>0</v>
      </c>
      <c r="CV72" s="22">
        <f>_xlfn.XLOOKUP($E72-CV$3,Data_Inputs!$H$4:$H$104,Data_Inputs!$I$4:$I$104,0)</f>
        <v>0</v>
      </c>
      <c r="CW72" s="22">
        <f>_xlfn.XLOOKUP($E72-CW$3,Data_Inputs!$H$4:$H$104,Data_Inputs!$I$4:$I$104,0)</f>
        <v>0</v>
      </c>
      <c r="CX72" s="22">
        <f>_xlfn.XLOOKUP($E72-CX$3,Data_Inputs!$H$4:$H$104,Data_Inputs!$I$4:$I$104,0)</f>
        <v>0</v>
      </c>
      <c r="CY72" s="22">
        <f>_xlfn.XLOOKUP($E72-CY$3,Data_Inputs!$H$4:$H$104,Data_Inputs!$I$4:$I$104,0)</f>
        <v>0</v>
      </c>
      <c r="CZ72" s="22">
        <f>_xlfn.XLOOKUP($E72-CZ$3,Data_Inputs!$H$4:$H$104,Data_Inputs!$I$4:$I$104,0)</f>
        <v>0</v>
      </c>
      <c r="DA72" s="22">
        <f>_xlfn.XLOOKUP($E72-DA$3,Data_Inputs!$H$4:$H$104,Data_Inputs!$I$4:$I$104,0)</f>
        <v>0</v>
      </c>
      <c r="DB72" s="22">
        <f>_xlfn.XLOOKUP($E72-DB$3,Data_Inputs!$H$4:$H$104,Data_Inputs!$I$4:$I$104,0)</f>
        <v>0</v>
      </c>
    </row>
    <row r="73" spans="5:106">
      <c r="E73" s="15">
        <f>Data_Inputs!B73</f>
        <v>1989</v>
      </c>
      <c r="F73" s="22">
        <f>_xlfn.XLOOKUP($E73-F$3,Data_Inputs!$H$4:$H$104,Data_Inputs!$I$4:$I$104,0)</f>
        <v>0.12714315056279824</v>
      </c>
      <c r="G73" s="22">
        <f>_xlfn.XLOOKUP($E73-G$3,Data_Inputs!$H$4:$H$104,Data_Inputs!$I$4:$I$104,0)</f>
        <v>0.14007109008876906</v>
      </c>
      <c r="H73" s="22">
        <f>_xlfn.XLOOKUP($E73-H$3,Data_Inputs!$H$4:$H$104,Data_Inputs!$I$4:$I$104,0)</f>
        <v>0.15386423037273489</v>
      </c>
      <c r="I73" s="22">
        <f>_xlfn.XLOOKUP($E73-I$3,Data_Inputs!$H$4:$H$104,Data_Inputs!$I$4:$I$104,0)</f>
        <v>0.16852760746683781</v>
      </c>
      <c r="J73" s="22">
        <f>_xlfn.XLOOKUP($E73-J$3,Data_Inputs!$H$4:$H$104,Data_Inputs!$I$4:$I$104,0)</f>
        <v>0.18406012534675953</v>
      </c>
      <c r="K73" s="22">
        <f>_xlfn.XLOOKUP($E73-K$3,Data_Inputs!$H$4:$H$104,Data_Inputs!$I$4:$I$104,0)</f>
        <v>0.20045419326044966</v>
      </c>
      <c r="L73" s="22">
        <f>_xlfn.XLOOKUP($E73-L$3,Data_Inputs!$H$4:$H$104,Data_Inputs!$I$4:$I$104,0)</f>
        <v>0.21769543758573318</v>
      </c>
      <c r="M73" s="22">
        <f>_xlfn.XLOOKUP($E73-M$3,Data_Inputs!$H$4:$H$104,Data_Inputs!$I$4:$I$104,0)</f>
        <v>0.23576249777925118</v>
      </c>
      <c r="N73" s="22">
        <f>_xlfn.XLOOKUP($E73-N$3,Data_Inputs!$H$4:$H$104,Data_Inputs!$I$4:$I$104,0)</f>
        <v>0.25462691467133614</v>
      </c>
      <c r="O73" s="22">
        <f>_xlfn.XLOOKUP($E73-O$3,Data_Inputs!$H$4:$H$104,Data_Inputs!$I$4:$I$104,0)</f>
        <v>0.27425311775007355</v>
      </c>
      <c r="P73" s="22">
        <f>_xlfn.XLOOKUP($E73-P$3,Data_Inputs!$H$4:$H$104,Data_Inputs!$I$4:$I$104,0)</f>
        <v>0.29459851621569799</v>
      </c>
      <c r="Q73" s="22">
        <f>_xlfn.XLOOKUP($E73-Q$3,Data_Inputs!$H$4:$H$104,Data_Inputs!$I$4:$I$104,0)</f>
        <v>0.31561369651622262</v>
      </c>
      <c r="R73" s="22">
        <f>_xlfn.XLOOKUP($E73-R$3,Data_Inputs!$H$4:$H$104,Data_Inputs!$I$4:$I$104,0)</f>
        <v>0.33724272684824952</v>
      </c>
      <c r="S73" s="22">
        <f>_xlfn.XLOOKUP($E73-S$3,Data_Inputs!$H$4:$H$104,Data_Inputs!$I$4:$I$104,0)</f>
        <v>0.35942356678200871</v>
      </c>
      <c r="T73" s="22">
        <f>_xlfn.XLOOKUP($E73-T$3,Data_Inputs!$H$4:$H$104,Data_Inputs!$I$4:$I$104,0)</f>
        <v>0.38208857781104733</v>
      </c>
      <c r="U73" s="22">
        <f>_xlfn.XLOOKUP($E73-U$3,Data_Inputs!$H$4:$H$104,Data_Inputs!$I$4:$I$104,0)</f>
        <v>0.40516512830220419</v>
      </c>
      <c r="V73" s="22">
        <f>_xlfn.XLOOKUP($E73-V$3,Data_Inputs!$H$4:$H$104,Data_Inputs!$I$4:$I$104,0)</f>
        <v>0.4285762840990992</v>
      </c>
      <c r="W73" s="22">
        <f>_xlfn.XLOOKUP($E73-W$3,Data_Inputs!$H$4:$H$104,Data_Inputs!$I$4:$I$104,0)</f>
        <v>0.45224157397941611</v>
      </c>
      <c r="X73" s="22">
        <f>_xlfn.XLOOKUP($E73-X$3,Data_Inputs!$H$4:$H$104,Data_Inputs!$I$4:$I$104,0)</f>
        <v>0.47607781734589316</v>
      </c>
      <c r="Y73" s="22">
        <f>_xlfn.XLOOKUP($E73-Y$3,Data_Inputs!$H$4:$H$104,Data_Inputs!$I$4:$I$104,0)</f>
        <v>0.5</v>
      </c>
      <c r="Z73" s="22">
        <f>_xlfn.XLOOKUP($E73-Z$3,Data_Inputs!$H$4:$H$104,Data_Inputs!$I$4:$I$104,0)</f>
        <v>0.52392218265410684</v>
      </c>
      <c r="AA73" s="22">
        <f>_xlfn.XLOOKUP($E73-AA$3,Data_Inputs!$H$4:$H$104,Data_Inputs!$I$4:$I$104,0)</f>
        <v>0.54775842602058389</v>
      </c>
      <c r="AB73" s="22">
        <f>_xlfn.XLOOKUP($E73-AB$3,Data_Inputs!$H$4:$H$104,Data_Inputs!$I$4:$I$104,0)</f>
        <v>0.5714237159009008</v>
      </c>
      <c r="AC73" s="22">
        <f>_xlfn.XLOOKUP($E73-AC$3,Data_Inputs!$H$4:$H$104,Data_Inputs!$I$4:$I$104,0)</f>
        <v>0.59483487169779581</v>
      </c>
      <c r="AD73" s="22">
        <f>_xlfn.XLOOKUP($E73-AD$3,Data_Inputs!$H$4:$H$104,Data_Inputs!$I$4:$I$104,0)</f>
        <v>0.61791142218895267</v>
      </c>
      <c r="AE73" s="22">
        <f>_xlfn.XLOOKUP($E73-AE$3,Data_Inputs!$H$4:$H$104,Data_Inputs!$I$4:$I$104,0)</f>
        <v>0.64057643321799129</v>
      </c>
      <c r="AF73" s="22">
        <f>_xlfn.XLOOKUP($E73-AF$3,Data_Inputs!$H$4:$H$104,Data_Inputs!$I$4:$I$104,0)</f>
        <v>0.66275727315175048</v>
      </c>
      <c r="AG73" s="22">
        <f>_xlfn.XLOOKUP($E73-AG$3,Data_Inputs!$H$4:$H$104,Data_Inputs!$I$4:$I$104,0)</f>
        <v>0.68438630348377738</v>
      </c>
      <c r="AH73" s="22">
        <f>_xlfn.XLOOKUP($E73-AH$3,Data_Inputs!$H$4:$H$104,Data_Inputs!$I$4:$I$104,0)</f>
        <v>0.70540148378430201</v>
      </c>
      <c r="AI73" s="22">
        <f>_xlfn.XLOOKUP($E73-AI$3,Data_Inputs!$H$4:$H$104,Data_Inputs!$I$4:$I$104,0)</f>
        <v>0.72574688224992645</v>
      </c>
      <c r="AJ73" s="22">
        <f>_xlfn.XLOOKUP($E73-AJ$3,Data_Inputs!$H$4:$H$104,Data_Inputs!$I$4:$I$104,0)</f>
        <v>0.74537308532866386</v>
      </c>
      <c r="AK73" s="22">
        <f>_xlfn.XLOOKUP($E73-AK$3,Data_Inputs!$H$4:$H$104,Data_Inputs!$I$4:$I$104,0)</f>
        <v>0.76423750222074882</v>
      </c>
      <c r="AL73" s="22">
        <f>_xlfn.XLOOKUP($E73-AL$3,Data_Inputs!$H$4:$H$104,Data_Inputs!$I$4:$I$104,0)</f>
        <v>0.78230456241426682</v>
      </c>
      <c r="AM73" s="22">
        <f>_xlfn.XLOOKUP($E73-AM$3,Data_Inputs!$H$4:$H$104,Data_Inputs!$I$4:$I$104,0)</f>
        <v>0.79954580673955034</v>
      </c>
      <c r="AN73" s="22">
        <f>_xlfn.XLOOKUP($E73-AN$3,Data_Inputs!$H$4:$H$104,Data_Inputs!$I$4:$I$104,0)</f>
        <v>0.81593987465324047</v>
      </c>
      <c r="AO73" s="22">
        <f>_xlfn.XLOOKUP($E73-AO$3,Data_Inputs!$H$4:$H$104,Data_Inputs!$I$4:$I$104,0)</f>
        <v>0.83147239253316219</v>
      </c>
      <c r="AP73" s="22">
        <f>_xlfn.XLOOKUP($E73-AP$3,Data_Inputs!$H$4:$H$104,Data_Inputs!$I$4:$I$104,0)</f>
        <v>0.84613576962726511</v>
      </c>
      <c r="AQ73" s="22">
        <f>_xlfn.XLOOKUP($E73-AQ$3,Data_Inputs!$H$4:$H$104,Data_Inputs!$I$4:$I$104,0)</f>
        <v>0.85992890991123094</v>
      </c>
      <c r="AR73" s="22">
        <f>_xlfn.XLOOKUP($E73-AR$3,Data_Inputs!$H$4:$H$104,Data_Inputs!$I$4:$I$104,0)</f>
        <v>0.87285684943720176</v>
      </c>
      <c r="AS73" s="22">
        <f>_xlfn.XLOOKUP($E73-AS$3,Data_Inputs!$H$4:$H$104,Data_Inputs!$I$4:$I$104,0)</f>
        <v>0.88493032977829178</v>
      </c>
      <c r="AT73" s="22">
        <f>_xlfn.XLOOKUP($E73-AT$3,Data_Inputs!$H$4:$H$104,Data_Inputs!$I$4:$I$104,0)</f>
        <v>0.89616531887869966</v>
      </c>
      <c r="AU73" s="22">
        <f>_xlfn.XLOOKUP($E73-AU$3,Data_Inputs!$H$4:$H$104,Data_Inputs!$I$4:$I$104,0)</f>
        <v>0.90658249100652821</v>
      </c>
      <c r="AV73" s="22">
        <f>_xlfn.XLOOKUP($E73-AV$3,Data_Inputs!$H$4:$H$104,Data_Inputs!$I$4:$I$104,0)</f>
        <v>0.91620667758498575</v>
      </c>
      <c r="AW73" s="22">
        <f>_xlfn.XLOOKUP($E73-AW$3,Data_Inputs!$H$4:$H$104,Data_Inputs!$I$4:$I$104,0)</f>
        <v>0.92506630046567295</v>
      </c>
      <c r="AX73" s="22">
        <f>_xlfn.XLOOKUP($E73-AX$3,Data_Inputs!$H$4:$H$104,Data_Inputs!$I$4:$I$104,0)</f>
        <v>0.93319279873114191</v>
      </c>
      <c r="AY73" s="22">
        <f>_xlfn.XLOOKUP($E73-AY$3,Data_Inputs!$H$4:$H$104,Data_Inputs!$I$4:$I$104,0)</f>
        <v>0.94062005940520699</v>
      </c>
      <c r="AZ73" s="22">
        <f>_xlfn.XLOOKUP($E73-AZ$3,Data_Inputs!$H$4:$H$104,Data_Inputs!$I$4:$I$104,0)</f>
        <v>0.94738386154574794</v>
      </c>
      <c r="BA73" s="22">
        <f>_xlfn.XLOOKUP($E73-BA$3,Data_Inputs!$H$4:$H$104,Data_Inputs!$I$4:$I$104,0)</f>
        <v>0.95352134213627993</v>
      </c>
      <c r="BB73" s="22">
        <f>_xlfn.XLOOKUP($E73-BB$3,Data_Inputs!$H$4:$H$104,Data_Inputs!$I$4:$I$104,0)</f>
        <v>0.95907049102119268</v>
      </c>
      <c r="BC73" s="22">
        <f>_xlfn.XLOOKUP($E73-BC$3,Data_Inputs!$H$4:$H$104,Data_Inputs!$I$4:$I$104,0)</f>
        <v>0.96406968088707423</v>
      </c>
      <c r="BD73" s="22">
        <f>_xlfn.XLOOKUP($E73-BD$3,Data_Inputs!$H$4:$H$104,Data_Inputs!$I$4:$I$104,0)</f>
        <v>0.96855723701924723</v>
      </c>
      <c r="BE73" s="22">
        <f>_xlfn.XLOOKUP($E73-BE$3,Data_Inputs!$H$4:$H$104,Data_Inputs!$I$4:$I$104,0)</f>
        <v>0.9725710502961632</v>
      </c>
      <c r="BF73" s="22">
        <f>_xlfn.XLOOKUP($E73-BF$3,Data_Inputs!$H$4:$H$104,Data_Inputs!$I$4:$I$104,0)</f>
        <v>0.97614823565849151</v>
      </c>
      <c r="BG73" s="22">
        <f>_xlfn.XLOOKUP($E73-BG$3,Data_Inputs!$H$4:$H$104,Data_Inputs!$I$4:$I$104,0)</f>
        <v>0.97932483713392993</v>
      </c>
      <c r="BH73" s="22">
        <f>_xlfn.XLOOKUP($E73-BH$3,Data_Inputs!$H$4:$H$104,Data_Inputs!$I$4:$I$104,0)</f>
        <v>0.98213557943718344</v>
      </c>
      <c r="BI73" s="22">
        <f>_xlfn.XLOOKUP($E73-BI$3,Data_Inputs!$H$4:$H$104,Data_Inputs!$I$4:$I$104,0)</f>
        <v>0.98461366521607452</v>
      </c>
      <c r="BJ73" s="22">
        <f>_xlfn.XLOOKUP($E73-BJ$3,Data_Inputs!$H$4:$H$104,Data_Inputs!$I$4:$I$104,0)</f>
        <v>0.98679061619274366</v>
      </c>
      <c r="BK73" s="22">
        <f>_xlfn.XLOOKUP($E73-BK$3,Data_Inputs!$H$4:$H$104,Data_Inputs!$I$4:$I$104,0)</f>
        <v>0.9886961557614472</v>
      </c>
      <c r="BL73" s="22">
        <f>_xlfn.XLOOKUP($E73-BL$3,Data_Inputs!$H$4:$H$104,Data_Inputs!$I$4:$I$104,0)</f>
        <v>0.99035813005464168</v>
      </c>
      <c r="BM73" s="22">
        <f>_xlfn.XLOOKUP($E73-BM$3,Data_Inputs!$H$4:$H$104,Data_Inputs!$I$4:$I$104,0)</f>
        <v>0.99180246407540384</v>
      </c>
      <c r="BN73" s="22">
        <f>_xlfn.XLOOKUP($E73-BN$3,Data_Inputs!$H$4:$H$104,Data_Inputs!$I$4:$I$104,0)</f>
        <v>0.99305314921137566</v>
      </c>
      <c r="BO73" s="22">
        <f>_xlfn.XLOOKUP($E73-BO$3,Data_Inputs!$H$4:$H$104,Data_Inputs!$I$4:$I$104,0)</f>
        <v>0.99413225828466745</v>
      </c>
      <c r="BP73" s="22">
        <f>_xlfn.XLOOKUP($E73-BP$3,Data_Inputs!$H$4:$H$104,Data_Inputs!$I$4:$I$104,0)</f>
        <v>0.9950599842422293</v>
      </c>
      <c r="BQ73" s="22">
        <f>_xlfn.XLOOKUP($E73-BQ$3,Data_Inputs!$H$4:$H$104,Data_Inputs!$I$4:$I$104,0)</f>
        <v>0.99585469863896392</v>
      </c>
      <c r="BR73" s="22">
        <f>_xlfn.XLOOKUP($E73-BR$3,Data_Inputs!$H$4:$H$104,Data_Inputs!$I$4:$I$104,0)</f>
        <v>0.99653302619695938</v>
      </c>
      <c r="BS73" s="22">
        <f>_xlfn.XLOOKUP($E73-BS$3,Data_Inputs!$H$4:$H$104,Data_Inputs!$I$4:$I$104,0)</f>
        <v>0.99710993192377384</v>
      </c>
      <c r="BT73" s="22">
        <f>_xlfn.XLOOKUP($E73-BT$3,Data_Inputs!$H$4:$H$104,Data_Inputs!$I$4:$I$104,0)</f>
        <v>0.9975988175258107</v>
      </c>
      <c r="BU73" s="22">
        <f>_xlfn.XLOOKUP($E73-BU$3,Data_Inputs!$H$4:$H$104,Data_Inputs!$I$4:$I$104,0)</f>
        <v>0.99801162414510569</v>
      </c>
      <c r="BV73" s="22">
        <f>_xlfn.XLOOKUP($E73-BV$3,Data_Inputs!$H$4:$H$104,Data_Inputs!$I$4:$I$104,0)</f>
        <v>0.99835893876584303</v>
      </c>
      <c r="BW73" s="22">
        <f>_xlfn.XLOOKUP($E73-BW$3,Data_Inputs!$H$4:$H$104,Data_Inputs!$I$4:$I$104,0)</f>
        <v>0.9986501019683699</v>
      </c>
      <c r="BX73" s="22">
        <f>_xlfn.XLOOKUP($E73-BX$3,Data_Inputs!$H$4:$H$104,Data_Inputs!$I$4:$I$104,0)</f>
        <v>0</v>
      </c>
      <c r="BY73" s="22">
        <f>_xlfn.XLOOKUP($E73-BY$3,Data_Inputs!$H$4:$H$104,Data_Inputs!$I$4:$I$104,0)</f>
        <v>0</v>
      </c>
      <c r="BZ73" s="22">
        <f>_xlfn.XLOOKUP($E73-BZ$3,Data_Inputs!$H$4:$H$104,Data_Inputs!$I$4:$I$104,0)</f>
        <v>0</v>
      </c>
      <c r="CA73" s="22">
        <f>_xlfn.XLOOKUP($E73-CA$3,Data_Inputs!$H$4:$H$104,Data_Inputs!$I$4:$I$104,0)</f>
        <v>0</v>
      </c>
      <c r="CB73" s="22">
        <f>_xlfn.XLOOKUP($E73-CB$3,Data_Inputs!$H$4:$H$104,Data_Inputs!$I$4:$I$104,0)</f>
        <v>0</v>
      </c>
      <c r="CC73" s="22">
        <f>_xlfn.XLOOKUP($E73-CC$3,Data_Inputs!$H$4:$H$104,Data_Inputs!$I$4:$I$104,0)</f>
        <v>0</v>
      </c>
      <c r="CD73" s="22">
        <f>_xlfn.XLOOKUP($E73-CD$3,Data_Inputs!$H$4:$H$104,Data_Inputs!$I$4:$I$104,0)</f>
        <v>0</v>
      </c>
      <c r="CE73" s="22">
        <f>_xlfn.XLOOKUP($E73-CE$3,Data_Inputs!$H$4:$H$104,Data_Inputs!$I$4:$I$104,0)</f>
        <v>0</v>
      </c>
      <c r="CF73" s="22">
        <f>_xlfn.XLOOKUP($E73-CF$3,Data_Inputs!$H$4:$H$104,Data_Inputs!$I$4:$I$104,0)</f>
        <v>0</v>
      </c>
      <c r="CG73" s="22">
        <f>_xlfn.XLOOKUP($E73-CG$3,Data_Inputs!$H$4:$H$104,Data_Inputs!$I$4:$I$104,0)</f>
        <v>0</v>
      </c>
      <c r="CH73" s="22">
        <f>_xlfn.XLOOKUP($E73-CH$3,Data_Inputs!$H$4:$H$104,Data_Inputs!$I$4:$I$104,0)</f>
        <v>0</v>
      </c>
      <c r="CI73" s="22">
        <f>_xlfn.XLOOKUP($E73-CI$3,Data_Inputs!$H$4:$H$104,Data_Inputs!$I$4:$I$104,0)</f>
        <v>0</v>
      </c>
      <c r="CJ73" s="22">
        <f>_xlfn.XLOOKUP($E73-CJ$3,Data_Inputs!$H$4:$H$104,Data_Inputs!$I$4:$I$104,0)</f>
        <v>0</v>
      </c>
      <c r="CK73" s="22">
        <f>_xlfn.XLOOKUP($E73-CK$3,Data_Inputs!$H$4:$H$104,Data_Inputs!$I$4:$I$104,0)</f>
        <v>0</v>
      </c>
      <c r="CL73" s="22">
        <f>_xlfn.XLOOKUP($E73-CL$3,Data_Inputs!$H$4:$H$104,Data_Inputs!$I$4:$I$104,0)</f>
        <v>0</v>
      </c>
      <c r="CM73" s="22">
        <f>_xlfn.XLOOKUP($E73-CM$3,Data_Inputs!$H$4:$H$104,Data_Inputs!$I$4:$I$104,0)</f>
        <v>0</v>
      </c>
      <c r="CN73" s="22">
        <f>_xlfn.XLOOKUP($E73-CN$3,Data_Inputs!$H$4:$H$104,Data_Inputs!$I$4:$I$104,0)</f>
        <v>0</v>
      </c>
      <c r="CO73" s="22">
        <f>_xlfn.XLOOKUP($E73-CO$3,Data_Inputs!$H$4:$H$104,Data_Inputs!$I$4:$I$104,0)</f>
        <v>0</v>
      </c>
      <c r="CP73" s="22">
        <f>_xlfn.XLOOKUP($E73-CP$3,Data_Inputs!$H$4:$H$104,Data_Inputs!$I$4:$I$104,0)</f>
        <v>0</v>
      </c>
      <c r="CQ73" s="22">
        <f>_xlfn.XLOOKUP($E73-CQ$3,Data_Inputs!$H$4:$H$104,Data_Inputs!$I$4:$I$104,0)</f>
        <v>0</v>
      </c>
      <c r="CR73" s="22">
        <f>_xlfn.XLOOKUP($E73-CR$3,Data_Inputs!$H$4:$H$104,Data_Inputs!$I$4:$I$104,0)</f>
        <v>0</v>
      </c>
      <c r="CS73" s="22">
        <f>_xlfn.XLOOKUP($E73-CS$3,Data_Inputs!$H$4:$H$104,Data_Inputs!$I$4:$I$104,0)</f>
        <v>0</v>
      </c>
      <c r="CT73" s="22">
        <f>_xlfn.XLOOKUP($E73-CT$3,Data_Inputs!$H$4:$H$104,Data_Inputs!$I$4:$I$104,0)</f>
        <v>0</v>
      </c>
      <c r="CU73" s="22">
        <f>_xlfn.XLOOKUP($E73-CU$3,Data_Inputs!$H$4:$H$104,Data_Inputs!$I$4:$I$104,0)</f>
        <v>0</v>
      </c>
      <c r="CV73" s="22">
        <f>_xlfn.XLOOKUP($E73-CV$3,Data_Inputs!$H$4:$H$104,Data_Inputs!$I$4:$I$104,0)</f>
        <v>0</v>
      </c>
      <c r="CW73" s="22">
        <f>_xlfn.XLOOKUP($E73-CW$3,Data_Inputs!$H$4:$H$104,Data_Inputs!$I$4:$I$104,0)</f>
        <v>0</v>
      </c>
      <c r="CX73" s="22">
        <f>_xlfn.XLOOKUP($E73-CX$3,Data_Inputs!$H$4:$H$104,Data_Inputs!$I$4:$I$104,0)</f>
        <v>0</v>
      </c>
      <c r="CY73" s="22">
        <f>_xlfn.XLOOKUP($E73-CY$3,Data_Inputs!$H$4:$H$104,Data_Inputs!$I$4:$I$104,0)</f>
        <v>0</v>
      </c>
      <c r="CZ73" s="22">
        <f>_xlfn.XLOOKUP($E73-CZ$3,Data_Inputs!$H$4:$H$104,Data_Inputs!$I$4:$I$104,0)</f>
        <v>0</v>
      </c>
      <c r="DA73" s="22">
        <f>_xlfn.XLOOKUP($E73-DA$3,Data_Inputs!$H$4:$H$104,Data_Inputs!$I$4:$I$104,0)</f>
        <v>0</v>
      </c>
      <c r="DB73" s="22">
        <f>_xlfn.XLOOKUP($E73-DB$3,Data_Inputs!$H$4:$H$104,Data_Inputs!$I$4:$I$104,0)</f>
        <v>0</v>
      </c>
    </row>
    <row r="74" spans="5:106">
      <c r="E74" s="15">
        <f>Data_Inputs!B74</f>
        <v>1990</v>
      </c>
      <c r="F74" s="22">
        <f>_xlfn.XLOOKUP($E74-F$3,Data_Inputs!$H$4:$H$104,Data_Inputs!$I$4:$I$104,0)</f>
        <v>0.11506967022170822</v>
      </c>
      <c r="G74" s="22">
        <f>_xlfn.XLOOKUP($E74-G$3,Data_Inputs!$H$4:$H$104,Data_Inputs!$I$4:$I$104,0)</f>
        <v>0.12714315056279824</v>
      </c>
      <c r="H74" s="22">
        <f>_xlfn.XLOOKUP($E74-H$3,Data_Inputs!$H$4:$H$104,Data_Inputs!$I$4:$I$104,0)</f>
        <v>0.14007109008876906</v>
      </c>
      <c r="I74" s="22">
        <f>_xlfn.XLOOKUP($E74-I$3,Data_Inputs!$H$4:$H$104,Data_Inputs!$I$4:$I$104,0)</f>
        <v>0.15386423037273489</v>
      </c>
      <c r="J74" s="22">
        <f>_xlfn.XLOOKUP($E74-J$3,Data_Inputs!$H$4:$H$104,Data_Inputs!$I$4:$I$104,0)</f>
        <v>0.16852760746683781</v>
      </c>
      <c r="K74" s="22">
        <f>_xlfn.XLOOKUP($E74-K$3,Data_Inputs!$H$4:$H$104,Data_Inputs!$I$4:$I$104,0)</f>
        <v>0.18406012534675953</v>
      </c>
      <c r="L74" s="22">
        <f>_xlfn.XLOOKUP($E74-L$3,Data_Inputs!$H$4:$H$104,Data_Inputs!$I$4:$I$104,0)</f>
        <v>0.20045419326044966</v>
      </c>
      <c r="M74" s="22">
        <f>_xlfn.XLOOKUP($E74-M$3,Data_Inputs!$H$4:$H$104,Data_Inputs!$I$4:$I$104,0)</f>
        <v>0.21769543758573318</v>
      </c>
      <c r="N74" s="22">
        <f>_xlfn.XLOOKUP($E74-N$3,Data_Inputs!$H$4:$H$104,Data_Inputs!$I$4:$I$104,0)</f>
        <v>0.23576249777925118</v>
      </c>
      <c r="O74" s="22">
        <f>_xlfn.XLOOKUP($E74-O$3,Data_Inputs!$H$4:$H$104,Data_Inputs!$I$4:$I$104,0)</f>
        <v>0.25462691467133614</v>
      </c>
      <c r="P74" s="22">
        <f>_xlfn.XLOOKUP($E74-P$3,Data_Inputs!$H$4:$H$104,Data_Inputs!$I$4:$I$104,0)</f>
        <v>0.27425311775007355</v>
      </c>
      <c r="Q74" s="22">
        <f>_xlfn.XLOOKUP($E74-Q$3,Data_Inputs!$H$4:$H$104,Data_Inputs!$I$4:$I$104,0)</f>
        <v>0.29459851621569799</v>
      </c>
      <c r="R74" s="22">
        <f>_xlfn.XLOOKUP($E74-R$3,Data_Inputs!$H$4:$H$104,Data_Inputs!$I$4:$I$104,0)</f>
        <v>0.31561369651622262</v>
      </c>
      <c r="S74" s="22">
        <f>_xlfn.XLOOKUP($E74-S$3,Data_Inputs!$H$4:$H$104,Data_Inputs!$I$4:$I$104,0)</f>
        <v>0.33724272684824952</v>
      </c>
      <c r="T74" s="22">
        <f>_xlfn.XLOOKUP($E74-T$3,Data_Inputs!$H$4:$H$104,Data_Inputs!$I$4:$I$104,0)</f>
        <v>0.35942356678200871</v>
      </c>
      <c r="U74" s="22">
        <f>_xlfn.XLOOKUP($E74-U$3,Data_Inputs!$H$4:$H$104,Data_Inputs!$I$4:$I$104,0)</f>
        <v>0.38208857781104733</v>
      </c>
      <c r="V74" s="22">
        <f>_xlfn.XLOOKUP($E74-V$3,Data_Inputs!$H$4:$H$104,Data_Inputs!$I$4:$I$104,0)</f>
        <v>0.40516512830220419</v>
      </c>
      <c r="W74" s="22">
        <f>_xlfn.XLOOKUP($E74-W$3,Data_Inputs!$H$4:$H$104,Data_Inputs!$I$4:$I$104,0)</f>
        <v>0.4285762840990992</v>
      </c>
      <c r="X74" s="22">
        <f>_xlfn.XLOOKUP($E74-X$3,Data_Inputs!$H$4:$H$104,Data_Inputs!$I$4:$I$104,0)</f>
        <v>0.45224157397941611</v>
      </c>
      <c r="Y74" s="22">
        <f>_xlfn.XLOOKUP($E74-Y$3,Data_Inputs!$H$4:$H$104,Data_Inputs!$I$4:$I$104,0)</f>
        <v>0.47607781734589316</v>
      </c>
      <c r="Z74" s="22">
        <f>_xlfn.XLOOKUP($E74-Z$3,Data_Inputs!$H$4:$H$104,Data_Inputs!$I$4:$I$104,0)</f>
        <v>0.5</v>
      </c>
      <c r="AA74" s="22">
        <f>_xlfn.XLOOKUP($E74-AA$3,Data_Inputs!$H$4:$H$104,Data_Inputs!$I$4:$I$104,0)</f>
        <v>0.52392218265410684</v>
      </c>
      <c r="AB74" s="22">
        <f>_xlfn.XLOOKUP($E74-AB$3,Data_Inputs!$H$4:$H$104,Data_Inputs!$I$4:$I$104,0)</f>
        <v>0.54775842602058389</v>
      </c>
      <c r="AC74" s="22">
        <f>_xlfn.XLOOKUP($E74-AC$3,Data_Inputs!$H$4:$H$104,Data_Inputs!$I$4:$I$104,0)</f>
        <v>0.5714237159009008</v>
      </c>
      <c r="AD74" s="22">
        <f>_xlfn.XLOOKUP($E74-AD$3,Data_Inputs!$H$4:$H$104,Data_Inputs!$I$4:$I$104,0)</f>
        <v>0.59483487169779581</v>
      </c>
      <c r="AE74" s="22">
        <f>_xlfn.XLOOKUP($E74-AE$3,Data_Inputs!$H$4:$H$104,Data_Inputs!$I$4:$I$104,0)</f>
        <v>0.61791142218895267</v>
      </c>
      <c r="AF74" s="22">
        <f>_xlfn.XLOOKUP($E74-AF$3,Data_Inputs!$H$4:$H$104,Data_Inputs!$I$4:$I$104,0)</f>
        <v>0.64057643321799129</v>
      </c>
      <c r="AG74" s="22">
        <f>_xlfn.XLOOKUP($E74-AG$3,Data_Inputs!$H$4:$H$104,Data_Inputs!$I$4:$I$104,0)</f>
        <v>0.66275727315175048</v>
      </c>
      <c r="AH74" s="22">
        <f>_xlfn.XLOOKUP($E74-AH$3,Data_Inputs!$H$4:$H$104,Data_Inputs!$I$4:$I$104,0)</f>
        <v>0.68438630348377738</v>
      </c>
      <c r="AI74" s="22">
        <f>_xlfn.XLOOKUP($E74-AI$3,Data_Inputs!$H$4:$H$104,Data_Inputs!$I$4:$I$104,0)</f>
        <v>0.70540148378430201</v>
      </c>
      <c r="AJ74" s="22">
        <f>_xlfn.XLOOKUP($E74-AJ$3,Data_Inputs!$H$4:$H$104,Data_Inputs!$I$4:$I$104,0)</f>
        <v>0.72574688224992645</v>
      </c>
      <c r="AK74" s="22">
        <f>_xlfn.XLOOKUP($E74-AK$3,Data_Inputs!$H$4:$H$104,Data_Inputs!$I$4:$I$104,0)</f>
        <v>0.74537308532866386</v>
      </c>
      <c r="AL74" s="22">
        <f>_xlfn.XLOOKUP($E74-AL$3,Data_Inputs!$H$4:$H$104,Data_Inputs!$I$4:$I$104,0)</f>
        <v>0.76423750222074882</v>
      </c>
      <c r="AM74" s="22">
        <f>_xlfn.XLOOKUP($E74-AM$3,Data_Inputs!$H$4:$H$104,Data_Inputs!$I$4:$I$104,0)</f>
        <v>0.78230456241426682</v>
      </c>
      <c r="AN74" s="22">
        <f>_xlfn.XLOOKUP($E74-AN$3,Data_Inputs!$H$4:$H$104,Data_Inputs!$I$4:$I$104,0)</f>
        <v>0.79954580673955034</v>
      </c>
      <c r="AO74" s="22">
        <f>_xlfn.XLOOKUP($E74-AO$3,Data_Inputs!$H$4:$H$104,Data_Inputs!$I$4:$I$104,0)</f>
        <v>0.81593987465324047</v>
      </c>
      <c r="AP74" s="22">
        <f>_xlfn.XLOOKUP($E74-AP$3,Data_Inputs!$H$4:$H$104,Data_Inputs!$I$4:$I$104,0)</f>
        <v>0.83147239253316219</v>
      </c>
      <c r="AQ74" s="22">
        <f>_xlfn.XLOOKUP($E74-AQ$3,Data_Inputs!$H$4:$H$104,Data_Inputs!$I$4:$I$104,0)</f>
        <v>0.84613576962726511</v>
      </c>
      <c r="AR74" s="22">
        <f>_xlfn.XLOOKUP($E74-AR$3,Data_Inputs!$H$4:$H$104,Data_Inputs!$I$4:$I$104,0)</f>
        <v>0.85992890991123094</v>
      </c>
      <c r="AS74" s="22">
        <f>_xlfn.XLOOKUP($E74-AS$3,Data_Inputs!$H$4:$H$104,Data_Inputs!$I$4:$I$104,0)</f>
        <v>0.87285684943720176</v>
      </c>
      <c r="AT74" s="22">
        <f>_xlfn.XLOOKUP($E74-AT$3,Data_Inputs!$H$4:$H$104,Data_Inputs!$I$4:$I$104,0)</f>
        <v>0.88493032977829178</v>
      </c>
      <c r="AU74" s="22">
        <f>_xlfn.XLOOKUP($E74-AU$3,Data_Inputs!$H$4:$H$104,Data_Inputs!$I$4:$I$104,0)</f>
        <v>0.89616531887869966</v>
      </c>
      <c r="AV74" s="22">
        <f>_xlfn.XLOOKUP($E74-AV$3,Data_Inputs!$H$4:$H$104,Data_Inputs!$I$4:$I$104,0)</f>
        <v>0.90658249100652821</v>
      </c>
      <c r="AW74" s="22">
        <f>_xlfn.XLOOKUP($E74-AW$3,Data_Inputs!$H$4:$H$104,Data_Inputs!$I$4:$I$104,0)</f>
        <v>0.91620667758498575</v>
      </c>
      <c r="AX74" s="22">
        <f>_xlfn.XLOOKUP($E74-AX$3,Data_Inputs!$H$4:$H$104,Data_Inputs!$I$4:$I$104,0)</f>
        <v>0.92506630046567295</v>
      </c>
      <c r="AY74" s="22">
        <f>_xlfn.XLOOKUP($E74-AY$3,Data_Inputs!$H$4:$H$104,Data_Inputs!$I$4:$I$104,0)</f>
        <v>0.93319279873114191</v>
      </c>
      <c r="AZ74" s="22">
        <f>_xlfn.XLOOKUP($E74-AZ$3,Data_Inputs!$H$4:$H$104,Data_Inputs!$I$4:$I$104,0)</f>
        <v>0.94062005940520699</v>
      </c>
      <c r="BA74" s="22">
        <f>_xlfn.XLOOKUP($E74-BA$3,Data_Inputs!$H$4:$H$104,Data_Inputs!$I$4:$I$104,0)</f>
        <v>0.94738386154574794</v>
      </c>
      <c r="BB74" s="22">
        <f>_xlfn.XLOOKUP($E74-BB$3,Data_Inputs!$H$4:$H$104,Data_Inputs!$I$4:$I$104,0)</f>
        <v>0.95352134213627993</v>
      </c>
      <c r="BC74" s="22">
        <f>_xlfn.XLOOKUP($E74-BC$3,Data_Inputs!$H$4:$H$104,Data_Inputs!$I$4:$I$104,0)</f>
        <v>0.95907049102119268</v>
      </c>
      <c r="BD74" s="22">
        <f>_xlfn.XLOOKUP($E74-BD$3,Data_Inputs!$H$4:$H$104,Data_Inputs!$I$4:$I$104,0)</f>
        <v>0.96406968088707423</v>
      </c>
      <c r="BE74" s="22">
        <f>_xlfn.XLOOKUP($E74-BE$3,Data_Inputs!$H$4:$H$104,Data_Inputs!$I$4:$I$104,0)</f>
        <v>0.96855723701924723</v>
      </c>
      <c r="BF74" s="22">
        <f>_xlfn.XLOOKUP($E74-BF$3,Data_Inputs!$H$4:$H$104,Data_Inputs!$I$4:$I$104,0)</f>
        <v>0.9725710502961632</v>
      </c>
      <c r="BG74" s="22">
        <f>_xlfn.XLOOKUP($E74-BG$3,Data_Inputs!$H$4:$H$104,Data_Inputs!$I$4:$I$104,0)</f>
        <v>0.97614823565849151</v>
      </c>
      <c r="BH74" s="22">
        <f>_xlfn.XLOOKUP($E74-BH$3,Data_Inputs!$H$4:$H$104,Data_Inputs!$I$4:$I$104,0)</f>
        <v>0.97932483713392993</v>
      </c>
      <c r="BI74" s="22">
        <f>_xlfn.XLOOKUP($E74-BI$3,Data_Inputs!$H$4:$H$104,Data_Inputs!$I$4:$I$104,0)</f>
        <v>0.98213557943718344</v>
      </c>
      <c r="BJ74" s="22">
        <f>_xlfn.XLOOKUP($E74-BJ$3,Data_Inputs!$H$4:$H$104,Data_Inputs!$I$4:$I$104,0)</f>
        <v>0.98461366521607452</v>
      </c>
      <c r="BK74" s="22">
        <f>_xlfn.XLOOKUP($E74-BK$3,Data_Inputs!$H$4:$H$104,Data_Inputs!$I$4:$I$104,0)</f>
        <v>0.98679061619274366</v>
      </c>
      <c r="BL74" s="22">
        <f>_xlfn.XLOOKUP($E74-BL$3,Data_Inputs!$H$4:$H$104,Data_Inputs!$I$4:$I$104,0)</f>
        <v>0.9886961557614472</v>
      </c>
      <c r="BM74" s="22">
        <f>_xlfn.XLOOKUP($E74-BM$3,Data_Inputs!$H$4:$H$104,Data_Inputs!$I$4:$I$104,0)</f>
        <v>0.99035813005464168</v>
      </c>
      <c r="BN74" s="22">
        <f>_xlfn.XLOOKUP($E74-BN$3,Data_Inputs!$H$4:$H$104,Data_Inputs!$I$4:$I$104,0)</f>
        <v>0.99180246407540384</v>
      </c>
      <c r="BO74" s="22">
        <f>_xlfn.XLOOKUP($E74-BO$3,Data_Inputs!$H$4:$H$104,Data_Inputs!$I$4:$I$104,0)</f>
        <v>0.99305314921137566</v>
      </c>
      <c r="BP74" s="22">
        <f>_xlfn.XLOOKUP($E74-BP$3,Data_Inputs!$H$4:$H$104,Data_Inputs!$I$4:$I$104,0)</f>
        <v>0.99413225828466745</v>
      </c>
      <c r="BQ74" s="22">
        <f>_xlfn.XLOOKUP($E74-BQ$3,Data_Inputs!$H$4:$H$104,Data_Inputs!$I$4:$I$104,0)</f>
        <v>0.9950599842422293</v>
      </c>
      <c r="BR74" s="22">
        <f>_xlfn.XLOOKUP($E74-BR$3,Data_Inputs!$H$4:$H$104,Data_Inputs!$I$4:$I$104,0)</f>
        <v>0.99585469863896392</v>
      </c>
      <c r="BS74" s="22">
        <f>_xlfn.XLOOKUP($E74-BS$3,Data_Inputs!$H$4:$H$104,Data_Inputs!$I$4:$I$104,0)</f>
        <v>0.99653302619695938</v>
      </c>
      <c r="BT74" s="22">
        <f>_xlfn.XLOOKUP($E74-BT$3,Data_Inputs!$H$4:$H$104,Data_Inputs!$I$4:$I$104,0)</f>
        <v>0.99710993192377384</v>
      </c>
      <c r="BU74" s="22">
        <f>_xlfn.XLOOKUP($E74-BU$3,Data_Inputs!$H$4:$H$104,Data_Inputs!$I$4:$I$104,0)</f>
        <v>0.9975988175258107</v>
      </c>
      <c r="BV74" s="22">
        <f>_xlfn.XLOOKUP($E74-BV$3,Data_Inputs!$H$4:$H$104,Data_Inputs!$I$4:$I$104,0)</f>
        <v>0.99801162414510569</v>
      </c>
      <c r="BW74" s="22">
        <f>_xlfn.XLOOKUP($E74-BW$3,Data_Inputs!$H$4:$H$104,Data_Inputs!$I$4:$I$104,0)</f>
        <v>0.99835893876584303</v>
      </c>
      <c r="BX74" s="22">
        <f>_xlfn.XLOOKUP($E74-BX$3,Data_Inputs!$H$4:$H$104,Data_Inputs!$I$4:$I$104,0)</f>
        <v>0.9986501019683699</v>
      </c>
      <c r="BY74" s="22">
        <f>_xlfn.XLOOKUP($E74-BY$3,Data_Inputs!$H$4:$H$104,Data_Inputs!$I$4:$I$104,0)</f>
        <v>0</v>
      </c>
      <c r="BZ74" s="22">
        <f>_xlfn.XLOOKUP($E74-BZ$3,Data_Inputs!$H$4:$H$104,Data_Inputs!$I$4:$I$104,0)</f>
        <v>0</v>
      </c>
      <c r="CA74" s="22">
        <f>_xlfn.XLOOKUP($E74-CA$3,Data_Inputs!$H$4:$H$104,Data_Inputs!$I$4:$I$104,0)</f>
        <v>0</v>
      </c>
      <c r="CB74" s="22">
        <f>_xlfn.XLOOKUP($E74-CB$3,Data_Inputs!$H$4:$H$104,Data_Inputs!$I$4:$I$104,0)</f>
        <v>0</v>
      </c>
      <c r="CC74" s="22">
        <f>_xlfn.XLOOKUP($E74-CC$3,Data_Inputs!$H$4:$H$104,Data_Inputs!$I$4:$I$104,0)</f>
        <v>0</v>
      </c>
      <c r="CD74" s="22">
        <f>_xlfn.XLOOKUP($E74-CD$3,Data_Inputs!$H$4:$H$104,Data_Inputs!$I$4:$I$104,0)</f>
        <v>0</v>
      </c>
      <c r="CE74" s="22">
        <f>_xlfn.XLOOKUP($E74-CE$3,Data_Inputs!$H$4:$H$104,Data_Inputs!$I$4:$I$104,0)</f>
        <v>0</v>
      </c>
      <c r="CF74" s="22">
        <f>_xlfn.XLOOKUP($E74-CF$3,Data_Inputs!$H$4:$H$104,Data_Inputs!$I$4:$I$104,0)</f>
        <v>0</v>
      </c>
      <c r="CG74" s="22">
        <f>_xlfn.XLOOKUP($E74-CG$3,Data_Inputs!$H$4:$H$104,Data_Inputs!$I$4:$I$104,0)</f>
        <v>0</v>
      </c>
      <c r="CH74" s="22">
        <f>_xlfn.XLOOKUP($E74-CH$3,Data_Inputs!$H$4:$H$104,Data_Inputs!$I$4:$I$104,0)</f>
        <v>0</v>
      </c>
      <c r="CI74" s="22">
        <f>_xlfn.XLOOKUP($E74-CI$3,Data_Inputs!$H$4:$H$104,Data_Inputs!$I$4:$I$104,0)</f>
        <v>0</v>
      </c>
      <c r="CJ74" s="22">
        <f>_xlfn.XLOOKUP($E74-CJ$3,Data_Inputs!$H$4:$H$104,Data_Inputs!$I$4:$I$104,0)</f>
        <v>0</v>
      </c>
      <c r="CK74" s="22">
        <f>_xlfn.XLOOKUP($E74-CK$3,Data_Inputs!$H$4:$H$104,Data_Inputs!$I$4:$I$104,0)</f>
        <v>0</v>
      </c>
      <c r="CL74" s="22">
        <f>_xlfn.XLOOKUP($E74-CL$3,Data_Inputs!$H$4:$H$104,Data_Inputs!$I$4:$I$104,0)</f>
        <v>0</v>
      </c>
      <c r="CM74" s="22">
        <f>_xlfn.XLOOKUP($E74-CM$3,Data_Inputs!$H$4:$H$104,Data_Inputs!$I$4:$I$104,0)</f>
        <v>0</v>
      </c>
      <c r="CN74" s="22">
        <f>_xlfn.XLOOKUP($E74-CN$3,Data_Inputs!$H$4:$H$104,Data_Inputs!$I$4:$I$104,0)</f>
        <v>0</v>
      </c>
      <c r="CO74" s="22">
        <f>_xlfn.XLOOKUP($E74-CO$3,Data_Inputs!$H$4:$H$104,Data_Inputs!$I$4:$I$104,0)</f>
        <v>0</v>
      </c>
      <c r="CP74" s="22">
        <f>_xlfn.XLOOKUP($E74-CP$3,Data_Inputs!$H$4:$H$104,Data_Inputs!$I$4:$I$104,0)</f>
        <v>0</v>
      </c>
      <c r="CQ74" s="22">
        <f>_xlfn.XLOOKUP($E74-CQ$3,Data_Inputs!$H$4:$H$104,Data_Inputs!$I$4:$I$104,0)</f>
        <v>0</v>
      </c>
      <c r="CR74" s="22">
        <f>_xlfn.XLOOKUP($E74-CR$3,Data_Inputs!$H$4:$H$104,Data_Inputs!$I$4:$I$104,0)</f>
        <v>0</v>
      </c>
      <c r="CS74" s="22">
        <f>_xlfn.XLOOKUP($E74-CS$3,Data_Inputs!$H$4:$H$104,Data_Inputs!$I$4:$I$104,0)</f>
        <v>0</v>
      </c>
      <c r="CT74" s="22">
        <f>_xlfn.XLOOKUP($E74-CT$3,Data_Inputs!$H$4:$H$104,Data_Inputs!$I$4:$I$104,0)</f>
        <v>0</v>
      </c>
      <c r="CU74" s="22">
        <f>_xlfn.XLOOKUP($E74-CU$3,Data_Inputs!$H$4:$H$104,Data_Inputs!$I$4:$I$104,0)</f>
        <v>0</v>
      </c>
      <c r="CV74" s="22">
        <f>_xlfn.XLOOKUP($E74-CV$3,Data_Inputs!$H$4:$H$104,Data_Inputs!$I$4:$I$104,0)</f>
        <v>0</v>
      </c>
      <c r="CW74" s="22">
        <f>_xlfn.XLOOKUP($E74-CW$3,Data_Inputs!$H$4:$H$104,Data_Inputs!$I$4:$I$104,0)</f>
        <v>0</v>
      </c>
      <c r="CX74" s="22">
        <f>_xlfn.XLOOKUP($E74-CX$3,Data_Inputs!$H$4:$H$104,Data_Inputs!$I$4:$I$104,0)</f>
        <v>0</v>
      </c>
      <c r="CY74" s="22">
        <f>_xlfn.XLOOKUP($E74-CY$3,Data_Inputs!$H$4:$H$104,Data_Inputs!$I$4:$I$104,0)</f>
        <v>0</v>
      </c>
      <c r="CZ74" s="22">
        <f>_xlfn.XLOOKUP($E74-CZ$3,Data_Inputs!$H$4:$H$104,Data_Inputs!$I$4:$I$104,0)</f>
        <v>0</v>
      </c>
      <c r="DA74" s="22">
        <f>_xlfn.XLOOKUP($E74-DA$3,Data_Inputs!$H$4:$H$104,Data_Inputs!$I$4:$I$104,0)</f>
        <v>0</v>
      </c>
      <c r="DB74" s="22">
        <f>_xlfn.XLOOKUP($E74-DB$3,Data_Inputs!$H$4:$H$104,Data_Inputs!$I$4:$I$104,0)</f>
        <v>0</v>
      </c>
    </row>
    <row r="75" spans="5:106">
      <c r="E75" s="15">
        <f>Data_Inputs!B75</f>
        <v>1991</v>
      </c>
      <c r="F75" s="22">
        <f>_xlfn.XLOOKUP($E75-F$3,Data_Inputs!$H$4:$H$104,Data_Inputs!$I$4:$I$104,0)</f>
        <v>0.10383468112130034</v>
      </c>
      <c r="G75" s="22">
        <f>_xlfn.XLOOKUP($E75-G$3,Data_Inputs!$H$4:$H$104,Data_Inputs!$I$4:$I$104,0)</f>
        <v>0.11506967022170822</v>
      </c>
      <c r="H75" s="22">
        <f>_xlfn.XLOOKUP($E75-H$3,Data_Inputs!$H$4:$H$104,Data_Inputs!$I$4:$I$104,0)</f>
        <v>0.12714315056279824</v>
      </c>
      <c r="I75" s="22">
        <f>_xlfn.XLOOKUP($E75-I$3,Data_Inputs!$H$4:$H$104,Data_Inputs!$I$4:$I$104,0)</f>
        <v>0.14007109008876906</v>
      </c>
      <c r="J75" s="22">
        <f>_xlfn.XLOOKUP($E75-J$3,Data_Inputs!$H$4:$H$104,Data_Inputs!$I$4:$I$104,0)</f>
        <v>0.15386423037273489</v>
      </c>
      <c r="K75" s="22">
        <f>_xlfn.XLOOKUP($E75-K$3,Data_Inputs!$H$4:$H$104,Data_Inputs!$I$4:$I$104,0)</f>
        <v>0.16852760746683781</v>
      </c>
      <c r="L75" s="22">
        <f>_xlfn.XLOOKUP($E75-L$3,Data_Inputs!$H$4:$H$104,Data_Inputs!$I$4:$I$104,0)</f>
        <v>0.18406012534675953</v>
      </c>
      <c r="M75" s="22">
        <f>_xlfn.XLOOKUP($E75-M$3,Data_Inputs!$H$4:$H$104,Data_Inputs!$I$4:$I$104,0)</f>
        <v>0.20045419326044966</v>
      </c>
      <c r="N75" s="22">
        <f>_xlfn.XLOOKUP($E75-N$3,Data_Inputs!$H$4:$H$104,Data_Inputs!$I$4:$I$104,0)</f>
        <v>0.21769543758573318</v>
      </c>
      <c r="O75" s="22">
        <f>_xlfn.XLOOKUP($E75-O$3,Data_Inputs!$H$4:$H$104,Data_Inputs!$I$4:$I$104,0)</f>
        <v>0.23576249777925118</v>
      </c>
      <c r="P75" s="22">
        <f>_xlfn.XLOOKUP($E75-P$3,Data_Inputs!$H$4:$H$104,Data_Inputs!$I$4:$I$104,0)</f>
        <v>0.25462691467133614</v>
      </c>
      <c r="Q75" s="22">
        <f>_xlfn.XLOOKUP($E75-Q$3,Data_Inputs!$H$4:$H$104,Data_Inputs!$I$4:$I$104,0)</f>
        <v>0.27425311775007355</v>
      </c>
      <c r="R75" s="22">
        <f>_xlfn.XLOOKUP($E75-R$3,Data_Inputs!$H$4:$H$104,Data_Inputs!$I$4:$I$104,0)</f>
        <v>0.29459851621569799</v>
      </c>
      <c r="S75" s="22">
        <f>_xlfn.XLOOKUP($E75-S$3,Data_Inputs!$H$4:$H$104,Data_Inputs!$I$4:$I$104,0)</f>
        <v>0.31561369651622262</v>
      </c>
      <c r="T75" s="22">
        <f>_xlfn.XLOOKUP($E75-T$3,Data_Inputs!$H$4:$H$104,Data_Inputs!$I$4:$I$104,0)</f>
        <v>0.33724272684824952</v>
      </c>
      <c r="U75" s="22">
        <f>_xlfn.XLOOKUP($E75-U$3,Data_Inputs!$H$4:$H$104,Data_Inputs!$I$4:$I$104,0)</f>
        <v>0.35942356678200871</v>
      </c>
      <c r="V75" s="22">
        <f>_xlfn.XLOOKUP($E75-V$3,Data_Inputs!$H$4:$H$104,Data_Inputs!$I$4:$I$104,0)</f>
        <v>0.38208857781104733</v>
      </c>
      <c r="W75" s="22">
        <f>_xlfn.XLOOKUP($E75-W$3,Data_Inputs!$H$4:$H$104,Data_Inputs!$I$4:$I$104,0)</f>
        <v>0.40516512830220419</v>
      </c>
      <c r="X75" s="22">
        <f>_xlfn.XLOOKUP($E75-X$3,Data_Inputs!$H$4:$H$104,Data_Inputs!$I$4:$I$104,0)</f>
        <v>0.4285762840990992</v>
      </c>
      <c r="Y75" s="22">
        <f>_xlfn.XLOOKUP($E75-Y$3,Data_Inputs!$H$4:$H$104,Data_Inputs!$I$4:$I$104,0)</f>
        <v>0.45224157397941611</v>
      </c>
      <c r="Z75" s="22">
        <f>_xlfn.XLOOKUP($E75-Z$3,Data_Inputs!$H$4:$H$104,Data_Inputs!$I$4:$I$104,0)</f>
        <v>0.47607781734589316</v>
      </c>
      <c r="AA75" s="22">
        <f>_xlfn.XLOOKUP($E75-AA$3,Data_Inputs!$H$4:$H$104,Data_Inputs!$I$4:$I$104,0)</f>
        <v>0.5</v>
      </c>
      <c r="AB75" s="22">
        <f>_xlfn.XLOOKUP($E75-AB$3,Data_Inputs!$H$4:$H$104,Data_Inputs!$I$4:$I$104,0)</f>
        <v>0.52392218265410684</v>
      </c>
      <c r="AC75" s="22">
        <f>_xlfn.XLOOKUP($E75-AC$3,Data_Inputs!$H$4:$H$104,Data_Inputs!$I$4:$I$104,0)</f>
        <v>0.54775842602058389</v>
      </c>
      <c r="AD75" s="22">
        <f>_xlfn.XLOOKUP($E75-AD$3,Data_Inputs!$H$4:$H$104,Data_Inputs!$I$4:$I$104,0)</f>
        <v>0.5714237159009008</v>
      </c>
      <c r="AE75" s="22">
        <f>_xlfn.XLOOKUP($E75-AE$3,Data_Inputs!$H$4:$H$104,Data_Inputs!$I$4:$I$104,0)</f>
        <v>0.59483487169779581</v>
      </c>
      <c r="AF75" s="22">
        <f>_xlfn.XLOOKUP($E75-AF$3,Data_Inputs!$H$4:$H$104,Data_Inputs!$I$4:$I$104,0)</f>
        <v>0.61791142218895267</v>
      </c>
      <c r="AG75" s="22">
        <f>_xlfn.XLOOKUP($E75-AG$3,Data_Inputs!$H$4:$H$104,Data_Inputs!$I$4:$I$104,0)</f>
        <v>0.64057643321799129</v>
      </c>
      <c r="AH75" s="22">
        <f>_xlfn.XLOOKUP($E75-AH$3,Data_Inputs!$H$4:$H$104,Data_Inputs!$I$4:$I$104,0)</f>
        <v>0.66275727315175048</v>
      </c>
      <c r="AI75" s="22">
        <f>_xlfn.XLOOKUP($E75-AI$3,Data_Inputs!$H$4:$H$104,Data_Inputs!$I$4:$I$104,0)</f>
        <v>0.68438630348377738</v>
      </c>
      <c r="AJ75" s="22">
        <f>_xlfn.XLOOKUP($E75-AJ$3,Data_Inputs!$H$4:$H$104,Data_Inputs!$I$4:$I$104,0)</f>
        <v>0.70540148378430201</v>
      </c>
      <c r="AK75" s="22">
        <f>_xlfn.XLOOKUP($E75-AK$3,Data_Inputs!$H$4:$H$104,Data_Inputs!$I$4:$I$104,0)</f>
        <v>0.72574688224992645</v>
      </c>
      <c r="AL75" s="22">
        <f>_xlfn.XLOOKUP($E75-AL$3,Data_Inputs!$H$4:$H$104,Data_Inputs!$I$4:$I$104,0)</f>
        <v>0.74537308532866386</v>
      </c>
      <c r="AM75" s="22">
        <f>_xlfn.XLOOKUP($E75-AM$3,Data_Inputs!$H$4:$H$104,Data_Inputs!$I$4:$I$104,0)</f>
        <v>0.76423750222074882</v>
      </c>
      <c r="AN75" s="22">
        <f>_xlfn.XLOOKUP($E75-AN$3,Data_Inputs!$H$4:$H$104,Data_Inputs!$I$4:$I$104,0)</f>
        <v>0.78230456241426682</v>
      </c>
      <c r="AO75" s="22">
        <f>_xlfn.XLOOKUP($E75-AO$3,Data_Inputs!$H$4:$H$104,Data_Inputs!$I$4:$I$104,0)</f>
        <v>0.79954580673955034</v>
      </c>
      <c r="AP75" s="22">
        <f>_xlfn.XLOOKUP($E75-AP$3,Data_Inputs!$H$4:$H$104,Data_Inputs!$I$4:$I$104,0)</f>
        <v>0.81593987465324047</v>
      </c>
      <c r="AQ75" s="22">
        <f>_xlfn.XLOOKUP($E75-AQ$3,Data_Inputs!$H$4:$H$104,Data_Inputs!$I$4:$I$104,0)</f>
        <v>0.83147239253316219</v>
      </c>
      <c r="AR75" s="22">
        <f>_xlfn.XLOOKUP($E75-AR$3,Data_Inputs!$H$4:$H$104,Data_Inputs!$I$4:$I$104,0)</f>
        <v>0.84613576962726511</v>
      </c>
      <c r="AS75" s="22">
        <f>_xlfn.XLOOKUP($E75-AS$3,Data_Inputs!$H$4:$H$104,Data_Inputs!$I$4:$I$104,0)</f>
        <v>0.85992890991123094</v>
      </c>
      <c r="AT75" s="22">
        <f>_xlfn.XLOOKUP($E75-AT$3,Data_Inputs!$H$4:$H$104,Data_Inputs!$I$4:$I$104,0)</f>
        <v>0.87285684943720176</v>
      </c>
      <c r="AU75" s="22">
        <f>_xlfn.XLOOKUP($E75-AU$3,Data_Inputs!$H$4:$H$104,Data_Inputs!$I$4:$I$104,0)</f>
        <v>0.88493032977829178</v>
      </c>
      <c r="AV75" s="22">
        <f>_xlfn.XLOOKUP($E75-AV$3,Data_Inputs!$H$4:$H$104,Data_Inputs!$I$4:$I$104,0)</f>
        <v>0.89616531887869966</v>
      </c>
      <c r="AW75" s="22">
        <f>_xlfn.XLOOKUP($E75-AW$3,Data_Inputs!$H$4:$H$104,Data_Inputs!$I$4:$I$104,0)</f>
        <v>0.90658249100652821</v>
      </c>
      <c r="AX75" s="22">
        <f>_xlfn.XLOOKUP($E75-AX$3,Data_Inputs!$H$4:$H$104,Data_Inputs!$I$4:$I$104,0)</f>
        <v>0.91620667758498575</v>
      </c>
      <c r="AY75" s="22">
        <f>_xlfn.XLOOKUP($E75-AY$3,Data_Inputs!$H$4:$H$104,Data_Inputs!$I$4:$I$104,0)</f>
        <v>0.92506630046567295</v>
      </c>
      <c r="AZ75" s="22">
        <f>_xlfn.XLOOKUP($E75-AZ$3,Data_Inputs!$H$4:$H$104,Data_Inputs!$I$4:$I$104,0)</f>
        <v>0.93319279873114191</v>
      </c>
      <c r="BA75" s="22">
        <f>_xlfn.XLOOKUP($E75-BA$3,Data_Inputs!$H$4:$H$104,Data_Inputs!$I$4:$I$104,0)</f>
        <v>0.94062005940520699</v>
      </c>
      <c r="BB75" s="22">
        <f>_xlfn.XLOOKUP($E75-BB$3,Data_Inputs!$H$4:$H$104,Data_Inputs!$I$4:$I$104,0)</f>
        <v>0.94738386154574794</v>
      </c>
      <c r="BC75" s="22">
        <f>_xlfn.XLOOKUP($E75-BC$3,Data_Inputs!$H$4:$H$104,Data_Inputs!$I$4:$I$104,0)</f>
        <v>0.95352134213627993</v>
      </c>
      <c r="BD75" s="22">
        <f>_xlfn.XLOOKUP($E75-BD$3,Data_Inputs!$H$4:$H$104,Data_Inputs!$I$4:$I$104,0)</f>
        <v>0.95907049102119268</v>
      </c>
      <c r="BE75" s="22">
        <f>_xlfn.XLOOKUP($E75-BE$3,Data_Inputs!$H$4:$H$104,Data_Inputs!$I$4:$I$104,0)</f>
        <v>0.96406968088707423</v>
      </c>
      <c r="BF75" s="22">
        <f>_xlfn.XLOOKUP($E75-BF$3,Data_Inputs!$H$4:$H$104,Data_Inputs!$I$4:$I$104,0)</f>
        <v>0.96855723701924723</v>
      </c>
      <c r="BG75" s="22">
        <f>_xlfn.XLOOKUP($E75-BG$3,Data_Inputs!$H$4:$H$104,Data_Inputs!$I$4:$I$104,0)</f>
        <v>0.9725710502961632</v>
      </c>
      <c r="BH75" s="22">
        <f>_xlfn.XLOOKUP($E75-BH$3,Data_Inputs!$H$4:$H$104,Data_Inputs!$I$4:$I$104,0)</f>
        <v>0.97614823565849151</v>
      </c>
      <c r="BI75" s="22">
        <f>_xlfn.XLOOKUP($E75-BI$3,Data_Inputs!$H$4:$H$104,Data_Inputs!$I$4:$I$104,0)</f>
        <v>0.97932483713392993</v>
      </c>
      <c r="BJ75" s="22">
        <f>_xlfn.XLOOKUP($E75-BJ$3,Data_Inputs!$H$4:$H$104,Data_Inputs!$I$4:$I$104,0)</f>
        <v>0.98213557943718344</v>
      </c>
      <c r="BK75" s="22">
        <f>_xlfn.XLOOKUP($E75-BK$3,Data_Inputs!$H$4:$H$104,Data_Inputs!$I$4:$I$104,0)</f>
        <v>0.98461366521607452</v>
      </c>
      <c r="BL75" s="22">
        <f>_xlfn.XLOOKUP($E75-BL$3,Data_Inputs!$H$4:$H$104,Data_Inputs!$I$4:$I$104,0)</f>
        <v>0.98679061619274366</v>
      </c>
      <c r="BM75" s="22">
        <f>_xlfn.XLOOKUP($E75-BM$3,Data_Inputs!$H$4:$H$104,Data_Inputs!$I$4:$I$104,0)</f>
        <v>0.9886961557614472</v>
      </c>
      <c r="BN75" s="22">
        <f>_xlfn.XLOOKUP($E75-BN$3,Data_Inputs!$H$4:$H$104,Data_Inputs!$I$4:$I$104,0)</f>
        <v>0.99035813005464168</v>
      </c>
      <c r="BO75" s="22">
        <f>_xlfn.XLOOKUP($E75-BO$3,Data_Inputs!$H$4:$H$104,Data_Inputs!$I$4:$I$104,0)</f>
        <v>0.99180246407540384</v>
      </c>
      <c r="BP75" s="22">
        <f>_xlfn.XLOOKUP($E75-BP$3,Data_Inputs!$H$4:$H$104,Data_Inputs!$I$4:$I$104,0)</f>
        <v>0.99305314921137566</v>
      </c>
      <c r="BQ75" s="22">
        <f>_xlfn.XLOOKUP($E75-BQ$3,Data_Inputs!$H$4:$H$104,Data_Inputs!$I$4:$I$104,0)</f>
        <v>0.99413225828466745</v>
      </c>
      <c r="BR75" s="22">
        <f>_xlfn.XLOOKUP($E75-BR$3,Data_Inputs!$H$4:$H$104,Data_Inputs!$I$4:$I$104,0)</f>
        <v>0.9950599842422293</v>
      </c>
      <c r="BS75" s="22">
        <f>_xlfn.XLOOKUP($E75-BS$3,Data_Inputs!$H$4:$H$104,Data_Inputs!$I$4:$I$104,0)</f>
        <v>0.99585469863896392</v>
      </c>
      <c r="BT75" s="22">
        <f>_xlfn.XLOOKUP($E75-BT$3,Data_Inputs!$H$4:$H$104,Data_Inputs!$I$4:$I$104,0)</f>
        <v>0.99653302619695938</v>
      </c>
      <c r="BU75" s="22">
        <f>_xlfn.XLOOKUP($E75-BU$3,Data_Inputs!$H$4:$H$104,Data_Inputs!$I$4:$I$104,0)</f>
        <v>0.99710993192377384</v>
      </c>
      <c r="BV75" s="22">
        <f>_xlfn.XLOOKUP($E75-BV$3,Data_Inputs!$H$4:$H$104,Data_Inputs!$I$4:$I$104,0)</f>
        <v>0.9975988175258107</v>
      </c>
      <c r="BW75" s="22">
        <f>_xlfn.XLOOKUP($E75-BW$3,Data_Inputs!$H$4:$H$104,Data_Inputs!$I$4:$I$104,0)</f>
        <v>0.99801162414510569</v>
      </c>
      <c r="BX75" s="22">
        <f>_xlfn.XLOOKUP($E75-BX$3,Data_Inputs!$H$4:$H$104,Data_Inputs!$I$4:$I$104,0)</f>
        <v>0.99835893876584303</v>
      </c>
      <c r="BY75" s="22">
        <f>_xlfn.XLOOKUP($E75-BY$3,Data_Inputs!$H$4:$H$104,Data_Inputs!$I$4:$I$104,0)</f>
        <v>0.9986501019683699</v>
      </c>
      <c r="BZ75" s="22">
        <f>_xlfn.XLOOKUP($E75-BZ$3,Data_Inputs!$H$4:$H$104,Data_Inputs!$I$4:$I$104,0)</f>
        <v>0</v>
      </c>
      <c r="CA75" s="22">
        <f>_xlfn.XLOOKUP($E75-CA$3,Data_Inputs!$H$4:$H$104,Data_Inputs!$I$4:$I$104,0)</f>
        <v>0</v>
      </c>
      <c r="CB75" s="22">
        <f>_xlfn.XLOOKUP($E75-CB$3,Data_Inputs!$H$4:$H$104,Data_Inputs!$I$4:$I$104,0)</f>
        <v>0</v>
      </c>
      <c r="CC75" s="22">
        <f>_xlfn.XLOOKUP($E75-CC$3,Data_Inputs!$H$4:$H$104,Data_Inputs!$I$4:$I$104,0)</f>
        <v>0</v>
      </c>
      <c r="CD75" s="22">
        <f>_xlfn.XLOOKUP($E75-CD$3,Data_Inputs!$H$4:$H$104,Data_Inputs!$I$4:$I$104,0)</f>
        <v>0</v>
      </c>
      <c r="CE75" s="22">
        <f>_xlfn.XLOOKUP($E75-CE$3,Data_Inputs!$H$4:$H$104,Data_Inputs!$I$4:$I$104,0)</f>
        <v>0</v>
      </c>
      <c r="CF75" s="22">
        <f>_xlfn.XLOOKUP($E75-CF$3,Data_Inputs!$H$4:$H$104,Data_Inputs!$I$4:$I$104,0)</f>
        <v>0</v>
      </c>
      <c r="CG75" s="22">
        <f>_xlfn.XLOOKUP($E75-CG$3,Data_Inputs!$H$4:$H$104,Data_Inputs!$I$4:$I$104,0)</f>
        <v>0</v>
      </c>
      <c r="CH75" s="22">
        <f>_xlfn.XLOOKUP($E75-CH$3,Data_Inputs!$H$4:$H$104,Data_Inputs!$I$4:$I$104,0)</f>
        <v>0</v>
      </c>
      <c r="CI75" s="22">
        <f>_xlfn.XLOOKUP($E75-CI$3,Data_Inputs!$H$4:$H$104,Data_Inputs!$I$4:$I$104,0)</f>
        <v>0</v>
      </c>
      <c r="CJ75" s="22">
        <f>_xlfn.XLOOKUP($E75-CJ$3,Data_Inputs!$H$4:$H$104,Data_Inputs!$I$4:$I$104,0)</f>
        <v>0</v>
      </c>
      <c r="CK75" s="22">
        <f>_xlfn.XLOOKUP($E75-CK$3,Data_Inputs!$H$4:$H$104,Data_Inputs!$I$4:$I$104,0)</f>
        <v>0</v>
      </c>
      <c r="CL75" s="22">
        <f>_xlfn.XLOOKUP($E75-CL$3,Data_Inputs!$H$4:$H$104,Data_Inputs!$I$4:$I$104,0)</f>
        <v>0</v>
      </c>
      <c r="CM75" s="22">
        <f>_xlfn.XLOOKUP($E75-CM$3,Data_Inputs!$H$4:$H$104,Data_Inputs!$I$4:$I$104,0)</f>
        <v>0</v>
      </c>
      <c r="CN75" s="22">
        <f>_xlfn.XLOOKUP($E75-CN$3,Data_Inputs!$H$4:$H$104,Data_Inputs!$I$4:$I$104,0)</f>
        <v>0</v>
      </c>
      <c r="CO75" s="22">
        <f>_xlfn.XLOOKUP($E75-CO$3,Data_Inputs!$H$4:$H$104,Data_Inputs!$I$4:$I$104,0)</f>
        <v>0</v>
      </c>
      <c r="CP75" s="22">
        <f>_xlfn.XLOOKUP($E75-CP$3,Data_Inputs!$H$4:$H$104,Data_Inputs!$I$4:$I$104,0)</f>
        <v>0</v>
      </c>
      <c r="CQ75" s="22">
        <f>_xlfn.XLOOKUP($E75-CQ$3,Data_Inputs!$H$4:$H$104,Data_Inputs!$I$4:$I$104,0)</f>
        <v>0</v>
      </c>
      <c r="CR75" s="22">
        <f>_xlfn.XLOOKUP($E75-CR$3,Data_Inputs!$H$4:$H$104,Data_Inputs!$I$4:$I$104,0)</f>
        <v>0</v>
      </c>
      <c r="CS75" s="22">
        <f>_xlfn.XLOOKUP($E75-CS$3,Data_Inputs!$H$4:$H$104,Data_Inputs!$I$4:$I$104,0)</f>
        <v>0</v>
      </c>
      <c r="CT75" s="22">
        <f>_xlfn.XLOOKUP($E75-CT$3,Data_Inputs!$H$4:$H$104,Data_Inputs!$I$4:$I$104,0)</f>
        <v>0</v>
      </c>
      <c r="CU75" s="22">
        <f>_xlfn.XLOOKUP($E75-CU$3,Data_Inputs!$H$4:$H$104,Data_Inputs!$I$4:$I$104,0)</f>
        <v>0</v>
      </c>
      <c r="CV75" s="22">
        <f>_xlfn.XLOOKUP($E75-CV$3,Data_Inputs!$H$4:$H$104,Data_Inputs!$I$4:$I$104,0)</f>
        <v>0</v>
      </c>
      <c r="CW75" s="22">
        <f>_xlfn.XLOOKUP($E75-CW$3,Data_Inputs!$H$4:$H$104,Data_Inputs!$I$4:$I$104,0)</f>
        <v>0</v>
      </c>
      <c r="CX75" s="22">
        <f>_xlfn.XLOOKUP($E75-CX$3,Data_Inputs!$H$4:$H$104,Data_Inputs!$I$4:$I$104,0)</f>
        <v>0</v>
      </c>
      <c r="CY75" s="22">
        <f>_xlfn.XLOOKUP($E75-CY$3,Data_Inputs!$H$4:$H$104,Data_Inputs!$I$4:$I$104,0)</f>
        <v>0</v>
      </c>
      <c r="CZ75" s="22">
        <f>_xlfn.XLOOKUP($E75-CZ$3,Data_Inputs!$H$4:$H$104,Data_Inputs!$I$4:$I$104,0)</f>
        <v>0</v>
      </c>
      <c r="DA75" s="22">
        <f>_xlfn.XLOOKUP($E75-DA$3,Data_Inputs!$H$4:$H$104,Data_Inputs!$I$4:$I$104,0)</f>
        <v>0</v>
      </c>
      <c r="DB75" s="22">
        <f>_xlfn.XLOOKUP($E75-DB$3,Data_Inputs!$H$4:$H$104,Data_Inputs!$I$4:$I$104,0)</f>
        <v>0</v>
      </c>
    </row>
    <row r="76" spans="5:106">
      <c r="E76" s="15">
        <f>Data_Inputs!B76</f>
        <v>1992</v>
      </c>
      <c r="F76" s="22">
        <f>_xlfn.XLOOKUP($E76-F$3,Data_Inputs!$H$4:$H$104,Data_Inputs!$I$4:$I$104,0)</f>
        <v>9.3417508993471787E-2</v>
      </c>
      <c r="G76" s="22">
        <f>_xlfn.XLOOKUP($E76-G$3,Data_Inputs!$H$4:$H$104,Data_Inputs!$I$4:$I$104,0)</f>
        <v>0.10383468112130034</v>
      </c>
      <c r="H76" s="22">
        <f>_xlfn.XLOOKUP($E76-H$3,Data_Inputs!$H$4:$H$104,Data_Inputs!$I$4:$I$104,0)</f>
        <v>0.11506967022170822</v>
      </c>
      <c r="I76" s="22">
        <f>_xlfn.XLOOKUP($E76-I$3,Data_Inputs!$H$4:$H$104,Data_Inputs!$I$4:$I$104,0)</f>
        <v>0.12714315056279824</v>
      </c>
      <c r="J76" s="22">
        <f>_xlfn.XLOOKUP($E76-J$3,Data_Inputs!$H$4:$H$104,Data_Inputs!$I$4:$I$104,0)</f>
        <v>0.14007109008876906</v>
      </c>
      <c r="K76" s="22">
        <f>_xlfn.XLOOKUP($E76-K$3,Data_Inputs!$H$4:$H$104,Data_Inputs!$I$4:$I$104,0)</f>
        <v>0.15386423037273489</v>
      </c>
      <c r="L76" s="22">
        <f>_xlfn.XLOOKUP($E76-L$3,Data_Inputs!$H$4:$H$104,Data_Inputs!$I$4:$I$104,0)</f>
        <v>0.16852760746683781</v>
      </c>
      <c r="M76" s="22">
        <f>_xlfn.XLOOKUP($E76-M$3,Data_Inputs!$H$4:$H$104,Data_Inputs!$I$4:$I$104,0)</f>
        <v>0.18406012534675953</v>
      </c>
      <c r="N76" s="22">
        <f>_xlfn.XLOOKUP($E76-N$3,Data_Inputs!$H$4:$H$104,Data_Inputs!$I$4:$I$104,0)</f>
        <v>0.20045419326044966</v>
      </c>
      <c r="O76" s="22">
        <f>_xlfn.XLOOKUP($E76-O$3,Data_Inputs!$H$4:$H$104,Data_Inputs!$I$4:$I$104,0)</f>
        <v>0.21769543758573318</v>
      </c>
      <c r="P76" s="22">
        <f>_xlfn.XLOOKUP($E76-P$3,Data_Inputs!$H$4:$H$104,Data_Inputs!$I$4:$I$104,0)</f>
        <v>0.23576249777925118</v>
      </c>
      <c r="Q76" s="22">
        <f>_xlfn.XLOOKUP($E76-Q$3,Data_Inputs!$H$4:$H$104,Data_Inputs!$I$4:$I$104,0)</f>
        <v>0.25462691467133614</v>
      </c>
      <c r="R76" s="22">
        <f>_xlfn.XLOOKUP($E76-R$3,Data_Inputs!$H$4:$H$104,Data_Inputs!$I$4:$I$104,0)</f>
        <v>0.27425311775007355</v>
      </c>
      <c r="S76" s="22">
        <f>_xlfn.XLOOKUP($E76-S$3,Data_Inputs!$H$4:$H$104,Data_Inputs!$I$4:$I$104,0)</f>
        <v>0.29459851621569799</v>
      </c>
      <c r="T76" s="22">
        <f>_xlfn.XLOOKUP($E76-T$3,Data_Inputs!$H$4:$H$104,Data_Inputs!$I$4:$I$104,0)</f>
        <v>0.31561369651622262</v>
      </c>
      <c r="U76" s="22">
        <f>_xlfn.XLOOKUP($E76-U$3,Data_Inputs!$H$4:$H$104,Data_Inputs!$I$4:$I$104,0)</f>
        <v>0.33724272684824952</v>
      </c>
      <c r="V76" s="22">
        <f>_xlfn.XLOOKUP($E76-V$3,Data_Inputs!$H$4:$H$104,Data_Inputs!$I$4:$I$104,0)</f>
        <v>0.35942356678200871</v>
      </c>
      <c r="W76" s="22">
        <f>_xlfn.XLOOKUP($E76-W$3,Data_Inputs!$H$4:$H$104,Data_Inputs!$I$4:$I$104,0)</f>
        <v>0.38208857781104733</v>
      </c>
      <c r="X76" s="22">
        <f>_xlfn.XLOOKUP($E76-X$3,Data_Inputs!$H$4:$H$104,Data_Inputs!$I$4:$I$104,0)</f>
        <v>0.40516512830220419</v>
      </c>
      <c r="Y76" s="22">
        <f>_xlfn.XLOOKUP($E76-Y$3,Data_Inputs!$H$4:$H$104,Data_Inputs!$I$4:$I$104,0)</f>
        <v>0.4285762840990992</v>
      </c>
      <c r="Z76" s="22">
        <f>_xlfn.XLOOKUP($E76-Z$3,Data_Inputs!$H$4:$H$104,Data_Inputs!$I$4:$I$104,0)</f>
        <v>0.45224157397941611</v>
      </c>
      <c r="AA76" s="22">
        <f>_xlfn.XLOOKUP($E76-AA$3,Data_Inputs!$H$4:$H$104,Data_Inputs!$I$4:$I$104,0)</f>
        <v>0.47607781734589316</v>
      </c>
      <c r="AB76" s="22">
        <f>_xlfn.XLOOKUP($E76-AB$3,Data_Inputs!$H$4:$H$104,Data_Inputs!$I$4:$I$104,0)</f>
        <v>0.5</v>
      </c>
      <c r="AC76" s="22">
        <f>_xlfn.XLOOKUP($E76-AC$3,Data_Inputs!$H$4:$H$104,Data_Inputs!$I$4:$I$104,0)</f>
        <v>0.52392218265410684</v>
      </c>
      <c r="AD76" s="22">
        <f>_xlfn.XLOOKUP($E76-AD$3,Data_Inputs!$H$4:$H$104,Data_Inputs!$I$4:$I$104,0)</f>
        <v>0.54775842602058389</v>
      </c>
      <c r="AE76" s="22">
        <f>_xlfn.XLOOKUP($E76-AE$3,Data_Inputs!$H$4:$H$104,Data_Inputs!$I$4:$I$104,0)</f>
        <v>0.5714237159009008</v>
      </c>
      <c r="AF76" s="22">
        <f>_xlfn.XLOOKUP($E76-AF$3,Data_Inputs!$H$4:$H$104,Data_Inputs!$I$4:$I$104,0)</f>
        <v>0.59483487169779581</v>
      </c>
      <c r="AG76" s="22">
        <f>_xlfn.XLOOKUP($E76-AG$3,Data_Inputs!$H$4:$H$104,Data_Inputs!$I$4:$I$104,0)</f>
        <v>0.61791142218895267</v>
      </c>
      <c r="AH76" s="22">
        <f>_xlfn.XLOOKUP($E76-AH$3,Data_Inputs!$H$4:$H$104,Data_Inputs!$I$4:$I$104,0)</f>
        <v>0.64057643321799129</v>
      </c>
      <c r="AI76" s="22">
        <f>_xlfn.XLOOKUP($E76-AI$3,Data_Inputs!$H$4:$H$104,Data_Inputs!$I$4:$I$104,0)</f>
        <v>0.66275727315175048</v>
      </c>
      <c r="AJ76" s="22">
        <f>_xlfn.XLOOKUP($E76-AJ$3,Data_Inputs!$H$4:$H$104,Data_Inputs!$I$4:$I$104,0)</f>
        <v>0.68438630348377738</v>
      </c>
      <c r="AK76" s="22">
        <f>_xlfn.XLOOKUP($E76-AK$3,Data_Inputs!$H$4:$H$104,Data_Inputs!$I$4:$I$104,0)</f>
        <v>0.70540148378430201</v>
      </c>
      <c r="AL76" s="22">
        <f>_xlfn.XLOOKUP($E76-AL$3,Data_Inputs!$H$4:$H$104,Data_Inputs!$I$4:$I$104,0)</f>
        <v>0.72574688224992645</v>
      </c>
      <c r="AM76" s="22">
        <f>_xlfn.XLOOKUP($E76-AM$3,Data_Inputs!$H$4:$H$104,Data_Inputs!$I$4:$I$104,0)</f>
        <v>0.74537308532866386</v>
      </c>
      <c r="AN76" s="22">
        <f>_xlfn.XLOOKUP($E76-AN$3,Data_Inputs!$H$4:$H$104,Data_Inputs!$I$4:$I$104,0)</f>
        <v>0.76423750222074882</v>
      </c>
      <c r="AO76" s="22">
        <f>_xlfn.XLOOKUP($E76-AO$3,Data_Inputs!$H$4:$H$104,Data_Inputs!$I$4:$I$104,0)</f>
        <v>0.78230456241426682</v>
      </c>
      <c r="AP76" s="22">
        <f>_xlfn.XLOOKUP($E76-AP$3,Data_Inputs!$H$4:$H$104,Data_Inputs!$I$4:$I$104,0)</f>
        <v>0.79954580673955034</v>
      </c>
      <c r="AQ76" s="22">
        <f>_xlfn.XLOOKUP($E76-AQ$3,Data_Inputs!$H$4:$H$104,Data_Inputs!$I$4:$I$104,0)</f>
        <v>0.81593987465324047</v>
      </c>
      <c r="AR76" s="22">
        <f>_xlfn.XLOOKUP($E76-AR$3,Data_Inputs!$H$4:$H$104,Data_Inputs!$I$4:$I$104,0)</f>
        <v>0.83147239253316219</v>
      </c>
      <c r="AS76" s="22">
        <f>_xlfn.XLOOKUP($E76-AS$3,Data_Inputs!$H$4:$H$104,Data_Inputs!$I$4:$I$104,0)</f>
        <v>0.84613576962726511</v>
      </c>
      <c r="AT76" s="22">
        <f>_xlfn.XLOOKUP($E76-AT$3,Data_Inputs!$H$4:$H$104,Data_Inputs!$I$4:$I$104,0)</f>
        <v>0.85992890991123094</v>
      </c>
      <c r="AU76" s="22">
        <f>_xlfn.XLOOKUP($E76-AU$3,Data_Inputs!$H$4:$H$104,Data_Inputs!$I$4:$I$104,0)</f>
        <v>0.87285684943720176</v>
      </c>
      <c r="AV76" s="22">
        <f>_xlfn.XLOOKUP($E76-AV$3,Data_Inputs!$H$4:$H$104,Data_Inputs!$I$4:$I$104,0)</f>
        <v>0.88493032977829178</v>
      </c>
      <c r="AW76" s="22">
        <f>_xlfn.XLOOKUP($E76-AW$3,Data_Inputs!$H$4:$H$104,Data_Inputs!$I$4:$I$104,0)</f>
        <v>0.89616531887869966</v>
      </c>
      <c r="AX76" s="22">
        <f>_xlfn.XLOOKUP($E76-AX$3,Data_Inputs!$H$4:$H$104,Data_Inputs!$I$4:$I$104,0)</f>
        <v>0.90658249100652821</v>
      </c>
      <c r="AY76" s="22">
        <f>_xlfn.XLOOKUP($E76-AY$3,Data_Inputs!$H$4:$H$104,Data_Inputs!$I$4:$I$104,0)</f>
        <v>0.91620667758498575</v>
      </c>
      <c r="AZ76" s="22">
        <f>_xlfn.XLOOKUP($E76-AZ$3,Data_Inputs!$H$4:$H$104,Data_Inputs!$I$4:$I$104,0)</f>
        <v>0.92506630046567295</v>
      </c>
      <c r="BA76" s="22">
        <f>_xlfn.XLOOKUP($E76-BA$3,Data_Inputs!$H$4:$H$104,Data_Inputs!$I$4:$I$104,0)</f>
        <v>0.93319279873114191</v>
      </c>
      <c r="BB76" s="22">
        <f>_xlfn.XLOOKUP($E76-BB$3,Data_Inputs!$H$4:$H$104,Data_Inputs!$I$4:$I$104,0)</f>
        <v>0.94062005940520699</v>
      </c>
      <c r="BC76" s="22">
        <f>_xlfn.XLOOKUP($E76-BC$3,Data_Inputs!$H$4:$H$104,Data_Inputs!$I$4:$I$104,0)</f>
        <v>0.94738386154574794</v>
      </c>
      <c r="BD76" s="22">
        <f>_xlfn.XLOOKUP($E76-BD$3,Data_Inputs!$H$4:$H$104,Data_Inputs!$I$4:$I$104,0)</f>
        <v>0.95352134213627993</v>
      </c>
      <c r="BE76" s="22">
        <f>_xlfn.XLOOKUP($E76-BE$3,Data_Inputs!$H$4:$H$104,Data_Inputs!$I$4:$I$104,0)</f>
        <v>0.95907049102119268</v>
      </c>
      <c r="BF76" s="22">
        <f>_xlfn.XLOOKUP($E76-BF$3,Data_Inputs!$H$4:$H$104,Data_Inputs!$I$4:$I$104,0)</f>
        <v>0.96406968088707423</v>
      </c>
      <c r="BG76" s="22">
        <f>_xlfn.XLOOKUP($E76-BG$3,Data_Inputs!$H$4:$H$104,Data_Inputs!$I$4:$I$104,0)</f>
        <v>0.96855723701924723</v>
      </c>
      <c r="BH76" s="22">
        <f>_xlfn.XLOOKUP($E76-BH$3,Data_Inputs!$H$4:$H$104,Data_Inputs!$I$4:$I$104,0)</f>
        <v>0.9725710502961632</v>
      </c>
      <c r="BI76" s="22">
        <f>_xlfn.XLOOKUP($E76-BI$3,Data_Inputs!$H$4:$H$104,Data_Inputs!$I$4:$I$104,0)</f>
        <v>0.97614823565849151</v>
      </c>
      <c r="BJ76" s="22">
        <f>_xlfn.XLOOKUP($E76-BJ$3,Data_Inputs!$H$4:$H$104,Data_Inputs!$I$4:$I$104,0)</f>
        <v>0.97932483713392993</v>
      </c>
      <c r="BK76" s="22">
        <f>_xlfn.XLOOKUP($E76-BK$3,Data_Inputs!$H$4:$H$104,Data_Inputs!$I$4:$I$104,0)</f>
        <v>0.98213557943718344</v>
      </c>
      <c r="BL76" s="22">
        <f>_xlfn.XLOOKUP($E76-BL$3,Data_Inputs!$H$4:$H$104,Data_Inputs!$I$4:$I$104,0)</f>
        <v>0.98461366521607452</v>
      </c>
      <c r="BM76" s="22">
        <f>_xlfn.XLOOKUP($E76-BM$3,Data_Inputs!$H$4:$H$104,Data_Inputs!$I$4:$I$104,0)</f>
        <v>0.98679061619274366</v>
      </c>
      <c r="BN76" s="22">
        <f>_xlfn.XLOOKUP($E76-BN$3,Data_Inputs!$H$4:$H$104,Data_Inputs!$I$4:$I$104,0)</f>
        <v>0.9886961557614472</v>
      </c>
      <c r="BO76" s="22">
        <f>_xlfn.XLOOKUP($E76-BO$3,Data_Inputs!$H$4:$H$104,Data_Inputs!$I$4:$I$104,0)</f>
        <v>0.99035813005464168</v>
      </c>
      <c r="BP76" s="22">
        <f>_xlfn.XLOOKUP($E76-BP$3,Data_Inputs!$H$4:$H$104,Data_Inputs!$I$4:$I$104,0)</f>
        <v>0.99180246407540384</v>
      </c>
      <c r="BQ76" s="22">
        <f>_xlfn.XLOOKUP($E76-BQ$3,Data_Inputs!$H$4:$H$104,Data_Inputs!$I$4:$I$104,0)</f>
        <v>0.99305314921137566</v>
      </c>
      <c r="BR76" s="22">
        <f>_xlfn.XLOOKUP($E76-BR$3,Data_Inputs!$H$4:$H$104,Data_Inputs!$I$4:$I$104,0)</f>
        <v>0.99413225828466745</v>
      </c>
      <c r="BS76" s="22">
        <f>_xlfn.XLOOKUP($E76-BS$3,Data_Inputs!$H$4:$H$104,Data_Inputs!$I$4:$I$104,0)</f>
        <v>0.9950599842422293</v>
      </c>
      <c r="BT76" s="22">
        <f>_xlfn.XLOOKUP($E76-BT$3,Data_Inputs!$H$4:$H$104,Data_Inputs!$I$4:$I$104,0)</f>
        <v>0.99585469863896392</v>
      </c>
      <c r="BU76" s="22">
        <f>_xlfn.XLOOKUP($E76-BU$3,Data_Inputs!$H$4:$H$104,Data_Inputs!$I$4:$I$104,0)</f>
        <v>0.99653302619695938</v>
      </c>
      <c r="BV76" s="22">
        <f>_xlfn.XLOOKUP($E76-BV$3,Data_Inputs!$H$4:$H$104,Data_Inputs!$I$4:$I$104,0)</f>
        <v>0.99710993192377384</v>
      </c>
      <c r="BW76" s="22">
        <f>_xlfn.XLOOKUP($E76-BW$3,Data_Inputs!$H$4:$H$104,Data_Inputs!$I$4:$I$104,0)</f>
        <v>0.9975988175258107</v>
      </c>
      <c r="BX76" s="22">
        <f>_xlfn.XLOOKUP($E76-BX$3,Data_Inputs!$H$4:$H$104,Data_Inputs!$I$4:$I$104,0)</f>
        <v>0.99801162414510569</v>
      </c>
      <c r="BY76" s="22">
        <f>_xlfn.XLOOKUP($E76-BY$3,Data_Inputs!$H$4:$H$104,Data_Inputs!$I$4:$I$104,0)</f>
        <v>0.99835893876584303</v>
      </c>
      <c r="BZ76" s="22">
        <f>_xlfn.XLOOKUP($E76-BZ$3,Data_Inputs!$H$4:$H$104,Data_Inputs!$I$4:$I$104,0)</f>
        <v>0.9986501019683699</v>
      </c>
      <c r="CA76" s="22">
        <f>_xlfn.XLOOKUP($E76-CA$3,Data_Inputs!$H$4:$H$104,Data_Inputs!$I$4:$I$104,0)</f>
        <v>0</v>
      </c>
      <c r="CB76" s="22">
        <f>_xlfn.XLOOKUP($E76-CB$3,Data_Inputs!$H$4:$H$104,Data_Inputs!$I$4:$I$104,0)</f>
        <v>0</v>
      </c>
      <c r="CC76" s="22">
        <f>_xlfn.XLOOKUP($E76-CC$3,Data_Inputs!$H$4:$H$104,Data_Inputs!$I$4:$I$104,0)</f>
        <v>0</v>
      </c>
      <c r="CD76" s="22">
        <f>_xlfn.XLOOKUP($E76-CD$3,Data_Inputs!$H$4:$H$104,Data_Inputs!$I$4:$I$104,0)</f>
        <v>0</v>
      </c>
      <c r="CE76" s="22">
        <f>_xlfn.XLOOKUP($E76-CE$3,Data_Inputs!$H$4:$H$104,Data_Inputs!$I$4:$I$104,0)</f>
        <v>0</v>
      </c>
      <c r="CF76" s="22">
        <f>_xlfn.XLOOKUP($E76-CF$3,Data_Inputs!$H$4:$H$104,Data_Inputs!$I$4:$I$104,0)</f>
        <v>0</v>
      </c>
      <c r="CG76" s="22">
        <f>_xlfn.XLOOKUP($E76-CG$3,Data_Inputs!$H$4:$H$104,Data_Inputs!$I$4:$I$104,0)</f>
        <v>0</v>
      </c>
      <c r="CH76" s="22">
        <f>_xlfn.XLOOKUP($E76-CH$3,Data_Inputs!$H$4:$H$104,Data_Inputs!$I$4:$I$104,0)</f>
        <v>0</v>
      </c>
      <c r="CI76" s="22">
        <f>_xlfn.XLOOKUP($E76-CI$3,Data_Inputs!$H$4:$H$104,Data_Inputs!$I$4:$I$104,0)</f>
        <v>0</v>
      </c>
      <c r="CJ76" s="22">
        <f>_xlfn.XLOOKUP($E76-CJ$3,Data_Inputs!$H$4:$H$104,Data_Inputs!$I$4:$I$104,0)</f>
        <v>0</v>
      </c>
      <c r="CK76" s="22">
        <f>_xlfn.XLOOKUP($E76-CK$3,Data_Inputs!$H$4:$H$104,Data_Inputs!$I$4:$I$104,0)</f>
        <v>0</v>
      </c>
      <c r="CL76" s="22">
        <f>_xlfn.XLOOKUP($E76-CL$3,Data_Inputs!$H$4:$H$104,Data_Inputs!$I$4:$I$104,0)</f>
        <v>0</v>
      </c>
      <c r="CM76" s="22">
        <f>_xlfn.XLOOKUP($E76-CM$3,Data_Inputs!$H$4:$H$104,Data_Inputs!$I$4:$I$104,0)</f>
        <v>0</v>
      </c>
      <c r="CN76" s="22">
        <f>_xlfn.XLOOKUP($E76-CN$3,Data_Inputs!$H$4:$H$104,Data_Inputs!$I$4:$I$104,0)</f>
        <v>0</v>
      </c>
      <c r="CO76" s="22">
        <f>_xlfn.XLOOKUP($E76-CO$3,Data_Inputs!$H$4:$H$104,Data_Inputs!$I$4:$I$104,0)</f>
        <v>0</v>
      </c>
      <c r="CP76" s="22">
        <f>_xlfn.XLOOKUP($E76-CP$3,Data_Inputs!$H$4:$H$104,Data_Inputs!$I$4:$I$104,0)</f>
        <v>0</v>
      </c>
      <c r="CQ76" s="22">
        <f>_xlfn.XLOOKUP($E76-CQ$3,Data_Inputs!$H$4:$H$104,Data_Inputs!$I$4:$I$104,0)</f>
        <v>0</v>
      </c>
      <c r="CR76" s="22">
        <f>_xlfn.XLOOKUP($E76-CR$3,Data_Inputs!$H$4:$H$104,Data_Inputs!$I$4:$I$104,0)</f>
        <v>0</v>
      </c>
      <c r="CS76" s="22">
        <f>_xlfn.XLOOKUP($E76-CS$3,Data_Inputs!$H$4:$H$104,Data_Inputs!$I$4:$I$104,0)</f>
        <v>0</v>
      </c>
      <c r="CT76" s="22">
        <f>_xlfn.XLOOKUP($E76-CT$3,Data_Inputs!$H$4:$H$104,Data_Inputs!$I$4:$I$104,0)</f>
        <v>0</v>
      </c>
      <c r="CU76" s="22">
        <f>_xlfn.XLOOKUP($E76-CU$3,Data_Inputs!$H$4:$H$104,Data_Inputs!$I$4:$I$104,0)</f>
        <v>0</v>
      </c>
      <c r="CV76" s="22">
        <f>_xlfn.XLOOKUP($E76-CV$3,Data_Inputs!$H$4:$H$104,Data_Inputs!$I$4:$I$104,0)</f>
        <v>0</v>
      </c>
      <c r="CW76" s="22">
        <f>_xlfn.XLOOKUP($E76-CW$3,Data_Inputs!$H$4:$H$104,Data_Inputs!$I$4:$I$104,0)</f>
        <v>0</v>
      </c>
      <c r="CX76" s="22">
        <f>_xlfn.XLOOKUP($E76-CX$3,Data_Inputs!$H$4:$H$104,Data_Inputs!$I$4:$I$104,0)</f>
        <v>0</v>
      </c>
      <c r="CY76" s="22">
        <f>_xlfn.XLOOKUP($E76-CY$3,Data_Inputs!$H$4:$H$104,Data_Inputs!$I$4:$I$104,0)</f>
        <v>0</v>
      </c>
      <c r="CZ76" s="22">
        <f>_xlfn.XLOOKUP($E76-CZ$3,Data_Inputs!$H$4:$H$104,Data_Inputs!$I$4:$I$104,0)</f>
        <v>0</v>
      </c>
      <c r="DA76" s="22">
        <f>_xlfn.XLOOKUP($E76-DA$3,Data_Inputs!$H$4:$H$104,Data_Inputs!$I$4:$I$104,0)</f>
        <v>0</v>
      </c>
      <c r="DB76" s="22">
        <f>_xlfn.XLOOKUP($E76-DB$3,Data_Inputs!$H$4:$H$104,Data_Inputs!$I$4:$I$104,0)</f>
        <v>0</v>
      </c>
    </row>
    <row r="77" spans="5:106">
      <c r="E77" s="15">
        <f>Data_Inputs!B77</f>
        <v>1993</v>
      </c>
      <c r="F77" s="22">
        <f>_xlfn.XLOOKUP($E77-F$3,Data_Inputs!$H$4:$H$104,Data_Inputs!$I$4:$I$104,0)</f>
        <v>8.3793322415014249E-2</v>
      </c>
      <c r="G77" s="22">
        <f>_xlfn.XLOOKUP($E77-G$3,Data_Inputs!$H$4:$H$104,Data_Inputs!$I$4:$I$104,0)</f>
        <v>9.3417508993471787E-2</v>
      </c>
      <c r="H77" s="22">
        <f>_xlfn.XLOOKUP($E77-H$3,Data_Inputs!$H$4:$H$104,Data_Inputs!$I$4:$I$104,0)</f>
        <v>0.10383468112130034</v>
      </c>
      <c r="I77" s="22">
        <f>_xlfn.XLOOKUP($E77-I$3,Data_Inputs!$H$4:$H$104,Data_Inputs!$I$4:$I$104,0)</f>
        <v>0.11506967022170822</v>
      </c>
      <c r="J77" s="22">
        <f>_xlfn.XLOOKUP($E77-J$3,Data_Inputs!$H$4:$H$104,Data_Inputs!$I$4:$I$104,0)</f>
        <v>0.12714315056279824</v>
      </c>
      <c r="K77" s="22">
        <f>_xlfn.XLOOKUP($E77-K$3,Data_Inputs!$H$4:$H$104,Data_Inputs!$I$4:$I$104,0)</f>
        <v>0.14007109008876906</v>
      </c>
      <c r="L77" s="22">
        <f>_xlfn.XLOOKUP($E77-L$3,Data_Inputs!$H$4:$H$104,Data_Inputs!$I$4:$I$104,0)</f>
        <v>0.15386423037273489</v>
      </c>
      <c r="M77" s="22">
        <f>_xlfn.XLOOKUP($E77-M$3,Data_Inputs!$H$4:$H$104,Data_Inputs!$I$4:$I$104,0)</f>
        <v>0.16852760746683781</v>
      </c>
      <c r="N77" s="22">
        <f>_xlfn.XLOOKUP($E77-N$3,Data_Inputs!$H$4:$H$104,Data_Inputs!$I$4:$I$104,0)</f>
        <v>0.18406012534675953</v>
      </c>
      <c r="O77" s="22">
        <f>_xlfn.XLOOKUP($E77-O$3,Data_Inputs!$H$4:$H$104,Data_Inputs!$I$4:$I$104,0)</f>
        <v>0.20045419326044966</v>
      </c>
      <c r="P77" s="22">
        <f>_xlfn.XLOOKUP($E77-P$3,Data_Inputs!$H$4:$H$104,Data_Inputs!$I$4:$I$104,0)</f>
        <v>0.21769543758573318</v>
      </c>
      <c r="Q77" s="22">
        <f>_xlfn.XLOOKUP($E77-Q$3,Data_Inputs!$H$4:$H$104,Data_Inputs!$I$4:$I$104,0)</f>
        <v>0.23576249777925118</v>
      </c>
      <c r="R77" s="22">
        <f>_xlfn.XLOOKUP($E77-R$3,Data_Inputs!$H$4:$H$104,Data_Inputs!$I$4:$I$104,0)</f>
        <v>0.25462691467133614</v>
      </c>
      <c r="S77" s="22">
        <f>_xlfn.XLOOKUP($E77-S$3,Data_Inputs!$H$4:$H$104,Data_Inputs!$I$4:$I$104,0)</f>
        <v>0.27425311775007355</v>
      </c>
      <c r="T77" s="22">
        <f>_xlfn.XLOOKUP($E77-T$3,Data_Inputs!$H$4:$H$104,Data_Inputs!$I$4:$I$104,0)</f>
        <v>0.29459851621569799</v>
      </c>
      <c r="U77" s="22">
        <f>_xlfn.XLOOKUP($E77-U$3,Data_Inputs!$H$4:$H$104,Data_Inputs!$I$4:$I$104,0)</f>
        <v>0.31561369651622262</v>
      </c>
      <c r="V77" s="22">
        <f>_xlfn.XLOOKUP($E77-V$3,Data_Inputs!$H$4:$H$104,Data_Inputs!$I$4:$I$104,0)</f>
        <v>0.33724272684824952</v>
      </c>
      <c r="W77" s="22">
        <f>_xlfn.XLOOKUP($E77-W$3,Data_Inputs!$H$4:$H$104,Data_Inputs!$I$4:$I$104,0)</f>
        <v>0.35942356678200871</v>
      </c>
      <c r="X77" s="22">
        <f>_xlfn.XLOOKUP($E77-X$3,Data_Inputs!$H$4:$H$104,Data_Inputs!$I$4:$I$104,0)</f>
        <v>0.38208857781104733</v>
      </c>
      <c r="Y77" s="22">
        <f>_xlfn.XLOOKUP($E77-Y$3,Data_Inputs!$H$4:$H$104,Data_Inputs!$I$4:$I$104,0)</f>
        <v>0.40516512830220419</v>
      </c>
      <c r="Z77" s="22">
        <f>_xlfn.XLOOKUP($E77-Z$3,Data_Inputs!$H$4:$H$104,Data_Inputs!$I$4:$I$104,0)</f>
        <v>0.4285762840990992</v>
      </c>
      <c r="AA77" s="22">
        <f>_xlfn.XLOOKUP($E77-AA$3,Data_Inputs!$H$4:$H$104,Data_Inputs!$I$4:$I$104,0)</f>
        <v>0.45224157397941611</v>
      </c>
      <c r="AB77" s="22">
        <f>_xlfn.XLOOKUP($E77-AB$3,Data_Inputs!$H$4:$H$104,Data_Inputs!$I$4:$I$104,0)</f>
        <v>0.47607781734589316</v>
      </c>
      <c r="AC77" s="22">
        <f>_xlfn.XLOOKUP($E77-AC$3,Data_Inputs!$H$4:$H$104,Data_Inputs!$I$4:$I$104,0)</f>
        <v>0.5</v>
      </c>
      <c r="AD77" s="22">
        <f>_xlfn.XLOOKUP($E77-AD$3,Data_Inputs!$H$4:$H$104,Data_Inputs!$I$4:$I$104,0)</f>
        <v>0.52392218265410684</v>
      </c>
      <c r="AE77" s="22">
        <f>_xlfn.XLOOKUP($E77-AE$3,Data_Inputs!$H$4:$H$104,Data_Inputs!$I$4:$I$104,0)</f>
        <v>0.54775842602058389</v>
      </c>
      <c r="AF77" s="22">
        <f>_xlfn.XLOOKUP($E77-AF$3,Data_Inputs!$H$4:$H$104,Data_Inputs!$I$4:$I$104,0)</f>
        <v>0.5714237159009008</v>
      </c>
      <c r="AG77" s="22">
        <f>_xlfn.XLOOKUP($E77-AG$3,Data_Inputs!$H$4:$H$104,Data_Inputs!$I$4:$I$104,0)</f>
        <v>0.59483487169779581</v>
      </c>
      <c r="AH77" s="22">
        <f>_xlfn.XLOOKUP($E77-AH$3,Data_Inputs!$H$4:$H$104,Data_Inputs!$I$4:$I$104,0)</f>
        <v>0.61791142218895267</v>
      </c>
      <c r="AI77" s="22">
        <f>_xlfn.XLOOKUP($E77-AI$3,Data_Inputs!$H$4:$H$104,Data_Inputs!$I$4:$I$104,0)</f>
        <v>0.64057643321799129</v>
      </c>
      <c r="AJ77" s="22">
        <f>_xlfn.XLOOKUP($E77-AJ$3,Data_Inputs!$H$4:$H$104,Data_Inputs!$I$4:$I$104,0)</f>
        <v>0.66275727315175048</v>
      </c>
      <c r="AK77" s="22">
        <f>_xlfn.XLOOKUP($E77-AK$3,Data_Inputs!$H$4:$H$104,Data_Inputs!$I$4:$I$104,0)</f>
        <v>0.68438630348377738</v>
      </c>
      <c r="AL77" s="22">
        <f>_xlfn.XLOOKUP($E77-AL$3,Data_Inputs!$H$4:$H$104,Data_Inputs!$I$4:$I$104,0)</f>
        <v>0.70540148378430201</v>
      </c>
      <c r="AM77" s="22">
        <f>_xlfn.XLOOKUP($E77-AM$3,Data_Inputs!$H$4:$H$104,Data_Inputs!$I$4:$I$104,0)</f>
        <v>0.72574688224992645</v>
      </c>
      <c r="AN77" s="22">
        <f>_xlfn.XLOOKUP($E77-AN$3,Data_Inputs!$H$4:$H$104,Data_Inputs!$I$4:$I$104,0)</f>
        <v>0.74537308532866386</v>
      </c>
      <c r="AO77" s="22">
        <f>_xlfn.XLOOKUP($E77-AO$3,Data_Inputs!$H$4:$H$104,Data_Inputs!$I$4:$I$104,0)</f>
        <v>0.76423750222074882</v>
      </c>
      <c r="AP77" s="22">
        <f>_xlfn.XLOOKUP($E77-AP$3,Data_Inputs!$H$4:$H$104,Data_Inputs!$I$4:$I$104,0)</f>
        <v>0.78230456241426682</v>
      </c>
      <c r="AQ77" s="22">
        <f>_xlfn.XLOOKUP($E77-AQ$3,Data_Inputs!$H$4:$H$104,Data_Inputs!$I$4:$I$104,0)</f>
        <v>0.79954580673955034</v>
      </c>
      <c r="AR77" s="22">
        <f>_xlfn.XLOOKUP($E77-AR$3,Data_Inputs!$H$4:$H$104,Data_Inputs!$I$4:$I$104,0)</f>
        <v>0.81593987465324047</v>
      </c>
      <c r="AS77" s="22">
        <f>_xlfn.XLOOKUP($E77-AS$3,Data_Inputs!$H$4:$H$104,Data_Inputs!$I$4:$I$104,0)</f>
        <v>0.83147239253316219</v>
      </c>
      <c r="AT77" s="22">
        <f>_xlfn.XLOOKUP($E77-AT$3,Data_Inputs!$H$4:$H$104,Data_Inputs!$I$4:$I$104,0)</f>
        <v>0.84613576962726511</v>
      </c>
      <c r="AU77" s="22">
        <f>_xlfn.XLOOKUP($E77-AU$3,Data_Inputs!$H$4:$H$104,Data_Inputs!$I$4:$I$104,0)</f>
        <v>0.85992890991123094</v>
      </c>
      <c r="AV77" s="22">
        <f>_xlfn.XLOOKUP($E77-AV$3,Data_Inputs!$H$4:$H$104,Data_Inputs!$I$4:$I$104,0)</f>
        <v>0.87285684943720176</v>
      </c>
      <c r="AW77" s="22">
        <f>_xlfn.XLOOKUP($E77-AW$3,Data_Inputs!$H$4:$H$104,Data_Inputs!$I$4:$I$104,0)</f>
        <v>0.88493032977829178</v>
      </c>
      <c r="AX77" s="22">
        <f>_xlfn.XLOOKUP($E77-AX$3,Data_Inputs!$H$4:$H$104,Data_Inputs!$I$4:$I$104,0)</f>
        <v>0.89616531887869966</v>
      </c>
      <c r="AY77" s="22">
        <f>_xlfn.XLOOKUP($E77-AY$3,Data_Inputs!$H$4:$H$104,Data_Inputs!$I$4:$I$104,0)</f>
        <v>0.90658249100652821</v>
      </c>
      <c r="AZ77" s="22">
        <f>_xlfn.XLOOKUP($E77-AZ$3,Data_Inputs!$H$4:$H$104,Data_Inputs!$I$4:$I$104,0)</f>
        <v>0.91620667758498575</v>
      </c>
      <c r="BA77" s="22">
        <f>_xlfn.XLOOKUP($E77-BA$3,Data_Inputs!$H$4:$H$104,Data_Inputs!$I$4:$I$104,0)</f>
        <v>0.92506630046567295</v>
      </c>
      <c r="BB77" s="22">
        <f>_xlfn.XLOOKUP($E77-BB$3,Data_Inputs!$H$4:$H$104,Data_Inputs!$I$4:$I$104,0)</f>
        <v>0.93319279873114191</v>
      </c>
      <c r="BC77" s="22">
        <f>_xlfn.XLOOKUP($E77-BC$3,Data_Inputs!$H$4:$H$104,Data_Inputs!$I$4:$I$104,0)</f>
        <v>0.94062005940520699</v>
      </c>
      <c r="BD77" s="22">
        <f>_xlfn.XLOOKUP($E77-BD$3,Data_Inputs!$H$4:$H$104,Data_Inputs!$I$4:$I$104,0)</f>
        <v>0.94738386154574794</v>
      </c>
      <c r="BE77" s="22">
        <f>_xlfn.XLOOKUP($E77-BE$3,Data_Inputs!$H$4:$H$104,Data_Inputs!$I$4:$I$104,0)</f>
        <v>0.95352134213627993</v>
      </c>
      <c r="BF77" s="22">
        <f>_xlfn.XLOOKUP($E77-BF$3,Data_Inputs!$H$4:$H$104,Data_Inputs!$I$4:$I$104,0)</f>
        <v>0.95907049102119268</v>
      </c>
      <c r="BG77" s="22">
        <f>_xlfn.XLOOKUP($E77-BG$3,Data_Inputs!$H$4:$H$104,Data_Inputs!$I$4:$I$104,0)</f>
        <v>0.96406968088707423</v>
      </c>
      <c r="BH77" s="22">
        <f>_xlfn.XLOOKUP($E77-BH$3,Data_Inputs!$H$4:$H$104,Data_Inputs!$I$4:$I$104,0)</f>
        <v>0.96855723701924723</v>
      </c>
      <c r="BI77" s="22">
        <f>_xlfn.XLOOKUP($E77-BI$3,Data_Inputs!$H$4:$H$104,Data_Inputs!$I$4:$I$104,0)</f>
        <v>0.9725710502961632</v>
      </c>
      <c r="BJ77" s="22">
        <f>_xlfn.XLOOKUP($E77-BJ$3,Data_Inputs!$H$4:$H$104,Data_Inputs!$I$4:$I$104,0)</f>
        <v>0.97614823565849151</v>
      </c>
      <c r="BK77" s="22">
        <f>_xlfn.XLOOKUP($E77-BK$3,Data_Inputs!$H$4:$H$104,Data_Inputs!$I$4:$I$104,0)</f>
        <v>0.97932483713392993</v>
      </c>
      <c r="BL77" s="22">
        <f>_xlfn.XLOOKUP($E77-BL$3,Data_Inputs!$H$4:$H$104,Data_Inputs!$I$4:$I$104,0)</f>
        <v>0.98213557943718344</v>
      </c>
      <c r="BM77" s="22">
        <f>_xlfn.XLOOKUP($E77-BM$3,Data_Inputs!$H$4:$H$104,Data_Inputs!$I$4:$I$104,0)</f>
        <v>0.98461366521607452</v>
      </c>
      <c r="BN77" s="22">
        <f>_xlfn.XLOOKUP($E77-BN$3,Data_Inputs!$H$4:$H$104,Data_Inputs!$I$4:$I$104,0)</f>
        <v>0.98679061619274366</v>
      </c>
      <c r="BO77" s="22">
        <f>_xlfn.XLOOKUP($E77-BO$3,Data_Inputs!$H$4:$H$104,Data_Inputs!$I$4:$I$104,0)</f>
        <v>0.9886961557614472</v>
      </c>
      <c r="BP77" s="22">
        <f>_xlfn.XLOOKUP($E77-BP$3,Data_Inputs!$H$4:$H$104,Data_Inputs!$I$4:$I$104,0)</f>
        <v>0.99035813005464168</v>
      </c>
      <c r="BQ77" s="22">
        <f>_xlfn.XLOOKUP($E77-BQ$3,Data_Inputs!$H$4:$H$104,Data_Inputs!$I$4:$I$104,0)</f>
        <v>0.99180246407540384</v>
      </c>
      <c r="BR77" s="22">
        <f>_xlfn.XLOOKUP($E77-BR$3,Data_Inputs!$H$4:$H$104,Data_Inputs!$I$4:$I$104,0)</f>
        <v>0.99305314921137566</v>
      </c>
      <c r="BS77" s="22">
        <f>_xlfn.XLOOKUP($E77-BS$3,Data_Inputs!$H$4:$H$104,Data_Inputs!$I$4:$I$104,0)</f>
        <v>0.99413225828466745</v>
      </c>
      <c r="BT77" s="22">
        <f>_xlfn.XLOOKUP($E77-BT$3,Data_Inputs!$H$4:$H$104,Data_Inputs!$I$4:$I$104,0)</f>
        <v>0.9950599842422293</v>
      </c>
      <c r="BU77" s="22">
        <f>_xlfn.XLOOKUP($E77-BU$3,Data_Inputs!$H$4:$H$104,Data_Inputs!$I$4:$I$104,0)</f>
        <v>0.99585469863896392</v>
      </c>
      <c r="BV77" s="22">
        <f>_xlfn.XLOOKUP($E77-BV$3,Data_Inputs!$H$4:$H$104,Data_Inputs!$I$4:$I$104,0)</f>
        <v>0.99653302619695938</v>
      </c>
      <c r="BW77" s="22">
        <f>_xlfn.XLOOKUP($E77-BW$3,Data_Inputs!$H$4:$H$104,Data_Inputs!$I$4:$I$104,0)</f>
        <v>0.99710993192377384</v>
      </c>
      <c r="BX77" s="22">
        <f>_xlfn.XLOOKUP($E77-BX$3,Data_Inputs!$H$4:$H$104,Data_Inputs!$I$4:$I$104,0)</f>
        <v>0.9975988175258107</v>
      </c>
      <c r="BY77" s="22">
        <f>_xlfn.XLOOKUP($E77-BY$3,Data_Inputs!$H$4:$H$104,Data_Inputs!$I$4:$I$104,0)</f>
        <v>0.99801162414510569</v>
      </c>
      <c r="BZ77" s="22">
        <f>_xlfn.XLOOKUP($E77-BZ$3,Data_Inputs!$H$4:$H$104,Data_Inputs!$I$4:$I$104,0)</f>
        <v>0.99835893876584303</v>
      </c>
      <c r="CA77" s="22">
        <f>_xlfn.XLOOKUP($E77-CA$3,Data_Inputs!$H$4:$H$104,Data_Inputs!$I$4:$I$104,0)</f>
        <v>0.9986501019683699</v>
      </c>
      <c r="CB77" s="22">
        <f>_xlfn.XLOOKUP($E77-CB$3,Data_Inputs!$H$4:$H$104,Data_Inputs!$I$4:$I$104,0)</f>
        <v>0</v>
      </c>
      <c r="CC77" s="22">
        <f>_xlfn.XLOOKUP($E77-CC$3,Data_Inputs!$H$4:$H$104,Data_Inputs!$I$4:$I$104,0)</f>
        <v>0</v>
      </c>
      <c r="CD77" s="22">
        <f>_xlfn.XLOOKUP($E77-CD$3,Data_Inputs!$H$4:$H$104,Data_Inputs!$I$4:$I$104,0)</f>
        <v>0</v>
      </c>
      <c r="CE77" s="22">
        <f>_xlfn.XLOOKUP($E77-CE$3,Data_Inputs!$H$4:$H$104,Data_Inputs!$I$4:$I$104,0)</f>
        <v>0</v>
      </c>
      <c r="CF77" s="22">
        <f>_xlfn.XLOOKUP($E77-CF$3,Data_Inputs!$H$4:$H$104,Data_Inputs!$I$4:$I$104,0)</f>
        <v>0</v>
      </c>
      <c r="CG77" s="22">
        <f>_xlfn.XLOOKUP($E77-CG$3,Data_Inputs!$H$4:$H$104,Data_Inputs!$I$4:$I$104,0)</f>
        <v>0</v>
      </c>
      <c r="CH77" s="22">
        <f>_xlfn.XLOOKUP($E77-CH$3,Data_Inputs!$H$4:$H$104,Data_Inputs!$I$4:$I$104,0)</f>
        <v>0</v>
      </c>
      <c r="CI77" s="22">
        <f>_xlfn.XLOOKUP($E77-CI$3,Data_Inputs!$H$4:$H$104,Data_Inputs!$I$4:$I$104,0)</f>
        <v>0</v>
      </c>
      <c r="CJ77" s="22">
        <f>_xlfn.XLOOKUP($E77-CJ$3,Data_Inputs!$H$4:$H$104,Data_Inputs!$I$4:$I$104,0)</f>
        <v>0</v>
      </c>
      <c r="CK77" s="22">
        <f>_xlfn.XLOOKUP($E77-CK$3,Data_Inputs!$H$4:$H$104,Data_Inputs!$I$4:$I$104,0)</f>
        <v>0</v>
      </c>
      <c r="CL77" s="22">
        <f>_xlfn.XLOOKUP($E77-CL$3,Data_Inputs!$H$4:$H$104,Data_Inputs!$I$4:$I$104,0)</f>
        <v>0</v>
      </c>
      <c r="CM77" s="22">
        <f>_xlfn.XLOOKUP($E77-CM$3,Data_Inputs!$H$4:$H$104,Data_Inputs!$I$4:$I$104,0)</f>
        <v>0</v>
      </c>
      <c r="CN77" s="22">
        <f>_xlfn.XLOOKUP($E77-CN$3,Data_Inputs!$H$4:$H$104,Data_Inputs!$I$4:$I$104,0)</f>
        <v>0</v>
      </c>
      <c r="CO77" s="22">
        <f>_xlfn.XLOOKUP($E77-CO$3,Data_Inputs!$H$4:$H$104,Data_Inputs!$I$4:$I$104,0)</f>
        <v>0</v>
      </c>
      <c r="CP77" s="22">
        <f>_xlfn.XLOOKUP($E77-CP$3,Data_Inputs!$H$4:$H$104,Data_Inputs!$I$4:$I$104,0)</f>
        <v>0</v>
      </c>
      <c r="CQ77" s="22">
        <f>_xlfn.XLOOKUP($E77-CQ$3,Data_Inputs!$H$4:$H$104,Data_Inputs!$I$4:$I$104,0)</f>
        <v>0</v>
      </c>
      <c r="CR77" s="22">
        <f>_xlfn.XLOOKUP($E77-CR$3,Data_Inputs!$H$4:$H$104,Data_Inputs!$I$4:$I$104,0)</f>
        <v>0</v>
      </c>
      <c r="CS77" s="22">
        <f>_xlfn.XLOOKUP($E77-CS$3,Data_Inputs!$H$4:$H$104,Data_Inputs!$I$4:$I$104,0)</f>
        <v>0</v>
      </c>
      <c r="CT77" s="22">
        <f>_xlfn.XLOOKUP($E77-CT$3,Data_Inputs!$H$4:$H$104,Data_Inputs!$I$4:$I$104,0)</f>
        <v>0</v>
      </c>
      <c r="CU77" s="22">
        <f>_xlfn.XLOOKUP($E77-CU$3,Data_Inputs!$H$4:$H$104,Data_Inputs!$I$4:$I$104,0)</f>
        <v>0</v>
      </c>
      <c r="CV77" s="22">
        <f>_xlfn.XLOOKUP($E77-CV$3,Data_Inputs!$H$4:$H$104,Data_Inputs!$I$4:$I$104,0)</f>
        <v>0</v>
      </c>
      <c r="CW77" s="22">
        <f>_xlfn.XLOOKUP($E77-CW$3,Data_Inputs!$H$4:$H$104,Data_Inputs!$I$4:$I$104,0)</f>
        <v>0</v>
      </c>
      <c r="CX77" s="22">
        <f>_xlfn.XLOOKUP($E77-CX$3,Data_Inputs!$H$4:$H$104,Data_Inputs!$I$4:$I$104,0)</f>
        <v>0</v>
      </c>
      <c r="CY77" s="22">
        <f>_xlfn.XLOOKUP($E77-CY$3,Data_Inputs!$H$4:$H$104,Data_Inputs!$I$4:$I$104,0)</f>
        <v>0</v>
      </c>
      <c r="CZ77" s="22">
        <f>_xlfn.XLOOKUP($E77-CZ$3,Data_Inputs!$H$4:$H$104,Data_Inputs!$I$4:$I$104,0)</f>
        <v>0</v>
      </c>
      <c r="DA77" s="22">
        <f>_xlfn.XLOOKUP($E77-DA$3,Data_Inputs!$H$4:$H$104,Data_Inputs!$I$4:$I$104,0)</f>
        <v>0</v>
      </c>
      <c r="DB77" s="22">
        <f>_xlfn.XLOOKUP($E77-DB$3,Data_Inputs!$H$4:$H$104,Data_Inputs!$I$4:$I$104,0)</f>
        <v>0</v>
      </c>
    </row>
    <row r="78" spans="5:106">
      <c r="E78" s="15">
        <f>Data_Inputs!B78</f>
        <v>1994</v>
      </c>
      <c r="F78" s="22">
        <f>_xlfn.XLOOKUP($E78-F$3,Data_Inputs!$H$4:$H$104,Data_Inputs!$I$4:$I$104,0)</f>
        <v>7.4933699534327047E-2</v>
      </c>
      <c r="G78" s="22">
        <f>_xlfn.XLOOKUP($E78-G$3,Data_Inputs!$H$4:$H$104,Data_Inputs!$I$4:$I$104,0)</f>
        <v>8.3793322415014249E-2</v>
      </c>
      <c r="H78" s="22">
        <f>_xlfn.XLOOKUP($E78-H$3,Data_Inputs!$H$4:$H$104,Data_Inputs!$I$4:$I$104,0)</f>
        <v>9.3417508993471787E-2</v>
      </c>
      <c r="I78" s="22">
        <f>_xlfn.XLOOKUP($E78-I$3,Data_Inputs!$H$4:$H$104,Data_Inputs!$I$4:$I$104,0)</f>
        <v>0.10383468112130034</v>
      </c>
      <c r="J78" s="22">
        <f>_xlfn.XLOOKUP($E78-J$3,Data_Inputs!$H$4:$H$104,Data_Inputs!$I$4:$I$104,0)</f>
        <v>0.11506967022170822</v>
      </c>
      <c r="K78" s="22">
        <f>_xlfn.XLOOKUP($E78-K$3,Data_Inputs!$H$4:$H$104,Data_Inputs!$I$4:$I$104,0)</f>
        <v>0.12714315056279824</v>
      </c>
      <c r="L78" s="22">
        <f>_xlfn.XLOOKUP($E78-L$3,Data_Inputs!$H$4:$H$104,Data_Inputs!$I$4:$I$104,0)</f>
        <v>0.14007109008876906</v>
      </c>
      <c r="M78" s="22">
        <f>_xlfn.XLOOKUP($E78-M$3,Data_Inputs!$H$4:$H$104,Data_Inputs!$I$4:$I$104,0)</f>
        <v>0.15386423037273489</v>
      </c>
      <c r="N78" s="22">
        <f>_xlfn.XLOOKUP($E78-N$3,Data_Inputs!$H$4:$H$104,Data_Inputs!$I$4:$I$104,0)</f>
        <v>0.16852760746683781</v>
      </c>
      <c r="O78" s="22">
        <f>_xlfn.XLOOKUP($E78-O$3,Data_Inputs!$H$4:$H$104,Data_Inputs!$I$4:$I$104,0)</f>
        <v>0.18406012534675953</v>
      </c>
      <c r="P78" s="22">
        <f>_xlfn.XLOOKUP($E78-P$3,Data_Inputs!$H$4:$H$104,Data_Inputs!$I$4:$I$104,0)</f>
        <v>0.20045419326044966</v>
      </c>
      <c r="Q78" s="22">
        <f>_xlfn.XLOOKUP($E78-Q$3,Data_Inputs!$H$4:$H$104,Data_Inputs!$I$4:$I$104,0)</f>
        <v>0.21769543758573318</v>
      </c>
      <c r="R78" s="22">
        <f>_xlfn.XLOOKUP($E78-R$3,Data_Inputs!$H$4:$H$104,Data_Inputs!$I$4:$I$104,0)</f>
        <v>0.23576249777925118</v>
      </c>
      <c r="S78" s="22">
        <f>_xlfn.XLOOKUP($E78-S$3,Data_Inputs!$H$4:$H$104,Data_Inputs!$I$4:$I$104,0)</f>
        <v>0.25462691467133614</v>
      </c>
      <c r="T78" s="22">
        <f>_xlfn.XLOOKUP($E78-T$3,Data_Inputs!$H$4:$H$104,Data_Inputs!$I$4:$I$104,0)</f>
        <v>0.27425311775007355</v>
      </c>
      <c r="U78" s="22">
        <f>_xlfn.XLOOKUP($E78-U$3,Data_Inputs!$H$4:$H$104,Data_Inputs!$I$4:$I$104,0)</f>
        <v>0.29459851621569799</v>
      </c>
      <c r="V78" s="22">
        <f>_xlfn.XLOOKUP($E78-V$3,Data_Inputs!$H$4:$H$104,Data_Inputs!$I$4:$I$104,0)</f>
        <v>0.31561369651622262</v>
      </c>
      <c r="W78" s="22">
        <f>_xlfn.XLOOKUP($E78-W$3,Data_Inputs!$H$4:$H$104,Data_Inputs!$I$4:$I$104,0)</f>
        <v>0.33724272684824952</v>
      </c>
      <c r="X78" s="22">
        <f>_xlfn.XLOOKUP($E78-X$3,Data_Inputs!$H$4:$H$104,Data_Inputs!$I$4:$I$104,0)</f>
        <v>0.35942356678200871</v>
      </c>
      <c r="Y78" s="22">
        <f>_xlfn.XLOOKUP($E78-Y$3,Data_Inputs!$H$4:$H$104,Data_Inputs!$I$4:$I$104,0)</f>
        <v>0.38208857781104733</v>
      </c>
      <c r="Z78" s="22">
        <f>_xlfn.XLOOKUP($E78-Z$3,Data_Inputs!$H$4:$H$104,Data_Inputs!$I$4:$I$104,0)</f>
        <v>0.40516512830220419</v>
      </c>
      <c r="AA78" s="22">
        <f>_xlfn.XLOOKUP($E78-AA$3,Data_Inputs!$H$4:$H$104,Data_Inputs!$I$4:$I$104,0)</f>
        <v>0.4285762840990992</v>
      </c>
      <c r="AB78" s="22">
        <f>_xlfn.XLOOKUP($E78-AB$3,Data_Inputs!$H$4:$H$104,Data_Inputs!$I$4:$I$104,0)</f>
        <v>0.45224157397941611</v>
      </c>
      <c r="AC78" s="22">
        <f>_xlfn.XLOOKUP($E78-AC$3,Data_Inputs!$H$4:$H$104,Data_Inputs!$I$4:$I$104,0)</f>
        <v>0.47607781734589316</v>
      </c>
      <c r="AD78" s="22">
        <f>_xlfn.XLOOKUP($E78-AD$3,Data_Inputs!$H$4:$H$104,Data_Inputs!$I$4:$I$104,0)</f>
        <v>0.5</v>
      </c>
      <c r="AE78" s="22">
        <f>_xlfn.XLOOKUP($E78-AE$3,Data_Inputs!$H$4:$H$104,Data_Inputs!$I$4:$I$104,0)</f>
        <v>0.52392218265410684</v>
      </c>
      <c r="AF78" s="22">
        <f>_xlfn.XLOOKUP($E78-AF$3,Data_Inputs!$H$4:$H$104,Data_Inputs!$I$4:$I$104,0)</f>
        <v>0.54775842602058389</v>
      </c>
      <c r="AG78" s="22">
        <f>_xlfn.XLOOKUP($E78-AG$3,Data_Inputs!$H$4:$H$104,Data_Inputs!$I$4:$I$104,0)</f>
        <v>0.5714237159009008</v>
      </c>
      <c r="AH78" s="22">
        <f>_xlfn.XLOOKUP($E78-AH$3,Data_Inputs!$H$4:$H$104,Data_Inputs!$I$4:$I$104,0)</f>
        <v>0.59483487169779581</v>
      </c>
      <c r="AI78" s="22">
        <f>_xlfn.XLOOKUP($E78-AI$3,Data_Inputs!$H$4:$H$104,Data_Inputs!$I$4:$I$104,0)</f>
        <v>0.61791142218895267</v>
      </c>
      <c r="AJ78" s="22">
        <f>_xlfn.XLOOKUP($E78-AJ$3,Data_Inputs!$H$4:$H$104,Data_Inputs!$I$4:$I$104,0)</f>
        <v>0.64057643321799129</v>
      </c>
      <c r="AK78" s="22">
        <f>_xlfn.XLOOKUP($E78-AK$3,Data_Inputs!$H$4:$H$104,Data_Inputs!$I$4:$I$104,0)</f>
        <v>0.66275727315175048</v>
      </c>
      <c r="AL78" s="22">
        <f>_xlfn.XLOOKUP($E78-AL$3,Data_Inputs!$H$4:$H$104,Data_Inputs!$I$4:$I$104,0)</f>
        <v>0.68438630348377738</v>
      </c>
      <c r="AM78" s="22">
        <f>_xlfn.XLOOKUP($E78-AM$3,Data_Inputs!$H$4:$H$104,Data_Inputs!$I$4:$I$104,0)</f>
        <v>0.70540148378430201</v>
      </c>
      <c r="AN78" s="22">
        <f>_xlfn.XLOOKUP($E78-AN$3,Data_Inputs!$H$4:$H$104,Data_Inputs!$I$4:$I$104,0)</f>
        <v>0.72574688224992645</v>
      </c>
      <c r="AO78" s="22">
        <f>_xlfn.XLOOKUP($E78-AO$3,Data_Inputs!$H$4:$H$104,Data_Inputs!$I$4:$I$104,0)</f>
        <v>0.74537308532866386</v>
      </c>
      <c r="AP78" s="22">
        <f>_xlfn.XLOOKUP($E78-AP$3,Data_Inputs!$H$4:$H$104,Data_Inputs!$I$4:$I$104,0)</f>
        <v>0.76423750222074882</v>
      </c>
      <c r="AQ78" s="22">
        <f>_xlfn.XLOOKUP($E78-AQ$3,Data_Inputs!$H$4:$H$104,Data_Inputs!$I$4:$I$104,0)</f>
        <v>0.78230456241426682</v>
      </c>
      <c r="AR78" s="22">
        <f>_xlfn.XLOOKUP($E78-AR$3,Data_Inputs!$H$4:$H$104,Data_Inputs!$I$4:$I$104,0)</f>
        <v>0.79954580673955034</v>
      </c>
      <c r="AS78" s="22">
        <f>_xlfn.XLOOKUP($E78-AS$3,Data_Inputs!$H$4:$H$104,Data_Inputs!$I$4:$I$104,0)</f>
        <v>0.81593987465324047</v>
      </c>
      <c r="AT78" s="22">
        <f>_xlfn.XLOOKUP($E78-AT$3,Data_Inputs!$H$4:$H$104,Data_Inputs!$I$4:$I$104,0)</f>
        <v>0.83147239253316219</v>
      </c>
      <c r="AU78" s="22">
        <f>_xlfn.XLOOKUP($E78-AU$3,Data_Inputs!$H$4:$H$104,Data_Inputs!$I$4:$I$104,0)</f>
        <v>0.84613576962726511</v>
      </c>
      <c r="AV78" s="22">
        <f>_xlfn.XLOOKUP($E78-AV$3,Data_Inputs!$H$4:$H$104,Data_Inputs!$I$4:$I$104,0)</f>
        <v>0.85992890991123094</v>
      </c>
      <c r="AW78" s="22">
        <f>_xlfn.XLOOKUP($E78-AW$3,Data_Inputs!$H$4:$H$104,Data_Inputs!$I$4:$I$104,0)</f>
        <v>0.87285684943720176</v>
      </c>
      <c r="AX78" s="22">
        <f>_xlfn.XLOOKUP($E78-AX$3,Data_Inputs!$H$4:$H$104,Data_Inputs!$I$4:$I$104,0)</f>
        <v>0.88493032977829178</v>
      </c>
      <c r="AY78" s="22">
        <f>_xlfn.XLOOKUP($E78-AY$3,Data_Inputs!$H$4:$H$104,Data_Inputs!$I$4:$I$104,0)</f>
        <v>0.89616531887869966</v>
      </c>
      <c r="AZ78" s="22">
        <f>_xlfn.XLOOKUP($E78-AZ$3,Data_Inputs!$H$4:$H$104,Data_Inputs!$I$4:$I$104,0)</f>
        <v>0.90658249100652821</v>
      </c>
      <c r="BA78" s="22">
        <f>_xlfn.XLOOKUP($E78-BA$3,Data_Inputs!$H$4:$H$104,Data_Inputs!$I$4:$I$104,0)</f>
        <v>0.91620667758498575</v>
      </c>
      <c r="BB78" s="22">
        <f>_xlfn.XLOOKUP($E78-BB$3,Data_Inputs!$H$4:$H$104,Data_Inputs!$I$4:$I$104,0)</f>
        <v>0.92506630046567295</v>
      </c>
      <c r="BC78" s="22">
        <f>_xlfn.XLOOKUP($E78-BC$3,Data_Inputs!$H$4:$H$104,Data_Inputs!$I$4:$I$104,0)</f>
        <v>0.93319279873114191</v>
      </c>
      <c r="BD78" s="22">
        <f>_xlfn.XLOOKUP($E78-BD$3,Data_Inputs!$H$4:$H$104,Data_Inputs!$I$4:$I$104,0)</f>
        <v>0.94062005940520699</v>
      </c>
      <c r="BE78" s="22">
        <f>_xlfn.XLOOKUP($E78-BE$3,Data_Inputs!$H$4:$H$104,Data_Inputs!$I$4:$I$104,0)</f>
        <v>0.94738386154574794</v>
      </c>
      <c r="BF78" s="22">
        <f>_xlfn.XLOOKUP($E78-BF$3,Data_Inputs!$H$4:$H$104,Data_Inputs!$I$4:$I$104,0)</f>
        <v>0.95352134213627993</v>
      </c>
      <c r="BG78" s="22">
        <f>_xlfn.XLOOKUP($E78-BG$3,Data_Inputs!$H$4:$H$104,Data_Inputs!$I$4:$I$104,0)</f>
        <v>0.95907049102119268</v>
      </c>
      <c r="BH78" s="22">
        <f>_xlfn.XLOOKUP($E78-BH$3,Data_Inputs!$H$4:$H$104,Data_Inputs!$I$4:$I$104,0)</f>
        <v>0.96406968088707423</v>
      </c>
      <c r="BI78" s="22">
        <f>_xlfn.XLOOKUP($E78-BI$3,Data_Inputs!$H$4:$H$104,Data_Inputs!$I$4:$I$104,0)</f>
        <v>0.96855723701924723</v>
      </c>
      <c r="BJ78" s="22">
        <f>_xlfn.XLOOKUP($E78-BJ$3,Data_Inputs!$H$4:$H$104,Data_Inputs!$I$4:$I$104,0)</f>
        <v>0.9725710502961632</v>
      </c>
      <c r="BK78" s="22">
        <f>_xlfn.XLOOKUP($E78-BK$3,Data_Inputs!$H$4:$H$104,Data_Inputs!$I$4:$I$104,0)</f>
        <v>0.97614823565849151</v>
      </c>
      <c r="BL78" s="22">
        <f>_xlfn.XLOOKUP($E78-BL$3,Data_Inputs!$H$4:$H$104,Data_Inputs!$I$4:$I$104,0)</f>
        <v>0.97932483713392993</v>
      </c>
      <c r="BM78" s="22">
        <f>_xlfn.XLOOKUP($E78-BM$3,Data_Inputs!$H$4:$H$104,Data_Inputs!$I$4:$I$104,0)</f>
        <v>0.98213557943718344</v>
      </c>
      <c r="BN78" s="22">
        <f>_xlfn.XLOOKUP($E78-BN$3,Data_Inputs!$H$4:$H$104,Data_Inputs!$I$4:$I$104,0)</f>
        <v>0.98461366521607452</v>
      </c>
      <c r="BO78" s="22">
        <f>_xlfn.XLOOKUP($E78-BO$3,Data_Inputs!$H$4:$H$104,Data_Inputs!$I$4:$I$104,0)</f>
        <v>0.98679061619274366</v>
      </c>
      <c r="BP78" s="22">
        <f>_xlfn.XLOOKUP($E78-BP$3,Data_Inputs!$H$4:$H$104,Data_Inputs!$I$4:$I$104,0)</f>
        <v>0.9886961557614472</v>
      </c>
      <c r="BQ78" s="22">
        <f>_xlfn.XLOOKUP($E78-BQ$3,Data_Inputs!$H$4:$H$104,Data_Inputs!$I$4:$I$104,0)</f>
        <v>0.99035813005464168</v>
      </c>
      <c r="BR78" s="22">
        <f>_xlfn.XLOOKUP($E78-BR$3,Data_Inputs!$H$4:$H$104,Data_Inputs!$I$4:$I$104,0)</f>
        <v>0.99180246407540384</v>
      </c>
      <c r="BS78" s="22">
        <f>_xlfn.XLOOKUP($E78-BS$3,Data_Inputs!$H$4:$H$104,Data_Inputs!$I$4:$I$104,0)</f>
        <v>0.99305314921137566</v>
      </c>
      <c r="BT78" s="22">
        <f>_xlfn.XLOOKUP($E78-BT$3,Data_Inputs!$H$4:$H$104,Data_Inputs!$I$4:$I$104,0)</f>
        <v>0.99413225828466745</v>
      </c>
      <c r="BU78" s="22">
        <f>_xlfn.XLOOKUP($E78-BU$3,Data_Inputs!$H$4:$H$104,Data_Inputs!$I$4:$I$104,0)</f>
        <v>0.9950599842422293</v>
      </c>
      <c r="BV78" s="22">
        <f>_xlfn.XLOOKUP($E78-BV$3,Data_Inputs!$H$4:$H$104,Data_Inputs!$I$4:$I$104,0)</f>
        <v>0.99585469863896392</v>
      </c>
      <c r="BW78" s="22">
        <f>_xlfn.XLOOKUP($E78-BW$3,Data_Inputs!$H$4:$H$104,Data_Inputs!$I$4:$I$104,0)</f>
        <v>0.99653302619695938</v>
      </c>
      <c r="BX78" s="22">
        <f>_xlfn.XLOOKUP($E78-BX$3,Data_Inputs!$H$4:$H$104,Data_Inputs!$I$4:$I$104,0)</f>
        <v>0.99710993192377384</v>
      </c>
      <c r="BY78" s="22">
        <f>_xlfn.XLOOKUP($E78-BY$3,Data_Inputs!$H$4:$H$104,Data_Inputs!$I$4:$I$104,0)</f>
        <v>0.9975988175258107</v>
      </c>
      <c r="BZ78" s="22">
        <f>_xlfn.XLOOKUP($E78-BZ$3,Data_Inputs!$H$4:$H$104,Data_Inputs!$I$4:$I$104,0)</f>
        <v>0.99801162414510569</v>
      </c>
      <c r="CA78" s="22">
        <f>_xlfn.XLOOKUP($E78-CA$3,Data_Inputs!$H$4:$H$104,Data_Inputs!$I$4:$I$104,0)</f>
        <v>0.99835893876584303</v>
      </c>
      <c r="CB78" s="22">
        <f>_xlfn.XLOOKUP($E78-CB$3,Data_Inputs!$H$4:$H$104,Data_Inputs!$I$4:$I$104,0)</f>
        <v>0.9986501019683699</v>
      </c>
      <c r="CC78" s="22">
        <f>_xlfn.XLOOKUP($E78-CC$3,Data_Inputs!$H$4:$H$104,Data_Inputs!$I$4:$I$104,0)</f>
        <v>0</v>
      </c>
      <c r="CD78" s="22">
        <f>_xlfn.XLOOKUP($E78-CD$3,Data_Inputs!$H$4:$H$104,Data_Inputs!$I$4:$I$104,0)</f>
        <v>0</v>
      </c>
      <c r="CE78" s="22">
        <f>_xlfn.XLOOKUP($E78-CE$3,Data_Inputs!$H$4:$H$104,Data_Inputs!$I$4:$I$104,0)</f>
        <v>0</v>
      </c>
      <c r="CF78" s="22">
        <f>_xlfn.XLOOKUP($E78-CF$3,Data_Inputs!$H$4:$H$104,Data_Inputs!$I$4:$I$104,0)</f>
        <v>0</v>
      </c>
      <c r="CG78" s="22">
        <f>_xlfn.XLOOKUP($E78-CG$3,Data_Inputs!$H$4:$H$104,Data_Inputs!$I$4:$I$104,0)</f>
        <v>0</v>
      </c>
      <c r="CH78" s="22">
        <f>_xlfn.XLOOKUP($E78-CH$3,Data_Inputs!$H$4:$H$104,Data_Inputs!$I$4:$I$104,0)</f>
        <v>0</v>
      </c>
      <c r="CI78" s="22">
        <f>_xlfn.XLOOKUP($E78-CI$3,Data_Inputs!$H$4:$H$104,Data_Inputs!$I$4:$I$104,0)</f>
        <v>0</v>
      </c>
      <c r="CJ78" s="22">
        <f>_xlfn.XLOOKUP($E78-CJ$3,Data_Inputs!$H$4:$H$104,Data_Inputs!$I$4:$I$104,0)</f>
        <v>0</v>
      </c>
      <c r="CK78" s="22">
        <f>_xlfn.XLOOKUP($E78-CK$3,Data_Inputs!$H$4:$H$104,Data_Inputs!$I$4:$I$104,0)</f>
        <v>0</v>
      </c>
      <c r="CL78" s="22">
        <f>_xlfn.XLOOKUP($E78-CL$3,Data_Inputs!$H$4:$H$104,Data_Inputs!$I$4:$I$104,0)</f>
        <v>0</v>
      </c>
      <c r="CM78" s="22">
        <f>_xlfn.XLOOKUP($E78-CM$3,Data_Inputs!$H$4:$H$104,Data_Inputs!$I$4:$I$104,0)</f>
        <v>0</v>
      </c>
      <c r="CN78" s="22">
        <f>_xlfn.XLOOKUP($E78-CN$3,Data_Inputs!$H$4:$H$104,Data_Inputs!$I$4:$I$104,0)</f>
        <v>0</v>
      </c>
      <c r="CO78" s="22">
        <f>_xlfn.XLOOKUP($E78-CO$3,Data_Inputs!$H$4:$H$104,Data_Inputs!$I$4:$I$104,0)</f>
        <v>0</v>
      </c>
      <c r="CP78" s="22">
        <f>_xlfn.XLOOKUP($E78-CP$3,Data_Inputs!$H$4:$H$104,Data_Inputs!$I$4:$I$104,0)</f>
        <v>0</v>
      </c>
      <c r="CQ78" s="22">
        <f>_xlfn.XLOOKUP($E78-CQ$3,Data_Inputs!$H$4:$H$104,Data_Inputs!$I$4:$I$104,0)</f>
        <v>0</v>
      </c>
      <c r="CR78" s="22">
        <f>_xlfn.XLOOKUP($E78-CR$3,Data_Inputs!$H$4:$H$104,Data_Inputs!$I$4:$I$104,0)</f>
        <v>0</v>
      </c>
      <c r="CS78" s="22">
        <f>_xlfn.XLOOKUP($E78-CS$3,Data_Inputs!$H$4:$H$104,Data_Inputs!$I$4:$I$104,0)</f>
        <v>0</v>
      </c>
      <c r="CT78" s="22">
        <f>_xlfn.XLOOKUP($E78-CT$3,Data_Inputs!$H$4:$H$104,Data_Inputs!$I$4:$I$104,0)</f>
        <v>0</v>
      </c>
      <c r="CU78" s="22">
        <f>_xlfn.XLOOKUP($E78-CU$3,Data_Inputs!$H$4:$H$104,Data_Inputs!$I$4:$I$104,0)</f>
        <v>0</v>
      </c>
      <c r="CV78" s="22">
        <f>_xlfn.XLOOKUP($E78-CV$3,Data_Inputs!$H$4:$H$104,Data_Inputs!$I$4:$I$104,0)</f>
        <v>0</v>
      </c>
      <c r="CW78" s="22">
        <f>_xlfn.XLOOKUP($E78-CW$3,Data_Inputs!$H$4:$H$104,Data_Inputs!$I$4:$I$104,0)</f>
        <v>0</v>
      </c>
      <c r="CX78" s="22">
        <f>_xlfn.XLOOKUP($E78-CX$3,Data_Inputs!$H$4:$H$104,Data_Inputs!$I$4:$I$104,0)</f>
        <v>0</v>
      </c>
      <c r="CY78" s="22">
        <f>_xlfn.XLOOKUP($E78-CY$3,Data_Inputs!$H$4:$H$104,Data_Inputs!$I$4:$I$104,0)</f>
        <v>0</v>
      </c>
      <c r="CZ78" s="22">
        <f>_xlfn.XLOOKUP($E78-CZ$3,Data_Inputs!$H$4:$H$104,Data_Inputs!$I$4:$I$104,0)</f>
        <v>0</v>
      </c>
      <c r="DA78" s="22">
        <f>_xlfn.XLOOKUP($E78-DA$3,Data_Inputs!$H$4:$H$104,Data_Inputs!$I$4:$I$104,0)</f>
        <v>0</v>
      </c>
      <c r="DB78" s="22">
        <f>_xlfn.XLOOKUP($E78-DB$3,Data_Inputs!$H$4:$H$104,Data_Inputs!$I$4:$I$104,0)</f>
        <v>0</v>
      </c>
    </row>
    <row r="79" spans="5:106">
      <c r="E79" s="15">
        <f>Data_Inputs!B79</f>
        <v>1995</v>
      </c>
      <c r="F79" s="22">
        <f>_xlfn.XLOOKUP($E79-F$3,Data_Inputs!$H$4:$H$104,Data_Inputs!$I$4:$I$104,0)</f>
        <v>6.6807201268858085E-2</v>
      </c>
      <c r="G79" s="22">
        <f>_xlfn.XLOOKUP($E79-G$3,Data_Inputs!$H$4:$H$104,Data_Inputs!$I$4:$I$104,0)</f>
        <v>7.4933699534327047E-2</v>
      </c>
      <c r="H79" s="22">
        <f>_xlfn.XLOOKUP($E79-H$3,Data_Inputs!$H$4:$H$104,Data_Inputs!$I$4:$I$104,0)</f>
        <v>8.3793322415014249E-2</v>
      </c>
      <c r="I79" s="22">
        <f>_xlfn.XLOOKUP($E79-I$3,Data_Inputs!$H$4:$H$104,Data_Inputs!$I$4:$I$104,0)</f>
        <v>9.3417508993471787E-2</v>
      </c>
      <c r="J79" s="22">
        <f>_xlfn.XLOOKUP($E79-J$3,Data_Inputs!$H$4:$H$104,Data_Inputs!$I$4:$I$104,0)</f>
        <v>0.10383468112130034</v>
      </c>
      <c r="K79" s="22">
        <f>_xlfn.XLOOKUP($E79-K$3,Data_Inputs!$H$4:$H$104,Data_Inputs!$I$4:$I$104,0)</f>
        <v>0.11506967022170822</v>
      </c>
      <c r="L79" s="22">
        <f>_xlfn.XLOOKUP($E79-L$3,Data_Inputs!$H$4:$H$104,Data_Inputs!$I$4:$I$104,0)</f>
        <v>0.12714315056279824</v>
      </c>
      <c r="M79" s="22">
        <f>_xlfn.XLOOKUP($E79-M$3,Data_Inputs!$H$4:$H$104,Data_Inputs!$I$4:$I$104,0)</f>
        <v>0.14007109008876906</v>
      </c>
      <c r="N79" s="22">
        <f>_xlfn.XLOOKUP($E79-N$3,Data_Inputs!$H$4:$H$104,Data_Inputs!$I$4:$I$104,0)</f>
        <v>0.15386423037273489</v>
      </c>
      <c r="O79" s="22">
        <f>_xlfn.XLOOKUP($E79-O$3,Data_Inputs!$H$4:$H$104,Data_Inputs!$I$4:$I$104,0)</f>
        <v>0.16852760746683781</v>
      </c>
      <c r="P79" s="22">
        <f>_xlfn.XLOOKUP($E79-P$3,Data_Inputs!$H$4:$H$104,Data_Inputs!$I$4:$I$104,0)</f>
        <v>0.18406012534675953</v>
      </c>
      <c r="Q79" s="22">
        <f>_xlfn.XLOOKUP($E79-Q$3,Data_Inputs!$H$4:$H$104,Data_Inputs!$I$4:$I$104,0)</f>
        <v>0.20045419326044966</v>
      </c>
      <c r="R79" s="22">
        <f>_xlfn.XLOOKUP($E79-R$3,Data_Inputs!$H$4:$H$104,Data_Inputs!$I$4:$I$104,0)</f>
        <v>0.21769543758573318</v>
      </c>
      <c r="S79" s="22">
        <f>_xlfn.XLOOKUP($E79-S$3,Data_Inputs!$H$4:$H$104,Data_Inputs!$I$4:$I$104,0)</f>
        <v>0.23576249777925118</v>
      </c>
      <c r="T79" s="22">
        <f>_xlfn.XLOOKUP($E79-T$3,Data_Inputs!$H$4:$H$104,Data_Inputs!$I$4:$I$104,0)</f>
        <v>0.25462691467133614</v>
      </c>
      <c r="U79" s="22">
        <f>_xlfn.XLOOKUP($E79-U$3,Data_Inputs!$H$4:$H$104,Data_Inputs!$I$4:$I$104,0)</f>
        <v>0.27425311775007355</v>
      </c>
      <c r="V79" s="22">
        <f>_xlfn.XLOOKUP($E79-V$3,Data_Inputs!$H$4:$H$104,Data_Inputs!$I$4:$I$104,0)</f>
        <v>0.29459851621569799</v>
      </c>
      <c r="W79" s="22">
        <f>_xlfn.XLOOKUP($E79-W$3,Data_Inputs!$H$4:$H$104,Data_Inputs!$I$4:$I$104,0)</f>
        <v>0.31561369651622262</v>
      </c>
      <c r="X79" s="22">
        <f>_xlfn.XLOOKUP($E79-X$3,Data_Inputs!$H$4:$H$104,Data_Inputs!$I$4:$I$104,0)</f>
        <v>0.33724272684824952</v>
      </c>
      <c r="Y79" s="22">
        <f>_xlfn.XLOOKUP($E79-Y$3,Data_Inputs!$H$4:$H$104,Data_Inputs!$I$4:$I$104,0)</f>
        <v>0.35942356678200871</v>
      </c>
      <c r="Z79" s="22">
        <f>_xlfn.XLOOKUP($E79-Z$3,Data_Inputs!$H$4:$H$104,Data_Inputs!$I$4:$I$104,0)</f>
        <v>0.38208857781104733</v>
      </c>
      <c r="AA79" s="22">
        <f>_xlfn.XLOOKUP($E79-AA$3,Data_Inputs!$H$4:$H$104,Data_Inputs!$I$4:$I$104,0)</f>
        <v>0.40516512830220419</v>
      </c>
      <c r="AB79" s="22">
        <f>_xlfn.XLOOKUP($E79-AB$3,Data_Inputs!$H$4:$H$104,Data_Inputs!$I$4:$I$104,0)</f>
        <v>0.4285762840990992</v>
      </c>
      <c r="AC79" s="22">
        <f>_xlfn.XLOOKUP($E79-AC$3,Data_Inputs!$H$4:$H$104,Data_Inputs!$I$4:$I$104,0)</f>
        <v>0.45224157397941611</v>
      </c>
      <c r="AD79" s="22">
        <f>_xlfn.XLOOKUP($E79-AD$3,Data_Inputs!$H$4:$H$104,Data_Inputs!$I$4:$I$104,0)</f>
        <v>0.47607781734589316</v>
      </c>
      <c r="AE79" s="22">
        <f>_xlfn.XLOOKUP($E79-AE$3,Data_Inputs!$H$4:$H$104,Data_Inputs!$I$4:$I$104,0)</f>
        <v>0.5</v>
      </c>
      <c r="AF79" s="22">
        <f>_xlfn.XLOOKUP($E79-AF$3,Data_Inputs!$H$4:$H$104,Data_Inputs!$I$4:$I$104,0)</f>
        <v>0.52392218265410684</v>
      </c>
      <c r="AG79" s="22">
        <f>_xlfn.XLOOKUP($E79-AG$3,Data_Inputs!$H$4:$H$104,Data_Inputs!$I$4:$I$104,0)</f>
        <v>0.54775842602058389</v>
      </c>
      <c r="AH79" s="22">
        <f>_xlfn.XLOOKUP($E79-AH$3,Data_Inputs!$H$4:$H$104,Data_Inputs!$I$4:$I$104,0)</f>
        <v>0.5714237159009008</v>
      </c>
      <c r="AI79" s="22">
        <f>_xlfn.XLOOKUP($E79-AI$3,Data_Inputs!$H$4:$H$104,Data_Inputs!$I$4:$I$104,0)</f>
        <v>0.59483487169779581</v>
      </c>
      <c r="AJ79" s="22">
        <f>_xlfn.XLOOKUP($E79-AJ$3,Data_Inputs!$H$4:$H$104,Data_Inputs!$I$4:$I$104,0)</f>
        <v>0.61791142218895267</v>
      </c>
      <c r="AK79" s="22">
        <f>_xlfn.XLOOKUP($E79-AK$3,Data_Inputs!$H$4:$H$104,Data_Inputs!$I$4:$I$104,0)</f>
        <v>0.64057643321799129</v>
      </c>
      <c r="AL79" s="22">
        <f>_xlfn.XLOOKUP($E79-AL$3,Data_Inputs!$H$4:$H$104,Data_Inputs!$I$4:$I$104,0)</f>
        <v>0.66275727315175048</v>
      </c>
      <c r="AM79" s="22">
        <f>_xlfn.XLOOKUP($E79-AM$3,Data_Inputs!$H$4:$H$104,Data_Inputs!$I$4:$I$104,0)</f>
        <v>0.68438630348377738</v>
      </c>
      <c r="AN79" s="22">
        <f>_xlfn.XLOOKUP($E79-AN$3,Data_Inputs!$H$4:$H$104,Data_Inputs!$I$4:$I$104,0)</f>
        <v>0.70540148378430201</v>
      </c>
      <c r="AO79" s="22">
        <f>_xlfn.XLOOKUP($E79-AO$3,Data_Inputs!$H$4:$H$104,Data_Inputs!$I$4:$I$104,0)</f>
        <v>0.72574688224992645</v>
      </c>
      <c r="AP79" s="22">
        <f>_xlfn.XLOOKUP($E79-AP$3,Data_Inputs!$H$4:$H$104,Data_Inputs!$I$4:$I$104,0)</f>
        <v>0.74537308532866386</v>
      </c>
      <c r="AQ79" s="22">
        <f>_xlfn.XLOOKUP($E79-AQ$3,Data_Inputs!$H$4:$H$104,Data_Inputs!$I$4:$I$104,0)</f>
        <v>0.76423750222074882</v>
      </c>
      <c r="AR79" s="22">
        <f>_xlfn.XLOOKUP($E79-AR$3,Data_Inputs!$H$4:$H$104,Data_Inputs!$I$4:$I$104,0)</f>
        <v>0.78230456241426682</v>
      </c>
      <c r="AS79" s="22">
        <f>_xlfn.XLOOKUP($E79-AS$3,Data_Inputs!$H$4:$H$104,Data_Inputs!$I$4:$I$104,0)</f>
        <v>0.79954580673955034</v>
      </c>
      <c r="AT79" s="22">
        <f>_xlfn.XLOOKUP($E79-AT$3,Data_Inputs!$H$4:$H$104,Data_Inputs!$I$4:$I$104,0)</f>
        <v>0.81593987465324047</v>
      </c>
      <c r="AU79" s="22">
        <f>_xlfn.XLOOKUP($E79-AU$3,Data_Inputs!$H$4:$H$104,Data_Inputs!$I$4:$I$104,0)</f>
        <v>0.83147239253316219</v>
      </c>
      <c r="AV79" s="22">
        <f>_xlfn.XLOOKUP($E79-AV$3,Data_Inputs!$H$4:$H$104,Data_Inputs!$I$4:$I$104,0)</f>
        <v>0.84613576962726511</v>
      </c>
      <c r="AW79" s="22">
        <f>_xlfn.XLOOKUP($E79-AW$3,Data_Inputs!$H$4:$H$104,Data_Inputs!$I$4:$I$104,0)</f>
        <v>0.85992890991123094</v>
      </c>
      <c r="AX79" s="22">
        <f>_xlfn.XLOOKUP($E79-AX$3,Data_Inputs!$H$4:$H$104,Data_Inputs!$I$4:$I$104,0)</f>
        <v>0.87285684943720176</v>
      </c>
      <c r="AY79" s="22">
        <f>_xlfn.XLOOKUP($E79-AY$3,Data_Inputs!$H$4:$H$104,Data_Inputs!$I$4:$I$104,0)</f>
        <v>0.88493032977829178</v>
      </c>
      <c r="AZ79" s="22">
        <f>_xlfn.XLOOKUP($E79-AZ$3,Data_Inputs!$H$4:$H$104,Data_Inputs!$I$4:$I$104,0)</f>
        <v>0.89616531887869966</v>
      </c>
      <c r="BA79" s="22">
        <f>_xlfn.XLOOKUP($E79-BA$3,Data_Inputs!$H$4:$H$104,Data_Inputs!$I$4:$I$104,0)</f>
        <v>0.90658249100652821</v>
      </c>
      <c r="BB79" s="22">
        <f>_xlfn.XLOOKUP($E79-BB$3,Data_Inputs!$H$4:$H$104,Data_Inputs!$I$4:$I$104,0)</f>
        <v>0.91620667758498575</v>
      </c>
      <c r="BC79" s="22">
        <f>_xlfn.XLOOKUP($E79-BC$3,Data_Inputs!$H$4:$H$104,Data_Inputs!$I$4:$I$104,0)</f>
        <v>0.92506630046567295</v>
      </c>
      <c r="BD79" s="22">
        <f>_xlfn.XLOOKUP($E79-BD$3,Data_Inputs!$H$4:$H$104,Data_Inputs!$I$4:$I$104,0)</f>
        <v>0.93319279873114191</v>
      </c>
      <c r="BE79" s="22">
        <f>_xlfn.XLOOKUP($E79-BE$3,Data_Inputs!$H$4:$H$104,Data_Inputs!$I$4:$I$104,0)</f>
        <v>0.94062005940520699</v>
      </c>
      <c r="BF79" s="22">
        <f>_xlfn.XLOOKUP($E79-BF$3,Data_Inputs!$H$4:$H$104,Data_Inputs!$I$4:$I$104,0)</f>
        <v>0.94738386154574794</v>
      </c>
      <c r="BG79" s="22">
        <f>_xlfn.XLOOKUP($E79-BG$3,Data_Inputs!$H$4:$H$104,Data_Inputs!$I$4:$I$104,0)</f>
        <v>0.95352134213627993</v>
      </c>
      <c r="BH79" s="22">
        <f>_xlfn.XLOOKUP($E79-BH$3,Data_Inputs!$H$4:$H$104,Data_Inputs!$I$4:$I$104,0)</f>
        <v>0.95907049102119268</v>
      </c>
      <c r="BI79" s="22">
        <f>_xlfn.XLOOKUP($E79-BI$3,Data_Inputs!$H$4:$H$104,Data_Inputs!$I$4:$I$104,0)</f>
        <v>0.96406968088707423</v>
      </c>
      <c r="BJ79" s="22">
        <f>_xlfn.XLOOKUP($E79-BJ$3,Data_Inputs!$H$4:$H$104,Data_Inputs!$I$4:$I$104,0)</f>
        <v>0.96855723701924723</v>
      </c>
      <c r="BK79" s="22">
        <f>_xlfn.XLOOKUP($E79-BK$3,Data_Inputs!$H$4:$H$104,Data_Inputs!$I$4:$I$104,0)</f>
        <v>0.9725710502961632</v>
      </c>
      <c r="BL79" s="22">
        <f>_xlfn.XLOOKUP($E79-BL$3,Data_Inputs!$H$4:$H$104,Data_Inputs!$I$4:$I$104,0)</f>
        <v>0.97614823565849151</v>
      </c>
      <c r="BM79" s="22">
        <f>_xlfn.XLOOKUP($E79-BM$3,Data_Inputs!$H$4:$H$104,Data_Inputs!$I$4:$I$104,0)</f>
        <v>0.97932483713392993</v>
      </c>
      <c r="BN79" s="22">
        <f>_xlfn.XLOOKUP($E79-BN$3,Data_Inputs!$H$4:$H$104,Data_Inputs!$I$4:$I$104,0)</f>
        <v>0.98213557943718344</v>
      </c>
      <c r="BO79" s="22">
        <f>_xlfn.XLOOKUP($E79-BO$3,Data_Inputs!$H$4:$H$104,Data_Inputs!$I$4:$I$104,0)</f>
        <v>0.98461366521607452</v>
      </c>
      <c r="BP79" s="22">
        <f>_xlfn.XLOOKUP($E79-BP$3,Data_Inputs!$H$4:$H$104,Data_Inputs!$I$4:$I$104,0)</f>
        <v>0.98679061619274366</v>
      </c>
      <c r="BQ79" s="22">
        <f>_xlfn.XLOOKUP($E79-BQ$3,Data_Inputs!$H$4:$H$104,Data_Inputs!$I$4:$I$104,0)</f>
        <v>0.9886961557614472</v>
      </c>
      <c r="BR79" s="22">
        <f>_xlfn.XLOOKUP($E79-BR$3,Data_Inputs!$H$4:$H$104,Data_Inputs!$I$4:$I$104,0)</f>
        <v>0.99035813005464168</v>
      </c>
      <c r="BS79" s="22">
        <f>_xlfn.XLOOKUP($E79-BS$3,Data_Inputs!$H$4:$H$104,Data_Inputs!$I$4:$I$104,0)</f>
        <v>0.99180246407540384</v>
      </c>
      <c r="BT79" s="22">
        <f>_xlfn.XLOOKUP($E79-BT$3,Data_Inputs!$H$4:$H$104,Data_Inputs!$I$4:$I$104,0)</f>
        <v>0.99305314921137566</v>
      </c>
      <c r="BU79" s="22">
        <f>_xlfn.XLOOKUP($E79-BU$3,Data_Inputs!$H$4:$H$104,Data_Inputs!$I$4:$I$104,0)</f>
        <v>0.99413225828466745</v>
      </c>
      <c r="BV79" s="22">
        <f>_xlfn.XLOOKUP($E79-BV$3,Data_Inputs!$H$4:$H$104,Data_Inputs!$I$4:$I$104,0)</f>
        <v>0.9950599842422293</v>
      </c>
      <c r="BW79" s="22">
        <f>_xlfn.XLOOKUP($E79-BW$3,Data_Inputs!$H$4:$H$104,Data_Inputs!$I$4:$I$104,0)</f>
        <v>0.99585469863896392</v>
      </c>
      <c r="BX79" s="22">
        <f>_xlfn.XLOOKUP($E79-BX$3,Data_Inputs!$H$4:$H$104,Data_Inputs!$I$4:$I$104,0)</f>
        <v>0.99653302619695938</v>
      </c>
      <c r="BY79" s="22">
        <f>_xlfn.XLOOKUP($E79-BY$3,Data_Inputs!$H$4:$H$104,Data_Inputs!$I$4:$I$104,0)</f>
        <v>0.99710993192377384</v>
      </c>
      <c r="BZ79" s="22">
        <f>_xlfn.XLOOKUP($E79-BZ$3,Data_Inputs!$H$4:$H$104,Data_Inputs!$I$4:$I$104,0)</f>
        <v>0.9975988175258107</v>
      </c>
      <c r="CA79" s="22">
        <f>_xlfn.XLOOKUP($E79-CA$3,Data_Inputs!$H$4:$H$104,Data_Inputs!$I$4:$I$104,0)</f>
        <v>0.99801162414510569</v>
      </c>
      <c r="CB79" s="22">
        <f>_xlfn.XLOOKUP($E79-CB$3,Data_Inputs!$H$4:$H$104,Data_Inputs!$I$4:$I$104,0)</f>
        <v>0.99835893876584303</v>
      </c>
      <c r="CC79" s="22">
        <f>_xlfn.XLOOKUP($E79-CC$3,Data_Inputs!$H$4:$H$104,Data_Inputs!$I$4:$I$104,0)</f>
        <v>0.9986501019683699</v>
      </c>
      <c r="CD79" s="22">
        <f>_xlfn.XLOOKUP($E79-CD$3,Data_Inputs!$H$4:$H$104,Data_Inputs!$I$4:$I$104,0)</f>
        <v>0</v>
      </c>
      <c r="CE79" s="22">
        <f>_xlfn.XLOOKUP($E79-CE$3,Data_Inputs!$H$4:$H$104,Data_Inputs!$I$4:$I$104,0)</f>
        <v>0</v>
      </c>
      <c r="CF79" s="22">
        <f>_xlfn.XLOOKUP($E79-CF$3,Data_Inputs!$H$4:$H$104,Data_Inputs!$I$4:$I$104,0)</f>
        <v>0</v>
      </c>
      <c r="CG79" s="22">
        <f>_xlfn.XLOOKUP($E79-CG$3,Data_Inputs!$H$4:$H$104,Data_Inputs!$I$4:$I$104,0)</f>
        <v>0</v>
      </c>
      <c r="CH79" s="22">
        <f>_xlfn.XLOOKUP($E79-CH$3,Data_Inputs!$H$4:$H$104,Data_Inputs!$I$4:$I$104,0)</f>
        <v>0</v>
      </c>
      <c r="CI79" s="22">
        <f>_xlfn.XLOOKUP($E79-CI$3,Data_Inputs!$H$4:$H$104,Data_Inputs!$I$4:$I$104,0)</f>
        <v>0</v>
      </c>
      <c r="CJ79" s="22">
        <f>_xlfn.XLOOKUP($E79-CJ$3,Data_Inputs!$H$4:$H$104,Data_Inputs!$I$4:$I$104,0)</f>
        <v>0</v>
      </c>
      <c r="CK79" s="22">
        <f>_xlfn.XLOOKUP($E79-CK$3,Data_Inputs!$H$4:$H$104,Data_Inputs!$I$4:$I$104,0)</f>
        <v>0</v>
      </c>
      <c r="CL79" s="22">
        <f>_xlfn.XLOOKUP($E79-CL$3,Data_Inputs!$H$4:$H$104,Data_Inputs!$I$4:$I$104,0)</f>
        <v>0</v>
      </c>
      <c r="CM79" s="22">
        <f>_xlfn.XLOOKUP($E79-CM$3,Data_Inputs!$H$4:$H$104,Data_Inputs!$I$4:$I$104,0)</f>
        <v>0</v>
      </c>
      <c r="CN79" s="22">
        <f>_xlfn.XLOOKUP($E79-CN$3,Data_Inputs!$H$4:$H$104,Data_Inputs!$I$4:$I$104,0)</f>
        <v>0</v>
      </c>
      <c r="CO79" s="22">
        <f>_xlfn.XLOOKUP($E79-CO$3,Data_Inputs!$H$4:$H$104,Data_Inputs!$I$4:$I$104,0)</f>
        <v>0</v>
      </c>
      <c r="CP79" s="22">
        <f>_xlfn.XLOOKUP($E79-CP$3,Data_Inputs!$H$4:$H$104,Data_Inputs!$I$4:$I$104,0)</f>
        <v>0</v>
      </c>
      <c r="CQ79" s="22">
        <f>_xlfn.XLOOKUP($E79-CQ$3,Data_Inputs!$H$4:$H$104,Data_Inputs!$I$4:$I$104,0)</f>
        <v>0</v>
      </c>
      <c r="CR79" s="22">
        <f>_xlfn.XLOOKUP($E79-CR$3,Data_Inputs!$H$4:$H$104,Data_Inputs!$I$4:$I$104,0)</f>
        <v>0</v>
      </c>
      <c r="CS79" s="22">
        <f>_xlfn.XLOOKUP($E79-CS$3,Data_Inputs!$H$4:$H$104,Data_Inputs!$I$4:$I$104,0)</f>
        <v>0</v>
      </c>
      <c r="CT79" s="22">
        <f>_xlfn.XLOOKUP($E79-CT$3,Data_Inputs!$H$4:$H$104,Data_Inputs!$I$4:$I$104,0)</f>
        <v>0</v>
      </c>
      <c r="CU79" s="22">
        <f>_xlfn.XLOOKUP($E79-CU$3,Data_Inputs!$H$4:$H$104,Data_Inputs!$I$4:$I$104,0)</f>
        <v>0</v>
      </c>
      <c r="CV79" s="22">
        <f>_xlfn.XLOOKUP($E79-CV$3,Data_Inputs!$H$4:$H$104,Data_Inputs!$I$4:$I$104,0)</f>
        <v>0</v>
      </c>
      <c r="CW79" s="22">
        <f>_xlfn.XLOOKUP($E79-CW$3,Data_Inputs!$H$4:$H$104,Data_Inputs!$I$4:$I$104,0)</f>
        <v>0</v>
      </c>
      <c r="CX79" s="22">
        <f>_xlfn.XLOOKUP($E79-CX$3,Data_Inputs!$H$4:$H$104,Data_Inputs!$I$4:$I$104,0)</f>
        <v>0</v>
      </c>
      <c r="CY79" s="22">
        <f>_xlfn.XLOOKUP($E79-CY$3,Data_Inputs!$H$4:$H$104,Data_Inputs!$I$4:$I$104,0)</f>
        <v>0</v>
      </c>
      <c r="CZ79" s="22">
        <f>_xlfn.XLOOKUP($E79-CZ$3,Data_Inputs!$H$4:$H$104,Data_Inputs!$I$4:$I$104,0)</f>
        <v>0</v>
      </c>
      <c r="DA79" s="22">
        <f>_xlfn.XLOOKUP($E79-DA$3,Data_Inputs!$H$4:$H$104,Data_Inputs!$I$4:$I$104,0)</f>
        <v>0</v>
      </c>
      <c r="DB79" s="22">
        <f>_xlfn.XLOOKUP($E79-DB$3,Data_Inputs!$H$4:$H$104,Data_Inputs!$I$4:$I$104,0)</f>
        <v>0</v>
      </c>
    </row>
    <row r="80" spans="5:106">
      <c r="E80" s="15">
        <f>Data_Inputs!B80</f>
        <v>1996</v>
      </c>
      <c r="F80" s="22">
        <f>_xlfn.XLOOKUP($E80-F$3,Data_Inputs!$H$4:$H$104,Data_Inputs!$I$4:$I$104,0)</f>
        <v>5.9379940594793013E-2</v>
      </c>
      <c r="G80" s="22">
        <f>_xlfn.XLOOKUP($E80-G$3,Data_Inputs!$H$4:$H$104,Data_Inputs!$I$4:$I$104,0)</f>
        <v>6.6807201268858085E-2</v>
      </c>
      <c r="H80" s="22">
        <f>_xlfn.XLOOKUP($E80-H$3,Data_Inputs!$H$4:$H$104,Data_Inputs!$I$4:$I$104,0)</f>
        <v>7.4933699534327047E-2</v>
      </c>
      <c r="I80" s="22">
        <f>_xlfn.XLOOKUP($E80-I$3,Data_Inputs!$H$4:$H$104,Data_Inputs!$I$4:$I$104,0)</f>
        <v>8.3793322415014249E-2</v>
      </c>
      <c r="J80" s="22">
        <f>_xlfn.XLOOKUP($E80-J$3,Data_Inputs!$H$4:$H$104,Data_Inputs!$I$4:$I$104,0)</f>
        <v>9.3417508993471787E-2</v>
      </c>
      <c r="K80" s="22">
        <f>_xlfn.XLOOKUP($E80-K$3,Data_Inputs!$H$4:$H$104,Data_Inputs!$I$4:$I$104,0)</f>
        <v>0.10383468112130034</v>
      </c>
      <c r="L80" s="22">
        <f>_xlfn.XLOOKUP($E80-L$3,Data_Inputs!$H$4:$H$104,Data_Inputs!$I$4:$I$104,0)</f>
        <v>0.11506967022170822</v>
      </c>
      <c r="M80" s="22">
        <f>_xlfn.XLOOKUP($E80-M$3,Data_Inputs!$H$4:$H$104,Data_Inputs!$I$4:$I$104,0)</f>
        <v>0.12714315056279824</v>
      </c>
      <c r="N80" s="22">
        <f>_xlfn.XLOOKUP($E80-N$3,Data_Inputs!$H$4:$H$104,Data_Inputs!$I$4:$I$104,0)</f>
        <v>0.14007109008876906</v>
      </c>
      <c r="O80" s="22">
        <f>_xlfn.XLOOKUP($E80-O$3,Data_Inputs!$H$4:$H$104,Data_Inputs!$I$4:$I$104,0)</f>
        <v>0.15386423037273489</v>
      </c>
      <c r="P80" s="22">
        <f>_xlfn.XLOOKUP($E80-P$3,Data_Inputs!$H$4:$H$104,Data_Inputs!$I$4:$I$104,0)</f>
        <v>0.16852760746683781</v>
      </c>
      <c r="Q80" s="22">
        <f>_xlfn.XLOOKUP($E80-Q$3,Data_Inputs!$H$4:$H$104,Data_Inputs!$I$4:$I$104,0)</f>
        <v>0.18406012534675953</v>
      </c>
      <c r="R80" s="22">
        <f>_xlfn.XLOOKUP($E80-R$3,Data_Inputs!$H$4:$H$104,Data_Inputs!$I$4:$I$104,0)</f>
        <v>0.20045419326044966</v>
      </c>
      <c r="S80" s="22">
        <f>_xlfn.XLOOKUP($E80-S$3,Data_Inputs!$H$4:$H$104,Data_Inputs!$I$4:$I$104,0)</f>
        <v>0.21769543758573318</v>
      </c>
      <c r="T80" s="22">
        <f>_xlfn.XLOOKUP($E80-T$3,Data_Inputs!$H$4:$H$104,Data_Inputs!$I$4:$I$104,0)</f>
        <v>0.23576249777925118</v>
      </c>
      <c r="U80" s="22">
        <f>_xlfn.XLOOKUP($E80-U$3,Data_Inputs!$H$4:$H$104,Data_Inputs!$I$4:$I$104,0)</f>
        <v>0.25462691467133614</v>
      </c>
      <c r="V80" s="22">
        <f>_xlfn.XLOOKUP($E80-V$3,Data_Inputs!$H$4:$H$104,Data_Inputs!$I$4:$I$104,0)</f>
        <v>0.27425311775007355</v>
      </c>
      <c r="W80" s="22">
        <f>_xlfn.XLOOKUP($E80-W$3,Data_Inputs!$H$4:$H$104,Data_Inputs!$I$4:$I$104,0)</f>
        <v>0.29459851621569799</v>
      </c>
      <c r="X80" s="22">
        <f>_xlfn.XLOOKUP($E80-X$3,Data_Inputs!$H$4:$H$104,Data_Inputs!$I$4:$I$104,0)</f>
        <v>0.31561369651622262</v>
      </c>
      <c r="Y80" s="22">
        <f>_xlfn.XLOOKUP($E80-Y$3,Data_Inputs!$H$4:$H$104,Data_Inputs!$I$4:$I$104,0)</f>
        <v>0.33724272684824952</v>
      </c>
      <c r="Z80" s="22">
        <f>_xlfn.XLOOKUP($E80-Z$3,Data_Inputs!$H$4:$H$104,Data_Inputs!$I$4:$I$104,0)</f>
        <v>0.35942356678200871</v>
      </c>
      <c r="AA80" s="22">
        <f>_xlfn.XLOOKUP($E80-AA$3,Data_Inputs!$H$4:$H$104,Data_Inputs!$I$4:$I$104,0)</f>
        <v>0.38208857781104733</v>
      </c>
      <c r="AB80" s="22">
        <f>_xlfn.XLOOKUP($E80-AB$3,Data_Inputs!$H$4:$H$104,Data_Inputs!$I$4:$I$104,0)</f>
        <v>0.40516512830220419</v>
      </c>
      <c r="AC80" s="22">
        <f>_xlfn.XLOOKUP($E80-AC$3,Data_Inputs!$H$4:$H$104,Data_Inputs!$I$4:$I$104,0)</f>
        <v>0.4285762840990992</v>
      </c>
      <c r="AD80" s="22">
        <f>_xlfn.XLOOKUP($E80-AD$3,Data_Inputs!$H$4:$H$104,Data_Inputs!$I$4:$I$104,0)</f>
        <v>0.45224157397941611</v>
      </c>
      <c r="AE80" s="22">
        <f>_xlfn.XLOOKUP($E80-AE$3,Data_Inputs!$H$4:$H$104,Data_Inputs!$I$4:$I$104,0)</f>
        <v>0.47607781734589316</v>
      </c>
      <c r="AF80" s="22">
        <f>_xlfn.XLOOKUP($E80-AF$3,Data_Inputs!$H$4:$H$104,Data_Inputs!$I$4:$I$104,0)</f>
        <v>0.5</v>
      </c>
      <c r="AG80" s="22">
        <f>_xlfn.XLOOKUP($E80-AG$3,Data_Inputs!$H$4:$H$104,Data_Inputs!$I$4:$I$104,0)</f>
        <v>0.52392218265410684</v>
      </c>
      <c r="AH80" s="22">
        <f>_xlfn.XLOOKUP($E80-AH$3,Data_Inputs!$H$4:$H$104,Data_Inputs!$I$4:$I$104,0)</f>
        <v>0.54775842602058389</v>
      </c>
      <c r="AI80" s="22">
        <f>_xlfn.XLOOKUP($E80-AI$3,Data_Inputs!$H$4:$H$104,Data_Inputs!$I$4:$I$104,0)</f>
        <v>0.5714237159009008</v>
      </c>
      <c r="AJ80" s="22">
        <f>_xlfn.XLOOKUP($E80-AJ$3,Data_Inputs!$H$4:$H$104,Data_Inputs!$I$4:$I$104,0)</f>
        <v>0.59483487169779581</v>
      </c>
      <c r="AK80" s="22">
        <f>_xlfn.XLOOKUP($E80-AK$3,Data_Inputs!$H$4:$H$104,Data_Inputs!$I$4:$I$104,0)</f>
        <v>0.61791142218895267</v>
      </c>
      <c r="AL80" s="22">
        <f>_xlfn.XLOOKUP($E80-AL$3,Data_Inputs!$H$4:$H$104,Data_Inputs!$I$4:$I$104,0)</f>
        <v>0.64057643321799129</v>
      </c>
      <c r="AM80" s="22">
        <f>_xlfn.XLOOKUP($E80-AM$3,Data_Inputs!$H$4:$H$104,Data_Inputs!$I$4:$I$104,0)</f>
        <v>0.66275727315175048</v>
      </c>
      <c r="AN80" s="22">
        <f>_xlfn.XLOOKUP($E80-AN$3,Data_Inputs!$H$4:$H$104,Data_Inputs!$I$4:$I$104,0)</f>
        <v>0.68438630348377738</v>
      </c>
      <c r="AO80" s="22">
        <f>_xlfn.XLOOKUP($E80-AO$3,Data_Inputs!$H$4:$H$104,Data_Inputs!$I$4:$I$104,0)</f>
        <v>0.70540148378430201</v>
      </c>
      <c r="AP80" s="22">
        <f>_xlfn.XLOOKUP($E80-AP$3,Data_Inputs!$H$4:$H$104,Data_Inputs!$I$4:$I$104,0)</f>
        <v>0.72574688224992645</v>
      </c>
      <c r="AQ80" s="22">
        <f>_xlfn.XLOOKUP($E80-AQ$3,Data_Inputs!$H$4:$H$104,Data_Inputs!$I$4:$I$104,0)</f>
        <v>0.74537308532866386</v>
      </c>
      <c r="AR80" s="22">
        <f>_xlfn.XLOOKUP($E80-AR$3,Data_Inputs!$H$4:$H$104,Data_Inputs!$I$4:$I$104,0)</f>
        <v>0.76423750222074882</v>
      </c>
      <c r="AS80" s="22">
        <f>_xlfn.XLOOKUP($E80-AS$3,Data_Inputs!$H$4:$H$104,Data_Inputs!$I$4:$I$104,0)</f>
        <v>0.78230456241426682</v>
      </c>
      <c r="AT80" s="22">
        <f>_xlfn.XLOOKUP($E80-AT$3,Data_Inputs!$H$4:$H$104,Data_Inputs!$I$4:$I$104,0)</f>
        <v>0.79954580673955034</v>
      </c>
      <c r="AU80" s="22">
        <f>_xlfn.XLOOKUP($E80-AU$3,Data_Inputs!$H$4:$H$104,Data_Inputs!$I$4:$I$104,0)</f>
        <v>0.81593987465324047</v>
      </c>
      <c r="AV80" s="22">
        <f>_xlfn.XLOOKUP($E80-AV$3,Data_Inputs!$H$4:$H$104,Data_Inputs!$I$4:$I$104,0)</f>
        <v>0.83147239253316219</v>
      </c>
      <c r="AW80" s="22">
        <f>_xlfn.XLOOKUP($E80-AW$3,Data_Inputs!$H$4:$H$104,Data_Inputs!$I$4:$I$104,0)</f>
        <v>0.84613576962726511</v>
      </c>
      <c r="AX80" s="22">
        <f>_xlfn.XLOOKUP($E80-AX$3,Data_Inputs!$H$4:$H$104,Data_Inputs!$I$4:$I$104,0)</f>
        <v>0.85992890991123094</v>
      </c>
      <c r="AY80" s="22">
        <f>_xlfn.XLOOKUP($E80-AY$3,Data_Inputs!$H$4:$H$104,Data_Inputs!$I$4:$I$104,0)</f>
        <v>0.87285684943720176</v>
      </c>
      <c r="AZ80" s="22">
        <f>_xlfn.XLOOKUP($E80-AZ$3,Data_Inputs!$H$4:$H$104,Data_Inputs!$I$4:$I$104,0)</f>
        <v>0.88493032977829178</v>
      </c>
      <c r="BA80" s="22">
        <f>_xlfn.XLOOKUP($E80-BA$3,Data_Inputs!$H$4:$H$104,Data_Inputs!$I$4:$I$104,0)</f>
        <v>0.89616531887869966</v>
      </c>
      <c r="BB80" s="22">
        <f>_xlfn.XLOOKUP($E80-BB$3,Data_Inputs!$H$4:$H$104,Data_Inputs!$I$4:$I$104,0)</f>
        <v>0.90658249100652821</v>
      </c>
      <c r="BC80" s="22">
        <f>_xlfn.XLOOKUP($E80-BC$3,Data_Inputs!$H$4:$H$104,Data_Inputs!$I$4:$I$104,0)</f>
        <v>0.91620667758498575</v>
      </c>
      <c r="BD80" s="22">
        <f>_xlfn.XLOOKUP($E80-BD$3,Data_Inputs!$H$4:$H$104,Data_Inputs!$I$4:$I$104,0)</f>
        <v>0.92506630046567295</v>
      </c>
      <c r="BE80" s="22">
        <f>_xlfn.XLOOKUP($E80-BE$3,Data_Inputs!$H$4:$H$104,Data_Inputs!$I$4:$I$104,0)</f>
        <v>0.93319279873114191</v>
      </c>
      <c r="BF80" s="22">
        <f>_xlfn.XLOOKUP($E80-BF$3,Data_Inputs!$H$4:$H$104,Data_Inputs!$I$4:$I$104,0)</f>
        <v>0.94062005940520699</v>
      </c>
      <c r="BG80" s="22">
        <f>_xlfn.XLOOKUP($E80-BG$3,Data_Inputs!$H$4:$H$104,Data_Inputs!$I$4:$I$104,0)</f>
        <v>0.94738386154574794</v>
      </c>
      <c r="BH80" s="22">
        <f>_xlfn.XLOOKUP($E80-BH$3,Data_Inputs!$H$4:$H$104,Data_Inputs!$I$4:$I$104,0)</f>
        <v>0.95352134213627993</v>
      </c>
      <c r="BI80" s="22">
        <f>_xlfn.XLOOKUP($E80-BI$3,Data_Inputs!$H$4:$H$104,Data_Inputs!$I$4:$I$104,0)</f>
        <v>0.95907049102119268</v>
      </c>
      <c r="BJ80" s="22">
        <f>_xlfn.XLOOKUP($E80-BJ$3,Data_Inputs!$H$4:$H$104,Data_Inputs!$I$4:$I$104,0)</f>
        <v>0.96406968088707423</v>
      </c>
      <c r="BK80" s="22">
        <f>_xlfn.XLOOKUP($E80-BK$3,Data_Inputs!$H$4:$H$104,Data_Inputs!$I$4:$I$104,0)</f>
        <v>0.96855723701924723</v>
      </c>
      <c r="BL80" s="22">
        <f>_xlfn.XLOOKUP($E80-BL$3,Data_Inputs!$H$4:$H$104,Data_Inputs!$I$4:$I$104,0)</f>
        <v>0.9725710502961632</v>
      </c>
      <c r="BM80" s="22">
        <f>_xlfn.XLOOKUP($E80-BM$3,Data_Inputs!$H$4:$H$104,Data_Inputs!$I$4:$I$104,0)</f>
        <v>0.97614823565849151</v>
      </c>
      <c r="BN80" s="22">
        <f>_xlfn.XLOOKUP($E80-BN$3,Data_Inputs!$H$4:$H$104,Data_Inputs!$I$4:$I$104,0)</f>
        <v>0.97932483713392993</v>
      </c>
      <c r="BO80" s="22">
        <f>_xlfn.XLOOKUP($E80-BO$3,Data_Inputs!$H$4:$H$104,Data_Inputs!$I$4:$I$104,0)</f>
        <v>0.98213557943718344</v>
      </c>
      <c r="BP80" s="22">
        <f>_xlfn.XLOOKUP($E80-BP$3,Data_Inputs!$H$4:$H$104,Data_Inputs!$I$4:$I$104,0)</f>
        <v>0.98461366521607452</v>
      </c>
      <c r="BQ80" s="22">
        <f>_xlfn.XLOOKUP($E80-BQ$3,Data_Inputs!$H$4:$H$104,Data_Inputs!$I$4:$I$104,0)</f>
        <v>0.98679061619274366</v>
      </c>
      <c r="BR80" s="22">
        <f>_xlfn.XLOOKUP($E80-BR$3,Data_Inputs!$H$4:$H$104,Data_Inputs!$I$4:$I$104,0)</f>
        <v>0.9886961557614472</v>
      </c>
      <c r="BS80" s="22">
        <f>_xlfn.XLOOKUP($E80-BS$3,Data_Inputs!$H$4:$H$104,Data_Inputs!$I$4:$I$104,0)</f>
        <v>0.99035813005464168</v>
      </c>
      <c r="BT80" s="22">
        <f>_xlfn.XLOOKUP($E80-BT$3,Data_Inputs!$H$4:$H$104,Data_Inputs!$I$4:$I$104,0)</f>
        <v>0.99180246407540384</v>
      </c>
      <c r="BU80" s="22">
        <f>_xlfn.XLOOKUP($E80-BU$3,Data_Inputs!$H$4:$H$104,Data_Inputs!$I$4:$I$104,0)</f>
        <v>0.99305314921137566</v>
      </c>
      <c r="BV80" s="22">
        <f>_xlfn.XLOOKUP($E80-BV$3,Data_Inputs!$H$4:$H$104,Data_Inputs!$I$4:$I$104,0)</f>
        <v>0.99413225828466745</v>
      </c>
      <c r="BW80" s="22">
        <f>_xlfn.XLOOKUP($E80-BW$3,Data_Inputs!$H$4:$H$104,Data_Inputs!$I$4:$I$104,0)</f>
        <v>0.9950599842422293</v>
      </c>
      <c r="BX80" s="22">
        <f>_xlfn.XLOOKUP($E80-BX$3,Data_Inputs!$H$4:$H$104,Data_Inputs!$I$4:$I$104,0)</f>
        <v>0.99585469863896392</v>
      </c>
      <c r="BY80" s="22">
        <f>_xlfn.XLOOKUP($E80-BY$3,Data_Inputs!$H$4:$H$104,Data_Inputs!$I$4:$I$104,0)</f>
        <v>0.99653302619695938</v>
      </c>
      <c r="BZ80" s="22">
        <f>_xlfn.XLOOKUP($E80-BZ$3,Data_Inputs!$H$4:$H$104,Data_Inputs!$I$4:$I$104,0)</f>
        <v>0.99710993192377384</v>
      </c>
      <c r="CA80" s="22">
        <f>_xlfn.XLOOKUP($E80-CA$3,Data_Inputs!$H$4:$H$104,Data_Inputs!$I$4:$I$104,0)</f>
        <v>0.9975988175258107</v>
      </c>
      <c r="CB80" s="22">
        <f>_xlfn.XLOOKUP($E80-CB$3,Data_Inputs!$H$4:$H$104,Data_Inputs!$I$4:$I$104,0)</f>
        <v>0.99801162414510569</v>
      </c>
      <c r="CC80" s="22">
        <f>_xlfn.XLOOKUP($E80-CC$3,Data_Inputs!$H$4:$H$104,Data_Inputs!$I$4:$I$104,0)</f>
        <v>0.99835893876584303</v>
      </c>
      <c r="CD80" s="22">
        <f>_xlfn.XLOOKUP($E80-CD$3,Data_Inputs!$H$4:$H$104,Data_Inputs!$I$4:$I$104,0)</f>
        <v>0.9986501019683699</v>
      </c>
      <c r="CE80" s="22">
        <f>_xlfn.XLOOKUP($E80-CE$3,Data_Inputs!$H$4:$H$104,Data_Inputs!$I$4:$I$104,0)</f>
        <v>0</v>
      </c>
      <c r="CF80" s="22">
        <f>_xlfn.XLOOKUP($E80-CF$3,Data_Inputs!$H$4:$H$104,Data_Inputs!$I$4:$I$104,0)</f>
        <v>0</v>
      </c>
      <c r="CG80" s="22">
        <f>_xlfn.XLOOKUP($E80-CG$3,Data_Inputs!$H$4:$H$104,Data_Inputs!$I$4:$I$104,0)</f>
        <v>0</v>
      </c>
      <c r="CH80" s="22">
        <f>_xlfn.XLOOKUP($E80-CH$3,Data_Inputs!$H$4:$H$104,Data_Inputs!$I$4:$I$104,0)</f>
        <v>0</v>
      </c>
      <c r="CI80" s="22">
        <f>_xlfn.XLOOKUP($E80-CI$3,Data_Inputs!$H$4:$H$104,Data_Inputs!$I$4:$I$104,0)</f>
        <v>0</v>
      </c>
      <c r="CJ80" s="22">
        <f>_xlfn.XLOOKUP($E80-CJ$3,Data_Inputs!$H$4:$H$104,Data_Inputs!$I$4:$I$104,0)</f>
        <v>0</v>
      </c>
      <c r="CK80" s="22">
        <f>_xlfn.XLOOKUP($E80-CK$3,Data_Inputs!$H$4:$H$104,Data_Inputs!$I$4:$I$104,0)</f>
        <v>0</v>
      </c>
      <c r="CL80" s="22">
        <f>_xlfn.XLOOKUP($E80-CL$3,Data_Inputs!$H$4:$H$104,Data_Inputs!$I$4:$I$104,0)</f>
        <v>0</v>
      </c>
      <c r="CM80" s="22">
        <f>_xlfn.XLOOKUP($E80-CM$3,Data_Inputs!$H$4:$H$104,Data_Inputs!$I$4:$I$104,0)</f>
        <v>0</v>
      </c>
      <c r="CN80" s="22">
        <f>_xlfn.XLOOKUP($E80-CN$3,Data_Inputs!$H$4:$H$104,Data_Inputs!$I$4:$I$104,0)</f>
        <v>0</v>
      </c>
      <c r="CO80" s="22">
        <f>_xlfn.XLOOKUP($E80-CO$3,Data_Inputs!$H$4:$H$104,Data_Inputs!$I$4:$I$104,0)</f>
        <v>0</v>
      </c>
      <c r="CP80" s="22">
        <f>_xlfn.XLOOKUP($E80-CP$3,Data_Inputs!$H$4:$H$104,Data_Inputs!$I$4:$I$104,0)</f>
        <v>0</v>
      </c>
      <c r="CQ80" s="22">
        <f>_xlfn.XLOOKUP($E80-CQ$3,Data_Inputs!$H$4:$H$104,Data_Inputs!$I$4:$I$104,0)</f>
        <v>0</v>
      </c>
      <c r="CR80" s="22">
        <f>_xlfn.XLOOKUP($E80-CR$3,Data_Inputs!$H$4:$H$104,Data_Inputs!$I$4:$I$104,0)</f>
        <v>0</v>
      </c>
      <c r="CS80" s="22">
        <f>_xlfn.XLOOKUP($E80-CS$3,Data_Inputs!$H$4:$H$104,Data_Inputs!$I$4:$I$104,0)</f>
        <v>0</v>
      </c>
      <c r="CT80" s="22">
        <f>_xlfn.XLOOKUP($E80-CT$3,Data_Inputs!$H$4:$H$104,Data_Inputs!$I$4:$I$104,0)</f>
        <v>0</v>
      </c>
      <c r="CU80" s="22">
        <f>_xlfn.XLOOKUP($E80-CU$3,Data_Inputs!$H$4:$H$104,Data_Inputs!$I$4:$I$104,0)</f>
        <v>0</v>
      </c>
      <c r="CV80" s="22">
        <f>_xlfn.XLOOKUP($E80-CV$3,Data_Inputs!$H$4:$H$104,Data_Inputs!$I$4:$I$104,0)</f>
        <v>0</v>
      </c>
      <c r="CW80" s="22">
        <f>_xlfn.XLOOKUP($E80-CW$3,Data_Inputs!$H$4:$H$104,Data_Inputs!$I$4:$I$104,0)</f>
        <v>0</v>
      </c>
      <c r="CX80" s="22">
        <f>_xlfn.XLOOKUP($E80-CX$3,Data_Inputs!$H$4:$H$104,Data_Inputs!$I$4:$I$104,0)</f>
        <v>0</v>
      </c>
      <c r="CY80" s="22">
        <f>_xlfn.XLOOKUP($E80-CY$3,Data_Inputs!$H$4:$H$104,Data_Inputs!$I$4:$I$104,0)</f>
        <v>0</v>
      </c>
      <c r="CZ80" s="22">
        <f>_xlfn.XLOOKUP($E80-CZ$3,Data_Inputs!$H$4:$H$104,Data_Inputs!$I$4:$I$104,0)</f>
        <v>0</v>
      </c>
      <c r="DA80" s="22">
        <f>_xlfn.XLOOKUP($E80-DA$3,Data_Inputs!$H$4:$H$104,Data_Inputs!$I$4:$I$104,0)</f>
        <v>0</v>
      </c>
      <c r="DB80" s="22">
        <f>_xlfn.XLOOKUP($E80-DB$3,Data_Inputs!$H$4:$H$104,Data_Inputs!$I$4:$I$104,0)</f>
        <v>0</v>
      </c>
    </row>
    <row r="81" spans="5:106">
      <c r="E81" s="15">
        <f>Data_Inputs!B81</f>
        <v>1997</v>
      </c>
      <c r="F81" s="22">
        <f>_xlfn.XLOOKUP($E81-F$3,Data_Inputs!$H$4:$H$104,Data_Inputs!$I$4:$I$104,0)</f>
        <v>5.2616138454252059E-2</v>
      </c>
      <c r="G81" s="22">
        <f>_xlfn.XLOOKUP($E81-G$3,Data_Inputs!$H$4:$H$104,Data_Inputs!$I$4:$I$104,0)</f>
        <v>5.9379940594793013E-2</v>
      </c>
      <c r="H81" s="22">
        <f>_xlfn.XLOOKUP($E81-H$3,Data_Inputs!$H$4:$H$104,Data_Inputs!$I$4:$I$104,0)</f>
        <v>6.6807201268858085E-2</v>
      </c>
      <c r="I81" s="22">
        <f>_xlfn.XLOOKUP($E81-I$3,Data_Inputs!$H$4:$H$104,Data_Inputs!$I$4:$I$104,0)</f>
        <v>7.4933699534327047E-2</v>
      </c>
      <c r="J81" s="22">
        <f>_xlfn.XLOOKUP($E81-J$3,Data_Inputs!$H$4:$H$104,Data_Inputs!$I$4:$I$104,0)</f>
        <v>8.3793322415014249E-2</v>
      </c>
      <c r="K81" s="22">
        <f>_xlfn.XLOOKUP($E81-K$3,Data_Inputs!$H$4:$H$104,Data_Inputs!$I$4:$I$104,0)</f>
        <v>9.3417508993471787E-2</v>
      </c>
      <c r="L81" s="22">
        <f>_xlfn.XLOOKUP($E81-L$3,Data_Inputs!$H$4:$H$104,Data_Inputs!$I$4:$I$104,0)</f>
        <v>0.10383468112130034</v>
      </c>
      <c r="M81" s="22">
        <f>_xlfn.XLOOKUP($E81-M$3,Data_Inputs!$H$4:$H$104,Data_Inputs!$I$4:$I$104,0)</f>
        <v>0.11506967022170822</v>
      </c>
      <c r="N81" s="22">
        <f>_xlfn.XLOOKUP($E81-N$3,Data_Inputs!$H$4:$H$104,Data_Inputs!$I$4:$I$104,0)</f>
        <v>0.12714315056279824</v>
      </c>
      <c r="O81" s="22">
        <f>_xlfn.XLOOKUP($E81-O$3,Data_Inputs!$H$4:$H$104,Data_Inputs!$I$4:$I$104,0)</f>
        <v>0.14007109008876906</v>
      </c>
      <c r="P81" s="22">
        <f>_xlfn.XLOOKUP($E81-P$3,Data_Inputs!$H$4:$H$104,Data_Inputs!$I$4:$I$104,0)</f>
        <v>0.15386423037273489</v>
      </c>
      <c r="Q81" s="22">
        <f>_xlfn.XLOOKUP($E81-Q$3,Data_Inputs!$H$4:$H$104,Data_Inputs!$I$4:$I$104,0)</f>
        <v>0.16852760746683781</v>
      </c>
      <c r="R81" s="22">
        <f>_xlfn.XLOOKUP($E81-R$3,Data_Inputs!$H$4:$H$104,Data_Inputs!$I$4:$I$104,0)</f>
        <v>0.18406012534675953</v>
      </c>
      <c r="S81" s="22">
        <f>_xlfn.XLOOKUP($E81-S$3,Data_Inputs!$H$4:$H$104,Data_Inputs!$I$4:$I$104,0)</f>
        <v>0.20045419326044966</v>
      </c>
      <c r="T81" s="22">
        <f>_xlfn.XLOOKUP($E81-T$3,Data_Inputs!$H$4:$H$104,Data_Inputs!$I$4:$I$104,0)</f>
        <v>0.21769543758573318</v>
      </c>
      <c r="U81" s="22">
        <f>_xlfn.XLOOKUP($E81-U$3,Data_Inputs!$H$4:$H$104,Data_Inputs!$I$4:$I$104,0)</f>
        <v>0.23576249777925118</v>
      </c>
      <c r="V81" s="22">
        <f>_xlfn.XLOOKUP($E81-V$3,Data_Inputs!$H$4:$H$104,Data_Inputs!$I$4:$I$104,0)</f>
        <v>0.25462691467133614</v>
      </c>
      <c r="W81" s="22">
        <f>_xlfn.XLOOKUP($E81-W$3,Data_Inputs!$H$4:$H$104,Data_Inputs!$I$4:$I$104,0)</f>
        <v>0.27425311775007355</v>
      </c>
      <c r="X81" s="22">
        <f>_xlfn.XLOOKUP($E81-X$3,Data_Inputs!$H$4:$H$104,Data_Inputs!$I$4:$I$104,0)</f>
        <v>0.29459851621569799</v>
      </c>
      <c r="Y81" s="22">
        <f>_xlfn.XLOOKUP($E81-Y$3,Data_Inputs!$H$4:$H$104,Data_Inputs!$I$4:$I$104,0)</f>
        <v>0.31561369651622262</v>
      </c>
      <c r="Z81" s="22">
        <f>_xlfn.XLOOKUP($E81-Z$3,Data_Inputs!$H$4:$H$104,Data_Inputs!$I$4:$I$104,0)</f>
        <v>0.33724272684824952</v>
      </c>
      <c r="AA81" s="22">
        <f>_xlfn.XLOOKUP($E81-AA$3,Data_Inputs!$H$4:$H$104,Data_Inputs!$I$4:$I$104,0)</f>
        <v>0.35942356678200871</v>
      </c>
      <c r="AB81" s="22">
        <f>_xlfn.XLOOKUP($E81-AB$3,Data_Inputs!$H$4:$H$104,Data_Inputs!$I$4:$I$104,0)</f>
        <v>0.38208857781104733</v>
      </c>
      <c r="AC81" s="22">
        <f>_xlfn.XLOOKUP($E81-AC$3,Data_Inputs!$H$4:$H$104,Data_Inputs!$I$4:$I$104,0)</f>
        <v>0.40516512830220419</v>
      </c>
      <c r="AD81" s="22">
        <f>_xlfn.XLOOKUP($E81-AD$3,Data_Inputs!$H$4:$H$104,Data_Inputs!$I$4:$I$104,0)</f>
        <v>0.4285762840990992</v>
      </c>
      <c r="AE81" s="22">
        <f>_xlfn.XLOOKUP($E81-AE$3,Data_Inputs!$H$4:$H$104,Data_Inputs!$I$4:$I$104,0)</f>
        <v>0.45224157397941611</v>
      </c>
      <c r="AF81" s="22">
        <f>_xlfn.XLOOKUP($E81-AF$3,Data_Inputs!$H$4:$H$104,Data_Inputs!$I$4:$I$104,0)</f>
        <v>0.47607781734589316</v>
      </c>
      <c r="AG81" s="22">
        <f>_xlfn.XLOOKUP($E81-AG$3,Data_Inputs!$H$4:$H$104,Data_Inputs!$I$4:$I$104,0)</f>
        <v>0.5</v>
      </c>
      <c r="AH81" s="22">
        <f>_xlfn.XLOOKUP($E81-AH$3,Data_Inputs!$H$4:$H$104,Data_Inputs!$I$4:$I$104,0)</f>
        <v>0.52392218265410684</v>
      </c>
      <c r="AI81" s="22">
        <f>_xlfn.XLOOKUP($E81-AI$3,Data_Inputs!$H$4:$H$104,Data_Inputs!$I$4:$I$104,0)</f>
        <v>0.54775842602058389</v>
      </c>
      <c r="AJ81" s="22">
        <f>_xlfn.XLOOKUP($E81-AJ$3,Data_Inputs!$H$4:$H$104,Data_Inputs!$I$4:$I$104,0)</f>
        <v>0.5714237159009008</v>
      </c>
      <c r="AK81" s="22">
        <f>_xlfn.XLOOKUP($E81-AK$3,Data_Inputs!$H$4:$H$104,Data_Inputs!$I$4:$I$104,0)</f>
        <v>0.59483487169779581</v>
      </c>
      <c r="AL81" s="22">
        <f>_xlfn.XLOOKUP($E81-AL$3,Data_Inputs!$H$4:$H$104,Data_Inputs!$I$4:$I$104,0)</f>
        <v>0.61791142218895267</v>
      </c>
      <c r="AM81" s="22">
        <f>_xlfn.XLOOKUP($E81-AM$3,Data_Inputs!$H$4:$H$104,Data_Inputs!$I$4:$I$104,0)</f>
        <v>0.64057643321799129</v>
      </c>
      <c r="AN81" s="22">
        <f>_xlfn.XLOOKUP($E81-AN$3,Data_Inputs!$H$4:$H$104,Data_Inputs!$I$4:$I$104,0)</f>
        <v>0.66275727315175048</v>
      </c>
      <c r="AO81" s="22">
        <f>_xlfn.XLOOKUP($E81-AO$3,Data_Inputs!$H$4:$H$104,Data_Inputs!$I$4:$I$104,0)</f>
        <v>0.68438630348377738</v>
      </c>
      <c r="AP81" s="22">
        <f>_xlfn.XLOOKUP($E81-AP$3,Data_Inputs!$H$4:$H$104,Data_Inputs!$I$4:$I$104,0)</f>
        <v>0.70540148378430201</v>
      </c>
      <c r="AQ81" s="22">
        <f>_xlfn.XLOOKUP($E81-AQ$3,Data_Inputs!$H$4:$H$104,Data_Inputs!$I$4:$I$104,0)</f>
        <v>0.72574688224992645</v>
      </c>
      <c r="AR81" s="22">
        <f>_xlfn.XLOOKUP($E81-AR$3,Data_Inputs!$H$4:$H$104,Data_Inputs!$I$4:$I$104,0)</f>
        <v>0.74537308532866386</v>
      </c>
      <c r="AS81" s="22">
        <f>_xlfn.XLOOKUP($E81-AS$3,Data_Inputs!$H$4:$H$104,Data_Inputs!$I$4:$I$104,0)</f>
        <v>0.76423750222074882</v>
      </c>
      <c r="AT81" s="22">
        <f>_xlfn.XLOOKUP($E81-AT$3,Data_Inputs!$H$4:$H$104,Data_Inputs!$I$4:$I$104,0)</f>
        <v>0.78230456241426682</v>
      </c>
      <c r="AU81" s="22">
        <f>_xlfn.XLOOKUP($E81-AU$3,Data_Inputs!$H$4:$H$104,Data_Inputs!$I$4:$I$104,0)</f>
        <v>0.79954580673955034</v>
      </c>
      <c r="AV81" s="22">
        <f>_xlfn.XLOOKUP($E81-AV$3,Data_Inputs!$H$4:$H$104,Data_Inputs!$I$4:$I$104,0)</f>
        <v>0.81593987465324047</v>
      </c>
      <c r="AW81" s="22">
        <f>_xlfn.XLOOKUP($E81-AW$3,Data_Inputs!$H$4:$H$104,Data_Inputs!$I$4:$I$104,0)</f>
        <v>0.83147239253316219</v>
      </c>
      <c r="AX81" s="22">
        <f>_xlfn.XLOOKUP($E81-AX$3,Data_Inputs!$H$4:$H$104,Data_Inputs!$I$4:$I$104,0)</f>
        <v>0.84613576962726511</v>
      </c>
      <c r="AY81" s="22">
        <f>_xlfn.XLOOKUP($E81-AY$3,Data_Inputs!$H$4:$H$104,Data_Inputs!$I$4:$I$104,0)</f>
        <v>0.85992890991123094</v>
      </c>
      <c r="AZ81" s="22">
        <f>_xlfn.XLOOKUP($E81-AZ$3,Data_Inputs!$H$4:$H$104,Data_Inputs!$I$4:$I$104,0)</f>
        <v>0.87285684943720176</v>
      </c>
      <c r="BA81" s="22">
        <f>_xlfn.XLOOKUP($E81-BA$3,Data_Inputs!$H$4:$H$104,Data_Inputs!$I$4:$I$104,0)</f>
        <v>0.88493032977829178</v>
      </c>
      <c r="BB81" s="22">
        <f>_xlfn.XLOOKUP($E81-BB$3,Data_Inputs!$H$4:$H$104,Data_Inputs!$I$4:$I$104,0)</f>
        <v>0.89616531887869966</v>
      </c>
      <c r="BC81" s="22">
        <f>_xlfn.XLOOKUP($E81-BC$3,Data_Inputs!$H$4:$H$104,Data_Inputs!$I$4:$I$104,0)</f>
        <v>0.90658249100652821</v>
      </c>
      <c r="BD81" s="22">
        <f>_xlfn.XLOOKUP($E81-BD$3,Data_Inputs!$H$4:$H$104,Data_Inputs!$I$4:$I$104,0)</f>
        <v>0.91620667758498575</v>
      </c>
      <c r="BE81" s="22">
        <f>_xlfn.XLOOKUP($E81-BE$3,Data_Inputs!$H$4:$H$104,Data_Inputs!$I$4:$I$104,0)</f>
        <v>0.92506630046567295</v>
      </c>
      <c r="BF81" s="22">
        <f>_xlfn.XLOOKUP($E81-BF$3,Data_Inputs!$H$4:$H$104,Data_Inputs!$I$4:$I$104,0)</f>
        <v>0.93319279873114191</v>
      </c>
      <c r="BG81" s="22">
        <f>_xlfn.XLOOKUP($E81-BG$3,Data_Inputs!$H$4:$H$104,Data_Inputs!$I$4:$I$104,0)</f>
        <v>0.94062005940520699</v>
      </c>
      <c r="BH81" s="22">
        <f>_xlfn.XLOOKUP($E81-BH$3,Data_Inputs!$H$4:$H$104,Data_Inputs!$I$4:$I$104,0)</f>
        <v>0.94738386154574794</v>
      </c>
      <c r="BI81" s="22">
        <f>_xlfn.XLOOKUP($E81-BI$3,Data_Inputs!$H$4:$H$104,Data_Inputs!$I$4:$I$104,0)</f>
        <v>0.95352134213627993</v>
      </c>
      <c r="BJ81" s="22">
        <f>_xlfn.XLOOKUP($E81-BJ$3,Data_Inputs!$H$4:$H$104,Data_Inputs!$I$4:$I$104,0)</f>
        <v>0.95907049102119268</v>
      </c>
      <c r="BK81" s="22">
        <f>_xlfn.XLOOKUP($E81-BK$3,Data_Inputs!$H$4:$H$104,Data_Inputs!$I$4:$I$104,0)</f>
        <v>0.96406968088707423</v>
      </c>
      <c r="BL81" s="22">
        <f>_xlfn.XLOOKUP($E81-BL$3,Data_Inputs!$H$4:$H$104,Data_Inputs!$I$4:$I$104,0)</f>
        <v>0.96855723701924723</v>
      </c>
      <c r="BM81" s="22">
        <f>_xlfn.XLOOKUP($E81-BM$3,Data_Inputs!$H$4:$H$104,Data_Inputs!$I$4:$I$104,0)</f>
        <v>0.9725710502961632</v>
      </c>
      <c r="BN81" s="22">
        <f>_xlfn.XLOOKUP($E81-BN$3,Data_Inputs!$H$4:$H$104,Data_Inputs!$I$4:$I$104,0)</f>
        <v>0.97614823565849151</v>
      </c>
      <c r="BO81" s="22">
        <f>_xlfn.XLOOKUP($E81-BO$3,Data_Inputs!$H$4:$H$104,Data_Inputs!$I$4:$I$104,0)</f>
        <v>0.97932483713392993</v>
      </c>
      <c r="BP81" s="22">
        <f>_xlfn.XLOOKUP($E81-BP$3,Data_Inputs!$H$4:$H$104,Data_Inputs!$I$4:$I$104,0)</f>
        <v>0.98213557943718344</v>
      </c>
      <c r="BQ81" s="22">
        <f>_xlfn.XLOOKUP($E81-BQ$3,Data_Inputs!$H$4:$H$104,Data_Inputs!$I$4:$I$104,0)</f>
        <v>0.98461366521607452</v>
      </c>
      <c r="BR81" s="22">
        <f>_xlfn.XLOOKUP($E81-BR$3,Data_Inputs!$H$4:$H$104,Data_Inputs!$I$4:$I$104,0)</f>
        <v>0.98679061619274366</v>
      </c>
      <c r="BS81" s="22">
        <f>_xlfn.XLOOKUP($E81-BS$3,Data_Inputs!$H$4:$H$104,Data_Inputs!$I$4:$I$104,0)</f>
        <v>0.9886961557614472</v>
      </c>
      <c r="BT81" s="22">
        <f>_xlfn.XLOOKUP($E81-BT$3,Data_Inputs!$H$4:$H$104,Data_Inputs!$I$4:$I$104,0)</f>
        <v>0.99035813005464168</v>
      </c>
      <c r="BU81" s="22">
        <f>_xlfn.XLOOKUP($E81-BU$3,Data_Inputs!$H$4:$H$104,Data_Inputs!$I$4:$I$104,0)</f>
        <v>0.99180246407540384</v>
      </c>
      <c r="BV81" s="22">
        <f>_xlfn.XLOOKUP($E81-BV$3,Data_Inputs!$H$4:$H$104,Data_Inputs!$I$4:$I$104,0)</f>
        <v>0.99305314921137566</v>
      </c>
      <c r="BW81" s="22">
        <f>_xlfn.XLOOKUP($E81-BW$3,Data_Inputs!$H$4:$H$104,Data_Inputs!$I$4:$I$104,0)</f>
        <v>0.99413225828466745</v>
      </c>
      <c r="BX81" s="22">
        <f>_xlfn.XLOOKUP($E81-BX$3,Data_Inputs!$H$4:$H$104,Data_Inputs!$I$4:$I$104,0)</f>
        <v>0.9950599842422293</v>
      </c>
      <c r="BY81" s="22">
        <f>_xlfn.XLOOKUP($E81-BY$3,Data_Inputs!$H$4:$H$104,Data_Inputs!$I$4:$I$104,0)</f>
        <v>0.99585469863896392</v>
      </c>
      <c r="BZ81" s="22">
        <f>_xlfn.XLOOKUP($E81-BZ$3,Data_Inputs!$H$4:$H$104,Data_Inputs!$I$4:$I$104,0)</f>
        <v>0.99653302619695938</v>
      </c>
      <c r="CA81" s="22">
        <f>_xlfn.XLOOKUP($E81-CA$3,Data_Inputs!$H$4:$H$104,Data_Inputs!$I$4:$I$104,0)</f>
        <v>0.99710993192377384</v>
      </c>
      <c r="CB81" s="22">
        <f>_xlfn.XLOOKUP($E81-CB$3,Data_Inputs!$H$4:$H$104,Data_Inputs!$I$4:$I$104,0)</f>
        <v>0.9975988175258107</v>
      </c>
      <c r="CC81" s="22">
        <f>_xlfn.XLOOKUP($E81-CC$3,Data_Inputs!$H$4:$H$104,Data_Inputs!$I$4:$I$104,0)</f>
        <v>0.99801162414510569</v>
      </c>
      <c r="CD81" s="22">
        <f>_xlfn.XLOOKUP($E81-CD$3,Data_Inputs!$H$4:$H$104,Data_Inputs!$I$4:$I$104,0)</f>
        <v>0.99835893876584303</v>
      </c>
      <c r="CE81" s="22">
        <f>_xlfn.XLOOKUP($E81-CE$3,Data_Inputs!$H$4:$H$104,Data_Inputs!$I$4:$I$104,0)</f>
        <v>0.9986501019683699</v>
      </c>
      <c r="CF81" s="22">
        <f>_xlfn.XLOOKUP($E81-CF$3,Data_Inputs!$H$4:$H$104,Data_Inputs!$I$4:$I$104,0)</f>
        <v>0</v>
      </c>
      <c r="CG81" s="22">
        <f>_xlfn.XLOOKUP($E81-CG$3,Data_Inputs!$H$4:$H$104,Data_Inputs!$I$4:$I$104,0)</f>
        <v>0</v>
      </c>
      <c r="CH81" s="22">
        <f>_xlfn.XLOOKUP($E81-CH$3,Data_Inputs!$H$4:$H$104,Data_Inputs!$I$4:$I$104,0)</f>
        <v>0</v>
      </c>
      <c r="CI81" s="22">
        <f>_xlfn.XLOOKUP($E81-CI$3,Data_Inputs!$H$4:$H$104,Data_Inputs!$I$4:$I$104,0)</f>
        <v>0</v>
      </c>
      <c r="CJ81" s="22">
        <f>_xlfn.XLOOKUP($E81-CJ$3,Data_Inputs!$H$4:$H$104,Data_Inputs!$I$4:$I$104,0)</f>
        <v>0</v>
      </c>
      <c r="CK81" s="22">
        <f>_xlfn.XLOOKUP($E81-CK$3,Data_Inputs!$H$4:$H$104,Data_Inputs!$I$4:$I$104,0)</f>
        <v>0</v>
      </c>
      <c r="CL81" s="22">
        <f>_xlfn.XLOOKUP($E81-CL$3,Data_Inputs!$H$4:$H$104,Data_Inputs!$I$4:$I$104,0)</f>
        <v>0</v>
      </c>
      <c r="CM81" s="22">
        <f>_xlfn.XLOOKUP($E81-CM$3,Data_Inputs!$H$4:$H$104,Data_Inputs!$I$4:$I$104,0)</f>
        <v>0</v>
      </c>
      <c r="CN81" s="22">
        <f>_xlfn.XLOOKUP($E81-CN$3,Data_Inputs!$H$4:$H$104,Data_Inputs!$I$4:$I$104,0)</f>
        <v>0</v>
      </c>
      <c r="CO81" s="22">
        <f>_xlfn.XLOOKUP($E81-CO$3,Data_Inputs!$H$4:$H$104,Data_Inputs!$I$4:$I$104,0)</f>
        <v>0</v>
      </c>
      <c r="CP81" s="22">
        <f>_xlfn.XLOOKUP($E81-CP$3,Data_Inputs!$H$4:$H$104,Data_Inputs!$I$4:$I$104,0)</f>
        <v>0</v>
      </c>
      <c r="CQ81" s="22">
        <f>_xlfn.XLOOKUP($E81-CQ$3,Data_Inputs!$H$4:$H$104,Data_Inputs!$I$4:$I$104,0)</f>
        <v>0</v>
      </c>
      <c r="CR81" s="22">
        <f>_xlfn.XLOOKUP($E81-CR$3,Data_Inputs!$H$4:$H$104,Data_Inputs!$I$4:$I$104,0)</f>
        <v>0</v>
      </c>
      <c r="CS81" s="22">
        <f>_xlfn.XLOOKUP($E81-CS$3,Data_Inputs!$H$4:$H$104,Data_Inputs!$I$4:$I$104,0)</f>
        <v>0</v>
      </c>
      <c r="CT81" s="22">
        <f>_xlfn.XLOOKUP($E81-CT$3,Data_Inputs!$H$4:$H$104,Data_Inputs!$I$4:$I$104,0)</f>
        <v>0</v>
      </c>
      <c r="CU81" s="22">
        <f>_xlfn.XLOOKUP($E81-CU$3,Data_Inputs!$H$4:$H$104,Data_Inputs!$I$4:$I$104,0)</f>
        <v>0</v>
      </c>
      <c r="CV81" s="22">
        <f>_xlfn.XLOOKUP($E81-CV$3,Data_Inputs!$H$4:$H$104,Data_Inputs!$I$4:$I$104,0)</f>
        <v>0</v>
      </c>
      <c r="CW81" s="22">
        <f>_xlfn.XLOOKUP($E81-CW$3,Data_Inputs!$H$4:$H$104,Data_Inputs!$I$4:$I$104,0)</f>
        <v>0</v>
      </c>
      <c r="CX81" s="22">
        <f>_xlfn.XLOOKUP($E81-CX$3,Data_Inputs!$H$4:$H$104,Data_Inputs!$I$4:$I$104,0)</f>
        <v>0</v>
      </c>
      <c r="CY81" s="22">
        <f>_xlfn.XLOOKUP($E81-CY$3,Data_Inputs!$H$4:$H$104,Data_Inputs!$I$4:$I$104,0)</f>
        <v>0</v>
      </c>
      <c r="CZ81" s="22">
        <f>_xlfn.XLOOKUP($E81-CZ$3,Data_Inputs!$H$4:$H$104,Data_Inputs!$I$4:$I$104,0)</f>
        <v>0</v>
      </c>
      <c r="DA81" s="22">
        <f>_xlfn.XLOOKUP($E81-DA$3,Data_Inputs!$H$4:$H$104,Data_Inputs!$I$4:$I$104,0)</f>
        <v>0</v>
      </c>
      <c r="DB81" s="22">
        <f>_xlfn.XLOOKUP($E81-DB$3,Data_Inputs!$H$4:$H$104,Data_Inputs!$I$4:$I$104,0)</f>
        <v>0</v>
      </c>
    </row>
    <row r="82" spans="5:106">
      <c r="E82" s="15">
        <f>Data_Inputs!B82</f>
        <v>1998</v>
      </c>
      <c r="F82" s="22">
        <f>_xlfn.XLOOKUP($E82-F$3,Data_Inputs!$H$4:$H$104,Data_Inputs!$I$4:$I$104,0)</f>
        <v>4.6478657863720074E-2</v>
      </c>
      <c r="G82" s="22">
        <f>_xlfn.XLOOKUP($E82-G$3,Data_Inputs!$H$4:$H$104,Data_Inputs!$I$4:$I$104,0)</f>
        <v>5.2616138454252059E-2</v>
      </c>
      <c r="H82" s="22">
        <f>_xlfn.XLOOKUP($E82-H$3,Data_Inputs!$H$4:$H$104,Data_Inputs!$I$4:$I$104,0)</f>
        <v>5.9379940594793013E-2</v>
      </c>
      <c r="I82" s="22">
        <f>_xlfn.XLOOKUP($E82-I$3,Data_Inputs!$H$4:$H$104,Data_Inputs!$I$4:$I$104,0)</f>
        <v>6.6807201268858085E-2</v>
      </c>
      <c r="J82" s="22">
        <f>_xlfn.XLOOKUP($E82-J$3,Data_Inputs!$H$4:$H$104,Data_Inputs!$I$4:$I$104,0)</f>
        <v>7.4933699534327047E-2</v>
      </c>
      <c r="K82" s="22">
        <f>_xlfn.XLOOKUP($E82-K$3,Data_Inputs!$H$4:$H$104,Data_Inputs!$I$4:$I$104,0)</f>
        <v>8.3793322415014249E-2</v>
      </c>
      <c r="L82" s="22">
        <f>_xlfn.XLOOKUP($E82-L$3,Data_Inputs!$H$4:$H$104,Data_Inputs!$I$4:$I$104,0)</f>
        <v>9.3417508993471787E-2</v>
      </c>
      <c r="M82" s="22">
        <f>_xlfn.XLOOKUP($E82-M$3,Data_Inputs!$H$4:$H$104,Data_Inputs!$I$4:$I$104,0)</f>
        <v>0.10383468112130034</v>
      </c>
      <c r="N82" s="22">
        <f>_xlfn.XLOOKUP($E82-N$3,Data_Inputs!$H$4:$H$104,Data_Inputs!$I$4:$I$104,0)</f>
        <v>0.11506967022170822</v>
      </c>
      <c r="O82" s="22">
        <f>_xlfn.XLOOKUP($E82-O$3,Data_Inputs!$H$4:$H$104,Data_Inputs!$I$4:$I$104,0)</f>
        <v>0.12714315056279824</v>
      </c>
      <c r="P82" s="22">
        <f>_xlfn.XLOOKUP($E82-P$3,Data_Inputs!$H$4:$H$104,Data_Inputs!$I$4:$I$104,0)</f>
        <v>0.14007109008876906</v>
      </c>
      <c r="Q82" s="22">
        <f>_xlfn.XLOOKUP($E82-Q$3,Data_Inputs!$H$4:$H$104,Data_Inputs!$I$4:$I$104,0)</f>
        <v>0.15386423037273489</v>
      </c>
      <c r="R82" s="22">
        <f>_xlfn.XLOOKUP($E82-R$3,Data_Inputs!$H$4:$H$104,Data_Inputs!$I$4:$I$104,0)</f>
        <v>0.16852760746683781</v>
      </c>
      <c r="S82" s="22">
        <f>_xlfn.XLOOKUP($E82-S$3,Data_Inputs!$H$4:$H$104,Data_Inputs!$I$4:$I$104,0)</f>
        <v>0.18406012534675953</v>
      </c>
      <c r="T82" s="22">
        <f>_xlfn.XLOOKUP($E82-T$3,Data_Inputs!$H$4:$H$104,Data_Inputs!$I$4:$I$104,0)</f>
        <v>0.20045419326044966</v>
      </c>
      <c r="U82" s="22">
        <f>_xlfn.XLOOKUP($E82-U$3,Data_Inputs!$H$4:$H$104,Data_Inputs!$I$4:$I$104,0)</f>
        <v>0.21769543758573318</v>
      </c>
      <c r="V82" s="22">
        <f>_xlfn.XLOOKUP($E82-V$3,Data_Inputs!$H$4:$H$104,Data_Inputs!$I$4:$I$104,0)</f>
        <v>0.23576249777925118</v>
      </c>
      <c r="W82" s="22">
        <f>_xlfn.XLOOKUP($E82-W$3,Data_Inputs!$H$4:$H$104,Data_Inputs!$I$4:$I$104,0)</f>
        <v>0.25462691467133614</v>
      </c>
      <c r="X82" s="22">
        <f>_xlfn.XLOOKUP($E82-X$3,Data_Inputs!$H$4:$H$104,Data_Inputs!$I$4:$I$104,0)</f>
        <v>0.27425311775007355</v>
      </c>
      <c r="Y82" s="22">
        <f>_xlfn.XLOOKUP($E82-Y$3,Data_Inputs!$H$4:$H$104,Data_Inputs!$I$4:$I$104,0)</f>
        <v>0.29459851621569799</v>
      </c>
      <c r="Z82" s="22">
        <f>_xlfn.XLOOKUP($E82-Z$3,Data_Inputs!$H$4:$H$104,Data_Inputs!$I$4:$I$104,0)</f>
        <v>0.31561369651622262</v>
      </c>
      <c r="AA82" s="22">
        <f>_xlfn.XLOOKUP($E82-AA$3,Data_Inputs!$H$4:$H$104,Data_Inputs!$I$4:$I$104,0)</f>
        <v>0.33724272684824952</v>
      </c>
      <c r="AB82" s="22">
        <f>_xlfn.XLOOKUP($E82-AB$3,Data_Inputs!$H$4:$H$104,Data_Inputs!$I$4:$I$104,0)</f>
        <v>0.35942356678200871</v>
      </c>
      <c r="AC82" s="22">
        <f>_xlfn.XLOOKUP($E82-AC$3,Data_Inputs!$H$4:$H$104,Data_Inputs!$I$4:$I$104,0)</f>
        <v>0.38208857781104733</v>
      </c>
      <c r="AD82" s="22">
        <f>_xlfn.XLOOKUP($E82-AD$3,Data_Inputs!$H$4:$H$104,Data_Inputs!$I$4:$I$104,0)</f>
        <v>0.40516512830220419</v>
      </c>
      <c r="AE82" s="22">
        <f>_xlfn.XLOOKUP($E82-AE$3,Data_Inputs!$H$4:$H$104,Data_Inputs!$I$4:$I$104,0)</f>
        <v>0.4285762840990992</v>
      </c>
      <c r="AF82" s="22">
        <f>_xlfn.XLOOKUP($E82-AF$3,Data_Inputs!$H$4:$H$104,Data_Inputs!$I$4:$I$104,0)</f>
        <v>0.45224157397941611</v>
      </c>
      <c r="AG82" s="22">
        <f>_xlfn.XLOOKUP($E82-AG$3,Data_Inputs!$H$4:$H$104,Data_Inputs!$I$4:$I$104,0)</f>
        <v>0.47607781734589316</v>
      </c>
      <c r="AH82" s="22">
        <f>_xlfn.XLOOKUP($E82-AH$3,Data_Inputs!$H$4:$H$104,Data_Inputs!$I$4:$I$104,0)</f>
        <v>0.5</v>
      </c>
      <c r="AI82" s="22">
        <f>_xlfn.XLOOKUP($E82-AI$3,Data_Inputs!$H$4:$H$104,Data_Inputs!$I$4:$I$104,0)</f>
        <v>0.52392218265410684</v>
      </c>
      <c r="AJ82" s="22">
        <f>_xlfn.XLOOKUP($E82-AJ$3,Data_Inputs!$H$4:$H$104,Data_Inputs!$I$4:$I$104,0)</f>
        <v>0.54775842602058389</v>
      </c>
      <c r="AK82" s="22">
        <f>_xlfn.XLOOKUP($E82-AK$3,Data_Inputs!$H$4:$H$104,Data_Inputs!$I$4:$I$104,0)</f>
        <v>0.5714237159009008</v>
      </c>
      <c r="AL82" s="22">
        <f>_xlfn.XLOOKUP($E82-AL$3,Data_Inputs!$H$4:$H$104,Data_Inputs!$I$4:$I$104,0)</f>
        <v>0.59483487169779581</v>
      </c>
      <c r="AM82" s="22">
        <f>_xlfn.XLOOKUP($E82-AM$3,Data_Inputs!$H$4:$H$104,Data_Inputs!$I$4:$I$104,0)</f>
        <v>0.61791142218895267</v>
      </c>
      <c r="AN82" s="22">
        <f>_xlfn.XLOOKUP($E82-AN$3,Data_Inputs!$H$4:$H$104,Data_Inputs!$I$4:$I$104,0)</f>
        <v>0.64057643321799129</v>
      </c>
      <c r="AO82" s="22">
        <f>_xlfn.XLOOKUP($E82-AO$3,Data_Inputs!$H$4:$H$104,Data_Inputs!$I$4:$I$104,0)</f>
        <v>0.66275727315175048</v>
      </c>
      <c r="AP82" s="22">
        <f>_xlfn.XLOOKUP($E82-AP$3,Data_Inputs!$H$4:$H$104,Data_Inputs!$I$4:$I$104,0)</f>
        <v>0.68438630348377738</v>
      </c>
      <c r="AQ82" s="22">
        <f>_xlfn.XLOOKUP($E82-AQ$3,Data_Inputs!$H$4:$H$104,Data_Inputs!$I$4:$I$104,0)</f>
        <v>0.70540148378430201</v>
      </c>
      <c r="AR82" s="22">
        <f>_xlfn.XLOOKUP($E82-AR$3,Data_Inputs!$H$4:$H$104,Data_Inputs!$I$4:$I$104,0)</f>
        <v>0.72574688224992645</v>
      </c>
      <c r="AS82" s="22">
        <f>_xlfn.XLOOKUP($E82-AS$3,Data_Inputs!$H$4:$H$104,Data_Inputs!$I$4:$I$104,0)</f>
        <v>0.74537308532866386</v>
      </c>
      <c r="AT82" s="22">
        <f>_xlfn.XLOOKUP($E82-AT$3,Data_Inputs!$H$4:$H$104,Data_Inputs!$I$4:$I$104,0)</f>
        <v>0.76423750222074882</v>
      </c>
      <c r="AU82" s="22">
        <f>_xlfn.XLOOKUP($E82-AU$3,Data_Inputs!$H$4:$H$104,Data_Inputs!$I$4:$I$104,0)</f>
        <v>0.78230456241426682</v>
      </c>
      <c r="AV82" s="22">
        <f>_xlfn.XLOOKUP($E82-AV$3,Data_Inputs!$H$4:$H$104,Data_Inputs!$I$4:$I$104,0)</f>
        <v>0.79954580673955034</v>
      </c>
      <c r="AW82" s="22">
        <f>_xlfn.XLOOKUP($E82-AW$3,Data_Inputs!$H$4:$H$104,Data_Inputs!$I$4:$I$104,0)</f>
        <v>0.81593987465324047</v>
      </c>
      <c r="AX82" s="22">
        <f>_xlfn.XLOOKUP($E82-AX$3,Data_Inputs!$H$4:$H$104,Data_Inputs!$I$4:$I$104,0)</f>
        <v>0.83147239253316219</v>
      </c>
      <c r="AY82" s="22">
        <f>_xlfn.XLOOKUP($E82-AY$3,Data_Inputs!$H$4:$H$104,Data_Inputs!$I$4:$I$104,0)</f>
        <v>0.84613576962726511</v>
      </c>
      <c r="AZ82" s="22">
        <f>_xlfn.XLOOKUP($E82-AZ$3,Data_Inputs!$H$4:$H$104,Data_Inputs!$I$4:$I$104,0)</f>
        <v>0.85992890991123094</v>
      </c>
      <c r="BA82" s="22">
        <f>_xlfn.XLOOKUP($E82-BA$3,Data_Inputs!$H$4:$H$104,Data_Inputs!$I$4:$I$104,0)</f>
        <v>0.87285684943720176</v>
      </c>
      <c r="BB82" s="22">
        <f>_xlfn.XLOOKUP($E82-BB$3,Data_Inputs!$H$4:$H$104,Data_Inputs!$I$4:$I$104,0)</f>
        <v>0.88493032977829178</v>
      </c>
      <c r="BC82" s="22">
        <f>_xlfn.XLOOKUP($E82-BC$3,Data_Inputs!$H$4:$H$104,Data_Inputs!$I$4:$I$104,0)</f>
        <v>0.89616531887869966</v>
      </c>
      <c r="BD82" s="22">
        <f>_xlfn.XLOOKUP($E82-BD$3,Data_Inputs!$H$4:$H$104,Data_Inputs!$I$4:$I$104,0)</f>
        <v>0.90658249100652821</v>
      </c>
      <c r="BE82" s="22">
        <f>_xlfn.XLOOKUP($E82-BE$3,Data_Inputs!$H$4:$H$104,Data_Inputs!$I$4:$I$104,0)</f>
        <v>0.91620667758498575</v>
      </c>
      <c r="BF82" s="22">
        <f>_xlfn.XLOOKUP($E82-BF$3,Data_Inputs!$H$4:$H$104,Data_Inputs!$I$4:$I$104,0)</f>
        <v>0.92506630046567295</v>
      </c>
      <c r="BG82" s="22">
        <f>_xlfn.XLOOKUP($E82-BG$3,Data_Inputs!$H$4:$H$104,Data_Inputs!$I$4:$I$104,0)</f>
        <v>0.93319279873114191</v>
      </c>
      <c r="BH82" s="22">
        <f>_xlfn.XLOOKUP($E82-BH$3,Data_Inputs!$H$4:$H$104,Data_Inputs!$I$4:$I$104,0)</f>
        <v>0.94062005940520699</v>
      </c>
      <c r="BI82" s="22">
        <f>_xlfn.XLOOKUP($E82-BI$3,Data_Inputs!$H$4:$H$104,Data_Inputs!$I$4:$I$104,0)</f>
        <v>0.94738386154574794</v>
      </c>
      <c r="BJ82" s="22">
        <f>_xlfn.XLOOKUP($E82-BJ$3,Data_Inputs!$H$4:$H$104,Data_Inputs!$I$4:$I$104,0)</f>
        <v>0.95352134213627993</v>
      </c>
      <c r="BK82" s="22">
        <f>_xlfn.XLOOKUP($E82-BK$3,Data_Inputs!$H$4:$H$104,Data_Inputs!$I$4:$I$104,0)</f>
        <v>0.95907049102119268</v>
      </c>
      <c r="BL82" s="22">
        <f>_xlfn.XLOOKUP($E82-BL$3,Data_Inputs!$H$4:$H$104,Data_Inputs!$I$4:$I$104,0)</f>
        <v>0.96406968088707423</v>
      </c>
      <c r="BM82" s="22">
        <f>_xlfn.XLOOKUP($E82-BM$3,Data_Inputs!$H$4:$H$104,Data_Inputs!$I$4:$I$104,0)</f>
        <v>0.96855723701924723</v>
      </c>
      <c r="BN82" s="22">
        <f>_xlfn.XLOOKUP($E82-BN$3,Data_Inputs!$H$4:$H$104,Data_Inputs!$I$4:$I$104,0)</f>
        <v>0.9725710502961632</v>
      </c>
      <c r="BO82" s="22">
        <f>_xlfn.XLOOKUP($E82-BO$3,Data_Inputs!$H$4:$H$104,Data_Inputs!$I$4:$I$104,0)</f>
        <v>0.97614823565849151</v>
      </c>
      <c r="BP82" s="22">
        <f>_xlfn.XLOOKUP($E82-BP$3,Data_Inputs!$H$4:$H$104,Data_Inputs!$I$4:$I$104,0)</f>
        <v>0.97932483713392993</v>
      </c>
      <c r="BQ82" s="22">
        <f>_xlfn.XLOOKUP($E82-BQ$3,Data_Inputs!$H$4:$H$104,Data_Inputs!$I$4:$I$104,0)</f>
        <v>0.98213557943718344</v>
      </c>
      <c r="BR82" s="22">
        <f>_xlfn.XLOOKUP($E82-BR$3,Data_Inputs!$H$4:$H$104,Data_Inputs!$I$4:$I$104,0)</f>
        <v>0.98461366521607452</v>
      </c>
      <c r="BS82" s="22">
        <f>_xlfn.XLOOKUP($E82-BS$3,Data_Inputs!$H$4:$H$104,Data_Inputs!$I$4:$I$104,0)</f>
        <v>0.98679061619274366</v>
      </c>
      <c r="BT82" s="22">
        <f>_xlfn.XLOOKUP($E82-BT$3,Data_Inputs!$H$4:$H$104,Data_Inputs!$I$4:$I$104,0)</f>
        <v>0.9886961557614472</v>
      </c>
      <c r="BU82" s="22">
        <f>_xlfn.XLOOKUP($E82-BU$3,Data_Inputs!$H$4:$H$104,Data_Inputs!$I$4:$I$104,0)</f>
        <v>0.99035813005464168</v>
      </c>
      <c r="BV82" s="22">
        <f>_xlfn.XLOOKUP($E82-BV$3,Data_Inputs!$H$4:$H$104,Data_Inputs!$I$4:$I$104,0)</f>
        <v>0.99180246407540384</v>
      </c>
      <c r="BW82" s="22">
        <f>_xlfn.XLOOKUP($E82-BW$3,Data_Inputs!$H$4:$H$104,Data_Inputs!$I$4:$I$104,0)</f>
        <v>0.99305314921137566</v>
      </c>
      <c r="BX82" s="22">
        <f>_xlfn.XLOOKUP($E82-BX$3,Data_Inputs!$H$4:$H$104,Data_Inputs!$I$4:$I$104,0)</f>
        <v>0.99413225828466745</v>
      </c>
      <c r="BY82" s="22">
        <f>_xlfn.XLOOKUP($E82-BY$3,Data_Inputs!$H$4:$H$104,Data_Inputs!$I$4:$I$104,0)</f>
        <v>0.9950599842422293</v>
      </c>
      <c r="BZ82" s="22">
        <f>_xlfn.XLOOKUP($E82-BZ$3,Data_Inputs!$H$4:$H$104,Data_Inputs!$I$4:$I$104,0)</f>
        <v>0.99585469863896392</v>
      </c>
      <c r="CA82" s="22">
        <f>_xlfn.XLOOKUP($E82-CA$3,Data_Inputs!$H$4:$H$104,Data_Inputs!$I$4:$I$104,0)</f>
        <v>0.99653302619695938</v>
      </c>
      <c r="CB82" s="22">
        <f>_xlfn.XLOOKUP($E82-CB$3,Data_Inputs!$H$4:$H$104,Data_Inputs!$I$4:$I$104,0)</f>
        <v>0.99710993192377384</v>
      </c>
      <c r="CC82" s="22">
        <f>_xlfn.XLOOKUP($E82-CC$3,Data_Inputs!$H$4:$H$104,Data_Inputs!$I$4:$I$104,0)</f>
        <v>0.9975988175258107</v>
      </c>
      <c r="CD82" s="22">
        <f>_xlfn.XLOOKUP($E82-CD$3,Data_Inputs!$H$4:$H$104,Data_Inputs!$I$4:$I$104,0)</f>
        <v>0.99801162414510569</v>
      </c>
      <c r="CE82" s="22">
        <f>_xlfn.XLOOKUP($E82-CE$3,Data_Inputs!$H$4:$H$104,Data_Inputs!$I$4:$I$104,0)</f>
        <v>0.99835893876584303</v>
      </c>
      <c r="CF82" s="22">
        <f>_xlfn.XLOOKUP($E82-CF$3,Data_Inputs!$H$4:$H$104,Data_Inputs!$I$4:$I$104,0)</f>
        <v>0.9986501019683699</v>
      </c>
      <c r="CG82" s="22">
        <f>_xlfn.XLOOKUP($E82-CG$3,Data_Inputs!$H$4:$H$104,Data_Inputs!$I$4:$I$104,0)</f>
        <v>0</v>
      </c>
      <c r="CH82" s="22">
        <f>_xlfn.XLOOKUP($E82-CH$3,Data_Inputs!$H$4:$H$104,Data_Inputs!$I$4:$I$104,0)</f>
        <v>0</v>
      </c>
      <c r="CI82" s="22">
        <f>_xlfn.XLOOKUP($E82-CI$3,Data_Inputs!$H$4:$H$104,Data_Inputs!$I$4:$I$104,0)</f>
        <v>0</v>
      </c>
      <c r="CJ82" s="22">
        <f>_xlfn.XLOOKUP($E82-CJ$3,Data_Inputs!$H$4:$H$104,Data_Inputs!$I$4:$I$104,0)</f>
        <v>0</v>
      </c>
      <c r="CK82" s="22">
        <f>_xlfn.XLOOKUP($E82-CK$3,Data_Inputs!$H$4:$H$104,Data_Inputs!$I$4:$I$104,0)</f>
        <v>0</v>
      </c>
      <c r="CL82" s="22">
        <f>_xlfn.XLOOKUP($E82-CL$3,Data_Inputs!$H$4:$H$104,Data_Inputs!$I$4:$I$104,0)</f>
        <v>0</v>
      </c>
      <c r="CM82" s="22">
        <f>_xlfn.XLOOKUP($E82-CM$3,Data_Inputs!$H$4:$H$104,Data_Inputs!$I$4:$I$104,0)</f>
        <v>0</v>
      </c>
      <c r="CN82" s="22">
        <f>_xlfn.XLOOKUP($E82-CN$3,Data_Inputs!$H$4:$H$104,Data_Inputs!$I$4:$I$104,0)</f>
        <v>0</v>
      </c>
      <c r="CO82" s="22">
        <f>_xlfn.XLOOKUP($E82-CO$3,Data_Inputs!$H$4:$H$104,Data_Inputs!$I$4:$I$104,0)</f>
        <v>0</v>
      </c>
      <c r="CP82" s="22">
        <f>_xlfn.XLOOKUP($E82-CP$3,Data_Inputs!$H$4:$H$104,Data_Inputs!$I$4:$I$104,0)</f>
        <v>0</v>
      </c>
      <c r="CQ82" s="22">
        <f>_xlfn.XLOOKUP($E82-CQ$3,Data_Inputs!$H$4:$H$104,Data_Inputs!$I$4:$I$104,0)</f>
        <v>0</v>
      </c>
      <c r="CR82" s="22">
        <f>_xlfn.XLOOKUP($E82-CR$3,Data_Inputs!$H$4:$H$104,Data_Inputs!$I$4:$I$104,0)</f>
        <v>0</v>
      </c>
      <c r="CS82" s="22">
        <f>_xlfn.XLOOKUP($E82-CS$3,Data_Inputs!$H$4:$H$104,Data_Inputs!$I$4:$I$104,0)</f>
        <v>0</v>
      </c>
      <c r="CT82" s="22">
        <f>_xlfn.XLOOKUP($E82-CT$3,Data_Inputs!$H$4:$H$104,Data_Inputs!$I$4:$I$104,0)</f>
        <v>0</v>
      </c>
      <c r="CU82" s="22">
        <f>_xlfn.XLOOKUP($E82-CU$3,Data_Inputs!$H$4:$H$104,Data_Inputs!$I$4:$I$104,0)</f>
        <v>0</v>
      </c>
      <c r="CV82" s="22">
        <f>_xlfn.XLOOKUP($E82-CV$3,Data_Inputs!$H$4:$H$104,Data_Inputs!$I$4:$I$104,0)</f>
        <v>0</v>
      </c>
      <c r="CW82" s="22">
        <f>_xlfn.XLOOKUP($E82-CW$3,Data_Inputs!$H$4:$H$104,Data_Inputs!$I$4:$I$104,0)</f>
        <v>0</v>
      </c>
      <c r="CX82" s="22">
        <f>_xlfn.XLOOKUP($E82-CX$3,Data_Inputs!$H$4:$H$104,Data_Inputs!$I$4:$I$104,0)</f>
        <v>0</v>
      </c>
      <c r="CY82" s="22">
        <f>_xlfn.XLOOKUP($E82-CY$3,Data_Inputs!$H$4:$H$104,Data_Inputs!$I$4:$I$104,0)</f>
        <v>0</v>
      </c>
      <c r="CZ82" s="22">
        <f>_xlfn.XLOOKUP($E82-CZ$3,Data_Inputs!$H$4:$H$104,Data_Inputs!$I$4:$I$104,0)</f>
        <v>0</v>
      </c>
      <c r="DA82" s="22">
        <f>_xlfn.XLOOKUP($E82-DA$3,Data_Inputs!$H$4:$H$104,Data_Inputs!$I$4:$I$104,0)</f>
        <v>0</v>
      </c>
      <c r="DB82" s="22">
        <f>_xlfn.XLOOKUP($E82-DB$3,Data_Inputs!$H$4:$H$104,Data_Inputs!$I$4:$I$104,0)</f>
        <v>0</v>
      </c>
    </row>
    <row r="83" spans="5:106">
      <c r="E83" s="15">
        <f>Data_Inputs!B83</f>
        <v>1999</v>
      </c>
      <c r="F83" s="22">
        <f>_xlfn.XLOOKUP($E83-F$3,Data_Inputs!$H$4:$H$104,Data_Inputs!$I$4:$I$104,0)</f>
        <v>4.0929508978807316E-2</v>
      </c>
      <c r="G83" s="22">
        <f>_xlfn.XLOOKUP($E83-G$3,Data_Inputs!$H$4:$H$104,Data_Inputs!$I$4:$I$104,0)</f>
        <v>4.6478657863720074E-2</v>
      </c>
      <c r="H83" s="22">
        <f>_xlfn.XLOOKUP($E83-H$3,Data_Inputs!$H$4:$H$104,Data_Inputs!$I$4:$I$104,0)</f>
        <v>5.2616138454252059E-2</v>
      </c>
      <c r="I83" s="22">
        <f>_xlfn.XLOOKUP($E83-I$3,Data_Inputs!$H$4:$H$104,Data_Inputs!$I$4:$I$104,0)</f>
        <v>5.9379940594793013E-2</v>
      </c>
      <c r="J83" s="22">
        <f>_xlfn.XLOOKUP($E83-J$3,Data_Inputs!$H$4:$H$104,Data_Inputs!$I$4:$I$104,0)</f>
        <v>6.6807201268858085E-2</v>
      </c>
      <c r="K83" s="22">
        <f>_xlfn.XLOOKUP($E83-K$3,Data_Inputs!$H$4:$H$104,Data_Inputs!$I$4:$I$104,0)</f>
        <v>7.4933699534327047E-2</v>
      </c>
      <c r="L83" s="22">
        <f>_xlfn.XLOOKUP($E83-L$3,Data_Inputs!$H$4:$H$104,Data_Inputs!$I$4:$I$104,0)</f>
        <v>8.3793322415014249E-2</v>
      </c>
      <c r="M83" s="22">
        <f>_xlfn.XLOOKUP($E83-M$3,Data_Inputs!$H$4:$H$104,Data_Inputs!$I$4:$I$104,0)</f>
        <v>9.3417508993471787E-2</v>
      </c>
      <c r="N83" s="22">
        <f>_xlfn.XLOOKUP($E83-N$3,Data_Inputs!$H$4:$H$104,Data_Inputs!$I$4:$I$104,0)</f>
        <v>0.10383468112130034</v>
      </c>
      <c r="O83" s="22">
        <f>_xlfn.XLOOKUP($E83-O$3,Data_Inputs!$H$4:$H$104,Data_Inputs!$I$4:$I$104,0)</f>
        <v>0.11506967022170822</v>
      </c>
      <c r="P83" s="22">
        <f>_xlfn.XLOOKUP($E83-P$3,Data_Inputs!$H$4:$H$104,Data_Inputs!$I$4:$I$104,0)</f>
        <v>0.12714315056279824</v>
      </c>
      <c r="Q83" s="22">
        <f>_xlfn.XLOOKUP($E83-Q$3,Data_Inputs!$H$4:$H$104,Data_Inputs!$I$4:$I$104,0)</f>
        <v>0.14007109008876906</v>
      </c>
      <c r="R83" s="22">
        <f>_xlfn.XLOOKUP($E83-R$3,Data_Inputs!$H$4:$H$104,Data_Inputs!$I$4:$I$104,0)</f>
        <v>0.15386423037273489</v>
      </c>
      <c r="S83" s="22">
        <f>_xlfn.XLOOKUP($E83-S$3,Data_Inputs!$H$4:$H$104,Data_Inputs!$I$4:$I$104,0)</f>
        <v>0.16852760746683781</v>
      </c>
      <c r="T83" s="22">
        <f>_xlfn.XLOOKUP($E83-T$3,Data_Inputs!$H$4:$H$104,Data_Inputs!$I$4:$I$104,0)</f>
        <v>0.18406012534675953</v>
      </c>
      <c r="U83" s="22">
        <f>_xlfn.XLOOKUP($E83-U$3,Data_Inputs!$H$4:$H$104,Data_Inputs!$I$4:$I$104,0)</f>
        <v>0.20045419326044966</v>
      </c>
      <c r="V83" s="22">
        <f>_xlfn.XLOOKUP($E83-V$3,Data_Inputs!$H$4:$H$104,Data_Inputs!$I$4:$I$104,0)</f>
        <v>0.21769543758573318</v>
      </c>
      <c r="W83" s="22">
        <f>_xlfn.XLOOKUP($E83-W$3,Data_Inputs!$H$4:$H$104,Data_Inputs!$I$4:$I$104,0)</f>
        <v>0.23576249777925118</v>
      </c>
      <c r="X83" s="22">
        <f>_xlfn.XLOOKUP($E83-X$3,Data_Inputs!$H$4:$H$104,Data_Inputs!$I$4:$I$104,0)</f>
        <v>0.25462691467133614</v>
      </c>
      <c r="Y83" s="22">
        <f>_xlfn.XLOOKUP($E83-Y$3,Data_Inputs!$H$4:$H$104,Data_Inputs!$I$4:$I$104,0)</f>
        <v>0.27425311775007355</v>
      </c>
      <c r="Z83" s="22">
        <f>_xlfn.XLOOKUP($E83-Z$3,Data_Inputs!$H$4:$H$104,Data_Inputs!$I$4:$I$104,0)</f>
        <v>0.29459851621569799</v>
      </c>
      <c r="AA83" s="22">
        <f>_xlfn.XLOOKUP($E83-AA$3,Data_Inputs!$H$4:$H$104,Data_Inputs!$I$4:$I$104,0)</f>
        <v>0.31561369651622262</v>
      </c>
      <c r="AB83" s="22">
        <f>_xlfn.XLOOKUP($E83-AB$3,Data_Inputs!$H$4:$H$104,Data_Inputs!$I$4:$I$104,0)</f>
        <v>0.33724272684824952</v>
      </c>
      <c r="AC83" s="22">
        <f>_xlfn.XLOOKUP($E83-AC$3,Data_Inputs!$H$4:$H$104,Data_Inputs!$I$4:$I$104,0)</f>
        <v>0.35942356678200871</v>
      </c>
      <c r="AD83" s="22">
        <f>_xlfn.XLOOKUP($E83-AD$3,Data_Inputs!$H$4:$H$104,Data_Inputs!$I$4:$I$104,0)</f>
        <v>0.38208857781104733</v>
      </c>
      <c r="AE83" s="22">
        <f>_xlfn.XLOOKUP($E83-AE$3,Data_Inputs!$H$4:$H$104,Data_Inputs!$I$4:$I$104,0)</f>
        <v>0.40516512830220419</v>
      </c>
      <c r="AF83" s="22">
        <f>_xlfn.XLOOKUP($E83-AF$3,Data_Inputs!$H$4:$H$104,Data_Inputs!$I$4:$I$104,0)</f>
        <v>0.4285762840990992</v>
      </c>
      <c r="AG83" s="22">
        <f>_xlfn.XLOOKUP($E83-AG$3,Data_Inputs!$H$4:$H$104,Data_Inputs!$I$4:$I$104,0)</f>
        <v>0.45224157397941611</v>
      </c>
      <c r="AH83" s="22">
        <f>_xlfn.XLOOKUP($E83-AH$3,Data_Inputs!$H$4:$H$104,Data_Inputs!$I$4:$I$104,0)</f>
        <v>0.47607781734589316</v>
      </c>
      <c r="AI83" s="22">
        <f>_xlfn.XLOOKUP($E83-AI$3,Data_Inputs!$H$4:$H$104,Data_Inputs!$I$4:$I$104,0)</f>
        <v>0.5</v>
      </c>
      <c r="AJ83" s="22">
        <f>_xlfn.XLOOKUP($E83-AJ$3,Data_Inputs!$H$4:$H$104,Data_Inputs!$I$4:$I$104,0)</f>
        <v>0.52392218265410684</v>
      </c>
      <c r="AK83" s="22">
        <f>_xlfn.XLOOKUP($E83-AK$3,Data_Inputs!$H$4:$H$104,Data_Inputs!$I$4:$I$104,0)</f>
        <v>0.54775842602058389</v>
      </c>
      <c r="AL83" s="22">
        <f>_xlfn.XLOOKUP($E83-AL$3,Data_Inputs!$H$4:$H$104,Data_Inputs!$I$4:$I$104,0)</f>
        <v>0.5714237159009008</v>
      </c>
      <c r="AM83" s="22">
        <f>_xlfn.XLOOKUP($E83-AM$3,Data_Inputs!$H$4:$H$104,Data_Inputs!$I$4:$I$104,0)</f>
        <v>0.59483487169779581</v>
      </c>
      <c r="AN83" s="22">
        <f>_xlfn.XLOOKUP($E83-AN$3,Data_Inputs!$H$4:$H$104,Data_Inputs!$I$4:$I$104,0)</f>
        <v>0.61791142218895267</v>
      </c>
      <c r="AO83" s="22">
        <f>_xlfn.XLOOKUP($E83-AO$3,Data_Inputs!$H$4:$H$104,Data_Inputs!$I$4:$I$104,0)</f>
        <v>0.64057643321799129</v>
      </c>
      <c r="AP83" s="22">
        <f>_xlfn.XLOOKUP($E83-AP$3,Data_Inputs!$H$4:$H$104,Data_Inputs!$I$4:$I$104,0)</f>
        <v>0.66275727315175048</v>
      </c>
      <c r="AQ83" s="22">
        <f>_xlfn.XLOOKUP($E83-AQ$3,Data_Inputs!$H$4:$H$104,Data_Inputs!$I$4:$I$104,0)</f>
        <v>0.68438630348377738</v>
      </c>
      <c r="AR83" s="22">
        <f>_xlfn.XLOOKUP($E83-AR$3,Data_Inputs!$H$4:$H$104,Data_Inputs!$I$4:$I$104,0)</f>
        <v>0.70540148378430201</v>
      </c>
      <c r="AS83" s="22">
        <f>_xlfn.XLOOKUP($E83-AS$3,Data_Inputs!$H$4:$H$104,Data_Inputs!$I$4:$I$104,0)</f>
        <v>0.72574688224992645</v>
      </c>
      <c r="AT83" s="22">
        <f>_xlfn.XLOOKUP($E83-AT$3,Data_Inputs!$H$4:$H$104,Data_Inputs!$I$4:$I$104,0)</f>
        <v>0.74537308532866386</v>
      </c>
      <c r="AU83" s="22">
        <f>_xlfn.XLOOKUP($E83-AU$3,Data_Inputs!$H$4:$H$104,Data_Inputs!$I$4:$I$104,0)</f>
        <v>0.76423750222074882</v>
      </c>
      <c r="AV83" s="22">
        <f>_xlfn.XLOOKUP($E83-AV$3,Data_Inputs!$H$4:$H$104,Data_Inputs!$I$4:$I$104,0)</f>
        <v>0.78230456241426682</v>
      </c>
      <c r="AW83" s="22">
        <f>_xlfn.XLOOKUP($E83-AW$3,Data_Inputs!$H$4:$H$104,Data_Inputs!$I$4:$I$104,0)</f>
        <v>0.79954580673955034</v>
      </c>
      <c r="AX83" s="22">
        <f>_xlfn.XLOOKUP($E83-AX$3,Data_Inputs!$H$4:$H$104,Data_Inputs!$I$4:$I$104,0)</f>
        <v>0.81593987465324047</v>
      </c>
      <c r="AY83" s="22">
        <f>_xlfn.XLOOKUP($E83-AY$3,Data_Inputs!$H$4:$H$104,Data_Inputs!$I$4:$I$104,0)</f>
        <v>0.83147239253316219</v>
      </c>
      <c r="AZ83" s="22">
        <f>_xlfn.XLOOKUP($E83-AZ$3,Data_Inputs!$H$4:$H$104,Data_Inputs!$I$4:$I$104,0)</f>
        <v>0.84613576962726511</v>
      </c>
      <c r="BA83" s="22">
        <f>_xlfn.XLOOKUP($E83-BA$3,Data_Inputs!$H$4:$H$104,Data_Inputs!$I$4:$I$104,0)</f>
        <v>0.85992890991123094</v>
      </c>
      <c r="BB83" s="22">
        <f>_xlfn.XLOOKUP($E83-BB$3,Data_Inputs!$H$4:$H$104,Data_Inputs!$I$4:$I$104,0)</f>
        <v>0.87285684943720176</v>
      </c>
      <c r="BC83" s="22">
        <f>_xlfn.XLOOKUP($E83-BC$3,Data_Inputs!$H$4:$H$104,Data_Inputs!$I$4:$I$104,0)</f>
        <v>0.88493032977829178</v>
      </c>
      <c r="BD83" s="22">
        <f>_xlfn.XLOOKUP($E83-BD$3,Data_Inputs!$H$4:$H$104,Data_Inputs!$I$4:$I$104,0)</f>
        <v>0.89616531887869966</v>
      </c>
      <c r="BE83" s="22">
        <f>_xlfn.XLOOKUP($E83-BE$3,Data_Inputs!$H$4:$H$104,Data_Inputs!$I$4:$I$104,0)</f>
        <v>0.90658249100652821</v>
      </c>
      <c r="BF83" s="22">
        <f>_xlfn.XLOOKUP($E83-BF$3,Data_Inputs!$H$4:$H$104,Data_Inputs!$I$4:$I$104,0)</f>
        <v>0.91620667758498575</v>
      </c>
      <c r="BG83" s="22">
        <f>_xlfn.XLOOKUP($E83-BG$3,Data_Inputs!$H$4:$H$104,Data_Inputs!$I$4:$I$104,0)</f>
        <v>0.92506630046567295</v>
      </c>
      <c r="BH83" s="22">
        <f>_xlfn.XLOOKUP($E83-BH$3,Data_Inputs!$H$4:$H$104,Data_Inputs!$I$4:$I$104,0)</f>
        <v>0.93319279873114191</v>
      </c>
      <c r="BI83" s="22">
        <f>_xlfn.XLOOKUP($E83-BI$3,Data_Inputs!$H$4:$H$104,Data_Inputs!$I$4:$I$104,0)</f>
        <v>0.94062005940520699</v>
      </c>
      <c r="BJ83" s="22">
        <f>_xlfn.XLOOKUP($E83-BJ$3,Data_Inputs!$H$4:$H$104,Data_Inputs!$I$4:$I$104,0)</f>
        <v>0.94738386154574794</v>
      </c>
      <c r="BK83" s="22">
        <f>_xlfn.XLOOKUP($E83-BK$3,Data_Inputs!$H$4:$H$104,Data_Inputs!$I$4:$I$104,0)</f>
        <v>0.95352134213627993</v>
      </c>
      <c r="BL83" s="22">
        <f>_xlfn.XLOOKUP($E83-BL$3,Data_Inputs!$H$4:$H$104,Data_Inputs!$I$4:$I$104,0)</f>
        <v>0.95907049102119268</v>
      </c>
      <c r="BM83" s="22">
        <f>_xlfn.XLOOKUP($E83-BM$3,Data_Inputs!$H$4:$H$104,Data_Inputs!$I$4:$I$104,0)</f>
        <v>0.96406968088707423</v>
      </c>
      <c r="BN83" s="22">
        <f>_xlfn.XLOOKUP($E83-BN$3,Data_Inputs!$H$4:$H$104,Data_Inputs!$I$4:$I$104,0)</f>
        <v>0.96855723701924723</v>
      </c>
      <c r="BO83" s="22">
        <f>_xlfn.XLOOKUP($E83-BO$3,Data_Inputs!$H$4:$H$104,Data_Inputs!$I$4:$I$104,0)</f>
        <v>0.9725710502961632</v>
      </c>
      <c r="BP83" s="22">
        <f>_xlfn.XLOOKUP($E83-BP$3,Data_Inputs!$H$4:$H$104,Data_Inputs!$I$4:$I$104,0)</f>
        <v>0.97614823565849151</v>
      </c>
      <c r="BQ83" s="22">
        <f>_xlfn.XLOOKUP($E83-BQ$3,Data_Inputs!$H$4:$H$104,Data_Inputs!$I$4:$I$104,0)</f>
        <v>0.97932483713392993</v>
      </c>
      <c r="BR83" s="22">
        <f>_xlfn.XLOOKUP($E83-BR$3,Data_Inputs!$H$4:$H$104,Data_Inputs!$I$4:$I$104,0)</f>
        <v>0.98213557943718344</v>
      </c>
      <c r="BS83" s="22">
        <f>_xlfn.XLOOKUP($E83-BS$3,Data_Inputs!$H$4:$H$104,Data_Inputs!$I$4:$I$104,0)</f>
        <v>0.98461366521607452</v>
      </c>
      <c r="BT83" s="22">
        <f>_xlfn.XLOOKUP($E83-BT$3,Data_Inputs!$H$4:$H$104,Data_Inputs!$I$4:$I$104,0)</f>
        <v>0.98679061619274366</v>
      </c>
      <c r="BU83" s="22">
        <f>_xlfn.XLOOKUP($E83-BU$3,Data_Inputs!$H$4:$H$104,Data_Inputs!$I$4:$I$104,0)</f>
        <v>0.9886961557614472</v>
      </c>
      <c r="BV83" s="22">
        <f>_xlfn.XLOOKUP($E83-BV$3,Data_Inputs!$H$4:$H$104,Data_Inputs!$I$4:$I$104,0)</f>
        <v>0.99035813005464168</v>
      </c>
      <c r="BW83" s="22">
        <f>_xlfn.XLOOKUP($E83-BW$3,Data_Inputs!$H$4:$H$104,Data_Inputs!$I$4:$I$104,0)</f>
        <v>0.99180246407540384</v>
      </c>
      <c r="BX83" s="22">
        <f>_xlfn.XLOOKUP($E83-BX$3,Data_Inputs!$H$4:$H$104,Data_Inputs!$I$4:$I$104,0)</f>
        <v>0.99305314921137566</v>
      </c>
      <c r="BY83" s="22">
        <f>_xlfn.XLOOKUP($E83-BY$3,Data_Inputs!$H$4:$H$104,Data_Inputs!$I$4:$I$104,0)</f>
        <v>0.99413225828466745</v>
      </c>
      <c r="BZ83" s="22">
        <f>_xlfn.XLOOKUP($E83-BZ$3,Data_Inputs!$H$4:$H$104,Data_Inputs!$I$4:$I$104,0)</f>
        <v>0.9950599842422293</v>
      </c>
      <c r="CA83" s="22">
        <f>_xlfn.XLOOKUP($E83-CA$3,Data_Inputs!$H$4:$H$104,Data_Inputs!$I$4:$I$104,0)</f>
        <v>0.99585469863896392</v>
      </c>
      <c r="CB83" s="22">
        <f>_xlfn.XLOOKUP($E83-CB$3,Data_Inputs!$H$4:$H$104,Data_Inputs!$I$4:$I$104,0)</f>
        <v>0.99653302619695938</v>
      </c>
      <c r="CC83" s="22">
        <f>_xlfn.XLOOKUP($E83-CC$3,Data_Inputs!$H$4:$H$104,Data_Inputs!$I$4:$I$104,0)</f>
        <v>0.99710993192377384</v>
      </c>
      <c r="CD83" s="22">
        <f>_xlfn.XLOOKUP($E83-CD$3,Data_Inputs!$H$4:$H$104,Data_Inputs!$I$4:$I$104,0)</f>
        <v>0.9975988175258107</v>
      </c>
      <c r="CE83" s="22">
        <f>_xlfn.XLOOKUP($E83-CE$3,Data_Inputs!$H$4:$H$104,Data_Inputs!$I$4:$I$104,0)</f>
        <v>0.99801162414510569</v>
      </c>
      <c r="CF83" s="22">
        <f>_xlfn.XLOOKUP($E83-CF$3,Data_Inputs!$H$4:$H$104,Data_Inputs!$I$4:$I$104,0)</f>
        <v>0.99835893876584303</v>
      </c>
      <c r="CG83" s="22">
        <f>_xlfn.XLOOKUP($E83-CG$3,Data_Inputs!$H$4:$H$104,Data_Inputs!$I$4:$I$104,0)</f>
        <v>0.9986501019683699</v>
      </c>
      <c r="CH83" s="22">
        <f>_xlfn.XLOOKUP($E83-CH$3,Data_Inputs!$H$4:$H$104,Data_Inputs!$I$4:$I$104,0)</f>
        <v>0</v>
      </c>
      <c r="CI83" s="22">
        <f>_xlfn.XLOOKUP($E83-CI$3,Data_Inputs!$H$4:$H$104,Data_Inputs!$I$4:$I$104,0)</f>
        <v>0</v>
      </c>
      <c r="CJ83" s="22">
        <f>_xlfn.XLOOKUP($E83-CJ$3,Data_Inputs!$H$4:$H$104,Data_Inputs!$I$4:$I$104,0)</f>
        <v>0</v>
      </c>
      <c r="CK83" s="22">
        <f>_xlfn.XLOOKUP($E83-CK$3,Data_Inputs!$H$4:$H$104,Data_Inputs!$I$4:$I$104,0)</f>
        <v>0</v>
      </c>
      <c r="CL83" s="22">
        <f>_xlfn.XLOOKUP($E83-CL$3,Data_Inputs!$H$4:$H$104,Data_Inputs!$I$4:$I$104,0)</f>
        <v>0</v>
      </c>
      <c r="CM83" s="22">
        <f>_xlfn.XLOOKUP($E83-CM$3,Data_Inputs!$H$4:$H$104,Data_Inputs!$I$4:$I$104,0)</f>
        <v>0</v>
      </c>
      <c r="CN83" s="22">
        <f>_xlfn.XLOOKUP($E83-CN$3,Data_Inputs!$H$4:$H$104,Data_Inputs!$I$4:$I$104,0)</f>
        <v>0</v>
      </c>
      <c r="CO83" s="22">
        <f>_xlfn.XLOOKUP($E83-CO$3,Data_Inputs!$H$4:$H$104,Data_Inputs!$I$4:$I$104,0)</f>
        <v>0</v>
      </c>
      <c r="CP83" s="22">
        <f>_xlfn.XLOOKUP($E83-CP$3,Data_Inputs!$H$4:$H$104,Data_Inputs!$I$4:$I$104,0)</f>
        <v>0</v>
      </c>
      <c r="CQ83" s="22">
        <f>_xlfn.XLOOKUP($E83-CQ$3,Data_Inputs!$H$4:$H$104,Data_Inputs!$I$4:$I$104,0)</f>
        <v>0</v>
      </c>
      <c r="CR83" s="22">
        <f>_xlfn.XLOOKUP($E83-CR$3,Data_Inputs!$H$4:$H$104,Data_Inputs!$I$4:$I$104,0)</f>
        <v>0</v>
      </c>
      <c r="CS83" s="22">
        <f>_xlfn.XLOOKUP($E83-CS$3,Data_Inputs!$H$4:$H$104,Data_Inputs!$I$4:$I$104,0)</f>
        <v>0</v>
      </c>
      <c r="CT83" s="22">
        <f>_xlfn.XLOOKUP($E83-CT$3,Data_Inputs!$H$4:$H$104,Data_Inputs!$I$4:$I$104,0)</f>
        <v>0</v>
      </c>
      <c r="CU83" s="22">
        <f>_xlfn.XLOOKUP($E83-CU$3,Data_Inputs!$H$4:$H$104,Data_Inputs!$I$4:$I$104,0)</f>
        <v>0</v>
      </c>
      <c r="CV83" s="22">
        <f>_xlfn.XLOOKUP($E83-CV$3,Data_Inputs!$H$4:$H$104,Data_Inputs!$I$4:$I$104,0)</f>
        <v>0</v>
      </c>
      <c r="CW83" s="22">
        <f>_xlfn.XLOOKUP($E83-CW$3,Data_Inputs!$H$4:$H$104,Data_Inputs!$I$4:$I$104,0)</f>
        <v>0</v>
      </c>
      <c r="CX83" s="22">
        <f>_xlfn.XLOOKUP($E83-CX$3,Data_Inputs!$H$4:$H$104,Data_Inputs!$I$4:$I$104,0)</f>
        <v>0</v>
      </c>
      <c r="CY83" s="22">
        <f>_xlfn.XLOOKUP($E83-CY$3,Data_Inputs!$H$4:$H$104,Data_Inputs!$I$4:$I$104,0)</f>
        <v>0</v>
      </c>
      <c r="CZ83" s="22">
        <f>_xlfn.XLOOKUP($E83-CZ$3,Data_Inputs!$H$4:$H$104,Data_Inputs!$I$4:$I$104,0)</f>
        <v>0</v>
      </c>
      <c r="DA83" s="22">
        <f>_xlfn.XLOOKUP($E83-DA$3,Data_Inputs!$H$4:$H$104,Data_Inputs!$I$4:$I$104,0)</f>
        <v>0</v>
      </c>
      <c r="DB83" s="22">
        <f>_xlfn.XLOOKUP($E83-DB$3,Data_Inputs!$H$4:$H$104,Data_Inputs!$I$4:$I$104,0)</f>
        <v>0</v>
      </c>
    </row>
    <row r="84" spans="5:106">
      <c r="E84" s="15">
        <f>Data_Inputs!B84</f>
        <v>2000</v>
      </c>
      <c r="F84" s="22">
        <f>_xlfn.XLOOKUP($E84-F$3,Data_Inputs!$H$4:$H$104,Data_Inputs!$I$4:$I$104,0)</f>
        <v>3.5930319112925768E-2</v>
      </c>
      <c r="G84" s="22">
        <f>_xlfn.XLOOKUP($E84-G$3,Data_Inputs!$H$4:$H$104,Data_Inputs!$I$4:$I$104,0)</f>
        <v>4.0929508978807316E-2</v>
      </c>
      <c r="H84" s="22">
        <f>_xlfn.XLOOKUP($E84-H$3,Data_Inputs!$H$4:$H$104,Data_Inputs!$I$4:$I$104,0)</f>
        <v>4.6478657863720074E-2</v>
      </c>
      <c r="I84" s="22">
        <f>_xlfn.XLOOKUP($E84-I$3,Data_Inputs!$H$4:$H$104,Data_Inputs!$I$4:$I$104,0)</f>
        <v>5.2616138454252059E-2</v>
      </c>
      <c r="J84" s="22">
        <f>_xlfn.XLOOKUP($E84-J$3,Data_Inputs!$H$4:$H$104,Data_Inputs!$I$4:$I$104,0)</f>
        <v>5.9379940594793013E-2</v>
      </c>
      <c r="K84" s="22">
        <f>_xlfn.XLOOKUP($E84-K$3,Data_Inputs!$H$4:$H$104,Data_Inputs!$I$4:$I$104,0)</f>
        <v>6.6807201268858085E-2</v>
      </c>
      <c r="L84" s="22">
        <f>_xlfn.XLOOKUP($E84-L$3,Data_Inputs!$H$4:$H$104,Data_Inputs!$I$4:$I$104,0)</f>
        <v>7.4933699534327047E-2</v>
      </c>
      <c r="M84" s="22">
        <f>_xlfn.XLOOKUP($E84-M$3,Data_Inputs!$H$4:$H$104,Data_Inputs!$I$4:$I$104,0)</f>
        <v>8.3793322415014249E-2</v>
      </c>
      <c r="N84" s="22">
        <f>_xlfn.XLOOKUP($E84-N$3,Data_Inputs!$H$4:$H$104,Data_Inputs!$I$4:$I$104,0)</f>
        <v>9.3417508993471787E-2</v>
      </c>
      <c r="O84" s="22">
        <f>_xlfn.XLOOKUP($E84-O$3,Data_Inputs!$H$4:$H$104,Data_Inputs!$I$4:$I$104,0)</f>
        <v>0.10383468112130034</v>
      </c>
      <c r="P84" s="22">
        <f>_xlfn.XLOOKUP($E84-P$3,Data_Inputs!$H$4:$H$104,Data_Inputs!$I$4:$I$104,0)</f>
        <v>0.11506967022170822</v>
      </c>
      <c r="Q84" s="22">
        <f>_xlfn.XLOOKUP($E84-Q$3,Data_Inputs!$H$4:$H$104,Data_Inputs!$I$4:$I$104,0)</f>
        <v>0.12714315056279824</v>
      </c>
      <c r="R84" s="22">
        <f>_xlfn.XLOOKUP($E84-R$3,Data_Inputs!$H$4:$H$104,Data_Inputs!$I$4:$I$104,0)</f>
        <v>0.14007109008876906</v>
      </c>
      <c r="S84" s="22">
        <f>_xlfn.XLOOKUP($E84-S$3,Data_Inputs!$H$4:$H$104,Data_Inputs!$I$4:$I$104,0)</f>
        <v>0.15386423037273489</v>
      </c>
      <c r="T84" s="22">
        <f>_xlfn.XLOOKUP($E84-T$3,Data_Inputs!$H$4:$H$104,Data_Inputs!$I$4:$I$104,0)</f>
        <v>0.16852760746683781</v>
      </c>
      <c r="U84" s="22">
        <f>_xlfn.XLOOKUP($E84-U$3,Data_Inputs!$H$4:$H$104,Data_Inputs!$I$4:$I$104,0)</f>
        <v>0.18406012534675953</v>
      </c>
      <c r="V84" s="22">
        <f>_xlfn.XLOOKUP($E84-V$3,Data_Inputs!$H$4:$H$104,Data_Inputs!$I$4:$I$104,0)</f>
        <v>0.20045419326044966</v>
      </c>
      <c r="W84" s="22">
        <f>_xlfn.XLOOKUP($E84-W$3,Data_Inputs!$H$4:$H$104,Data_Inputs!$I$4:$I$104,0)</f>
        <v>0.21769543758573318</v>
      </c>
      <c r="X84" s="22">
        <f>_xlfn.XLOOKUP($E84-X$3,Data_Inputs!$H$4:$H$104,Data_Inputs!$I$4:$I$104,0)</f>
        <v>0.23576249777925118</v>
      </c>
      <c r="Y84" s="22">
        <f>_xlfn.XLOOKUP($E84-Y$3,Data_Inputs!$H$4:$H$104,Data_Inputs!$I$4:$I$104,0)</f>
        <v>0.25462691467133614</v>
      </c>
      <c r="Z84" s="22">
        <f>_xlfn.XLOOKUP($E84-Z$3,Data_Inputs!$H$4:$H$104,Data_Inputs!$I$4:$I$104,0)</f>
        <v>0.27425311775007355</v>
      </c>
      <c r="AA84" s="22">
        <f>_xlfn.XLOOKUP($E84-AA$3,Data_Inputs!$H$4:$H$104,Data_Inputs!$I$4:$I$104,0)</f>
        <v>0.29459851621569799</v>
      </c>
      <c r="AB84" s="22">
        <f>_xlfn.XLOOKUP($E84-AB$3,Data_Inputs!$H$4:$H$104,Data_Inputs!$I$4:$I$104,0)</f>
        <v>0.31561369651622262</v>
      </c>
      <c r="AC84" s="22">
        <f>_xlfn.XLOOKUP($E84-AC$3,Data_Inputs!$H$4:$H$104,Data_Inputs!$I$4:$I$104,0)</f>
        <v>0.33724272684824952</v>
      </c>
      <c r="AD84" s="22">
        <f>_xlfn.XLOOKUP($E84-AD$3,Data_Inputs!$H$4:$H$104,Data_Inputs!$I$4:$I$104,0)</f>
        <v>0.35942356678200871</v>
      </c>
      <c r="AE84" s="22">
        <f>_xlfn.XLOOKUP($E84-AE$3,Data_Inputs!$H$4:$H$104,Data_Inputs!$I$4:$I$104,0)</f>
        <v>0.38208857781104733</v>
      </c>
      <c r="AF84" s="22">
        <f>_xlfn.XLOOKUP($E84-AF$3,Data_Inputs!$H$4:$H$104,Data_Inputs!$I$4:$I$104,0)</f>
        <v>0.40516512830220419</v>
      </c>
      <c r="AG84" s="22">
        <f>_xlfn.XLOOKUP($E84-AG$3,Data_Inputs!$H$4:$H$104,Data_Inputs!$I$4:$I$104,0)</f>
        <v>0.4285762840990992</v>
      </c>
      <c r="AH84" s="22">
        <f>_xlfn.XLOOKUP($E84-AH$3,Data_Inputs!$H$4:$H$104,Data_Inputs!$I$4:$I$104,0)</f>
        <v>0.45224157397941611</v>
      </c>
      <c r="AI84" s="22">
        <f>_xlfn.XLOOKUP($E84-AI$3,Data_Inputs!$H$4:$H$104,Data_Inputs!$I$4:$I$104,0)</f>
        <v>0.47607781734589316</v>
      </c>
      <c r="AJ84" s="22">
        <f>_xlfn.XLOOKUP($E84-AJ$3,Data_Inputs!$H$4:$H$104,Data_Inputs!$I$4:$I$104,0)</f>
        <v>0.5</v>
      </c>
      <c r="AK84" s="22">
        <f>_xlfn.XLOOKUP($E84-AK$3,Data_Inputs!$H$4:$H$104,Data_Inputs!$I$4:$I$104,0)</f>
        <v>0.52392218265410684</v>
      </c>
      <c r="AL84" s="22">
        <f>_xlfn.XLOOKUP($E84-AL$3,Data_Inputs!$H$4:$H$104,Data_Inputs!$I$4:$I$104,0)</f>
        <v>0.54775842602058389</v>
      </c>
      <c r="AM84" s="22">
        <f>_xlfn.XLOOKUP($E84-AM$3,Data_Inputs!$H$4:$H$104,Data_Inputs!$I$4:$I$104,0)</f>
        <v>0.5714237159009008</v>
      </c>
      <c r="AN84" s="22">
        <f>_xlfn.XLOOKUP($E84-AN$3,Data_Inputs!$H$4:$H$104,Data_Inputs!$I$4:$I$104,0)</f>
        <v>0.59483487169779581</v>
      </c>
      <c r="AO84" s="22">
        <f>_xlfn.XLOOKUP($E84-AO$3,Data_Inputs!$H$4:$H$104,Data_Inputs!$I$4:$I$104,0)</f>
        <v>0.61791142218895267</v>
      </c>
      <c r="AP84" s="22">
        <f>_xlfn.XLOOKUP($E84-AP$3,Data_Inputs!$H$4:$H$104,Data_Inputs!$I$4:$I$104,0)</f>
        <v>0.64057643321799129</v>
      </c>
      <c r="AQ84" s="22">
        <f>_xlfn.XLOOKUP($E84-AQ$3,Data_Inputs!$H$4:$H$104,Data_Inputs!$I$4:$I$104,0)</f>
        <v>0.66275727315175048</v>
      </c>
      <c r="AR84" s="22">
        <f>_xlfn.XLOOKUP($E84-AR$3,Data_Inputs!$H$4:$H$104,Data_Inputs!$I$4:$I$104,0)</f>
        <v>0.68438630348377738</v>
      </c>
      <c r="AS84" s="22">
        <f>_xlfn.XLOOKUP($E84-AS$3,Data_Inputs!$H$4:$H$104,Data_Inputs!$I$4:$I$104,0)</f>
        <v>0.70540148378430201</v>
      </c>
      <c r="AT84" s="22">
        <f>_xlfn.XLOOKUP($E84-AT$3,Data_Inputs!$H$4:$H$104,Data_Inputs!$I$4:$I$104,0)</f>
        <v>0.72574688224992645</v>
      </c>
      <c r="AU84" s="22">
        <f>_xlfn.XLOOKUP($E84-AU$3,Data_Inputs!$H$4:$H$104,Data_Inputs!$I$4:$I$104,0)</f>
        <v>0.74537308532866386</v>
      </c>
      <c r="AV84" s="22">
        <f>_xlfn.XLOOKUP($E84-AV$3,Data_Inputs!$H$4:$H$104,Data_Inputs!$I$4:$I$104,0)</f>
        <v>0.76423750222074882</v>
      </c>
      <c r="AW84" s="22">
        <f>_xlfn.XLOOKUP($E84-AW$3,Data_Inputs!$H$4:$H$104,Data_Inputs!$I$4:$I$104,0)</f>
        <v>0.78230456241426682</v>
      </c>
      <c r="AX84" s="22">
        <f>_xlfn.XLOOKUP($E84-AX$3,Data_Inputs!$H$4:$H$104,Data_Inputs!$I$4:$I$104,0)</f>
        <v>0.79954580673955034</v>
      </c>
      <c r="AY84" s="22">
        <f>_xlfn.XLOOKUP($E84-AY$3,Data_Inputs!$H$4:$H$104,Data_Inputs!$I$4:$I$104,0)</f>
        <v>0.81593987465324047</v>
      </c>
      <c r="AZ84" s="22">
        <f>_xlfn.XLOOKUP($E84-AZ$3,Data_Inputs!$H$4:$H$104,Data_Inputs!$I$4:$I$104,0)</f>
        <v>0.83147239253316219</v>
      </c>
      <c r="BA84" s="22">
        <f>_xlfn.XLOOKUP($E84-BA$3,Data_Inputs!$H$4:$H$104,Data_Inputs!$I$4:$I$104,0)</f>
        <v>0.84613576962726511</v>
      </c>
      <c r="BB84" s="22">
        <f>_xlfn.XLOOKUP($E84-BB$3,Data_Inputs!$H$4:$H$104,Data_Inputs!$I$4:$I$104,0)</f>
        <v>0.85992890991123094</v>
      </c>
      <c r="BC84" s="22">
        <f>_xlfn.XLOOKUP($E84-BC$3,Data_Inputs!$H$4:$H$104,Data_Inputs!$I$4:$I$104,0)</f>
        <v>0.87285684943720176</v>
      </c>
      <c r="BD84" s="22">
        <f>_xlfn.XLOOKUP($E84-BD$3,Data_Inputs!$H$4:$H$104,Data_Inputs!$I$4:$I$104,0)</f>
        <v>0.88493032977829178</v>
      </c>
      <c r="BE84" s="22">
        <f>_xlfn.XLOOKUP($E84-BE$3,Data_Inputs!$H$4:$H$104,Data_Inputs!$I$4:$I$104,0)</f>
        <v>0.89616531887869966</v>
      </c>
      <c r="BF84" s="22">
        <f>_xlfn.XLOOKUP($E84-BF$3,Data_Inputs!$H$4:$H$104,Data_Inputs!$I$4:$I$104,0)</f>
        <v>0.90658249100652821</v>
      </c>
      <c r="BG84" s="22">
        <f>_xlfn.XLOOKUP($E84-BG$3,Data_Inputs!$H$4:$H$104,Data_Inputs!$I$4:$I$104,0)</f>
        <v>0.91620667758498575</v>
      </c>
      <c r="BH84" s="22">
        <f>_xlfn.XLOOKUP($E84-BH$3,Data_Inputs!$H$4:$H$104,Data_Inputs!$I$4:$I$104,0)</f>
        <v>0.92506630046567295</v>
      </c>
      <c r="BI84" s="22">
        <f>_xlfn.XLOOKUP($E84-BI$3,Data_Inputs!$H$4:$H$104,Data_Inputs!$I$4:$I$104,0)</f>
        <v>0.93319279873114191</v>
      </c>
      <c r="BJ84" s="22">
        <f>_xlfn.XLOOKUP($E84-BJ$3,Data_Inputs!$H$4:$H$104,Data_Inputs!$I$4:$I$104,0)</f>
        <v>0.94062005940520699</v>
      </c>
      <c r="BK84" s="22">
        <f>_xlfn.XLOOKUP($E84-BK$3,Data_Inputs!$H$4:$H$104,Data_Inputs!$I$4:$I$104,0)</f>
        <v>0.94738386154574794</v>
      </c>
      <c r="BL84" s="22">
        <f>_xlfn.XLOOKUP($E84-BL$3,Data_Inputs!$H$4:$H$104,Data_Inputs!$I$4:$I$104,0)</f>
        <v>0.95352134213627993</v>
      </c>
      <c r="BM84" s="22">
        <f>_xlfn.XLOOKUP($E84-BM$3,Data_Inputs!$H$4:$H$104,Data_Inputs!$I$4:$I$104,0)</f>
        <v>0.95907049102119268</v>
      </c>
      <c r="BN84" s="22">
        <f>_xlfn.XLOOKUP($E84-BN$3,Data_Inputs!$H$4:$H$104,Data_Inputs!$I$4:$I$104,0)</f>
        <v>0.96406968088707423</v>
      </c>
      <c r="BO84" s="22">
        <f>_xlfn.XLOOKUP($E84-BO$3,Data_Inputs!$H$4:$H$104,Data_Inputs!$I$4:$I$104,0)</f>
        <v>0.96855723701924723</v>
      </c>
      <c r="BP84" s="22">
        <f>_xlfn.XLOOKUP($E84-BP$3,Data_Inputs!$H$4:$H$104,Data_Inputs!$I$4:$I$104,0)</f>
        <v>0.9725710502961632</v>
      </c>
      <c r="BQ84" s="22">
        <f>_xlfn.XLOOKUP($E84-BQ$3,Data_Inputs!$H$4:$H$104,Data_Inputs!$I$4:$I$104,0)</f>
        <v>0.97614823565849151</v>
      </c>
      <c r="BR84" s="22">
        <f>_xlfn.XLOOKUP($E84-BR$3,Data_Inputs!$H$4:$H$104,Data_Inputs!$I$4:$I$104,0)</f>
        <v>0.97932483713392993</v>
      </c>
      <c r="BS84" s="22">
        <f>_xlfn.XLOOKUP($E84-BS$3,Data_Inputs!$H$4:$H$104,Data_Inputs!$I$4:$I$104,0)</f>
        <v>0.98213557943718344</v>
      </c>
      <c r="BT84" s="22">
        <f>_xlfn.XLOOKUP($E84-BT$3,Data_Inputs!$H$4:$H$104,Data_Inputs!$I$4:$I$104,0)</f>
        <v>0.98461366521607452</v>
      </c>
      <c r="BU84" s="22">
        <f>_xlfn.XLOOKUP($E84-BU$3,Data_Inputs!$H$4:$H$104,Data_Inputs!$I$4:$I$104,0)</f>
        <v>0.98679061619274366</v>
      </c>
      <c r="BV84" s="22">
        <f>_xlfn.XLOOKUP($E84-BV$3,Data_Inputs!$H$4:$H$104,Data_Inputs!$I$4:$I$104,0)</f>
        <v>0.9886961557614472</v>
      </c>
      <c r="BW84" s="22">
        <f>_xlfn.XLOOKUP($E84-BW$3,Data_Inputs!$H$4:$H$104,Data_Inputs!$I$4:$I$104,0)</f>
        <v>0.99035813005464168</v>
      </c>
      <c r="BX84" s="22">
        <f>_xlfn.XLOOKUP($E84-BX$3,Data_Inputs!$H$4:$H$104,Data_Inputs!$I$4:$I$104,0)</f>
        <v>0.99180246407540384</v>
      </c>
      <c r="BY84" s="22">
        <f>_xlfn.XLOOKUP($E84-BY$3,Data_Inputs!$H$4:$H$104,Data_Inputs!$I$4:$I$104,0)</f>
        <v>0.99305314921137566</v>
      </c>
      <c r="BZ84" s="22">
        <f>_xlfn.XLOOKUP($E84-BZ$3,Data_Inputs!$H$4:$H$104,Data_Inputs!$I$4:$I$104,0)</f>
        <v>0.99413225828466745</v>
      </c>
      <c r="CA84" s="22">
        <f>_xlfn.XLOOKUP($E84-CA$3,Data_Inputs!$H$4:$H$104,Data_Inputs!$I$4:$I$104,0)</f>
        <v>0.9950599842422293</v>
      </c>
      <c r="CB84" s="22">
        <f>_xlfn.XLOOKUP($E84-CB$3,Data_Inputs!$H$4:$H$104,Data_Inputs!$I$4:$I$104,0)</f>
        <v>0.99585469863896392</v>
      </c>
      <c r="CC84" s="22">
        <f>_xlfn.XLOOKUP($E84-CC$3,Data_Inputs!$H$4:$H$104,Data_Inputs!$I$4:$I$104,0)</f>
        <v>0.99653302619695938</v>
      </c>
      <c r="CD84" s="22">
        <f>_xlfn.XLOOKUP($E84-CD$3,Data_Inputs!$H$4:$H$104,Data_Inputs!$I$4:$I$104,0)</f>
        <v>0.99710993192377384</v>
      </c>
      <c r="CE84" s="22">
        <f>_xlfn.XLOOKUP($E84-CE$3,Data_Inputs!$H$4:$H$104,Data_Inputs!$I$4:$I$104,0)</f>
        <v>0.9975988175258107</v>
      </c>
      <c r="CF84" s="22">
        <f>_xlfn.XLOOKUP($E84-CF$3,Data_Inputs!$H$4:$H$104,Data_Inputs!$I$4:$I$104,0)</f>
        <v>0.99801162414510569</v>
      </c>
      <c r="CG84" s="22">
        <f>_xlfn.XLOOKUP($E84-CG$3,Data_Inputs!$H$4:$H$104,Data_Inputs!$I$4:$I$104,0)</f>
        <v>0.99835893876584303</v>
      </c>
      <c r="CH84" s="22">
        <f>_xlfn.XLOOKUP($E84-CH$3,Data_Inputs!$H$4:$H$104,Data_Inputs!$I$4:$I$104,0)</f>
        <v>0.9986501019683699</v>
      </c>
      <c r="CI84" s="22">
        <f>_xlfn.XLOOKUP($E84-CI$3,Data_Inputs!$H$4:$H$104,Data_Inputs!$I$4:$I$104,0)</f>
        <v>0</v>
      </c>
      <c r="CJ84" s="22">
        <f>_xlfn.XLOOKUP($E84-CJ$3,Data_Inputs!$H$4:$H$104,Data_Inputs!$I$4:$I$104,0)</f>
        <v>0</v>
      </c>
      <c r="CK84" s="22">
        <f>_xlfn.XLOOKUP($E84-CK$3,Data_Inputs!$H$4:$H$104,Data_Inputs!$I$4:$I$104,0)</f>
        <v>0</v>
      </c>
      <c r="CL84" s="22">
        <f>_xlfn.XLOOKUP($E84-CL$3,Data_Inputs!$H$4:$H$104,Data_Inputs!$I$4:$I$104,0)</f>
        <v>0</v>
      </c>
      <c r="CM84" s="22">
        <f>_xlfn.XLOOKUP($E84-CM$3,Data_Inputs!$H$4:$H$104,Data_Inputs!$I$4:$I$104,0)</f>
        <v>0</v>
      </c>
      <c r="CN84" s="22">
        <f>_xlfn.XLOOKUP($E84-CN$3,Data_Inputs!$H$4:$H$104,Data_Inputs!$I$4:$I$104,0)</f>
        <v>0</v>
      </c>
      <c r="CO84" s="22">
        <f>_xlfn.XLOOKUP($E84-CO$3,Data_Inputs!$H$4:$H$104,Data_Inputs!$I$4:$I$104,0)</f>
        <v>0</v>
      </c>
      <c r="CP84" s="22">
        <f>_xlfn.XLOOKUP($E84-CP$3,Data_Inputs!$H$4:$H$104,Data_Inputs!$I$4:$I$104,0)</f>
        <v>0</v>
      </c>
      <c r="CQ84" s="22">
        <f>_xlfn.XLOOKUP($E84-CQ$3,Data_Inputs!$H$4:$H$104,Data_Inputs!$I$4:$I$104,0)</f>
        <v>0</v>
      </c>
      <c r="CR84" s="22">
        <f>_xlfn.XLOOKUP($E84-CR$3,Data_Inputs!$H$4:$H$104,Data_Inputs!$I$4:$I$104,0)</f>
        <v>0</v>
      </c>
      <c r="CS84" s="22">
        <f>_xlfn.XLOOKUP($E84-CS$3,Data_Inputs!$H$4:$H$104,Data_Inputs!$I$4:$I$104,0)</f>
        <v>0</v>
      </c>
      <c r="CT84" s="22">
        <f>_xlfn.XLOOKUP($E84-CT$3,Data_Inputs!$H$4:$H$104,Data_Inputs!$I$4:$I$104,0)</f>
        <v>0</v>
      </c>
      <c r="CU84" s="22">
        <f>_xlfn.XLOOKUP($E84-CU$3,Data_Inputs!$H$4:$H$104,Data_Inputs!$I$4:$I$104,0)</f>
        <v>0</v>
      </c>
      <c r="CV84" s="22">
        <f>_xlfn.XLOOKUP($E84-CV$3,Data_Inputs!$H$4:$H$104,Data_Inputs!$I$4:$I$104,0)</f>
        <v>0</v>
      </c>
      <c r="CW84" s="22">
        <f>_xlfn.XLOOKUP($E84-CW$3,Data_Inputs!$H$4:$H$104,Data_Inputs!$I$4:$I$104,0)</f>
        <v>0</v>
      </c>
      <c r="CX84" s="22">
        <f>_xlfn.XLOOKUP($E84-CX$3,Data_Inputs!$H$4:$H$104,Data_Inputs!$I$4:$I$104,0)</f>
        <v>0</v>
      </c>
      <c r="CY84" s="22">
        <f>_xlfn.XLOOKUP($E84-CY$3,Data_Inputs!$H$4:$H$104,Data_Inputs!$I$4:$I$104,0)</f>
        <v>0</v>
      </c>
      <c r="CZ84" s="22">
        <f>_xlfn.XLOOKUP($E84-CZ$3,Data_Inputs!$H$4:$H$104,Data_Inputs!$I$4:$I$104,0)</f>
        <v>0</v>
      </c>
      <c r="DA84" s="22">
        <f>_xlfn.XLOOKUP($E84-DA$3,Data_Inputs!$H$4:$H$104,Data_Inputs!$I$4:$I$104,0)</f>
        <v>0</v>
      </c>
      <c r="DB84" s="22">
        <f>_xlfn.XLOOKUP($E84-DB$3,Data_Inputs!$H$4:$H$104,Data_Inputs!$I$4:$I$104,0)</f>
        <v>0</v>
      </c>
    </row>
    <row r="85" spans="5:106">
      <c r="E85" s="15">
        <f>Data_Inputs!B85</f>
        <v>2001</v>
      </c>
      <c r="F85" s="22">
        <f>_xlfn.XLOOKUP($E85-F$3,Data_Inputs!$H$4:$H$104,Data_Inputs!$I$4:$I$104,0)</f>
        <v>3.144276298075277E-2</v>
      </c>
      <c r="G85" s="22">
        <f>_xlfn.XLOOKUP($E85-G$3,Data_Inputs!$H$4:$H$104,Data_Inputs!$I$4:$I$104,0)</f>
        <v>3.5930319112925768E-2</v>
      </c>
      <c r="H85" s="22">
        <f>_xlfn.XLOOKUP($E85-H$3,Data_Inputs!$H$4:$H$104,Data_Inputs!$I$4:$I$104,0)</f>
        <v>4.0929508978807316E-2</v>
      </c>
      <c r="I85" s="22">
        <f>_xlfn.XLOOKUP($E85-I$3,Data_Inputs!$H$4:$H$104,Data_Inputs!$I$4:$I$104,0)</f>
        <v>4.6478657863720074E-2</v>
      </c>
      <c r="J85" s="22">
        <f>_xlfn.XLOOKUP($E85-J$3,Data_Inputs!$H$4:$H$104,Data_Inputs!$I$4:$I$104,0)</f>
        <v>5.2616138454252059E-2</v>
      </c>
      <c r="K85" s="22">
        <f>_xlfn.XLOOKUP($E85-K$3,Data_Inputs!$H$4:$H$104,Data_Inputs!$I$4:$I$104,0)</f>
        <v>5.9379940594793013E-2</v>
      </c>
      <c r="L85" s="22">
        <f>_xlfn.XLOOKUP($E85-L$3,Data_Inputs!$H$4:$H$104,Data_Inputs!$I$4:$I$104,0)</f>
        <v>6.6807201268858085E-2</v>
      </c>
      <c r="M85" s="22">
        <f>_xlfn.XLOOKUP($E85-M$3,Data_Inputs!$H$4:$H$104,Data_Inputs!$I$4:$I$104,0)</f>
        <v>7.4933699534327047E-2</v>
      </c>
      <c r="N85" s="22">
        <f>_xlfn.XLOOKUP($E85-N$3,Data_Inputs!$H$4:$H$104,Data_Inputs!$I$4:$I$104,0)</f>
        <v>8.3793322415014249E-2</v>
      </c>
      <c r="O85" s="22">
        <f>_xlfn.XLOOKUP($E85-O$3,Data_Inputs!$H$4:$H$104,Data_Inputs!$I$4:$I$104,0)</f>
        <v>9.3417508993471787E-2</v>
      </c>
      <c r="P85" s="22">
        <f>_xlfn.XLOOKUP($E85-P$3,Data_Inputs!$H$4:$H$104,Data_Inputs!$I$4:$I$104,0)</f>
        <v>0.10383468112130034</v>
      </c>
      <c r="Q85" s="22">
        <f>_xlfn.XLOOKUP($E85-Q$3,Data_Inputs!$H$4:$H$104,Data_Inputs!$I$4:$I$104,0)</f>
        <v>0.11506967022170822</v>
      </c>
      <c r="R85" s="22">
        <f>_xlfn.XLOOKUP($E85-R$3,Data_Inputs!$H$4:$H$104,Data_Inputs!$I$4:$I$104,0)</f>
        <v>0.12714315056279824</v>
      </c>
      <c r="S85" s="22">
        <f>_xlfn.XLOOKUP($E85-S$3,Data_Inputs!$H$4:$H$104,Data_Inputs!$I$4:$I$104,0)</f>
        <v>0.14007109008876906</v>
      </c>
      <c r="T85" s="22">
        <f>_xlfn.XLOOKUP($E85-T$3,Data_Inputs!$H$4:$H$104,Data_Inputs!$I$4:$I$104,0)</f>
        <v>0.15386423037273489</v>
      </c>
      <c r="U85" s="22">
        <f>_xlfn.XLOOKUP($E85-U$3,Data_Inputs!$H$4:$H$104,Data_Inputs!$I$4:$I$104,0)</f>
        <v>0.16852760746683781</v>
      </c>
      <c r="V85" s="22">
        <f>_xlfn.XLOOKUP($E85-V$3,Data_Inputs!$H$4:$H$104,Data_Inputs!$I$4:$I$104,0)</f>
        <v>0.18406012534675953</v>
      </c>
      <c r="W85" s="22">
        <f>_xlfn.XLOOKUP($E85-W$3,Data_Inputs!$H$4:$H$104,Data_Inputs!$I$4:$I$104,0)</f>
        <v>0.20045419326044966</v>
      </c>
      <c r="X85" s="22">
        <f>_xlfn.XLOOKUP($E85-X$3,Data_Inputs!$H$4:$H$104,Data_Inputs!$I$4:$I$104,0)</f>
        <v>0.21769543758573318</v>
      </c>
      <c r="Y85" s="22">
        <f>_xlfn.XLOOKUP($E85-Y$3,Data_Inputs!$H$4:$H$104,Data_Inputs!$I$4:$I$104,0)</f>
        <v>0.23576249777925118</v>
      </c>
      <c r="Z85" s="22">
        <f>_xlfn.XLOOKUP($E85-Z$3,Data_Inputs!$H$4:$H$104,Data_Inputs!$I$4:$I$104,0)</f>
        <v>0.25462691467133614</v>
      </c>
      <c r="AA85" s="22">
        <f>_xlfn.XLOOKUP($E85-AA$3,Data_Inputs!$H$4:$H$104,Data_Inputs!$I$4:$I$104,0)</f>
        <v>0.27425311775007355</v>
      </c>
      <c r="AB85" s="22">
        <f>_xlfn.XLOOKUP($E85-AB$3,Data_Inputs!$H$4:$H$104,Data_Inputs!$I$4:$I$104,0)</f>
        <v>0.29459851621569799</v>
      </c>
      <c r="AC85" s="22">
        <f>_xlfn.XLOOKUP($E85-AC$3,Data_Inputs!$H$4:$H$104,Data_Inputs!$I$4:$I$104,0)</f>
        <v>0.31561369651622262</v>
      </c>
      <c r="AD85" s="22">
        <f>_xlfn.XLOOKUP($E85-AD$3,Data_Inputs!$H$4:$H$104,Data_Inputs!$I$4:$I$104,0)</f>
        <v>0.33724272684824952</v>
      </c>
      <c r="AE85" s="22">
        <f>_xlfn.XLOOKUP($E85-AE$3,Data_Inputs!$H$4:$H$104,Data_Inputs!$I$4:$I$104,0)</f>
        <v>0.35942356678200871</v>
      </c>
      <c r="AF85" s="22">
        <f>_xlfn.XLOOKUP($E85-AF$3,Data_Inputs!$H$4:$H$104,Data_Inputs!$I$4:$I$104,0)</f>
        <v>0.38208857781104733</v>
      </c>
      <c r="AG85" s="22">
        <f>_xlfn.XLOOKUP($E85-AG$3,Data_Inputs!$H$4:$H$104,Data_Inputs!$I$4:$I$104,0)</f>
        <v>0.40516512830220419</v>
      </c>
      <c r="AH85" s="22">
        <f>_xlfn.XLOOKUP($E85-AH$3,Data_Inputs!$H$4:$H$104,Data_Inputs!$I$4:$I$104,0)</f>
        <v>0.4285762840990992</v>
      </c>
      <c r="AI85" s="22">
        <f>_xlfn.XLOOKUP($E85-AI$3,Data_Inputs!$H$4:$H$104,Data_Inputs!$I$4:$I$104,0)</f>
        <v>0.45224157397941611</v>
      </c>
      <c r="AJ85" s="22">
        <f>_xlfn.XLOOKUP($E85-AJ$3,Data_Inputs!$H$4:$H$104,Data_Inputs!$I$4:$I$104,0)</f>
        <v>0.47607781734589316</v>
      </c>
      <c r="AK85" s="22">
        <f>_xlfn.XLOOKUP($E85-AK$3,Data_Inputs!$H$4:$H$104,Data_Inputs!$I$4:$I$104,0)</f>
        <v>0.5</v>
      </c>
      <c r="AL85" s="22">
        <f>_xlfn.XLOOKUP($E85-AL$3,Data_Inputs!$H$4:$H$104,Data_Inputs!$I$4:$I$104,0)</f>
        <v>0.52392218265410684</v>
      </c>
      <c r="AM85" s="22">
        <f>_xlfn.XLOOKUP($E85-AM$3,Data_Inputs!$H$4:$H$104,Data_Inputs!$I$4:$I$104,0)</f>
        <v>0.54775842602058389</v>
      </c>
      <c r="AN85" s="22">
        <f>_xlfn.XLOOKUP($E85-AN$3,Data_Inputs!$H$4:$H$104,Data_Inputs!$I$4:$I$104,0)</f>
        <v>0.5714237159009008</v>
      </c>
      <c r="AO85" s="22">
        <f>_xlfn.XLOOKUP($E85-AO$3,Data_Inputs!$H$4:$H$104,Data_Inputs!$I$4:$I$104,0)</f>
        <v>0.59483487169779581</v>
      </c>
      <c r="AP85" s="22">
        <f>_xlfn.XLOOKUP($E85-AP$3,Data_Inputs!$H$4:$H$104,Data_Inputs!$I$4:$I$104,0)</f>
        <v>0.61791142218895267</v>
      </c>
      <c r="AQ85" s="22">
        <f>_xlfn.XLOOKUP($E85-AQ$3,Data_Inputs!$H$4:$H$104,Data_Inputs!$I$4:$I$104,0)</f>
        <v>0.64057643321799129</v>
      </c>
      <c r="AR85" s="22">
        <f>_xlfn.XLOOKUP($E85-AR$3,Data_Inputs!$H$4:$H$104,Data_Inputs!$I$4:$I$104,0)</f>
        <v>0.66275727315175048</v>
      </c>
      <c r="AS85" s="22">
        <f>_xlfn.XLOOKUP($E85-AS$3,Data_Inputs!$H$4:$H$104,Data_Inputs!$I$4:$I$104,0)</f>
        <v>0.68438630348377738</v>
      </c>
      <c r="AT85" s="22">
        <f>_xlfn.XLOOKUP($E85-AT$3,Data_Inputs!$H$4:$H$104,Data_Inputs!$I$4:$I$104,0)</f>
        <v>0.70540148378430201</v>
      </c>
      <c r="AU85" s="22">
        <f>_xlfn.XLOOKUP($E85-AU$3,Data_Inputs!$H$4:$H$104,Data_Inputs!$I$4:$I$104,0)</f>
        <v>0.72574688224992645</v>
      </c>
      <c r="AV85" s="22">
        <f>_xlfn.XLOOKUP($E85-AV$3,Data_Inputs!$H$4:$H$104,Data_Inputs!$I$4:$I$104,0)</f>
        <v>0.74537308532866386</v>
      </c>
      <c r="AW85" s="22">
        <f>_xlfn.XLOOKUP($E85-AW$3,Data_Inputs!$H$4:$H$104,Data_Inputs!$I$4:$I$104,0)</f>
        <v>0.76423750222074882</v>
      </c>
      <c r="AX85" s="22">
        <f>_xlfn.XLOOKUP($E85-AX$3,Data_Inputs!$H$4:$H$104,Data_Inputs!$I$4:$I$104,0)</f>
        <v>0.78230456241426682</v>
      </c>
      <c r="AY85" s="22">
        <f>_xlfn.XLOOKUP($E85-AY$3,Data_Inputs!$H$4:$H$104,Data_Inputs!$I$4:$I$104,0)</f>
        <v>0.79954580673955034</v>
      </c>
      <c r="AZ85" s="22">
        <f>_xlfn.XLOOKUP($E85-AZ$3,Data_Inputs!$H$4:$H$104,Data_Inputs!$I$4:$I$104,0)</f>
        <v>0.81593987465324047</v>
      </c>
      <c r="BA85" s="22">
        <f>_xlfn.XLOOKUP($E85-BA$3,Data_Inputs!$H$4:$H$104,Data_Inputs!$I$4:$I$104,0)</f>
        <v>0.83147239253316219</v>
      </c>
      <c r="BB85" s="22">
        <f>_xlfn.XLOOKUP($E85-BB$3,Data_Inputs!$H$4:$H$104,Data_Inputs!$I$4:$I$104,0)</f>
        <v>0.84613576962726511</v>
      </c>
      <c r="BC85" s="22">
        <f>_xlfn.XLOOKUP($E85-BC$3,Data_Inputs!$H$4:$H$104,Data_Inputs!$I$4:$I$104,0)</f>
        <v>0.85992890991123094</v>
      </c>
      <c r="BD85" s="22">
        <f>_xlfn.XLOOKUP($E85-BD$3,Data_Inputs!$H$4:$H$104,Data_Inputs!$I$4:$I$104,0)</f>
        <v>0.87285684943720176</v>
      </c>
      <c r="BE85" s="22">
        <f>_xlfn.XLOOKUP($E85-BE$3,Data_Inputs!$H$4:$H$104,Data_Inputs!$I$4:$I$104,0)</f>
        <v>0.88493032977829178</v>
      </c>
      <c r="BF85" s="22">
        <f>_xlfn.XLOOKUP($E85-BF$3,Data_Inputs!$H$4:$H$104,Data_Inputs!$I$4:$I$104,0)</f>
        <v>0.89616531887869966</v>
      </c>
      <c r="BG85" s="22">
        <f>_xlfn.XLOOKUP($E85-BG$3,Data_Inputs!$H$4:$H$104,Data_Inputs!$I$4:$I$104,0)</f>
        <v>0.90658249100652821</v>
      </c>
      <c r="BH85" s="22">
        <f>_xlfn.XLOOKUP($E85-BH$3,Data_Inputs!$H$4:$H$104,Data_Inputs!$I$4:$I$104,0)</f>
        <v>0.91620667758498575</v>
      </c>
      <c r="BI85" s="22">
        <f>_xlfn.XLOOKUP($E85-BI$3,Data_Inputs!$H$4:$H$104,Data_Inputs!$I$4:$I$104,0)</f>
        <v>0.92506630046567295</v>
      </c>
      <c r="BJ85" s="22">
        <f>_xlfn.XLOOKUP($E85-BJ$3,Data_Inputs!$H$4:$H$104,Data_Inputs!$I$4:$I$104,0)</f>
        <v>0.93319279873114191</v>
      </c>
      <c r="BK85" s="22">
        <f>_xlfn.XLOOKUP($E85-BK$3,Data_Inputs!$H$4:$H$104,Data_Inputs!$I$4:$I$104,0)</f>
        <v>0.94062005940520699</v>
      </c>
      <c r="BL85" s="22">
        <f>_xlfn.XLOOKUP($E85-BL$3,Data_Inputs!$H$4:$H$104,Data_Inputs!$I$4:$I$104,0)</f>
        <v>0.94738386154574794</v>
      </c>
      <c r="BM85" s="22">
        <f>_xlfn.XLOOKUP($E85-BM$3,Data_Inputs!$H$4:$H$104,Data_Inputs!$I$4:$I$104,0)</f>
        <v>0.95352134213627993</v>
      </c>
      <c r="BN85" s="22">
        <f>_xlfn.XLOOKUP($E85-BN$3,Data_Inputs!$H$4:$H$104,Data_Inputs!$I$4:$I$104,0)</f>
        <v>0.95907049102119268</v>
      </c>
      <c r="BO85" s="22">
        <f>_xlfn.XLOOKUP($E85-BO$3,Data_Inputs!$H$4:$H$104,Data_Inputs!$I$4:$I$104,0)</f>
        <v>0.96406968088707423</v>
      </c>
      <c r="BP85" s="22">
        <f>_xlfn.XLOOKUP($E85-BP$3,Data_Inputs!$H$4:$H$104,Data_Inputs!$I$4:$I$104,0)</f>
        <v>0.96855723701924723</v>
      </c>
      <c r="BQ85" s="22">
        <f>_xlfn.XLOOKUP($E85-BQ$3,Data_Inputs!$H$4:$H$104,Data_Inputs!$I$4:$I$104,0)</f>
        <v>0.9725710502961632</v>
      </c>
      <c r="BR85" s="22">
        <f>_xlfn.XLOOKUP($E85-BR$3,Data_Inputs!$H$4:$H$104,Data_Inputs!$I$4:$I$104,0)</f>
        <v>0.97614823565849151</v>
      </c>
      <c r="BS85" s="22">
        <f>_xlfn.XLOOKUP($E85-BS$3,Data_Inputs!$H$4:$H$104,Data_Inputs!$I$4:$I$104,0)</f>
        <v>0.97932483713392993</v>
      </c>
      <c r="BT85" s="22">
        <f>_xlfn.XLOOKUP($E85-BT$3,Data_Inputs!$H$4:$H$104,Data_Inputs!$I$4:$I$104,0)</f>
        <v>0.98213557943718344</v>
      </c>
      <c r="BU85" s="22">
        <f>_xlfn.XLOOKUP($E85-BU$3,Data_Inputs!$H$4:$H$104,Data_Inputs!$I$4:$I$104,0)</f>
        <v>0.98461366521607452</v>
      </c>
      <c r="BV85" s="22">
        <f>_xlfn.XLOOKUP($E85-BV$3,Data_Inputs!$H$4:$H$104,Data_Inputs!$I$4:$I$104,0)</f>
        <v>0.98679061619274366</v>
      </c>
      <c r="BW85" s="22">
        <f>_xlfn.XLOOKUP($E85-BW$3,Data_Inputs!$H$4:$H$104,Data_Inputs!$I$4:$I$104,0)</f>
        <v>0.9886961557614472</v>
      </c>
      <c r="BX85" s="22">
        <f>_xlfn.XLOOKUP($E85-BX$3,Data_Inputs!$H$4:$H$104,Data_Inputs!$I$4:$I$104,0)</f>
        <v>0.99035813005464168</v>
      </c>
      <c r="BY85" s="22">
        <f>_xlfn.XLOOKUP($E85-BY$3,Data_Inputs!$H$4:$H$104,Data_Inputs!$I$4:$I$104,0)</f>
        <v>0.99180246407540384</v>
      </c>
      <c r="BZ85" s="22">
        <f>_xlfn.XLOOKUP($E85-BZ$3,Data_Inputs!$H$4:$H$104,Data_Inputs!$I$4:$I$104,0)</f>
        <v>0.99305314921137566</v>
      </c>
      <c r="CA85" s="22">
        <f>_xlfn.XLOOKUP($E85-CA$3,Data_Inputs!$H$4:$H$104,Data_Inputs!$I$4:$I$104,0)</f>
        <v>0.99413225828466745</v>
      </c>
      <c r="CB85" s="22">
        <f>_xlfn.XLOOKUP($E85-CB$3,Data_Inputs!$H$4:$H$104,Data_Inputs!$I$4:$I$104,0)</f>
        <v>0.9950599842422293</v>
      </c>
      <c r="CC85" s="22">
        <f>_xlfn.XLOOKUP($E85-CC$3,Data_Inputs!$H$4:$H$104,Data_Inputs!$I$4:$I$104,0)</f>
        <v>0.99585469863896392</v>
      </c>
      <c r="CD85" s="22">
        <f>_xlfn.XLOOKUP($E85-CD$3,Data_Inputs!$H$4:$H$104,Data_Inputs!$I$4:$I$104,0)</f>
        <v>0.99653302619695938</v>
      </c>
      <c r="CE85" s="22">
        <f>_xlfn.XLOOKUP($E85-CE$3,Data_Inputs!$H$4:$H$104,Data_Inputs!$I$4:$I$104,0)</f>
        <v>0.99710993192377384</v>
      </c>
      <c r="CF85" s="22">
        <f>_xlfn.XLOOKUP($E85-CF$3,Data_Inputs!$H$4:$H$104,Data_Inputs!$I$4:$I$104,0)</f>
        <v>0.9975988175258107</v>
      </c>
      <c r="CG85" s="22">
        <f>_xlfn.XLOOKUP($E85-CG$3,Data_Inputs!$H$4:$H$104,Data_Inputs!$I$4:$I$104,0)</f>
        <v>0.99801162414510569</v>
      </c>
      <c r="CH85" s="22">
        <f>_xlfn.XLOOKUP($E85-CH$3,Data_Inputs!$H$4:$H$104,Data_Inputs!$I$4:$I$104,0)</f>
        <v>0.99835893876584303</v>
      </c>
      <c r="CI85" s="22">
        <f>_xlfn.XLOOKUP($E85-CI$3,Data_Inputs!$H$4:$H$104,Data_Inputs!$I$4:$I$104,0)</f>
        <v>0.9986501019683699</v>
      </c>
      <c r="CJ85" s="22">
        <f>_xlfn.XLOOKUP($E85-CJ$3,Data_Inputs!$H$4:$H$104,Data_Inputs!$I$4:$I$104,0)</f>
        <v>0</v>
      </c>
      <c r="CK85" s="22">
        <f>_xlfn.XLOOKUP($E85-CK$3,Data_Inputs!$H$4:$H$104,Data_Inputs!$I$4:$I$104,0)</f>
        <v>0</v>
      </c>
      <c r="CL85" s="22">
        <f>_xlfn.XLOOKUP($E85-CL$3,Data_Inputs!$H$4:$H$104,Data_Inputs!$I$4:$I$104,0)</f>
        <v>0</v>
      </c>
      <c r="CM85" s="22">
        <f>_xlfn.XLOOKUP($E85-CM$3,Data_Inputs!$H$4:$H$104,Data_Inputs!$I$4:$I$104,0)</f>
        <v>0</v>
      </c>
      <c r="CN85" s="22">
        <f>_xlfn.XLOOKUP($E85-CN$3,Data_Inputs!$H$4:$H$104,Data_Inputs!$I$4:$I$104,0)</f>
        <v>0</v>
      </c>
      <c r="CO85" s="22">
        <f>_xlfn.XLOOKUP($E85-CO$3,Data_Inputs!$H$4:$H$104,Data_Inputs!$I$4:$I$104,0)</f>
        <v>0</v>
      </c>
      <c r="CP85" s="22">
        <f>_xlfn.XLOOKUP($E85-CP$3,Data_Inputs!$H$4:$H$104,Data_Inputs!$I$4:$I$104,0)</f>
        <v>0</v>
      </c>
      <c r="CQ85" s="22">
        <f>_xlfn.XLOOKUP($E85-CQ$3,Data_Inputs!$H$4:$H$104,Data_Inputs!$I$4:$I$104,0)</f>
        <v>0</v>
      </c>
      <c r="CR85" s="22">
        <f>_xlfn.XLOOKUP($E85-CR$3,Data_Inputs!$H$4:$H$104,Data_Inputs!$I$4:$I$104,0)</f>
        <v>0</v>
      </c>
      <c r="CS85" s="22">
        <f>_xlfn.XLOOKUP($E85-CS$3,Data_Inputs!$H$4:$H$104,Data_Inputs!$I$4:$I$104,0)</f>
        <v>0</v>
      </c>
      <c r="CT85" s="22">
        <f>_xlfn.XLOOKUP($E85-CT$3,Data_Inputs!$H$4:$H$104,Data_Inputs!$I$4:$I$104,0)</f>
        <v>0</v>
      </c>
      <c r="CU85" s="22">
        <f>_xlfn.XLOOKUP($E85-CU$3,Data_Inputs!$H$4:$H$104,Data_Inputs!$I$4:$I$104,0)</f>
        <v>0</v>
      </c>
      <c r="CV85" s="22">
        <f>_xlfn.XLOOKUP($E85-CV$3,Data_Inputs!$H$4:$H$104,Data_Inputs!$I$4:$I$104,0)</f>
        <v>0</v>
      </c>
      <c r="CW85" s="22">
        <f>_xlfn.XLOOKUP($E85-CW$3,Data_Inputs!$H$4:$H$104,Data_Inputs!$I$4:$I$104,0)</f>
        <v>0</v>
      </c>
      <c r="CX85" s="22">
        <f>_xlfn.XLOOKUP($E85-CX$3,Data_Inputs!$H$4:$H$104,Data_Inputs!$I$4:$I$104,0)</f>
        <v>0</v>
      </c>
      <c r="CY85" s="22">
        <f>_xlfn.XLOOKUP($E85-CY$3,Data_Inputs!$H$4:$H$104,Data_Inputs!$I$4:$I$104,0)</f>
        <v>0</v>
      </c>
      <c r="CZ85" s="22">
        <f>_xlfn.XLOOKUP($E85-CZ$3,Data_Inputs!$H$4:$H$104,Data_Inputs!$I$4:$I$104,0)</f>
        <v>0</v>
      </c>
      <c r="DA85" s="22">
        <f>_xlfn.XLOOKUP($E85-DA$3,Data_Inputs!$H$4:$H$104,Data_Inputs!$I$4:$I$104,0)</f>
        <v>0</v>
      </c>
      <c r="DB85" s="22">
        <f>_xlfn.XLOOKUP($E85-DB$3,Data_Inputs!$H$4:$H$104,Data_Inputs!$I$4:$I$104,0)</f>
        <v>0</v>
      </c>
    </row>
    <row r="86" spans="5:106">
      <c r="E86" s="15">
        <f>Data_Inputs!B86</f>
        <v>2002</v>
      </c>
      <c r="F86" s="22">
        <f>_xlfn.XLOOKUP($E86-F$3,Data_Inputs!$H$4:$H$104,Data_Inputs!$I$4:$I$104,0)</f>
        <v>2.7428949703836802E-2</v>
      </c>
      <c r="G86" s="22">
        <f>_xlfn.XLOOKUP($E86-G$3,Data_Inputs!$H$4:$H$104,Data_Inputs!$I$4:$I$104,0)</f>
        <v>3.144276298075277E-2</v>
      </c>
      <c r="H86" s="22">
        <f>_xlfn.XLOOKUP($E86-H$3,Data_Inputs!$H$4:$H$104,Data_Inputs!$I$4:$I$104,0)</f>
        <v>3.5930319112925768E-2</v>
      </c>
      <c r="I86" s="22">
        <f>_xlfn.XLOOKUP($E86-I$3,Data_Inputs!$H$4:$H$104,Data_Inputs!$I$4:$I$104,0)</f>
        <v>4.0929508978807316E-2</v>
      </c>
      <c r="J86" s="22">
        <f>_xlfn.XLOOKUP($E86-J$3,Data_Inputs!$H$4:$H$104,Data_Inputs!$I$4:$I$104,0)</f>
        <v>4.6478657863720074E-2</v>
      </c>
      <c r="K86" s="22">
        <f>_xlfn.XLOOKUP($E86-K$3,Data_Inputs!$H$4:$H$104,Data_Inputs!$I$4:$I$104,0)</f>
        <v>5.2616138454252059E-2</v>
      </c>
      <c r="L86" s="22">
        <f>_xlfn.XLOOKUP($E86-L$3,Data_Inputs!$H$4:$H$104,Data_Inputs!$I$4:$I$104,0)</f>
        <v>5.9379940594793013E-2</v>
      </c>
      <c r="M86" s="22">
        <f>_xlfn.XLOOKUP($E86-M$3,Data_Inputs!$H$4:$H$104,Data_Inputs!$I$4:$I$104,0)</f>
        <v>6.6807201268858085E-2</v>
      </c>
      <c r="N86" s="22">
        <f>_xlfn.XLOOKUP($E86-N$3,Data_Inputs!$H$4:$H$104,Data_Inputs!$I$4:$I$104,0)</f>
        <v>7.4933699534327047E-2</v>
      </c>
      <c r="O86" s="22">
        <f>_xlfn.XLOOKUP($E86-O$3,Data_Inputs!$H$4:$H$104,Data_Inputs!$I$4:$I$104,0)</f>
        <v>8.3793322415014249E-2</v>
      </c>
      <c r="P86" s="22">
        <f>_xlfn.XLOOKUP($E86-P$3,Data_Inputs!$H$4:$H$104,Data_Inputs!$I$4:$I$104,0)</f>
        <v>9.3417508993471787E-2</v>
      </c>
      <c r="Q86" s="22">
        <f>_xlfn.XLOOKUP($E86-Q$3,Data_Inputs!$H$4:$H$104,Data_Inputs!$I$4:$I$104,0)</f>
        <v>0.10383468112130034</v>
      </c>
      <c r="R86" s="22">
        <f>_xlfn.XLOOKUP($E86-R$3,Data_Inputs!$H$4:$H$104,Data_Inputs!$I$4:$I$104,0)</f>
        <v>0.11506967022170822</v>
      </c>
      <c r="S86" s="22">
        <f>_xlfn.XLOOKUP($E86-S$3,Data_Inputs!$H$4:$H$104,Data_Inputs!$I$4:$I$104,0)</f>
        <v>0.12714315056279824</v>
      </c>
      <c r="T86" s="22">
        <f>_xlfn.XLOOKUP($E86-T$3,Data_Inputs!$H$4:$H$104,Data_Inputs!$I$4:$I$104,0)</f>
        <v>0.14007109008876906</v>
      </c>
      <c r="U86" s="22">
        <f>_xlfn.XLOOKUP($E86-U$3,Data_Inputs!$H$4:$H$104,Data_Inputs!$I$4:$I$104,0)</f>
        <v>0.15386423037273489</v>
      </c>
      <c r="V86" s="22">
        <f>_xlfn.XLOOKUP($E86-V$3,Data_Inputs!$H$4:$H$104,Data_Inputs!$I$4:$I$104,0)</f>
        <v>0.16852760746683781</v>
      </c>
      <c r="W86" s="22">
        <f>_xlfn.XLOOKUP($E86-W$3,Data_Inputs!$H$4:$H$104,Data_Inputs!$I$4:$I$104,0)</f>
        <v>0.18406012534675953</v>
      </c>
      <c r="X86" s="22">
        <f>_xlfn.XLOOKUP($E86-X$3,Data_Inputs!$H$4:$H$104,Data_Inputs!$I$4:$I$104,0)</f>
        <v>0.20045419326044966</v>
      </c>
      <c r="Y86" s="22">
        <f>_xlfn.XLOOKUP($E86-Y$3,Data_Inputs!$H$4:$H$104,Data_Inputs!$I$4:$I$104,0)</f>
        <v>0.21769543758573318</v>
      </c>
      <c r="Z86" s="22">
        <f>_xlfn.XLOOKUP($E86-Z$3,Data_Inputs!$H$4:$H$104,Data_Inputs!$I$4:$I$104,0)</f>
        <v>0.23576249777925118</v>
      </c>
      <c r="AA86" s="22">
        <f>_xlfn.XLOOKUP($E86-AA$3,Data_Inputs!$H$4:$H$104,Data_Inputs!$I$4:$I$104,0)</f>
        <v>0.25462691467133614</v>
      </c>
      <c r="AB86" s="22">
        <f>_xlfn.XLOOKUP($E86-AB$3,Data_Inputs!$H$4:$H$104,Data_Inputs!$I$4:$I$104,0)</f>
        <v>0.27425311775007355</v>
      </c>
      <c r="AC86" s="22">
        <f>_xlfn.XLOOKUP($E86-AC$3,Data_Inputs!$H$4:$H$104,Data_Inputs!$I$4:$I$104,0)</f>
        <v>0.29459851621569799</v>
      </c>
      <c r="AD86" s="22">
        <f>_xlfn.XLOOKUP($E86-AD$3,Data_Inputs!$H$4:$H$104,Data_Inputs!$I$4:$I$104,0)</f>
        <v>0.31561369651622262</v>
      </c>
      <c r="AE86" s="22">
        <f>_xlfn.XLOOKUP($E86-AE$3,Data_Inputs!$H$4:$H$104,Data_Inputs!$I$4:$I$104,0)</f>
        <v>0.33724272684824952</v>
      </c>
      <c r="AF86" s="22">
        <f>_xlfn.XLOOKUP($E86-AF$3,Data_Inputs!$H$4:$H$104,Data_Inputs!$I$4:$I$104,0)</f>
        <v>0.35942356678200871</v>
      </c>
      <c r="AG86" s="22">
        <f>_xlfn.XLOOKUP($E86-AG$3,Data_Inputs!$H$4:$H$104,Data_Inputs!$I$4:$I$104,0)</f>
        <v>0.38208857781104733</v>
      </c>
      <c r="AH86" s="22">
        <f>_xlfn.XLOOKUP($E86-AH$3,Data_Inputs!$H$4:$H$104,Data_Inputs!$I$4:$I$104,0)</f>
        <v>0.40516512830220419</v>
      </c>
      <c r="AI86" s="22">
        <f>_xlfn.XLOOKUP($E86-AI$3,Data_Inputs!$H$4:$H$104,Data_Inputs!$I$4:$I$104,0)</f>
        <v>0.4285762840990992</v>
      </c>
      <c r="AJ86" s="22">
        <f>_xlfn.XLOOKUP($E86-AJ$3,Data_Inputs!$H$4:$H$104,Data_Inputs!$I$4:$I$104,0)</f>
        <v>0.45224157397941611</v>
      </c>
      <c r="AK86" s="22">
        <f>_xlfn.XLOOKUP($E86-AK$3,Data_Inputs!$H$4:$H$104,Data_Inputs!$I$4:$I$104,0)</f>
        <v>0.47607781734589316</v>
      </c>
      <c r="AL86" s="22">
        <f>_xlfn.XLOOKUP($E86-AL$3,Data_Inputs!$H$4:$H$104,Data_Inputs!$I$4:$I$104,0)</f>
        <v>0.5</v>
      </c>
      <c r="AM86" s="22">
        <f>_xlfn.XLOOKUP($E86-AM$3,Data_Inputs!$H$4:$H$104,Data_Inputs!$I$4:$I$104,0)</f>
        <v>0.52392218265410684</v>
      </c>
      <c r="AN86" s="22">
        <f>_xlfn.XLOOKUP($E86-AN$3,Data_Inputs!$H$4:$H$104,Data_Inputs!$I$4:$I$104,0)</f>
        <v>0.54775842602058389</v>
      </c>
      <c r="AO86" s="22">
        <f>_xlfn.XLOOKUP($E86-AO$3,Data_Inputs!$H$4:$H$104,Data_Inputs!$I$4:$I$104,0)</f>
        <v>0.5714237159009008</v>
      </c>
      <c r="AP86" s="22">
        <f>_xlfn.XLOOKUP($E86-AP$3,Data_Inputs!$H$4:$H$104,Data_Inputs!$I$4:$I$104,0)</f>
        <v>0.59483487169779581</v>
      </c>
      <c r="AQ86" s="22">
        <f>_xlfn.XLOOKUP($E86-AQ$3,Data_Inputs!$H$4:$H$104,Data_Inputs!$I$4:$I$104,0)</f>
        <v>0.61791142218895267</v>
      </c>
      <c r="AR86" s="22">
        <f>_xlfn.XLOOKUP($E86-AR$3,Data_Inputs!$H$4:$H$104,Data_Inputs!$I$4:$I$104,0)</f>
        <v>0.64057643321799129</v>
      </c>
      <c r="AS86" s="22">
        <f>_xlfn.XLOOKUP($E86-AS$3,Data_Inputs!$H$4:$H$104,Data_Inputs!$I$4:$I$104,0)</f>
        <v>0.66275727315175048</v>
      </c>
      <c r="AT86" s="22">
        <f>_xlfn.XLOOKUP($E86-AT$3,Data_Inputs!$H$4:$H$104,Data_Inputs!$I$4:$I$104,0)</f>
        <v>0.68438630348377738</v>
      </c>
      <c r="AU86" s="22">
        <f>_xlfn.XLOOKUP($E86-AU$3,Data_Inputs!$H$4:$H$104,Data_Inputs!$I$4:$I$104,0)</f>
        <v>0.70540148378430201</v>
      </c>
      <c r="AV86" s="22">
        <f>_xlfn.XLOOKUP($E86-AV$3,Data_Inputs!$H$4:$H$104,Data_Inputs!$I$4:$I$104,0)</f>
        <v>0.72574688224992645</v>
      </c>
      <c r="AW86" s="22">
        <f>_xlfn.XLOOKUP($E86-AW$3,Data_Inputs!$H$4:$H$104,Data_Inputs!$I$4:$I$104,0)</f>
        <v>0.74537308532866386</v>
      </c>
      <c r="AX86" s="22">
        <f>_xlfn.XLOOKUP($E86-AX$3,Data_Inputs!$H$4:$H$104,Data_Inputs!$I$4:$I$104,0)</f>
        <v>0.76423750222074882</v>
      </c>
      <c r="AY86" s="22">
        <f>_xlfn.XLOOKUP($E86-AY$3,Data_Inputs!$H$4:$H$104,Data_Inputs!$I$4:$I$104,0)</f>
        <v>0.78230456241426682</v>
      </c>
      <c r="AZ86" s="22">
        <f>_xlfn.XLOOKUP($E86-AZ$3,Data_Inputs!$H$4:$H$104,Data_Inputs!$I$4:$I$104,0)</f>
        <v>0.79954580673955034</v>
      </c>
      <c r="BA86" s="22">
        <f>_xlfn.XLOOKUP($E86-BA$3,Data_Inputs!$H$4:$H$104,Data_Inputs!$I$4:$I$104,0)</f>
        <v>0.81593987465324047</v>
      </c>
      <c r="BB86" s="22">
        <f>_xlfn.XLOOKUP($E86-BB$3,Data_Inputs!$H$4:$H$104,Data_Inputs!$I$4:$I$104,0)</f>
        <v>0.83147239253316219</v>
      </c>
      <c r="BC86" s="22">
        <f>_xlfn.XLOOKUP($E86-BC$3,Data_Inputs!$H$4:$H$104,Data_Inputs!$I$4:$I$104,0)</f>
        <v>0.84613576962726511</v>
      </c>
      <c r="BD86" s="22">
        <f>_xlfn.XLOOKUP($E86-BD$3,Data_Inputs!$H$4:$H$104,Data_Inputs!$I$4:$I$104,0)</f>
        <v>0.85992890991123094</v>
      </c>
      <c r="BE86" s="22">
        <f>_xlfn.XLOOKUP($E86-BE$3,Data_Inputs!$H$4:$H$104,Data_Inputs!$I$4:$I$104,0)</f>
        <v>0.87285684943720176</v>
      </c>
      <c r="BF86" s="22">
        <f>_xlfn.XLOOKUP($E86-BF$3,Data_Inputs!$H$4:$H$104,Data_Inputs!$I$4:$I$104,0)</f>
        <v>0.88493032977829178</v>
      </c>
      <c r="BG86" s="22">
        <f>_xlfn.XLOOKUP($E86-BG$3,Data_Inputs!$H$4:$H$104,Data_Inputs!$I$4:$I$104,0)</f>
        <v>0.89616531887869966</v>
      </c>
      <c r="BH86" s="22">
        <f>_xlfn.XLOOKUP($E86-BH$3,Data_Inputs!$H$4:$H$104,Data_Inputs!$I$4:$I$104,0)</f>
        <v>0.90658249100652821</v>
      </c>
      <c r="BI86" s="22">
        <f>_xlfn.XLOOKUP($E86-BI$3,Data_Inputs!$H$4:$H$104,Data_Inputs!$I$4:$I$104,0)</f>
        <v>0.91620667758498575</v>
      </c>
      <c r="BJ86" s="22">
        <f>_xlfn.XLOOKUP($E86-BJ$3,Data_Inputs!$H$4:$H$104,Data_Inputs!$I$4:$I$104,0)</f>
        <v>0.92506630046567295</v>
      </c>
      <c r="BK86" s="22">
        <f>_xlfn.XLOOKUP($E86-BK$3,Data_Inputs!$H$4:$H$104,Data_Inputs!$I$4:$I$104,0)</f>
        <v>0.93319279873114191</v>
      </c>
      <c r="BL86" s="22">
        <f>_xlfn.XLOOKUP($E86-BL$3,Data_Inputs!$H$4:$H$104,Data_Inputs!$I$4:$I$104,0)</f>
        <v>0.94062005940520699</v>
      </c>
      <c r="BM86" s="22">
        <f>_xlfn.XLOOKUP($E86-BM$3,Data_Inputs!$H$4:$H$104,Data_Inputs!$I$4:$I$104,0)</f>
        <v>0.94738386154574794</v>
      </c>
      <c r="BN86" s="22">
        <f>_xlfn.XLOOKUP($E86-BN$3,Data_Inputs!$H$4:$H$104,Data_Inputs!$I$4:$I$104,0)</f>
        <v>0.95352134213627993</v>
      </c>
      <c r="BO86" s="22">
        <f>_xlfn.XLOOKUP($E86-BO$3,Data_Inputs!$H$4:$H$104,Data_Inputs!$I$4:$I$104,0)</f>
        <v>0.95907049102119268</v>
      </c>
      <c r="BP86" s="22">
        <f>_xlfn.XLOOKUP($E86-BP$3,Data_Inputs!$H$4:$H$104,Data_Inputs!$I$4:$I$104,0)</f>
        <v>0.96406968088707423</v>
      </c>
      <c r="BQ86" s="22">
        <f>_xlfn.XLOOKUP($E86-BQ$3,Data_Inputs!$H$4:$H$104,Data_Inputs!$I$4:$I$104,0)</f>
        <v>0.96855723701924723</v>
      </c>
      <c r="BR86" s="22">
        <f>_xlfn.XLOOKUP($E86-BR$3,Data_Inputs!$H$4:$H$104,Data_Inputs!$I$4:$I$104,0)</f>
        <v>0.9725710502961632</v>
      </c>
      <c r="BS86" s="22">
        <f>_xlfn.XLOOKUP($E86-BS$3,Data_Inputs!$H$4:$H$104,Data_Inputs!$I$4:$I$104,0)</f>
        <v>0.97614823565849151</v>
      </c>
      <c r="BT86" s="22">
        <f>_xlfn.XLOOKUP($E86-BT$3,Data_Inputs!$H$4:$H$104,Data_Inputs!$I$4:$I$104,0)</f>
        <v>0.97932483713392993</v>
      </c>
      <c r="BU86" s="22">
        <f>_xlfn.XLOOKUP($E86-BU$3,Data_Inputs!$H$4:$H$104,Data_Inputs!$I$4:$I$104,0)</f>
        <v>0.98213557943718344</v>
      </c>
      <c r="BV86" s="22">
        <f>_xlfn.XLOOKUP($E86-BV$3,Data_Inputs!$H$4:$H$104,Data_Inputs!$I$4:$I$104,0)</f>
        <v>0.98461366521607452</v>
      </c>
      <c r="BW86" s="22">
        <f>_xlfn.XLOOKUP($E86-BW$3,Data_Inputs!$H$4:$H$104,Data_Inputs!$I$4:$I$104,0)</f>
        <v>0.98679061619274366</v>
      </c>
      <c r="BX86" s="22">
        <f>_xlfn.XLOOKUP($E86-BX$3,Data_Inputs!$H$4:$H$104,Data_Inputs!$I$4:$I$104,0)</f>
        <v>0.9886961557614472</v>
      </c>
      <c r="BY86" s="22">
        <f>_xlfn.XLOOKUP($E86-BY$3,Data_Inputs!$H$4:$H$104,Data_Inputs!$I$4:$I$104,0)</f>
        <v>0.99035813005464168</v>
      </c>
      <c r="BZ86" s="22">
        <f>_xlfn.XLOOKUP($E86-BZ$3,Data_Inputs!$H$4:$H$104,Data_Inputs!$I$4:$I$104,0)</f>
        <v>0.99180246407540384</v>
      </c>
      <c r="CA86" s="22">
        <f>_xlfn.XLOOKUP($E86-CA$3,Data_Inputs!$H$4:$H$104,Data_Inputs!$I$4:$I$104,0)</f>
        <v>0.99305314921137566</v>
      </c>
      <c r="CB86" s="22">
        <f>_xlfn.XLOOKUP($E86-CB$3,Data_Inputs!$H$4:$H$104,Data_Inputs!$I$4:$I$104,0)</f>
        <v>0.99413225828466745</v>
      </c>
      <c r="CC86" s="22">
        <f>_xlfn.XLOOKUP($E86-CC$3,Data_Inputs!$H$4:$H$104,Data_Inputs!$I$4:$I$104,0)</f>
        <v>0.9950599842422293</v>
      </c>
      <c r="CD86" s="22">
        <f>_xlfn.XLOOKUP($E86-CD$3,Data_Inputs!$H$4:$H$104,Data_Inputs!$I$4:$I$104,0)</f>
        <v>0.99585469863896392</v>
      </c>
      <c r="CE86" s="22">
        <f>_xlfn.XLOOKUP($E86-CE$3,Data_Inputs!$H$4:$H$104,Data_Inputs!$I$4:$I$104,0)</f>
        <v>0.99653302619695938</v>
      </c>
      <c r="CF86" s="22">
        <f>_xlfn.XLOOKUP($E86-CF$3,Data_Inputs!$H$4:$H$104,Data_Inputs!$I$4:$I$104,0)</f>
        <v>0.99710993192377384</v>
      </c>
      <c r="CG86" s="22">
        <f>_xlfn.XLOOKUP($E86-CG$3,Data_Inputs!$H$4:$H$104,Data_Inputs!$I$4:$I$104,0)</f>
        <v>0.9975988175258107</v>
      </c>
      <c r="CH86" s="22">
        <f>_xlfn.XLOOKUP($E86-CH$3,Data_Inputs!$H$4:$H$104,Data_Inputs!$I$4:$I$104,0)</f>
        <v>0.99801162414510569</v>
      </c>
      <c r="CI86" s="22">
        <f>_xlfn.XLOOKUP($E86-CI$3,Data_Inputs!$H$4:$H$104,Data_Inputs!$I$4:$I$104,0)</f>
        <v>0.99835893876584303</v>
      </c>
      <c r="CJ86" s="22">
        <f>_xlfn.XLOOKUP($E86-CJ$3,Data_Inputs!$H$4:$H$104,Data_Inputs!$I$4:$I$104,0)</f>
        <v>0.9986501019683699</v>
      </c>
      <c r="CK86" s="22">
        <f>_xlfn.XLOOKUP($E86-CK$3,Data_Inputs!$H$4:$H$104,Data_Inputs!$I$4:$I$104,0)</f>
        <v>0</v>
      </c>
      <c r="CL86" s="22">
        <f>_xlfn.XLOOKUP($E86-CL$3,Data_Inputs!$H$4:$H$104,Data_Inputs!$I$4:$I$104,0)</f>
        <v>0</v>
      </c>
      <c r="CM86" s="22">
        <f>_xlfn.XLOOKUP($E86-CM$3,Data_Inputs!$H$4:$H$104,Data_Inputs!$I$4:$I$104,0)</f>
        <v>0</v>
      </c>
      <c r="CN86" s="22">
        <f>_xlfn.XLOOKUP($E86-CN$3,Data_Inputs!$H$4:$H$104,Data_Inputs!$I$4:$I$104,0)</f>
        <v>0</v>
      </c>
      <c r="CO86" s="22">
        <f>_xlfn.XLOOKUP($E86-CO$3,Data_Inputs!$H$4:$H$104,Data_Inputs!$I$4:$I$104,0)</f>
        <v>0</v>
      </c>
      <c r="CP86" s="22">
        <f>_xlfn.XLOOKUP($E86-CP$3,Data_Inputs!$H$4:$H$104,Data_Inputs!$I$4:$I$104,0)</f>
        <v>0</v>
      </c>
      <c r="CQ86" s="22">
        <f>_xlfn.XLOOKUP($E86-CQ$3,Data_Inputs!$H$4:$H$104,Data_Inputs!$I$4:$I$104,0)</f>
        <v>0</v>
      </c>
      <c r="CR86" s="22">
        <f>_xlfn.XLOOKUP($E86-CR$3,Data_Inputs!$H$4:$H$104,Data_Inputs!$I$4:$I$104,0)</f>
        <v>0</v>
      </c>
      <c r="CS86" s="22">
        <f>_xlfn.XLOOKUP($E86-CS$3,Data_Inputs!$H$4:$H$104,Data_Inputs!$I$4:$I$104,0)</f>
        <v>0</v>
      </c>
      <c r="CT86" s="22">
        <f>_xlfn.XLOOKUP($E86-CT$3,Data_Inputs!$H$4:$H$104,Data_Inputs!$I$4:$I$104,0)</f>
        <v>0</v>
      </c>
      <c r="CU86" s="22">
        <f>_xlfn.XLOOKUP($E86-CU$3,Data_Inputs!$H$4:$H$104,Data_Inputs!$I$4:$I$104,0)</f>
        <v>0</v>
      </c>
      <c r="CV86" s="22">
        <f>_xlfn.XLOOKUP($E86-CV$3,Data_Inputs!$H$4:$H$104,Data_Inputs!$I$4:$I$104,0)</f>
        <v>0</v>
      </c>
      <c r="CW86" s="22">
        <f>_xlfn.XLOOKUP($E86-CW$3,Data_Inputs!$H$4:$H$104,Data_Inputs!$I$4:$I$104,0)</f>
        <v>0</v>
      </c>
      <c r="CX86" s="22">
        <f>_xlfn.XLOOKUP($E86-CX$3,Data_Inputs!$H$4:$H$104,Data_Inputs!$I$4:$I$104,0)</f>
        <v>0</v>
      </c>
      <c r="CY86" s="22">
        <f>_xlfn.XLOOKUP($E86-CY$3,Data_Inputs!$H$4:$H$104,Data_Inputs!$I$4:$I$104,0)</f>
        <v>0</v>
      </c>
      <c r="CZ86" s="22">
        <f>_xlfn.XLOOKUP($E86-CZ$3,Data_Inputs!$H$4:$H$104,Data_Inputs!$I$4:$I$104,0)</f>
        <v>0</v>
      </c>
      <c r="DA86" s="22">
        <f>_xlfn.XLOOKUP($E86-DA$3,Data_Inputs!$H$4:$H$104,Data_Inputs!$I$4:$I$104,0)</f>
        <v>0</v>
      </c>
      <c r="DB86" s="22">
        <f>_xlfn.XLOOKUP($E86-DB$3,Data_Inputs!$H$4:$H$104,Data_Inputs!$I$4:$I$104,0)</f>
        <v>0</v>
      </c>
    </row>
    <row r="87" spans="5:106">
      <c r="E87" s="15">
        <f>Data_Inputs!B87</f>
        <v>2003</v>
      </c>
      <c r="F87" s="22">
        <f>_xlfn.XLOOKUP($E87-F$3,Data_Inputs!$H$4:$H$104,Data_Inputs!$I$4:$I$104,0)</f>
        <v>2.3851764341508486E-2</v>
      </c>
      <c r="G87" s="22">
        <f>_xlfn.XLOOKUP($E87-G$3,Data_Inputs!$H$4:$H$104,Data_Inputs!$I$4:$I$104,0)</f>
        <v>2.7428949703836802E-2</v>
      </c>
      <c r="H87" s="22">
        <f>_xlfn.XLOOKUP($E87-H$3,Data_Inputs!$H$4:$H$104,Data_Inputs!$I$4:$I$104,0)</f>
        <v>3.144276298075277E-2</v>
      </c>
      <c r="I87" s="22">
        <f>_xlfn.XLOOKUP($E87-I$3,Data_Inputs!$H$4:$H$104,Data_Inputs!$I$4:$I$104,0)</f>
        <v>3.5930319112925768E-2</v>
      </c>
      <c r="J87" s="22">
        <f>_xlfn.XLOOKUP($E87-J$3,Data_Inputs!$H$4:$H$104,Data_Inputs!$I$4:$I$104,0)</f>
        <v>4.0929508978807316E-2</v>
      </c>
      <c r="K87" s="22">
        <f>_xlfn.XLOOKUP($E87-K$3,Data_Inputs!$H$4:$H$104,Data_Inputs!$I$4:$I$104,0)</f>
        <v>4.6478657863720074E-2</v>
      </c>
      <c r="L87" s="22">
        <f>_xlfn.XLOOKUP($E87-L$3,Data_Inputs!$H$4:$H$104,Data_Inputs!$I$4:$I$104,0)</f>
        <v>5.2616138454252059E-2</v>
      </c>
      <c r="M87" s="22">
        <f>_xlfn.XLOOKUP($E87-M$3,Data_Inputs!$H$4:$H$104,Data_Inputs!$I$4:$I$104,0)</f>
        <v>5.9379940594793013E-2</v>
      </c>
      <c r="N87" s="22">
        <f>_xlfn.XLOOKUP($E87-N$3,Data_Inputs!$H$4:$H$104,Data_Inputs!$I$4:$I$104,0)</f>
        <v>6.6807201268858085E-2</v>
      </c>
      <c r="O87" s="22">
        <f>_xlfn.XLOOKUP($E87-O$3,Data_Inputs!$H$4:$H$104,Data_Inputs!$I$4:$I$104,0)</f>
        <v>7.4933699534327047E-2</v>
      </c>
      <c r="P87" s="22">
        <f>_xlfn.XLOOKUP($E87-P$3,Data_Inputs!$H$4:$H$104,Data_Inputs!$I$4:$I$104,0)</f>
        <v>8.3793322415014249E-2</v>
      </c>
      <c r="Q87" s="22">
        <f>_xlfn.XLOOKUP($E87-Q$3,Data_Inputs!$H$4:$H$104,Data_Inputs!$I$4:$I$104,0)</f>
        <v>9.3417508993471787E-2</v>
      </c>
      <c r="R87" s="22">
        <f>_xlfn.XLOOKUP($E87-R$3,Data_Inputs!$H$4:$H$104,Data_Inputs!$I$4:$I$104,0)</f>
        <v>0.10383468112130034</v>
      </c>
      <c r="S87" s="22">
        <f>_xlfn.XLOOKUP($E87-S$3,Data_Inputs!$H$4:$H$104,Data_Inputs!$I$4:$I$104,0)</f>
        <v>0.11506967022170822</v>
      </c>
      <c r="T87" s="22">
        <f>_xlfn.XLOOKUP($E87-T$3,Data_Inputs!$H$4:$H$104,Data_Inputs!$I$4:$I$104,0)</f>
        <v>0.12714315056279824</v>
      </c>
      <c r="U87" s="22">
        <f>_xlfn.XLOOKUP($E87-U$3,Data_Inputs!$H$4:$H$104,Data_Inputs!$I$4:$I$104,0)</f>
        <v>0.14007109008876906</v>
      </c>
      <c r="V87" s="22">
        <f>_xlfn.XLOOKUP($E87-V$3,Data_Inputs!$H$4:$H$104,Data_Inputs!$I$4:$I$104,0)</f>
        <v>0.15386423037273489</v>
      </c>
      <c r="W87" s="22">
        <f>_xlfn.XLOOKUP($E87-W$3,Data_Inputs!$H$4:$H$104,Data_Inputs!$I$4:$I$104,0)</f>
        <v>0.16852760746683781</v>
      </c>
      <c r="X87" s="22">
        <f>_xlfn.XLOOKUP($E87-X$3,Data_Inputs!$H$4:$H$104,Data_Inputs!$I$4:$I$104,0)</f>
        <v>0.18406012534675953</v>
      </c>
      <c r="Y87" s="22">
        <f>_xlfn.XLOOKUP($E87-Y$3,Data_Inputs!$H$4:$H$104,Data_Inputs!$I$4:$I$104,0)</f>
        <v>0.20045419326044966</v>
      </c>
      <c r="Z87" s="22">
        <f>_xlfn.XLOOKUP($E87-Z$3,Data_Inputs!$H$4:$H$104,Data_Inputs!$I$4:$I$104,0)</f>
        <v>0.21769543758573318</v>
      </c>
      <c r="AA87" s="22">
        <f>_xlfn.XLOOKUP($E87-AA$3,Data_Inputs!$H$4:$H$104,Data_Inputs!$I$4:$I$104,0)</f>
        <v>0.23576249777925118</v>
      </c>
      <c r="AB87" s="22">
        <f>_xlfn.XLOOKUP($E87-AB$3,Data_Inputs!$H$4:$H$104,Data_Inputs!$I$4:$I$104,0)</f>
        <v>0.25462691467133614</v>
      </c>
      <c r="AC87" s="22">
        <f>_xlfn.XLOOKUP($E87-AC$3,Data_Inputs!$H$4:$H$104,Data_Inputs!$I$4:$I$104,0)</f>
        <v>0.27425311775007355</v>
      </c>
      <c r="AD87" s="22">
        <f>_xlfn.XLOOKUP($E87-AD$3,Data_Inputs!$H$4:$H$104,Data_Inputs!$I$4:$I$104,0)</f>
        <v>0.29459851621569799</v>
      </c>
      <c r="AE87" s="22">
        <f>_xlfn.XLOOKUP($E87-AE$3,Data_Inputs!$H$4:$H$104,Data_Inputs!$I$4:$I$104,0)</f>
        <v>0.31561369651622262</v>
      </c>
      <c r="AF87" s="22">
        <f>_xlfn.XLOOKUP($E87-AF$3,Data_Inputs!$H$4:$H$104,Data_Inputs!$I$4:$I$104,0)</f>
        <v>0.33724272684824952</v>
      </c>
      <c r="AG87" s="22">
        <f>_xlfn.XLOOKUP($E87-AG$3,Data_Inputs!$H$4:$H$104,Data_Inputs!$I$4:$I$104,0)</f>
        <v>0.35942356678200871</v>
      </c>
      <c r="AH87" s="22">
        <f>_xlfn.XLOOKUP($E87-AH$3,Data_Inputs!$H$4:$H$104,Data_Inputs!$I$4:$I$104,0)</f>
        <v>0.38208857781104733</v>
      </c>
      <c r="AI87" s="22">
        <f>_xlfn.XLOOKUP($E87-AI$3,Data_Inputs!$H$4:$H$104,Data_Inputs!$I$4:$I$104,0)</f>
        <v>0.40516512830220419</v>
      </c>
      <c r="AJ87" s="22">
        <f>_xlfn.XLOOKUP($E87-AJ$3,Data_Inputs!$H$4:$H$104,Data_Inputs!$I$4:$I$104,0)</f>
        <v>0.4285762840990992</v>
      </c>
      <c r="AK87" s="22">
        <f>_xlfn.XLOOKUP($E87-AK$3,Data_Inputs!$H$4:$H$104,Data_Inputs!$I$4:$I$104,0)</f>
        <v>0.45224157397941611</v>
      </c>
      <c r="AL87" s="22">
        <f>_xlfn.XLOOKUP($E87-AL$3,Data_Inputs!$H$4:$H$104,Data_Inputs!$I$4:$I$104,0)</f>
        <v>0.47607781734589316</v>
      </c>
      <c r="AM87" s="22">
        <f>_xlfn.XLOOKUP($E87-AM$3,Data_Inputs!$H$4:$H$104,Data_Inputs!$I$4:$I$104,0)</f>
        <v>0.5</v>
      </c>
      <c r="AN87" s="22">
        <f>_xlfn.XLOOKUP($E87-AN$3,Data_Inputs!$H$4:$H$104,Data_Inputs!$I$4:$I$104,0)</f>
        <v>0.52392218265410684</v>
      </c>
      <c r="AO87" s="22">
        <f>_xlfn.XLOOKUP($E87-AO$3,Data_Inputs!$H$4:$H$104,Data_Inputs!$I$4:$I$104,0)</f>
        <v>0.54775842602058389</v>
      </c>
      <c r="AP87" s="22">
        <f>_xlfn.XLOOKUP($E87-AP$3,Data_Inputs!$H$4:$H$104,Data_Inputs!$I$4:$I$104,0)</f>
        <v>0.5714237159009008</v>
      </c>
      <c r="AQ87" s="22">
        <f>_xlfn.XLOOKUP($E87-AQ$3,Data_Inputs!$H$4:$H$104,Data_Inputs!$I$4:$I$104,0)</f>
        <v>0.59483487169779581</v>
      </c>
      <c r="AR87" s="22">
        <f>_xlfn.XLOOKUP($E87-AR$3,Data_Inputs!$H$4:$H$104,Data_Inputs!$I$4:$I$104,0)</f>
        <v>0.61791142218895267</v>
      </c>
      <c r="AS87" s="22">
        <f>_xlfn.XLOOKUP($E87-AS$3,Data_Inputs!$H$4:$H$104,Data_Inputs!$I$4:$I$104,0)</f>
        <v>0.64057643321799129</v>
      </c>
      <c r="AT87" s="22">
        <f>_xlfn.XLOOKUP($E87-AT$3,Data_Inputs!$H$4:$H$104,Data_Inputs!$I$4:$I$104,0)</f>
        <v>0.66275727315175048</v>
      </c>
      <c r="AU87" s="22">
        <f>_xlfn.XLOOKUP($E87-AU$3,Data_Inputs!$H$4:$H$104,Data_Inputs!$I$4:$I$104,0)</f>
        <v>0.68438630348377738</v>
      </c>
      <c r="AV87" s="22">
        <f>_xlfn.XLOOKUP($E87-AV$3,Data_Inputs!$H$4:$H$104,Data_Inputs!$I$4:$I$104,0)</f>
        <v>0.70540148378430201</v>
      </c>
      <c r="AW87" s="22">
        <f>_xlfn.XLOOKUP($E87-AW$3,Data_Inputs!$H$4:$H$104,Data_Inputs!$I$4:$I$104,0)</f>
        <v>0.72574688224992645</v>
      </c>
      <c r="AX87" s="22">
        <f>_xlfn.XLOOKUP($E87-AX$3,Data_Inputs!$H$4:$H$104,Data_Inputs!$I$4:$I$104,0)</f>
        <v>0.74537308532866386</v>
      </c>
      <c r="AY87" s="22">
        <f>_xlfn.XLOOKUP($E87-AY$3,Data_Inputs!$H$4:$H$104,Data_Inputs!$I$4:$I$104,0)</f>
        <v>0.76423750222074882</v>
      </c>
      <c r="AZ87" s="22">
        <f>_xlfn.XLOOKUP($E87-AZ$3,Data_Inputs!$H$4:$H$104,Data_Inputs!$I$4:$I$104,0)</f>
        <v>0.78230456241426682</v>
      </c>
      <c r="BA87" s="22">
        <f>_xlfn.XLOOKUP($E87-BA$3,Data_Inputs!$H$4:$H$104,Data_Inputs!$I$4:$I$104,0)</f>
        <v>0.79954580673955034</v>
      </c>
      <c r="BB87" s="22">
        <f>_xlfn.XLOOKUP($E87-BB$3,Data_Inputs!$H$4:$H$104,Data_Inputs!$I$4:$I$104,0)</f>
        <v>0.81593987465324047</v>
      </c>
      <c r="BC87" s="22">
        <f>_xlfn.XLOOKUP($E87-BC$3,Data_Inputs!$H$4:$H$104,Data_Inputs!$I$4:$I$104,0)</f>
        <v>0.83147239253316219</v>
      </c>
      <c r="BD87" s="22">
        <f>_xlfn.XLOOKUP($E87-BD$3,Data_Inputs!$H$4:$H$104,Data_Inputs!$I$4:$I$104,0)</f>
        <v>0.84613576962726511</v>
      </c>
      <c r="BE87" s="22">
        <f>_xlfn.XLOOKUP($E87-BE$3,Data_Inputs!$H$4:$H$104,Data_Inputs!$I$4:$I$104,0)</f>
        <v>0.85992890991123094</v>
      </c>
      <c r="BF87" s="22">
        <f>_xlfn.XLOOKUP($E87-BF$3,Data_Inputs!$H$4:$H$104,Data_Inputs!$I$4:$I$104,0)</f>
        <v>0.87285684943720176</v>
      </c>
      <c r="BG87" s="22">
        <f>_xlfn.XLOOKUP($E87-BG$3,Data_Inputs!$H$4:$H$104,Data_Inputs!$I$4:$I$104,0)</f>
        <v>0.88493032977829178</v>
      </c>
      <c r="BH87" s="22">
        <f>_xlfn.XLOOKUP($E87-BH$3,Data_Inputs!$H$4:$H$104,Data_Inputs!$I$4:$I$104,0)</f>
        <v>0.89616531887869966</v>
      </c>
      <c r="BI87" s="22">
        <f>_xlfn.XLOOKUP($E87-BI$3,Data_Inputs!$H$4:$H$104,Data_Inputs!$I$4:$I$104,0)</f>
        <v>0.90658249100652821</v>
      </c>
      <c r="BJ87" s="22">
        <f>_xlfn.XLOOKUP($E87-BJ$3,Data_Inputs!$H$4:$H$104,Data_Inputs!$I$4:$I$104,0)</f>
        <v>0.91620667758498575</v>
      </c>
      <c r="BK87" s="22">
        <f>_xlfn.XLOOKUP($E87-BK$3,Data_Inputs!$H$4:$H$104,Data_Inputs!$I$4:$I$104,0)</f>
        <v>0.92506630046567295</v>
      </c>
      <c r="BL87" s="22">
        <f>_xlfn.XLOOKUP($E87-BL$3,Data_Inputs!$H$4:$H$104,Data_Inputs!$I$4:$I$104,0)</f>
        <v>0.93319279873114191</v>
      </c>
      <c r="BM87" s="22">
        <f>_xlfn.XLOOKUP($E87-BM$3,Data_Inputs!$H$4:$H$104,Data_Inputs!$I$4:$I$104,0)</f>
        <v>0.94062005940520699</v>
      </c>
      <c r="BN87" s="22">
        <f>_xlfn.XLOOKUP($E87-BN$3,Data_Inputs!$H$4:$H$104,Data_Inputs!$I$4:$I$104,0)</f>
        <v>0.94738386154574794</v>
      </c>
      <c r="BO87" s="22">
        <f>_xlfn.XLOOKUP($E87-BO$3,Data_Inputs!$H$4:$H$104,Data_Inputs!$I$4:$I$104,0)</f>
        <v>0.95352134213627993</v>
      </c>
      <c r="BP87" s="22">
        <f>_xlfn.XLOOKUP($E87-BP$3,Data_Inputs!$H$4:$H$104,Data_Inputs!$I$4:$I$104,0)</f>
        <v>0.95907049102119268</v>
      </c>
      <c r="BQ87" s="22">
        <f>_xlfn.XLOOKUP($E87-BQ$3,Data_Inputs!$H$4:$H$104,Data_Inputs!$I$4:$I$104,0)</f>
        <v>0.96406968088707423</v>
      </c>
      <c r="BR87" s="22">
        <f>_xlfn.XLOOKUP($E87-BR$3,Data_Inputs!$H$4:$H$104,Data_Inputs!$I$4:$I$104,0)</f>
        <v>0.96855723701924723</v>
      </c>
      <c r="BS87" s="22">
        <f>_xlfn.XLOOKUP($E87-BS$3,Data_Inputs!$H$4:$H$104,Data_Inputs!$I$4:$I$104,0)</f>
        <v>0.9725710502961632</v>
      </c>
      <c r="BT87" s="22">
        <f>_xlfn.XLOOKUP($E87-BT$3,Data_Inputs!$H$4:$H$104,Data_Inputs!$I$4:$I$104,0)</f>
        <v>0.97614823565849151</v>
      </c>
      <c r="BU87" s="22">
        <f>_xlfn.XLOOKUP($E87-BU$3,Data_Inputs!$H$4:$H$104,Data_Inputs!$I$4:$I$104,0)</f>
        <v>0.97932483713392993</v>
      </c>
      <c r="BV87" s="22">
        <f>_xlfn.XLOOKUP($E87-BV$3,Data_Inputs!$H$4:$H$104,Data_Inputs!$I$4:$I$104,0)</f>
        <v>0.98213557943718344</v>
      </c>
      <c r="BW87" s="22">
        <f>_xlfn.XLOOKUP($E87-BW$3,Data_Inputs!$H$4:$H$104,Data_Inputs!$I$4:$I$104,0)</f>
        <v>0.98461366521607452</v>
      </c>
      <c r="BX87" s="22">
        <f>_xlfn.XLOOKUP($E87-BX$3,Data_Inputs!$H$4:$H$104,Data_Inputs!$I$4:$I$104,0)</f>
        <v>0.98679061619274366</v>
      </c>
      <c r="BY87" s="22">
        <f>_xlfn.XLOOKUP($E87-BY$3,Data_Inputs!$H$4:$H$104,Data_Inputs!$I$4:$I$104,0)</f>
        <v>0.9886961557614472</v>
      </c>
      <c r="BZ87" s="22">
        <f>_xlfn.XLOOKUP($E87-BZ$3,Data_Inputs!$H$4:$H$104,Data_Inputs!$I$4:$I$104,0)</f>
        <v>0.99035813005464168</v>
      </c>
      <c r="CA87" s="22">
        <f>_xlfn.XLOOKUP($E87-CA$3,Data_Inputs!$H$4:$H$104,Data_Inputs!$I$4:$I$104,0)</f>
        <v>0.99180246407540384</v>
      </c>
      <c r="CB87" s="22">
        <f>_xlfn.XLOOKUP($E87-CB$3,Data_Inputs!$H$4:$H$104,Data_Inputs!$I$4:$I$104,0)</f>
        <v>0.99305314921137566</v>
      </c>
      <c r="CC87" s="22">
        <f>_xlfn.XLOOKUP($E87-CC$3,Data_Inputs!$H$4:$H$104,Data_Inputs!$I$4:$I$104,0)</f>
        <v>0.99413225828466745</v>
      </c>
      <c r="CD87" s="22">
        <f>_xlfn.XLOOKUP($E87-CD$3,Data_Inputs!$H$4:$H$104,Data_Inputs!$I$4:$I$104,0)</f>
        <v>0.9950599842422293</v>
      </c>
      <c r="CE87" s="22">
        <f>_xlfn.XLOOKUP($E87-CE$3,Data_Inputs!$H$4:$H$104,Data_Inputs!$I$4:$I$104,0)</f>
        <v>0.99585469863896392</v>
      </c>
      <c r="CF87" s="22">
        <f>_xlfn.XLOOKUP($E87-CF$3,Data_Inputs!$H$4:$H$104,Data_Inputs!$I$4:$I$104,0)</f>
        <v>0.99653302619695938</v>
      </c>
      <c r="CG87" s="22">
        <f>_xlfn.XLOOKUP($E87-CG$3,Data_Inputs!$H$4:$H$104,Data_Inputs!$I$4:$I$104,0)</f>
        <v>0.99710993192377384</v>
      </c>
      <c r="CH87" s="22">
        <f>_xlfn.XLOOKUP($E87-CH$3,Data_Inputs!$H$4:$H$104,Data_Inputs!$I$4:$I$104,0)</f>
        <v>0.9975988175258107</v>
      </c>
      <c r="CI87" s="22">
        <f>_xlfn.XLOOKUP($E87-CI$3,Data_Inputs!$H$4:$H$104,Data_Inputs!$I$4:$I$104,0)</f>
        <v>0.99801162414510569</v>
      </c>
      <c r="CJ87" s="22">
        <f>_xlfn.XLOOKUP($E87-CJ$3,Data_Inputs!$H$4:$H$104,Data_Inputs!$I$4:$I$104,0)</f>
        <v>0.99835893876584303</v>
      </c>
      <c r="CK87" s="22">
        <f>_xlfn.XLOOKUP($E87-CK$3,Data_Inputs!$H$4:$H$104,Data_Inputs!$I$4:$I$104,0)</f>
        <v>0.9986501019683699</v>
      </c>
      <c r="CL87" s="22">
        <f>_xlfn.XLOOKUP($E87-CL$3,Data_Inputs!$H$4:$H$104,Data_Inputs!$I$4:$I$104,0)</f>
        <v>0</v>
      </c>
      <c r="CM87" s="22">
        <f>_xlfn.XLOOKUP($E87-CM$3,Data_Inputs!$H$4:$H$104,Data_Inputs!$I$4:$I$104,0)</f>
        <v>0</v>
      </c>
      <c r="CN87" s="22">
        <f>_xlfn.XLOOKUP($E87-CN$3,Data_Inputs!$H$4:$H$104,Data_Inputs!$I$4:$I$104,0)</f>
        <v>0</v>
      </c>
      <c r="CO87" s="22">
        <f>_xlfn.XLOOKUP($E87-CO$3,Data_Inputs!$H$4:$H$104,Data_Inputs!$I$4:$I$104,0)</f>
        <v>0</v>
      </c>
      <c r="CP87" s="22">
        <f>_xlfn.XLOOKUP($E87-CP$3,Data_Inputs!$H$4:$H$104,Data_Inputs!$I$4:$I$104,0)</f>
        <v>0</v>
      </c>
      <c r="CQ87" s="22">
        <f>_xlfn.XLOOKUP($E87-CQ$3,Data_Inputs!$H$4:$H$104,Data_Inputs!$I$4:$I$104,0)</f>
        <v>0</v>
      </c>
      <c r="CR87" s="22">
        <f>_xlfn.XLOOKUP($E87-CR$3,Data_Inputs!$H$4:$H$104,Data_Inputs!$I$4:$I$104,0)</f>
        <v>0</v>
      </c>
      <c r="CS87" s="22">
        <f>_xlfn.XLOOKUP($E87-CS$3,Data_Inputs!$H$4:$H$104,Data_Inputs!$I$4:$I$104,0)</f>
        <v>0</v>
      </c>
      <c r="CT87" s="22">
        <f>_xlfn.XLOOKUP($E87-CT$3,Data_Inputs!$H$4:$H$104,Data_Inputs!$I$4:$I$104,0)</f>
        <v>0</v>
      </c>
      <c r="CU87" s="22">
        <f>_xlfn.XLOOKUP($E87-CU$3,Data_Inputs!$H$4:$H$104,Data_Inputs!$I$4:$I$104,0)</f>
        <v>0</v>
      </c>
      <c r="CV87" s="22">
        <f>_xlfn.XLOOKUP($E87-CV$3,Data_Inputs!$H$4:$H$104,Data_Inputs!$I$4:$I$104,0)</f>
        <v>0</v>
      </c>
      <c r="CW87" s="22">
        <f>_xlfn.XLOOKUP($E87-CW$3,Data_Inputs!$H$4:$H$104,Data_Inputs!$I$4:$I$104,0)</f>
        <v>0</v>
      </c>
      <c r="CX87" s="22">
        <f>_xlfn.XLOOKUP($E87-CX$3,Data_Inputs!$H$4:$H$104,Data_Inputs!$I$4:$I$104,0)</f>
        <v>0</v>
      </c>
      <c r="CY87" s="22">
        <f>_xlfn.XLOOKUP($E87-CY$3,Data_Inputs!$H$4:$H$104,Data_Inputs!$I$4:$I$104,0)</f>
        <v>0</v>
      </c>
      <c r="CZ87" s="22">
        <f>_xlfn.XLOOKUP($E87-CZ$3,Data_Inputs!$H$4:$H$104,Data_Inputs!$I$4:$I$104,0)</f>
        <v>0</v>
      </c>
      <c r="DA87" s="22">
        <f>_xlfn.XLOOKUP($E87-DA$3,Data_Inputs!$H$4:$H$104,Data_Inputs!$I$4:$I$104,0)</f>
        <v>0</v>
      </c>
      <c r="DB87" s="22">
        <f>_xlfn.XLOOKUP($E87-DB$3,Data_Inputs!$H$4:$H$104,Data_Inputs!$I$4:$I$104,0)</f>
        <v>0</v>
      </c>
    </row>
    <row r="88" spans="5:106">
      <c r="E88" s="15">
        <f>Data_Inputs!B88</f>
        <v>2004</v>
      </c>
      <c r="F88" s="22">
        <f>_xlfn.XLOOKUP($E88-F$3,Data_Inputs!$H$4:$H$104,Data_Inputs!$I$4:$I$104,0)</f>
        <v>2.0675162866070074E-2</v>
      </c>
      <c r="G88" s="22">
        <f>_xlfn.XLOOKUP($E88-G$3,Data_Inputs!$H$4:$H$104,Data_Inputs!$I$4:$I$104,0)</f>
        <v>2.3851764341508486E-2</v>
      </c>
      <c r="H88" s="22">
        <f>_xlfn.XLOOKUP($E88-H$3,Data_Inputs!$H$4:$H$104,Data_Inputs!$I$4:$I$104,0)</f>
        <v>2.7428949703836802E-2</v>
      </c>
      <c r="I88" s="22">
        <f>_xlfn.XLOOKUP($E88-I$3,Data_Inputs!$H$4:$H$104,Data_Inputs!$I$4:$I$104,0)</f>
        <v>3.144276298075277E-2</v>
      </c>
      <c r="J88" s="22">
        <f>_xlfn.XLOOKUP($E88-J$3,Data_Inputs!$H$4:$H$104,Data_Inputs!$I$4:$I$104,0)</f>
        <v>3.5930319112925768E-2</v>
      </c>
      <c r="K88" s="22">
        <f>_xlfn.XLOOKUP($E88-K$3,Data_Inputs!$H$4:$H$104,Data_Inputs!$I$4:$I$104,0)</f>
        <v>4.0929508978807316E-2</v>
      </c>
      <c r="L88" s="22">
        <f>_xlfn.XLOOKUP($E88-L$3,Data_Inputs!$H$4:$H$104,Data_Inputs!$I$4:$I$104,0)</f>
        <v>4.6478657863720074E-2</v>
      </c>
      <c r="M88" s="22">
        <f>_xlfn.XLOOKUP($E88-M$3,Data_Inputs!$H$4:$H$104,Data_Inputs!$I$4:$I$104,0)</f>
        <v>5.2616138454252059E-2</v>
      </c>
      <c r="N88" s="22">
        <f>_xlfn.XLOOKUP($E88-N$3,Data_Inputs!$H$4:$H$104,Data_Inputs!$I$4:$I$104,0)</f>
        <v>5.9379940594793013E-2</v>
      </c>
      <c r="O88" s="22">
        <f>_xlfn.XLOOKUP($E88-O$3,Data_Inputs!$H$4:$H$104,Data_Inputs!$I$4:$I$104,0)</f>
        <v>6.6807201268858085E-2</v>
      </c>
      <c r="P88" s="22">
        <f>_xlfn.XLOOKUP($E88-P$3,Data_Inputs!$H$4:$H$104,Data_Inputs!$I$4:$I$104,0)</f>
        <v>7.4933699534327047E-2</v>
      </c>
      <c r="Q88" s="22">
        <f>_xlfn.XLOOKUP($E88-Q$3,Data_Inputs!$H$4:$H$104,Data_Inputs!$I$4:$I$104,0)</f>
        <v>8.3793322415014249E-2</v>
      </c>
      <c r="R88" s="22">
        <f>_xlfn.XLOOKUP($E88-R$3,Data_Inputs!$H$4:$H$104,Data_Inputs!$I$4:$I$104,0)</f>
        <v>9.3417508993471787E-2</v>
      </c>
      <c r="S88" s="22">
        <f>_xlfn.XLOOKUP($E88-S$3,Data_Inputs!$H$4:$H$104,Data_Inputs!$I$4:$I$104,0)</f>
        <v>0.10383468112130034</v>
      </c>
      <c r="T88" s="22">
        <f>_xlfn.XLOOKUP($E88-T$3,Data_Inputs!$H$4:$H$104,Data_Inputs!$I$4:$I$104,0)</f>
        <v>0.11506967022170822</v>
      </c>
      <c r="U88" s="22">
        <f>_xlfn.XLOOKUP($E88-U$3,Data_Inputs!$H$4:$H$104,Data_Inputs!$I$4:$I$104,0)</f>
        <v>0.12714315056279824</v>
      </c>
      <c r="V88" s="22">
        <f>_xlfn.XLOOKUP($E88-V$3,Data_Inputs!$H$4:$H$104,Data_Inputs!$I$4:$I$104,0)</f>
        <v>0.14007109008876906</v>
      </c>
      <c r="W88" s="22">
        <f>_xlfn.XLOOKUP($E88-W$3,Data_Inputs!$H$4:$H$104,Data_Inputs!$I$4:$I$104,0)</f>
        <v>0.15386423037273489</v>
      </c>
      <c r="X88" s="22">
        <f>_xlfn.XLOOKUP($E88-X$3,Data_Inputs!$H$4:$H$104,Data_Inputs!$I$4:$I$104,0)</f>
        <v>0.16852760746683781</v>
      </c>
      <c r="Y88" s="22">
        <f>_xlfn.XLOOKUP($E88-Y$3,Data_Inputs!$H$4:$H$104,Data_Inputs!$I$4:$I$104,0)</f>
        <v>0.18406012534675953</v>
      </c>
      <c r="Z88" s="22">
        <f>_xlfn.XLOOKUP($E88-Z$3,Data_Inputs!$H$4:$H$104,Data_Inputs!$I$4:$I$104,0)</f>
        <v>0.20045419326044966</v>
      </c>
      <c r="AA88" s="22">
        <f>_xlfn.XLOOKUP($E88-AA$3,Data_Inputs!$H$4:$H$104,Data_Inputs!$I$4:$I$104,0)</f>
        <v>0.21769543758573318</v>
      </c>
      <c r="AB88" s="22">
        <f>_xlfn.XLOOKUP($E88-AB$3,Data_Inputs!$H$4:$H$104,Data_Inputs!$I$4:$I$104,0)</f>
        <v>0.23576249777925118</v>
      </c>
      <c r="AC88" s="22">
        <f>_xlfn.XLOOKUP($E88-AC$3,Data_Inputs!$H$4:$H$104,Data_Inputs!$I$4:$I$104,0)</f>
        <v>0.25462691467133614</v>
      </c>
      <c r="AD88" s="22">
        <f>_xlfn.XLOOKUP($E88-AD$3,Data_Inputs!$H$4:$H$104,Data_Inputs!$I$4:$I$104,0)</f>
        <v>0.27425311775007355</v>
      </c>
      <c r="AE88" s="22">
        <f>_xlfn.XLOOKUP($E88-AE$3,Data_Inputs!$H$4:$H$104,Data_Inputs!$I$4:$I$104,0)</f>
        <v>0.29459851621569799</v>
      </c>
      <c r="AF88" s="22">
        <f>_xlfn.XLOOKUP($E88-AF$3,Data_Inputs!$H$4:$H$104,Data_Inputs!$I$4:$I$104,0)</f>
        <v>0.31561369651622262</v>
      </c>
      <c r="AG88" s="22">
        <f>_xlfn.XLOOKUP($E88-AG$3,Data_Inputs!$H$4:$H$104,Data_Inputs!$I$4:$I$104,0)</f>
        <v>0.33724272684824952</v>
      </c>
      <c r="AH88" s="22">
        <f>_xlfn.XLOOKUP($E88-AH$3,Data_Inputs!$H$4:$H$104,Data_Inputs!$I$4:$I$104,0)</f>
        <v>0.35942356678200871</v>
      </c>
      <c r="AI88" s="22">
        <f>_xlfn.XLOOKUP($E88-AI$3,Data_Inputs!$H$4:$H$104,Data_Inputs!$I$4:$I$104,0)</f>
        <v>0.38208857781104733</v>
      </c>
      <c r="AJ88" s="22">
        <f>_xlfn.XLOOKUP($E88-AJ$3,Data_Inputs!$H$4:$H$104,Data_Inputs!$I$4:$I$104,0)</f>
        <v>0.40516512830220419</v>
      </c>
      <c r="AK88" s="22">
        <f>_xlfn.XLOOKUP($E88-AK$3,Data_Inputs!$H$4:$H$104,Data_Inputs!$I$4:$I$104,0)</f>
        <v>0.4285762840990992</v>
      </c>
      <c r="AL88" s="22">
        <f>_xlfn.XLOOKUP($E88-AL$3,Data_Inputs!$H$4:$H$104,Data_Inputs!$I$4:$I$104,0)</f>
        <v>0.45224157397941611</v>
      </c>
      <c r="AM88" s="22">
        <f>_xlfn.XLOOKUP($E88-AM$3,Data_Inputs!$H$4:$H$104,Data_Inputs!$I$4:$I$104,0)</f>
        <v>0.47607781734589316</v>
      </c>
      <c r="AN88" s="22">
        <f>_xlfn.XLOOKUP($E88-AN$3,Data_Inputs!$H$4:$H$104,Data_Inputs!$I$4:$I$104,0)</f>
        <v>0.5</v>
      </c>
      <c r="AO88" s="22">
        <f>_xlfn.XLOOKUP($E88-AO$3,Data_Inputs!$H$4:$H$104,Data_Inputs!$I$4:$I$104,0)</f>
        <v>0.52392218265410684</v>
      </c>
      <c r="AP88" s="22">
        <f>_xlfn.XLOOKUP($E88-AP$3,Data_Inputs!$H$4:$H$104,Data_Inputs!$I$4:$I$104,0)</f>
        <v>0.54775842602058389</v>
      </c>
      <c r="AQ88" s="22">
        <f>_xlfn.XLOOKUP($E88-AQ$3,Data_Inputs!$H$4:$H$104,Data_Inputs!$I$4:$I$104,0)</f>
        <v>0.5714237159009008</v>
      </c>
      <c r="AR88" s="22">
        <f>_xlfn.XLOOKUP($E88-AR$3,Data_Inputs!$H$4:$H$104,Data_Inputs!$I$4:$I$104,0)</f>
        <v>0.59483487169779581</v>
      </c>
      <c r="AS88" s="22">
        <f>_xlfn.XLOOKUP($E88-AS$3,Data_Inputs!$H$4:$H$104,Data_Inputs!$I$4:$I$104,0)</f>
        <v>0.61791142218895267</v>
      </c>
      <c r="AT88" s="22">
        <f>_xlfn.XLOOKUP($E88-AT$3,Data_Inputs!$H$4:$H$104,Data_Inputs!$I$4:$I$104,0)</f>
        <v>0.64057643321799129</v>
      </c>
      <c r="AU88" s="22">
        <f>_xlfn.XLOOKUP($E88-AU$3,Data_Inputs!$H$4:$H$104,Data_Inputs!$I$4:$I$104,0)</f>
        <v>0.66275727315175048</v>
      </c>
      <c r="AV88" s="22">
        <f>_xlfn.XLOOKUP($E88-AV$3,Data_Inputs!$H$4:$H$104,Data_Inputs!$I$4:$I$104,0)</f>
        <v>0.68438630348377738</v>
      </c>
      <c r="AW88" s="22">
        <f>_xlfn.XLOOKUP($E88-AW$3,Data_Inputs!$H$4:$H$104,Data_Inputs!$I$4:$I$104,0)</f>
        <v>0.70540148378430201</v>
      </c>
      <c r="AX88" s="22">
        <f>_xlfn.XLOOKUP($E88-AX$3,Data_Inputs!$H$4:$H$104,Data_Inputs!$I$4:$I$104,0)</f>
        <v>0.72574688224992645</v>
      </c>
      <c r="AY88" s="22">
        <f>_xlfn.XLOOKUP($E88-AY$3,Data_Inputs!$H$4:$H$104,Data_Inputs!$I$4:$I$104,0)</f>
        <v>0.74537308532866386</v>
      </c>
      <c r="AZ88" s="22">
        <f>_xlfn.XLOOKUP($E88-AZ$3,Data_Inputs!$H$4:$H$104,Data_Inputs!$I$4:$I$104,0)</f>
        <v>0.76423750222074882</v>
      </c>
      <c r="BA88" s="22">
        <f>_xlfn.XLOOKUP($E88-BA$3,Data_Inputs!$H$4:$H$104,Data_Inputs!$I$4:$I$104,0)</f>
        <v>0.78230456241426682</v>
      </c>
      <c r="BB88" s="22">
        <f>_xlfn.XLOOKUP($E88-BB$3,Data_Inputs!$H$4:$H$104,Data_Inputs!$I$4:$I$104,0)</f>
        <v>0.79954580673955034</v>
      </c>
      <c r="BC88" s="22">
        <f>_xlfn.XLOOKUP($E88-BC$3,Data_Inputs!$H$4:$H$104,Data_Inputs!$I$4:$I$104,0)</f>
        <v>0.81593987465324047</v>
      </c>
      <c r="BD88" s="22">
        <f>_xlfn.XLOOKUP($E88-BD$3,Data_Inputs!$H$4:$H$104,Data_Inputs!$I$4:$I$104,0)</f>
        <v>0.83147239253316219</v>
      </c>
      <c r="BE88" s="22">
        <f>_xlfn.XLOOKUP($E88-BE$3,Data_Inputs!$H$4:$H$104,Data_Inputs!$I$4:$I$104,0)</f>
        <v>0.84613576962726511</v>
      </c>
      <c r="BF88" s="22">
        <f>_xlfn.XLOOKUP($E88-BF$3,Data_Inputs!$H$4:$H$104,Data_Inputs!$I$4:$I$104,0)</f>
        <v>0.85992890991123094</v>
      </c>
      <c r="BG88" s="22">
        <f>_xlfn.XLOOKUP($E88-BG$3,Data_Inputs!$H$4:$H$104,Data_Inputs!$I$4:$I$104,0)</f>
        <v>0.87285684943720176</v>
      </c>
      <c r="BH88" s="22">
        <f>_xlfn.XLOOKUP($E88-BH$3,Data_Inputs!$H$4:$H$104,Data_Inputs!$I$4:$I$104,0)</f>
        <v>0.88493032977829178</v>
      </c>
      <c r="BI88" s="22">
        <f>_xlfn.XLOOKUP($E88-BI$3,Data_Inputs!$H$4:$H$104,Data_Inputs!$I$4:$I$104,0)</f>
        <v>0.89616531887869966</v>
      </c>
      <c r="BJ88" s="22">
        <f>_xlfn.XLOOKUP($E88-BJ$3,Data_Inputs!$H$4:$H$104,Data_Inputs!$I$4:$I$104,0)</f>
        <v>0.90658249100652821</v>
      </c>
      <c r="BK88" s="22">
        <f>_xlfn.XLOOKUP($E88-BK$3,Data_Inputs!$H$4:$H$104,Data_Inputs!$I$4:$I$104,0)</f>
        <v>0.91620667758498575</v>
      </c>
      <c r="BL88" s="22">
        <f>_xlfn.XLOOKUP($E88-BL$3,Data_Inputs!$H$4:$H$104,Data_Inputs!$I$4:$I$104,0)</f>
        <v>0.92506630046567295</v>
      </c>
      <c r="BM88" s="22">
        <f>_xlfn.XLOOKUP($E88-BM$3,Data_Inputs!$H$4:$H$104,Data_Inputs!$I$4:$I$104,0)</f>
        <v>0.93319279873114191</v>
      </c>
      <c r="BN88" s="22">
        <f>_xlfn.XLOOKUP($E88-BN$3,Data_Inputs!$H$4:$H$104,Data_Inputs!$I$4:$I$104,0)</f>
        <v>0.94062005940520699</v>
      </c>
      <c r="BO88" s="22">
        <f>_xlfn.XLOOKUP($E88-BO$3,Data_Inputs!$H$4:$H$104,Data_Inputs!$I$4:$I$104,0)</f>
        <v>0.94738386154574794</v>
      </c>
      <c r="BP88" s="22">
        <f>_xlfn.XLOOKUP($E88-BP$3,Data_Inputs!$H$4:$H$104,Data_Inputs!$I$4:$I$104,0)</f>
        <v>0.95352134213627993</v>
      </c>
      <c r="BQ88" s="22">
        <f>_xlfn.XLOOKUP($E88-BQ$3,Data_Inputs!$H$4:$H$104,Data_Inputs!$I$4:$I$104,0)</f>
        <v>0.95907049102119268</v>
      </c>
      <c r="BR88" s="22">
        <f>_xlfn.XLOOKUP($E88-BR$3,Data_Inputs!$H$4:$H$104,Data_Inputs!$I$4:$I$104,0)</f>
        <v>0.96406968088707423</v>
      </c>
      <c r="BS88" s="22">
        <f>_xlfn.XLOOKUP($E88-BS$3,Data_Inputs!$H$4:$H$104,Data_Inputs!$I$4:$I$104,0)</f>
        <v>0.96855723701924723</v>
      </c>
      <c r="BT88" s="22">
        <f>_xlfn.XLOOKUP($E88-BT$3,Data_Inputs!$H$4:$H$104,Data_Inputs!$I$4:$I$104,0)</f>
        <v>0.9725710502961632</v>
      </c>
      <c r="BU88" s="22">
        <f>_xlfn.XLOOKUP($E88-BU$3,Data_Inputs!$H$4:$H$104,Data_Inputs!$I$4:$I$104,0)</f>
        <v>0.97614823565849151</v>
      </c>
      <c r="BV88" s="22">
        <f>_xlfn.XLOOKUP($E88-BV$3,Data_Inputs!$H$4:$H$104,Data_Inputs!$I$4:$I$104,0)</f>
        <v>0.97932483713392993</v>
      </c>
      <c r="BW88" s="22">
        <f>_xlfn.XLOOKUP($E88-BW$3,Data_Inputs!$H$4:$H$104,Data_Inputs!$I$4:$I$104,0)</f>
        <v>0.98213557943718344</v>
      </c>
      <c r="BX88" s="22">
        <f>_xlfn.XLOOKUP($E88-BX$3,Data_Inputs!$H$4:$H$104,Data_Inputs!$I$4:$I$104,0)</f>
        <v>0.98461366521607452</v>
      </c>
      <c r="BY88" s="22">
        <f>_xlfn.XLOOKUP($E88-BY$3,Data_Inputs!$H$4:$H$104,Data_Inputs!$I$4:$I$104,0)</f>
        <v>0.98679061619274366</v>
      </c>
      <c r="BZ88" s="22">
        <f>_xlfn.XLOOKUP($E88-BZ$3,Data_Inputs!$H$4:$H$104,Data_Inputs!$I$4:$I$104,0)</f>
        <v>0.9886961557614472</v>
      </c>
      <c r="CA88" s="22">
        <f>_xlfn.XLOOKUP($E88-CA$3,Data_Inputs!$H$4:$H$104,Data_Inputs!$I$4:$I$104,0)</f>
        <v>0.99035813005464168</v>
      </c>
      <c r="CB88" s="22">
        <f>_xlfn.XLOOKUP($E88-CB$3,Data_Inputs!$H$4:$H$104,Data_Inputs!$I$4:$I$104,0)</f>
        <v>0.99180246407540384</v>
      </c>
      <c r="CC88" s="22">
        <f>_xlfn.XLOOKUP($E88-CC$3,Data_Inputs!$H$4:$H$104,Data_Inputs!$I$4:$I$104,0)</f>
        <v>0.99305314921137566</v>
      </c>
      <c r="CD88" s="22">
        <f>_xlfn.XLOOKUP($E88-CD$3,Data_Inputs!$H$4:$H$104,Data_Inputs!$I$4:$I$104,0)</f>
        <v>0.99413225828466745</v>
      </c>
      <c r="CE88" s="22">
        <f>_xlfn.XLOOKUP($E88-CE$3,Data_Inputs!$H$4:$H$104,Data_Inputs!$I$4:$I$104,0)</f>
        <v>0.9950599842422293</v>
      </c>
      <c r="CF88" s="22">
        <f>_xlfn.XLOOKUP($E88-CF$3,Data_Inputs!$H$4:$H$104,Data_Inputs!$I$4:$I$104,0)</f>
        <v>0.99585469863896392</v>
      </c>
      <c r="CG88" s="22">
        <f>_xlfn.XLOOKUP($E88-CG$3,Data_Inputs!$H$4:$H$104,Data_Inputs!$I$4:$I$104,0)</f>
        <v>0.99653302619695938</v>
      </c>
      <c r="CH88" s="22">
        <f>_xlfn.XLOOKUP($E88-CH$3,Data_Inputs!$H$4:$H$104,Data_Inputs!$I$4:$I$104,0)</f>
        <v>0.99710993192377384</v>
      </c>
      <c r="CI88" s="22">
        <f>_xlfn.XLOOKUP($E88-CI$3,Data_Inputs!$H$4:$H$104,Data_Inputs!$I$4:$I$104,0)</f>
        <v>0.9975988175258107</v>
      </c>
      <c r="CJ88" s="22">
        <f>_xlfn.XLOOKUP($E88-CJ$3,Data_Inputs!$H$4:$H$104,Data_Inputs!$I$4:$I$104,0)</f>
        <v>0.99801162414510569</v>
      </c>
      <c r="CK88" s="22">
        <f>_xlfn.XLOOKUP($E88-CK$3,Data_Inputs!$H$4:$H$104,Data_Inputs!$I$4:$I$104,0)</f>
        <v>0.99835893876584303</v>
      </c>
      <c r="CL88" s="22">
        <f>_xlfn.XLOOKUP($E88-CL$3,Data_Inputs!$H$4:$H$104,Data_Inputs!$I$4:$I$104,0)</f>
        <v>0.9986501019683699</v>
      </c>
      <c r="CM88" s="22">
        <f>_xlfn.XLOOKUP($E88-CM$3,Data_Inputs!$H$4:$H$104,Data_Inputs!$I$4:$I$104,0)</f>
        <v>0</v>
      </c>
      <c r="CN88" s="22">
        <f>_xlfn.XLOOKUP($E88-CN$3,Data_Inputs!$H$4:$H$104,Data_Inputs!$I$4:$I$104,0)</f>
        <v>0</v>
      </c>
      <c r="CO88" s="22">
        <f>_xlfn.XLOOKUP($E88-CO$3,Data_Inputs!$H$4:$H$104,Data_Inputs!$I$4:$I$104,0)</f>
        <v>0</v>
      </c>
      <c r="CP88" s="22">
        <f>_xlfn.XLOOKUP($E88-CP$3,Data_Inputs!$H$4:$H$104,Data_Inputs!$I$4:$I$104,0)</f>
        <v>0</v>
      </c>
      <c r="CQ88" s="22">
        <f>_xlfn.XLOOKUP($E88-CQ$3,Data_Inputs!$H$4:$H$104,Data_Inputs!$I$4:$I$104,0)</f>
        <v>0</v>
      </c>
      <c r="CR88" s="22">
        <f>_xlfn.XLOOKUP($E88-CR$3,Data_Inputs!$H$4:$H$104,Data_Inputs!$I$4:$I$104,0)</f>
        <v>0</v>
      </c>
      <c r="CS88" s="22">
        <f>_xlfn.XLOOKUP($E88-CS$3,Data_Inputs!$H$4:$H$104,Data_Inputs!$I$4:$I$104,0)</f>
        <v>0</v>
      </c>
      <c r="CT88" s="22">
        <f>_xlfn.XLOOKUP($E88-CT$3,Data_Inputs!$H$4:$H$104,Data_Inputs!$I$4:$I$104,0)</f>
        <v>0</v>
      </c>
      <c r="CU88" s="22">
        <f>_xlfn.XLOOKUP($E88-CU$3,Data_Inputs!$H$4:$H$104,Data_Inputs!$I$4:$I$104,0)</f>
        <v>0</v>
      </c>
      <c r="CV88" s="22">
        <f>_xlfn.XLOOKUP($E88-CV$3,Data_Inputs!$H$4:$H$104,Data_Inputs!$I$4:$I$104,0)</f>
        <v>0</v>
      </c>
      <c r="CW88" s="22">
        <f>_xlfn.XLOOKUP($E88-CW$3,Data_Inputs!$H$4:$H$104,Data_Inputs!$I$4:$I$104,0)</f>
        <v>0</v>
      </c>
      <c r="CX88" s="22">
        <f>_xlfn.XLOOKUP($E88-CX$3,Data_Inputs!$H$4:$H$104,Data_Inputs!$I$4:$I$104,0)</f>
        <v>0</v>
      </c>
      <c r="CY88" s="22">
        <f>_xlfn.XLOOKUP($E88-CY$3,Data_Inputs!$H$4:$H$104,Data_Inputs!$I$4:$I$104,0)</f>
        <v>0</v>
      </c>
      <c r="CZ88" s="22">
        <f>_xlfn.XLOOKUP($E88-CZ$3,Data_Inputs!$H$4:$H$104,Data_Inputs!$I$4:$I$104,0)</f>
        <v>0</v>
      </c>
      <c r="DA88" s="22">
        <f>_xlfn.XLOOKUP($E88-DA$3,Data_Inputs!$H$4:$H$104,Data_Inputs!$I$4:$I$104,0)</f>
        <v>0</v>
      </c>
      <c r="DB88" s="22">
        <f>_xlfn.XLOOKUP($E88-DB$3,Data_Inputs!$H$4:$H$104,Data_Inputs!$I$4:$I$104,0)</f>
        <v>0</v>
      </c>
    </row>
    <row r="89" spans="5:106">
      <c r="E89" s="15">
        <f>Data_Inputs!B89</f>
        <v>2005</v>
      </c>
      <c r="F89" s="22">
        <f>_xlfn.XLOOKUP($E89-F$3,Data_Inputs!$H$4:$H$104,Data_Inputs!$I$4:$I$104,0)</f>
        <v>1.7864420562816563E-2</v>
      </c>
      <c r="G89" s="22">
        <f>_xlfn.XLOOKUP($E89-G$3,Data_Inputs!$H$4:$H$104,Data_Inputs!$I$4:$I$104,0)</f>
        <v>2.0675162866070074E-2</v>
      </c>
      <c r="H89" s="22">
        <f>_xlfn.XLOOKUP($E89-H$3,Data_Inputs!$H$4:$H$104,Data_Inputs!$I$4:$I$104,0)</f>
        <v>2.3851764341508486E-2</v>
      </c>
      <c r="I89" s="22">
        <f>_xlfn.XLOOKUP($E89-I$3,Data_Inputs!$H$4:$H$104,Data_Inputs!$I$4:$I$104,0)</f>
        <v>2.7428949703836802E-2</v>
      </c>
      <c r="J89" s="22">
        <f>_xlfn.XLOOKUP($E89-J$3,Data_Inputs!$H$4:$H$104,Data_Inputs!$I$4:$I$104,0)</f>
        <v>3.144276298075277E-2</v>
      </c>
      <c r="K89" s="22">
        <f>_xlfn.XLOOKUP($E89-K$3,Data_Inputs!$H$4:$H$104,Data_Inputs!$I$4:$I$104,0)</f>
        <v>3.5930319112925768E-2</v>
      </c>
      <c r="L89" s="22">
        <f>_xlfn.XLOOKUP($E89-L$3,Data_Inputs!$H$4:$H$104,Data_Inputs!$I$4:$I$104,0)</f>
        <v>4.0929508978807316E-2</v>
      </c>
      <c r="M89" s="22">
        <f>_xlfn.XLOOKUP($E89-M$3,Data_Inputs!$H$4:$H$104,Data_Inputs!$I$4:$I$104,0)</f>
        <v>4.6478657863720074E-2</v>
      </c>
      <c r="N89" s="22">
        <f>_xlfn.XLOOKUP($E89-N$3,Data_Inputs!$H$4:$H$104,Data_Inputs!$I$4:$I$104,0)</f>
        <v>5.2616138454252059E-2</v>
      </c>
      <c r="O89" s="22">
        <f>_xlfn.XLOOKUP($E89-O$3,Data_Inputs!$H$4:$H$104,Data_Inputs!$I$4:$I$104,0)</f>
        <v>5.9379940594793013E-2</v>
      </c>
      <c r="P89" s="22">
        <f>_xlfn.XLOOKUP($E89-P$3,Data_Inputs!$H$4:$H$104,Data_Inputs!$I$4:$I$104,0)</f>
        <v>6.6807201268858085E-2</v>
      </c>
      <c r="Q89" s="22">
        <f>_xlfn.XLOOKUP($E89-Q$3,Data_Inputs!$H$4:$H$104,Data_Inputs!$I$4:$I$104,0)</f>
        <v>7.4933699534327047E-2</v>
      </c>
      <c r="R89" s="22">
        <f>_xlfn.XLOOKUP($E89-R$3,Data_Inputs!$H$4:$H$104,Data_Inputs!$I$4:$I$104,0)</f>
        <v>8.3793322415014249E-2</v>
      </c>
      <c r="S89" s="22">
        <f>_xlfn.XLOOKUP($E89-S$3,Data_Inputs!$H$4:$H$104,Data_Inputs!$I$4:$I$104,0)</f>
        <v>9.3417508993471787E-2</v>
      </c>
      <c r="T89" s="22">
        <f>_xlfn.XLOOKUP($E89-T$3,Data_Inputs!$H$4:$H$104,Data_Inputs!$I$4:$I$104,0)</f>
        <v>0.10383468112130034</v>
      </c>
      <c r="U89" s="22">
        <f>_xlfn.XLOOKUP($E89-U$3,Data_Inputs!$H$4:$H$104,Data_Inputs!$I$4:$I$104,0)</f>
        <v>0.11506967022170822</v>
      </c>
      <c r="V89" s="22">
        <f>_xlfn.XLOOKUP($E89-V$3,Data_Inputs!$H$4:$H$104,Data_Inputs!$I$4:$I$104,0)</f>
        <v>0.12714315056279824</v>
      </c>
      <c r="W89" s="22">
        <f>_xlfn.XLOOKUP($E89-W$3,Data_Inputs!$H$4:$H$104,Data_Inputs!$I$4:$I$104,0)</f>
        <v>0.14007109008876906</v>
      </c>
      <c r="X89" s="22">
        <f>_xlfn.XLOOKUP($E89-X$3,Data_Inputs!$H$4:$H$104,Data_Inputs!$I$4:$I$104,0)</f>
        <v>0.15386423037273489</v>
      </c>
      <c r="Y89" s="22">
        <f>_xlfn.XLOOKUP($E89-Y$3,Data_Inputs!$H$4:$H$104,Data_Inputs!$I$4:$I$104,0)</f>
        <v>0.16852760746683781</v>
      </c>
      <c r="Z89" s="22">
        <f>_xlfn.XLOOKUP($E89-Z$3,Data_Inputs!$H$4:$H$104,Data_Inputs!$I$4:$I$104,0)</f>
        <v>0.18406012534675953</v>
      </c>
      <c r="AA89" s="22">
        <f>_xlfn.XLOOKUP($E89-AA$3,Data_Inputs!$H$4:$H$104,Data_Inputs!$I$4:$I$104,0)</f>
        <v>0.20045419326044966</v>
      </c>
      <c r="AB89" s="22">
        <f>_xlfn.XLOOKUP($E89-AB$3,Data_Inputs!$H$4:$H$104,Data_Inputs!$I$4:$I$104,0)</f>
        <v>0.21769543758573318</v>
      </c>
      <c r="AC89" s="22">
        <f>_xlfn.XLOOKUP($E89-AC$3,Data_Inputs!$H$4:$H$104,Data_Inputs!$I$4:$I$104,0)</f>
        <v>0.23576249777925118</v>
      </c>
      <c r="AD89" s="22">
        <f>_xlfn.XLOOKUP($E89-AD$3,Data_Inputs!$H$4:$H$104,Data_Inputs!$I$4:$I$104,0)</f>
        <v>0.25462691467133614</v>
      </c>
      <c r="AE89" s="22">
        <f>_xlfn.XLOOKUP($E89-AE$3,Data_Inputs!$H$4:$H$104,Data_Inputs!$I$4:$I$104,0)</f>
        <v>0.27425311775007355</v>
      </c>
      <c r="AF89" s="22">
        <f>_xlfn.XLOOKUP($E89-AF$3,Data_Inputs!$H$4:$H$104,Data_Inputs!$I$4:$I$104,0)</f>
        <v>0.29459851621569799</v>
      </c>
      <c r="AG89" s="22">
        <f>_xlfn.XLOOKUP($E89-AG$3,Data_Inputs!$H$4:$H$104,Data_Inputs!$I$4:$I$104,0)</f>
        <v>0.31561369651622262</v>
      </c>
      <c r="AH89" s="22">
        <f>_xlfn.XLOOKUP($E89-AH$3,Data_Inputs!$H$4:$H$104,Data_Inputs!$I$4:$I$104,0)</f>
        <v>0.33724272684824952</v>
      </c>
      <c r="AI89" s="22">
        <f>_xlfn.XLOOKUP($E89-AI$3,Data_Inputs!$H$4:$H$104,Data_Inputs!$I$4:$I$104,0)</f>
        <v>0.35942356678200871</v>
      </c>
      <c r="AJ89" s="22">
        <f>_xlfn.XLOOKUP($E89-AJ$3,Data_Inputs!$H$4:$H$104,Data_Inputs!$I$4:$I$104,0)</f>
        <v>0.38208857781104733</v>
      </c>
      <c r="AK89" s="22">
        <f>_xlfn.XLOOKUP($E89-AK$3,Data_Inputs!$H$4:$H$104,Data_Inputs!$I$4:$I$104,0)</f>
        <v>0.40516512830220419</v>
      </c>
      <c r="AL89" s="22">
        <f>_xlfn.XLOOKUP($E89-AL$3,Data_Inputs!$H$4:$H$104,Data_Inputs!$I$4:$I$104,0)</f>
        <v>0.4285762840990992</v>
      </c>
      <c r="AM89" s="22">
        <f>_xlfn.XLOOKUP($E89-AM$3,Data_Inputs!$H$4:$H$104,Data_Inputs!$I$4:$I$104,0)</f>
        <v>0.45224157397941611</v>
      </c>
      <c r="AN89" s="22">
        <f>_xlfn.XLOOKUP($E89-AN$3,Data_Inputs!$H$4:$H$104,Data_Inputs!$I$4:$I$104,0)</f>
        <v>0.47607781734589316</v>
      </c>
      <c r="AO89" s="22">
        <f>_xlfn.XLOOKUP($E89-AO$3,Data_Inputs!$H$4:$H$104,Data_Inputs!$I$4:$I$104,0)</f>
        <v>0.5</v>
      </c>
      <c r="AP89" s="22">
        <f>_xlfn.XLOOKUP($E89-AP$3,Data_Inputs!$H$4:$H$104,Data_Inputs!$I$4:$I$104,0)</f>
        <v>0.52392218265410684</v>
      </c>
      <c r="AQ89" s="22">
        <f>_xlfn.XLOOKUP($E89-AQ$3,Data_Inputs!$H$4:$H$104,Data_Inputs!$I$4:$I$104,0)</f>
        <v>0.54775842602058389</v>
      </c>
      <c r="AR89" s="22">
        <f>_xlfn.XLOOKUP($E89-AR$3,Data_Inputs!$H$4:$H$104,Data_Inputs!$I$4:$I$104,0)</f>
        <v>0.5714237159009008</v>
      </c>
      <c r="AS89" s="22">
        <f>_xlfn.XLOOKUP($E89-AS$3,Data_Inputs!$H$4:$H$104,Data_Inputs!$I$4:$I$104,0)</f>
        <v>0.59483487169779581</v>
      </c>
      <c r="AT89" s="22">
        <f>_xlfn.XLOOKUP($E89-AT$3,Data_Inputs!$H$4:$H$104,Data_Inputs!$I$4:$I$104,0)</f>
        <v>0.61791142218895267</v>
      </c>
      <c r="AU89" s="22">
        <f>_xlfn.XLOOKUP($E89-AU$3,Data_Inputs!$H$4:$H$104,Data_Inputs!$I$4:$I$104,0)</f>
        <v>0.64057643321799129</v>
      </c>
      <c r="AV89" s="22">
        <f>_xlfn.XLOOKUP($E89-AV$3,Data_Inputs!$H$4:$H$104,Data_Inputs!$I$4:$I$104,0)</f>
        <v>0.66275727315175048</v>
      </c>
      <c r="AW89" s="22">
        <f>_xlfn.XLOOKUP($E89-AW$3,Data_Inputs!$H$4:$H$104,Data_Inputs!$I$4:$I$104,0)</f>
        <v>0.68438630348377738</v>
      </c>
      <c r="AX89" s="22">
        <f>_xlfn.XLOOKUP($E89-AX$3,Data_Inputs!$H$4:$H$104,Data_Inputs!$I$4:$I$104,0)</f>
        <v>0.70540148378430201</v>
      </c>
      <c r="AY89" s="22">
        <f>_xlfn.XLOOKUP($E89-AY$3,Data_Inputs!$H$4:$H$104,Data_Inputs!$I$4:$I$104,0)</f>
        <v>0.72574688224992645</v>
      </c>
      <c r="AZ89" s="22">
        <f>_xlfn.XLOOKUP($E89-AZ$3,Data_Inputs!$H$4:$H$104,Data_Inputs!$I$4:$I$104,0)</f>
        <v>0.74537308532866386</v>
      </c>
      <c r="BA89" s="22">
        <f>_xlfn.XLOOKUP($E89-BA$3,Data_Inputs!$H$4:$H$104,Data_Inputs!$I$4:$I$104,0)</f>
        <v>0.76423750222074882</v>
      </c>
      <c r="BB89" s="22">
        <f>_xlfn.XLOOKUP($E89-BB$3,Data_Inputs!$H$4:$H$104,Data_Inputs!$I$4:$I$104,0)</f>
        <v>0.78230456241426682</v>
      </c>
      <c r="BC89" s="22">
        <f>_xlfn.XLOOKUP($E89-BC$3,Data_Inputs!$H$4:$H$104,Data_Inputs!$I$4:$I$104,0)</f>
        <v>0.79954580673955034</v>
      </c>
      <c r="BD89" s="22">
        <f>_xlfn.XLOOKUP($E89-BD$3,Data_Inputs!$H$4:$H$104,Data_Inputs!$I$4:$I$104,0)</f>
        <v>0.81593987465324047</v>
      </c>
      <c r="BE89" s="22">
        <f>_xlfn.XLOOKUP($E89-BE$3,Data_Inputs!$H$4:$H$104,Data_Inputs!$I$4:$I$104,0)</f>
        <v>0.83147239253316219</v>
      </c>
      <c r="BF89" s="22">
        <f>_xlfn.XLOOKUP($E89-BF$3,Data_Inputs!$H$4:$H$104,Data_Inputs!$I$4:$I$104,0)</f>
        <v>0.84613576962726511</v>
      </c>
      <c r="BG89" s="22">
        <f>_xlfn.XLOOKUP($E89-BG$3,Data_Inputs!$H$4:$H$104,Data_Inputs!$I$4:$I$104,0)</f>
        <v>0.85992890991123094</v>
      </c>
      <c r="BH89" s="22">
        <f>_xlfn.XLOOKUP($E89-BH$3,Data_Inputs!$H$4:$H$104,Data_Inputs!$I$4:$I$104,0)</f>
        <v>0.87285684943720176</v>
      </c>
      <c r="BI89" s="22">
        <f>_xlfn.XLOOKUP($E89-BI$3,Data_Inputs!$H$4:$H$104,Data_Inputs!$I$4:$I$104,0)</f>
        <v>0.88493032977829178</v>
      </c>
      <c r="BJ89" s="22">
        <f>_xlfn.XLOOKUP($E89-BJ$3,Data_Inputs!$H$4:$H$104,Data_Inputs!$I$4:$I$104,0)</f>
        <v>0.89616531887869966</v>
      </c>
      <c r="BK89" s="22">
        <f>_xlfn.XLOOKUP($E89-BK$3,Data_Inputs!$H$4:$H$104,Data_Inputs!$I$4:$I$104,0)</f>
        <v>0.90658249100652821</v>
      </c>
      <c r="BL89" s="22">
        <f>_xlfn.XLOOKUP($E89-BL$3,Data_Inputs!$H$4:$H$104,Data_Inputs!$I$4:$I$104,0)</f>
        <v>0.91620667758498575</v>
      </c>
      <c r="BM89" s="22">
        <f>_xlfn.XLOOKUP($E89-BM$3,Data_Inputs!$H$4:$H$104,Data_Inputs!$I$4:$I$104,0)</f>
        <v>0.92506630046567295</v>
      </c>
      <c r="BN89" s="22">
        <f>_xlfn.XLOOKUP($E89-BN$3,Data_Inputs!$H$4:$H$104,Data_Inputs!$I$4:$I$104,0)</f>
        <v>0.93319279873114191</v>
      </c>
      <c r="BO89" s="22">
        <f>_xlfn.XLOOKUP($E89-BO$3,Data_Inputs!$H$4:$H$104,Data_Inputs!$I$4:$I$104,0)</f>
        <v>0.94062005940520699</v>
      </c>
      <c r="BP89" s="22">
        <f>_xlfn.XLOOKUP($E89-BP$3,Data_Inputs!$H$4:$H$104,Data_Inputs!$I$4:$I$104,0)</f>
        <v>0.94738386154574794</v>
      </c>
      <c r="BQ89" s="22">
        <f>_xlfn.XLOOKUP($E89-BQ$3,Data_Inputs!$H$4:$H$104,Data_Inputs!$I$4:$I$104,0)</f>
        <v>0.95352134213627993</v>
      </c>
      <c r="BR89" s="22">
        <f>_xlfn.XLOOKUP($E89-BR$3,Data_Inputs!$H$4:$H$104,Data_Inputs!$I$4:$I$104,0)</f>
        <v>0.95907049102119268</v>
      </c>
      <c r="BS89" s="22">
        <f>_xlfn.XLOOKUP($E89-BS$3,Data_Inputs!$H$4:$H$104,Data_Inputs!$I$4:$I$104,0)</f>
        <v>0.96406968088707423</v>
      </c>
      <c r="BT89" s="22">
        <f>_xlfn.XLOOKUP($E89-BT$3,Data_Inputs!$H$4:$H$104,Data_Inputs!$I$4:$I$104,0)</f>
        <v>0.96855723701924723</v>
      </c>
      <c r="BU89" s="22">
        <f>_xlfn.XLOOKUP($E89-BU$3,Data_Inputs!$H$4:$H$104,Data_Inputs!$I$4:$I$104,0)</f>
        <v>0.9725710502961632</v>
      </c>
      <c r="BV89" s="22">
        <f>_xlfn.XLOOKUP($E89-BV$3,Data_Inputs!$H$4:$H$104,Data_Inputs!$I$4:$I$104,0)</f>
        <v>0.97614823565849151</v>
      </c>
      <c r="BW89" s="22">
        <f>_xlfn.XLOOKUP($E89-BW$3,Data_Inputs!$H$4:$H$104,Data_Inputs!$I$4:$I$104,0)</f>
        <v>0.97932483713392993</v>
      </c>
      <c r="BX89" s="22">
        <f>_xlfn.XLOOKUP($E89-BX$3,Data_Inputs!$H$4:$H$104,Data_Inputs!$I$4:$I$104,0)</f>
        <v>0.98213557943718344</v>
      </c>
      <c r="BY89" s="22">
        <f>_xlfn.XLOOKUP($E89-BY$3,Data_Inputs!$H$4:$H$104,Data_Inputs!$I$4:$I$104,0)</f>
        <v>0.98461366521607452</v>
      </c>
      <c r="BZ89" s="22">
        <f>_xlfn.XLOOKUP($E89-BZ$3,Data_Inputs!$H$4:$H$104,Data_Inputs!$I$4:$I$104,0)</f>
        <v>0.98679061619274366</v>
      </c>
      <c r="CA89" s="22">
        <f>_xlfn.XLOOKUP($E89-CA$3,Data_Inputs!$H$4:$H$104,Data_Inputs!$I$4:$I$104,0)</f>
        <v>0.9886961557614472</v>
      </c>
      <c r="CB89" s="22">
        <f>_xlfn.XLOOKUP($E89-CB$3,Data_Inputs!$H$4:$H$104,Data_Inputs!$I$4:$I$104,0)</f>
        <v>0.99035813005464168</v>
      </c>
      <c r="CC89" s="22">
        <f>_xlfn.XLOOKUP($E89-CC$3,Data_Inputs!$H$4:$H$104,Data_Inputs!$I$4:$I$104,0)</f>
        <v>0.99180246407540384</v>
      </c>
      <c r="CD89" s="22">
        <f>_xlfn.XLOOKUP($E89-CD$3,Data_Inputs!$H$4:$H$104,Data_Inputs!$I$4:$I$104,0)</f>
        <v>0.99305314921137566</v>
      </c>
      <c r="CE89" s="22">
        <f>_xlfn.XLOOKUP($E89-CE$3,Data_Inputs!$H$4:$H$104,Data_Inputs!$I$4:$I$104,0)</f>
        <v>0.99413225828466745</v>
      </c>
      <c r="CF89" s="22">
        <f>_xlfn.XLOOKUP($E89-CF$3,Data_Inputs!$H$4:$H$104,Data_Inputs!$I$4:$I$104,0)</f>
        <v>0.9950599842422293</v>
      </c>
      <c r="CG89" s="22">
        <f>_xlfn.XLOOKUP($E89-CG$3,Data_Inputs!$H$4:$H$104,Data_Inputs!$I$4:$I$104,0)</f>
        <v>0.99585469863896392</v>
      </c>
      <c r="CH89" s="22">
        <f>_xlfn.XLOOKUP($E89-CH$3,Data_Inputs!$H$4:$H$104,Data_Inputs!$I$4:$I$104,0)</f>
        <v>0.99653302619695938</v>
      </c>
      <c r="CI89" s="22">
        <f>_xlfn.XLOOKUP($E89-CI$3,Data_Inputs!$H$4:$H$104,Data_Inputs!$I$4:$I$104,0)</f>
        <v>0.99710993192377384</v>
      </c>
      <c r="CJ89" s="22">
        <f>_xlfn.XLOOKUP($E89-CJ$3,Data_Inputs!$H$4:$H$104,Data_Inputs!$I$4:$I$104,0)</f>
        <v>0.9975988175258107</v>
      </c>
      <c r="CK89" s="22">
        <f>_xlfn.XLOOKUP($E89-CK$3,Data_Inputs!$H$4:$H$104,Data_Inputs!$I$4:$I$104,0)</f>
        <v>0.99801162414510569</v>
      </c>
      <c r="CL89" s="22">
        <f>_xlfn.XLOOKUP($E89-CL$3,Data_Inputs!$H$4:$H$104,Data_Inputs!$I$4:$I$104,0)</f>
        <v>0.99835893876584303</v>
      </c>
      <c r="CM89" s="22">
        <f>_xlfn.XLOOKUP($E89-CM$3,Data_Inputs!$H$4:$H$104,Data_Inputs!$I$4:$I$104,0)</f>
        <v>0.9986501019683699</v>
      </c>
      <c r="CN89" s="22">
        <f>_xlfn.XLOOKUP($E89-CN$3,Data_Inputs!$H$4:$H$104,Data_Inputs!$I$4:$I$104,0)</f>
        <v>0</v>
      </c>
      <c r="CO89" s="22">
        <f>_xlfn.XLOOKUP($E89-CO$3,Data_Inputs!$H$4:$H$104,Data_Inputs!$I$4:$I$104,0)</f>
        <v>0</v>
      </c>
      <c r="CP89" s="22">
        <f>_xlfn.XLOOKUP($E89-CP$3,Data_Inputs!$H$4:$H$104,Data_Inputs!$I$4:$I$104,0)</f>
        <v>0</v>
      </c>
      <c r="CQ89" s="22">
        <f>_xlfn.XLOOKUP($E89-CQ$3,Data_Inputs!$H$4:$H$104,Data_Inputs!$I$4:$I$104,0)</f>
        <v>0</v>
      </c>
      <c r="CR89" s="22">
        <f>_xlfn.XLOOKUP($E89-CR$3,Data_Inputs!$H$4:$H$104,Data_Inputs!$I$4:$I$104,0)</f>
        <v>0</v>
      </c>
      <c r="CS89" s="22">
        <f>_xlfn.XLOOKUP($E89-CS$3,Data_Inputs!$H$4:$H$104,Data_Inputs!$I$4:$I$104,0)</f>
        <v>0</v>
      </c>
      <c r="CT89" s="22">
        <f>_xlfn.XLOOKUP($E89-CT$3,Data_Inputs!$H$4:$H$104,Data_Inputs!$I$4:$I$104,0)</f>
        <v>0</v>
      </c>
      <c r="CU89" s="22">
        <f>_xlfn.XLOOKUP($E89-CU$3,Data_Inputs!$H$4:$H$104,Data_Inputs!$I$4:$I$104,0)</f>
        <v>0</v>
      </c>
      <c r="CV89" s="22">
        <f>_xlfn.XLOOKUP($E89-CV$3,Data_Inputs!$H$4:$H$104,Data_Inputs!$I$4:$I$104,0)</f>
        <v>0</v>
      </c>
      <c r="CW89" s="22">
        <f>_xlfn.XLOOKUP($E89-CW$3,Data_Inputs!$H$4:$H$104,Data_Inputs!$I$4:$I$104,0)</f>
        <v>0</v>
      </c>
      <c r="CX89" s="22">
        <f>_xlfn.XLOOKUP($E89-CX$3,Data_Inputs!$H$4:$H$104,Data_Inputs!$I$4:$I$104,0)</f>
        <v>0</v>
      </c>
      <c r="CY89" s="22">
        <f>_xlfn.XLOOKUP($E89-CY$3,Data_Inputs!$H$4:$H$104,Data_Inputs!$I$4:$I$104,0)</f>
        <v>0</v>
      </c>
      <c r="CZ89" s="22">
        <f>_xlfn.XLOOKUP($E89-CZ$3,Data_Inputs!$H$4:$H$104,Data_Inputs!$I$4:$I$104,0)</f>
        <v>0</v>
      </c>
      <c r="DA89" s="22">
        <f>_xlfn.XLOOKUP($E89-DA$3,Data_Inputs!$H$4:$H$104,Data_Inputs!$I$4:$I$104,0)</f>
        <v>0</v>
      </c>
      <c r="DB89" s="22">
        <f>_xlfn.XLOOKUP($E89-DB$3,Data_Inputs!$H$4:$H$104,Data_Inputs!$I$4:$I$104,0)</f>
        <v>0</v>
      </c>
    </row>
    <row r="90" spans="5:106">
      <c r="E90" s="15">
        <f>Data_Inputs!B90</f>
        <v>2006</v>
      </c>
      <c r="F90" s="22">
        <f>_xlfn.XLOOKUP($E90-F$3,Data_Inputs!$H$4:$H$104,Data_Inputs!$I$4:$I$104,0)</f>
        <v>1.5386334783925482E-2</v>
      </c>
      <c r="G90" s="22">
        <f>_xlfn.XLOOKUP($E90-G$3,Data_Inputs!$H$4:$H$104,Data_Inputs!$I$4:$I$104,0)</f>
        <v>1.7864420562816563E-2</v>
      </c>
      <c r="H90" s="22">
        <f>_xlfn.XLOOKUP($E90-H$3,Data_Inputs!$H$4:$H$104,Data_Inputs!$I$4:$I$104,0)</f>
        <v>2.0675162866070074E-2</v>
      </c>
      <c r="I90" s="22">
        <f>_xlfn.XLOOKUP($E90-I$3,Data_Inputs!$H$4:$H$104,Data_Inputs!$I$4:$I$104,0)</f>
        <v>2.3851764341508486E-2</v>
      </c>
      <c r="J90" s="22">
        <f>_xlfn.XLOOKUP($E90-J$3,Data_Inputs!$H$4:$H$104,Data_Inputs!$I$4:$I$104,0)</f>
        <v>2.7428949703836802E-2</v>
      </c>
      <c r="K90" s="22">
        <f>_xlfn.XLOOKUP($E90-K$3,Data_Inputs!$H$4:$H$104,Data_Inputs!$I$4:$I$104,0)</f>
        <v>3.144276298075277E-2</v>
      </c>
      <c r="L90" s="22">
        <f>_xlfn.XLOOKUP($E90-L$3,Data_Inputs!$H$4:$H$104,Data_Inputs!$I$4:$I$104,0)</f>
        <v>3.5930319112925768E-2</v>
      </c>
      <c r="M90" s="22">
        <f>_xlfn.XLOOKUP($E90-M$3,Data_Inputs!$H$4:$H$104,Data_Inputs!$I$4:$I$104,0)</f>
        <v>4.0929508978807316E-2</v>
      </c>
      <c r="N90" s="22">
        <f>_xlfn.XLOOKUP($E90-N$3,Data_Inputs!$H$4:$H$104,Data_Inputs!$I$4:$I$104,0)</f>
        <v>4.6478657863720074E-2</v>
      </c>
      <c r="O90" s="22">
        <f>_xlfn.XLOOKUP($E90-O$3,Data_Inputs!$H$4:$H$104,Data_Inputs!$I$4:$I$104,0)</f>
        <v>5.2616138454252059E-2</v>
      </c>
      <c r="P90" s="22">
        <f>_xlfn.XLOOKUP($E90-P$3,Data_Inputs!$H$4:$H$104,Data_Inputs!$I$4:$I$104,0)</f>
        <v>5.9379940594793013E-2</v>
      </c>
      <c r="Q90" s="22">
        <f>_xlfn.XLOOKUP($E90-Q$3,Data_Inputs!$H$4:$H$104,Data_Inputs!$I$4:$I$104,0)</f>
        <v>6.6807201268858085E-2</v>
      </c>
      <c r="R90" s="22">
        <f>_xlfn.XLOOKUP($E90-R$3,Data_Inputs!$H$4:$H$104,Data_Inputs!$I$4:$I$104,0)</f>
        <v>7.4933699534327047E-2</v>
      </c>
      <c r="S90" s="22">
        <f>_xlfn.XLOOKUP($E90-S$3,Data_Inputs!$H$4:$H$104,Data_Inputs!$I$4:$I$104,0)</f>
        <v>8.3793322415014249E-2</v>
      </c>
      <c r="T90" s="22">
        <f>_xlfn.XLOOKUP($E90-T$3,Data_Inputs!$H$4:$H$104,Data_Inputs!$I$4:$I$104,0)</f>
        <v>9.3417508993471787E-2</v>
      </c>
      <c r="U90" s="22">
        <f>_xlfn.XLOOKUP($E90-U$3,Data_Inputs!$H$4:$H$104,Data_Inputs!$I$4:$I$104,0)</f>
        <v>0.10383468112130034</v>
      </c>
      <c r="V90" s="22">
        <f>_xlfn.XLOOKUP($E90-V$3,Data_Inputs!$H$4:$H$104,Data_Inputs!$I$4:$I$104,0)</f>
        <v>0.11506967022170822</v>
      </c>
      <c r="W90" s="22">
        <f>_xlfn.XLOOKUP($E90-W$3,Data_Inputs!$H$4:$H$104,Data_Inputs!$I$4:$I$104,0)</f>
        <v>0.12714315056279824</v>
      </c>
      <c r="X90" s="22">
        <f>_xlfn.XLOOKUP($E90-X$3,Data_Inputs!$H$4:$H$104,Data_Inputs!$I$4:$I$104,0)</f>
        <v>0.14007109008876906</v>
      </c>
      <c r="Y90" s="22">
        <f>_xlfn.XLOOKUP($E90-Y$3,Data_Inputs!$H$4:$H$104,Data_Inputs!$I$4:$I$104,0)</f>
        <v>0.15386423037273489</v>
      </c>
      <c r="Z90" s="22">
        <f>_xlfn.XLOOKUP($E90-Z$3,Data_Inputs!$H$4:$H$104,Data_Inputs!$I$4:$I$104,0)</f>
        <v>0.16852760746683781</v>
      </c>
      <c r="AA90" s="22">
        <f>_xlfn.XLOOKUP($E90-AA$3,Data_Inputs!$H$4:$H$104,Data_Inputs!$I$4:$I$104,0)</f>
        <v>0.18406012534675953</v>
      </c>
      <c r="AB90" s="22">
        <f>_xlfn.XLOOKUP($E90-AB$3,Data_Inputs!$H$4:$H$104,Data_Inputs!$I$4:$I$104,0)</f>
        <v>0.20045419326044966</v>
      </c>
      <c r="AC90" s="22">
        <f>_xlfn.XLOOKUP($E90-AC$3,Data_Inputs!$H$4:$H$104,Data_Inputs!$I$4:$I$104,0)</f>
        <v>0.21769543758573318</v>
      </c>
      <c r="AD90" s="22">
        <f>_xlfn.XLOOKUP($E90-AD$3,Data_Inputs!$H$4:$H$104,Data_Inputs!$I$4:$I$104,0)</f>
        <v>0.23576249777925118</v>
      </c>
      <c r="AE90" s="22">
        <f>_xlfn.XLOOKUP($E90-AE$3,Data_Inputs!$H$4:$H$104,Data_Inputs!$I$4:$I$104,0)</f>
        <v>0.25462691467133614</v>
      </c>
      <c r="AF90" s="22">
        <f>_xlfn.XLOOKUP($E90-AF$3,Data_Inputs!$H$4:$H$104,Data_Inputs!$I$4:$I$104,0)</f>
        <v>0.27425311775007355</v>
      </c>
      <c r="AG90" s="22">
        <f>_xlfn.XLOOKUP($E90-AG$3,Data_Inputs!$H$4:$H$104,Data_Inputs!$I$4:$I$104,0)</f>
        <v>0.29459851621569799</v>
      </c>
      <c r="AH90" s="22">
        <f>_xlfn.XLOOKUP($E90-AH$3,Data_Inputs!$H$4:$H$104,Data_Inputs!$I$4:$I$104,0)</f>
        <v>0.31561369651622262</v>
      </c>
      <c r="AI90" s="22">
        <f>_xlfn.XLOOKUP($E90-AI$3,Data_Inputs!$H$4:$H$104,Data_Inputs!$I$4:$I$104,0)</f>
        <v>0.33724272684824952</v>
      </c>
      <c r="AJ90" s="22">
        <f>_xlfn.XLOOKUP($E90-AJ$3,Data_Inputs!$H$4:$H$104,Data_Inputs!$I$4:$I$104,0)</f>
        <v>0.35942356678200871</v>
      </c>
      <c r="AK90" s="22">
        <f>_xlfn.XLOOKUP($E90-AK$3,Data_Inputs!$H$4:$H$104,Data_Inputs!$I$4:$I$104,0)</f>
        <v>0.38208857781104733</v>
      </c>
      <c r="AL90" s="22">
        <f>_xlfn.XLOOKUP($E90-AL$3,Data_Inputs!$H$4:$H$104,Data_Inputs!$I$4:$I$104,0)</f>
        <v>0.40516512830220419</v>
      </c>
      <c r="AM90" s="22">
        <f>_xlfn.XLOOKUP($E90-AM$3,Data_Inputs!$H$4:$H$104,Data_Inputs!$I$4:$I$104,0)</f>
        <v>0.4285762840990992</v>
      </c>
      <c r="AN90" s="22">
        <f>_xlfn.XLOOKUP($E90-AN$3,Data_Inputs!$H$4:$H$104,Data_Inputs!$I$4:$I$104,0)</f>
        <v>0.45224157397941611</v>
      </c>
      <c r="AO90" s="22">
        <f>_xlfn.XLOOKUP($E90-AO$3,Data_Inputs!$H$4:$H$104,Data_Inputs!$I$4:$I$104,0)</f>
        <v>0.47607781734589316</v>
      </c>
      <c r="AP90" s="22">
        <f>_xlfn.XLOOKUP($E90-AP$3,Data_Inputs!$H$4:$H$104,Data_Inputs!$I$4:$I$104,0)</f>
        <v>0.5</v>
      </c>
      <c r="AQ90" s="22">
        <f>_xlfn.XLOOKUP($E90-AQ$3,Data_Inputs!$H$4:$H$104,Data_Inputs!$I$4:$I$104,0)</f>
        <v>0.52392218265410684</v>
      </c>
      <c r="AR90" s="22">
        <f>_xlfn.XLOOKUP($E90-AR$3,Data_Inputs!$H$4:$H$104,Data_Inputs!$I$4:$I$104,0)</f>
        <v>0.54775842602058389</v>
      </c>
      <c r="AS90" s="22">
        <f>_xlfn.XLOOKUP($E90-AS$3,Data_Inputs!$H$4:$H$104,Data_Inputs!$I$4:$I$104,0)</f>
        <v>0.5714237159009008</v>
      </c>
      <c r="AT90" s="22">
        <f>_xlfn.XLOOKUP($E90-AT$3,Data_Inputs!$H$4:$H$104,Data_Inputs!$I$4:$I$104,0)</f>
        <v>0.59483487169779581</v>
      </c>
      <c r="AU90" s="22">
        <f>_xlfn.XLOOKUP($E90-AU$3,Data_Inputs!$H$4:$H$104,Data_Inputs!$I$4:$I$104,0)</f>
        <v>0.61791142218895267</v>
      </c>
      <c r="AV90" s="22">
        <f>_xlfn.XLOOKUP($E90-AV$3,Data_Inputs!$H$4:$H$104,Data_Inputs!$I$4:$I$104,0)</f>
        <v>0.64057643321799129</v>
      </c>
      <c r="AW90" s="22">
        <f>_xlfn.XLOOKUP($E90-AW$3,Data_Inputs!$H$4:$H$104,Data_Inputs!$I$4:$I$104,0)</f>
        <v>0.66275727315175048</v>
      </c>
      <c r="AX90" s="22">
        <f>_xlfn.XLOOKUP($E90-AX$3,Data_Inputs!$H$4:$H$104,Data_Inputs!$I$4:$I$104,0)</f>
        <v>0.68438630348377738</v>
      </c>
      <c r="AY90" s="22">
        <f>_xlfn.XLOOKUP($E90-AY$3,Data_Inputs!$H$4:$H$104,Data_Inputs!$I$4:$I$104,0)</f>
        <v>0.70540148378430201</v>
      </c>
      <c r="AZ90" s="22">
        <f>_xlfn.XLOOKUP($E90-AZ$3,Data_Inputs!$H$4:$H$104,Data_Inputs!$I$4:$I$104,0)</f>
        <v>0.72574688224992645</v>
      </c>
      <c r="BA90" s="22">
        <f>_xlfn.XLOOKUP($E90-BA$3,Data_Inputs!$H$4:$H$104,Data_Inputs!$I$4:$I$104,0)</f>
        <v>0.74537308532866386</v>
      </c>
      <c r="BB90" s="22">
        <f>_xlfn.XLOOKUP($E90-BB$3,Data_Inputs!$H$4:$H$104,Data_Inputs!$I$4:$I$104,0)</f>
        <v>0.76423750222074882</v>
      </c>
      <c r="BC90" s="22">
        <f>_xlfn.XLOOKUP($E90-BC$3,Data_Inputs!$H$4:$H$104,Data_Inputs!$I$4:$I$104,0)</f>
        <v>0.78230456241426682</v>
      </c>
      <c r="BD90" s="22">
        <f>_xlfn.XLOOKUP($E90-BD$3,Data_Inputs!$H$4:$H$104,Data_Inputs!$I$4:$I$104,0)</f>
        <v>0.79954580673955034</v>
      </c>
      <c r="BE90" s="22">
        <f>_xlfn.XLOOKUP($E90-BE$3,Data_Inputs!$H$4:$H$104,Data_Inputs!$I$4:$I$104,0)</f>
        <v>0.81593987465324047</v>
      </c>
      <c r="BF90" s="22">
        <f>_xlfn.XLOOKUP($E90-BF$3,Data_Inputs!$H$4:$H$104,Data_Inputs!$I$4:$I$104,0)</f>
        <v>0.83147239253316219</v>
      </c>
      <c r="BG90" s="22">
        <f>_xlfn.XLOOKUP($E90-BG$3,Data_Inputs!$H$4:$H$104,Data_Inputs!$I$4:$I$104,0)</f>
        <v>0.84613576962726511</v>
      </c>
      <c r="BH90" s="22">
        <f>_xlfn.XLOOKUP($E90-BH$3,Data_Inputs!$H$4:$H$104,Data_Inputs!$I$4:$I$104,0)</f>
        <v>0.85992890991123094</v>
      </c>
      <c r="BI90" s="22">
        <f>_xlfn.XLOOKUP($E90-BI$3,Data_Inputs!$H$4:$H$104,Data_Inputs!$I$4:$I$104,0)</f>
        <v>0.87285684943720176</v>
      </c>
      <c r="BJ90" s="22">
        <f>_xlfn.XLOOKUP($E90-BJ$3,Data_Inputs!$H$4:$H$104,Data_Inputs!$I$4:$I$104,0)</f>
        <v>0.88493032977829178</v>
      </c>
      <c r="BK90" s="22">
        <f>_xlfn.XLOOKUP($E90-BK$3,Data_Inputs!$H$4:$H$104,Data_Inputs!$I$4:$I$104,0)</f>
        <v>0.89616531887869966</v>
      </c>
      <c r="BL90" s="22">
        <f>_xlfn.XLOOKUP($E90-BL$3,Data_Inputs!$H$4:$H$104,Data_Inputs!$I$4:$I$104,0)</f>
        <v>0.90658249100652821</v>
      </c>
      <c r="BM90" s="22">
        <f>_xlfn.XLOOKUP($E90-BM$3,Data_Inputs!$H$4:$H$104,Data_Inputs!$I$4:$I$104,0)</f>
        <v>0.91620667758498575</v>
      </c>
      <c r="BN90" s="22">
        <f>_xlfn.XLOOKUP($E90-BN$3,Data_Inputs!$H$4:$H$104,Data_Inputs!$I$4:$I$104,0)</f>
        <v>0.92506630046567295</v>
      </c>
      <c r="BO90" s="22">
        <f>_xlfn.XLOOKUP($E90-BO$3,Data_Inputs!$H$4:$H$104,Data_Inputs!$I$4:$I$104,0)</f>
        <v>0.93319279873114191</v>
      </c>
      <c r="BP90" s="22">
        <f>_xlfn.XLOOKUP($E90-BP$3,Data_Inputs!$H$4:$H$104,Data_Inputs!$I$4:$I$104,0)</f>
        <v>0.94062005940520699</v>
      </c>
      <c r="BQ90" s="22">
        <f>_xlfn.XLOOKUP($E90-BQ$3,Data_Inputs!$H$4:$H$104,Data_Inputs!$I$4:$I$104,0)</f>
        <v>0.94738386154574794</v>
      </c>
      <c r="BR90" s="22">
        <f>_xlfn.XLOOKUP($E90-BR$3,Data_Inputs!$H$4:$H$104,Data_Inputs!$I$4:$I$104,0)</f>
        <v>0.95352134213627993</v>
      </c>
      <c r="BS90" s="22">
        <f>_xlfn.XLOOKUP($E90-BS$3,Data_Inputs!$H$4:$H$104,Data_Inputs!$I$4:$I$104,0)</f>
        <v>0.95907049102119268</v>
      </c>
      <c r="BT90" s="22">
        <f>_xlfn.XLOOKUP($E90-BT$3,Data_Inputs!$H$4:$H$104,Data_Inputs!$I$4:$I$104,0)</f>
        <v>0.96406968088707423</v>
      </c>
      <c r="BU90" s="22">
        <f>_xlfn.XLOOKUP($E90-BU$3,Data_Inputs!$H$4:$H$104,Data_Inputs!$I$4:$I$104,0)</f>
        <v>0.96855723701924723</v>
      </c>
      <c r="BV90" s="22">
        <f>_xlfn.XLOOKUP($E90-BV$3,Data_Inputs!$H$4:$H$104,Data_Inputs!$I$4:$I$104,0)</f>
        <v>0.9725710502961632</v>
      </c>
      <c r="BW90" s="22">
        <f>_xlfn.XLOOKUP($E90-BW$3,Data_Inputs!$H$4:$H$104,Data_Inputs!$I$4:$I$104,0)</f>
        <v>0.97614823565849151</v>
      </c>
      <c r="BX90" s="22">
        <f>_xlfn.XLOOKUP($E90-BX$3,Data_Inputs!$H$4:$H$104,Data_Inputs!$I$4:$I$104,0)</f>
        <v>0.97932483713392993</v>
      </c>
      <c r="BY90" s="22">
        <f>_xlfn.XLOOKUP($E90-BY$3,Data_Inputs!$H$4:$H$104,Data_Inputs!$I$4:$I$104,0)</f>
        <v>0.98213557943718344</v>
      </c>
      <c r="BZ90" s="22">
        <f>_xlfn.XLOOKUP($E90-BZ$3,Data_Inputs!$H$4:$H$104,Data_Inputs!$I$4:$I$104,0)</f>
        <v>0.98461366521607452</v>
      </c>
      <c r="CA90" s="22">
        <f>_xlfn.XLOOKUP($E90-CA$3,Data_Inputs!$H$4:$H$104,Data_Inputs!$I$4:$I$104,0)</f>
        <v>0.98679061619274366</v>
      </c>
      <c r="CB90" s="22">
        <f>_xlfn.XLOOKUP($E90-CB$3,Data_Inputs!$H$4:$H$104,Data_Inputs!$I$4:$I$104,0)</f>
        <v>0.9886961557614472</v>
      </c>
      <c r="CC90" s="22">
        <f>_xlfn.XLOOKUP($E90-CC$3,Data_Inputs!$H$4:$H$104,Data_Inputs!$I$4:$I$104,0)</f>
        <v>0.99035813005464168</v>
      </c>
      <c r="CD90" s="22">
        <f>_xlfn.XLOOKUP($E90-CD$3,Data_Inputs!$H$4:$H$104,Data_Inputs!$I$4:$I$104,0)</f>
        <v>0.99180246407540384</v>
      </c>
      <c r="CE90" s="22">
        <f>_xlfn.XLOOKUP($E90-CE$3,Data_Inputs!$H$4:$H$104,Data_Inputs!$I$4:$I$104,0)</f>
        <v>0.99305314921137566</v>
      </c>
      <c r="CF90" s="22">
        <f>_xlfn.XLOOKUP($E90-CF$3,Data_Inputs!$H$4:$H$104,Data_Inputs!$I$4:$I$104,0)</f>
        <v>0.99413225828466745</v>
      </c>
      <c r="CG90" s="22">
        <f>_xlfn.XLOOKUP($E90-CG$3,Data_Inputs!$H$4:$H$104,Data_Inputs!$I$4:$I$104,0)</f>
        <v>0.9950599842422293</v>
      </c>
      <c r="CH90" s="22">
        <f>_xlfn.XLOOKUP($E90-CH$3,Data_Inputs!$H$4:$H$104,Data_Inputs!$I$4:$I$104,0)</f>
        <v>0.99585469863896392</v>
      </c>
      <c r="CI90" s="22">
        <f>_xlfn.XLOOKUP($E90-CI$3,Data_Inputs!$H$4:$H$104,Data_Inputs!$I$4:$I$104,0)</f>
        <v>0.99653302619695938</v>
      </c>
      <c r="CJ90" s="22">
        <f>_xlfn.XLOOKUP($E90-CJ$3,Data_Inputs!$H$4:$H$104,Data_Inputs!$I$4:$I$104,0)</f>
        <v>0.99710993192377384</v>
      </c>
      <c r="CK90" s="22">
        <f>_xlfn.XLOOKUP($E90-CK$3,Data_Inputs!$H$4:$H$104,Data_Inputs!$I$4:$I$104,0)</f>
        <v>0.9975988175258107</v>
      </c>
      <c r="CL90" s="22">
        <f>_xlfn.XLOOKUP($E90-CL$3,Data_Inputs!$H$4:$H$104,Data_Inputs!$I$4:$I$104,0)</f>
        <v>0.99801162414510569</v>
      </c>
      <c r="CM90" s="22">
        <f>_xlfn.XLOOKUP($E90-CM$3,Data_Inputs!$H$4:$H$104,Data_Inputs!$I$4:$I$104,0)</f>
        <v>0.99835893876584303</v>
      </c>
      <c r="CN90" s="22">
        <f>_xlfn.XLOOKUP($E90-CN$3,Data_Inputs!$H$4:$H$104,Data_Inputs!$I$4:$I$104,0)</f>
        <v>0.9986501019683699</v>
      </c>
      <c r="CO90" s="22">
        <f>_xlfn.XLOOKUP($E90-CO$3,Data_Inputs!$H$4:$H$104,Data_Inputs!$I$4:$I$104,0)</f>
        <v>0</v>
      </c>
      <c r="CP90" s="22">
        <f>_xlfn.XLOOKUP($E90-CP$3,Data_Inputs!$H$4:$H$104,Data_Inputs!$I$4:$I$104,0)</f>
        <v>0</v>
      </c>
      <c r="CQ90" s="22">
        <f>_xlfn.XLOOKUP($E90-CQ$3,Data_Inputs!$H$4:$H$104,Data_Inputs!$I$4:$I$104,0)</f>
        <v>0</v>
      </c>
      <c r="CR90" s="22">
        <f>_xlfn.XLOOKUP($E90-CR$3,Data_Inputs!$H$4:$H$104,Data_Inputs!$I$4:$I$104,0)</f>
        <v>0</v>
      </c>
      <c r="CS90" s="22">
        <f>_xlfn.XLOOKUP($E90-CS$3,Data_Inputs!$H$4:$H$104,Data_Inputs!$I$4:$I$104,0)</f>
        <v>0</v>
      </c>
      <c r="CT90" s="22">
        <f>_xlfn.XLOOKUP($E90-CT$3,Data_Inputs!$H$4:$H$104,Data_Inputs!$I$4:$I$104,0)</f>
        <v>0</v>
      </c>
      <c r="CU90" s="22">
        <f>_xlfn.XLOOKUP($E90-CU$3,Data_Inputs!$H$4:$H$104,Data_Inputs!$I$4:$I$104,0)</f>
        <v>0</v>
      </c>
      <c r="CV90" s="22">
        <f>_xlfn.XLOOKUP($E90-CV$3,Data_Inputs!$H$4:$H$104,Data_Inputs!$I$4:$I$104,0)</f>
        <v>0</v>
      </c>
      <c r="CW90" s="22">
        <f>_xlfn.XLOOKUP($E90-CW$3,Data_Inputs!$H$4:$H$104,Data_Inputs!$I$4:$I$104,0)</f>
        <v>0</v>
      </c>
      <c r="CX90" s="22">
        <f>_xlfn.XLOOKUP($E90-CX$3,Data_Inputs!$H$4:$H$104,Data_Inputs!$I$4:$I$104,0)</f>
        <v>0</v>
      </c>
      <c r="CY90" s="22">
        <f>_xlfn.XLOOKUP($E90-CY$3,Data_Inputs!$H$4:$H$104,Data_Inputs!$I$4:$I$104,0)</f>
        <v>0</v>
      </c>
      <c r="CZ90" s="22">
        <f>_xlfn.XLOOKUP($E90-CZ$3,Data_Inputs!$H$4:$H$104,Data_Inputs!$I$4:$I$104,0)</f>
        <v>0</v>
      </c>
      <c r="DA90" s="22">
        <f>_xlfn.XLOOKUP($E90-DA$3,Data_Inputs!$H$4:$H$104,Data_Inputs!$I$4:$I$104,0)</f>
        <v>0</v>
      </c>
      <c r="DB90" s="22">
        <f>_xlfn.XLOOKUP($E90-DB$3,Data_Inputs!$H$4:$H$104,Data_Inputs!$I$4:$I$104,0)</f>
        <v>0</v>
      </c>
    </row>
    <row r="91" spans="5:106">
      <c r="E91" s="15">
        <f>Data_Inputs!B91</f>
        <v>2007</v>
      </c>
      <c r="F91" s="22">
        <f>_xlfn.XLOOKUP($E91-F$3,Data_Inputs!$H$4:$H$104,Data_Inputs!$I$4:$I$104,0)</f>
        <v>1.3209383807256336E-2</v>
      </c>
      <c r="G91" s="22">
        <f>_xlfn.XLOOKUP($E91-G$3,Data_Inputs!$H$4:$H$104,Data_Inputs!$I$4:$I$104,0)</f>
        <v>1.5386334783925482E-2</v>
      </c>
      <c r="H91" s="22">
        <f>_xlfn.XLOOKUP($E91-H$3,Data_Inputs!$H$4:$H$104,Data_Inputs!$I$4:$I$104,0)</f>
        <v>1.7864420562816563E-2</v>
      </c>
      <c r="I91" s="22">
        <f>_xlfn.XLOOKUP($E91-I$3,Data_Inputs!$H$4:$H$104,Data_Inputs!$I$4:$I$104,0)</f>
        <v>2.0675162866070074E-2</v>
      </c>
      <c r="J91" s="22">
        <f>_xlfn.XLOOKUP($E91-J$3,Data_Inputs!$H$4:$H$104,Data_Inputs!$I$4:$I$104,0)</f>
        <v>2.3851764341508486E-2</v>
      </c>
      <c r="K91" s="22">
        <f>_xlfn.XLOOKUP($E91-K$3,Data_Inputs!$H$4:$H$104,Data_Inputs!$I$4:$I$104,0)</f>
        <v>2.7428949703836802E-2</v>
      </c>
      <c r="L91" s="22">
        <f>_xlfn.XLOOKUP($E91-L$3,Data_Inputs!$H$4:$H$104,Data_Inputs!$I$4:$I$104,0)</f>
        <v>3.144276298075277E-2</v>
      </c>
      <c r="M91" s="22">
        <f>_xlfn.XLOOKUP($E91-M$3,Data_Inputs!$H$4:$H$104,Data_Inputs!$I$4:$I$104,0)</f>
        <v>3.5930319112925768E-2</v>
      </c>
      <c r="N91" s="22">
        <f>_xlfn.XLOOKUP($E91-N$3,Data_Inputs!$H$4:$H$104,Data_Inputs!$I$4:$I$104,0)</f>
        <v>4.0929508978807316E-2</v>
      </c>
      <c r="O91" s="22">
        <f>_xlfn.XLOOKUP($E91-O$3,Data_Inputs!$H$4:$H$104,Data_Inputs!$I$4:$I$104,0)</f>
        <v>4.6478657863720074E-2</v>
      </c>
      <c r="P91" s="22">
        <f>_xlfn.XLOOKUP($E91-P$3,Data_Inputs!$H$4:$H$104,Data_Inputs!$I$4:$I$104,0)</f>
        <v>5.2616138454252059E-2</v>
      </c>
      <c r="Q91" s="22">
        <f>_xlfn.XLOOKUP($E91-Q$3,Data_Inputs!$H$4:$H$104,Data_Inputs!$I$4:$I$104,0)</f>
        <v>5.9379940594793013E-2</v>
      </c>
      <c r="R91" s="22">
        <f>_xlfn.XLOOKUP($E91-R$3,Data_Inputs!$H$4:$H$104,Data_Inputs!$I$4:$I$104,0)</f>
        <v>6.6807201268858085E-2</v>
      </c>
      <c r="S91" s="22">
        <f>_xlfn.XLOOKUP($E91-S$3,Data_Inputs!$H$4:$H$104,Data_Inputs!$I$4:$I$104,0)</f>
        <v>7.4933699534327047E-2</v>
      </c>
      <c r="T91" s="22">
        <f>_xlfn.XLOOKUP($E91-T$3,Data_Inputs!$H$4:$H$104,Data_Inputs!$I$4:$I$104,0)</f>
        <v>8.3793322415014249E-2</v>
      </c>
      <c r="U91" s="22">
        <f>_xlfn.XLOOKUP($E91-U$3,Data_Inputs!$H$4:$H$104,Data_Inputs!$I$4:$I$104,0)</f>
        <v>9.3417508993471787E-2</v>
      </c>
      <c r="V91" s="22">
        <f>_xlfn.XLOOKUP($E91-V$3,Data_Inputs!$H$4:$H$104,Data_Inputs!$I$4:$I$104,0)</f>
        <v>0.10383468112130034</v>
      </c>
      <c r="W91" s="22">
        <f>_xlfn.XLOOKUP($E91-W$3,Data_Inputs!$H$4:$H$104,Data_Inputs!$I$4:$I$104,0)</f>
        <v>0.11506967022170822</v>
      </c>
      <c r="X91" s="22">
        <f>_xlfn.XLOOKUP($E91-X$3,Data_Inputs!$H$4:$H$104,Data_Inputs!$I$4:$I$104,0)</f>
        <v>0.12714315056279824</v>
      </c>
      <c r="Y91" s="22">
        <f>_xlfn.XLOOKUP($E91-Y$3,Data_Inputs!$H$4:$H$104,Data_Inputs!$I$4:$I$104,0)</f>
        <v>0.14007109008876906</v>
      </c>
      <c r="Z91" s="22">
        <f>_xlfn.XLOOKUP($E91-Z$3,Data_Inputs!$H$4:$H$104,Data_Inputs!$I$4:$I$104,0)</f>
        <v>0.15386423037273489</v>
      </c>
      <c r="AA91" s="22">
        <f>_xlfn.XLOOKUP($E91-AA$3,Data_Inputs!$H$4:$H$104,Data_Inputs!$I$4:$I$104,0)</f>
        <v>0.16852760746683781</v>
      </c>
      <c r="AB91" s="22">
        <f>_xlfn.XLOOKUP($E91-AB$3,Data_Inputs!$H$4:$H$104,Data_Inputs!$I$4:$I$104,0)</f>
        <v>0.18406012534675953</v>
      </c>
      <c r="AC91" s="22">
        <f>_xlfn.XLOOKUP($E91-AC$3,Data_Inputs!$H$4:$H$104,Data_Inputs!$I$4:$I$104,0)</f>
        <v>0.20045419326044966</v>
      </c>
      <c r="AD91" s="22">
        <f>_xlfn.XLOOKUP($E91-AD$3,Data_Inputs!$H$4:$H$104,Data_Inputs!$I$4:$I$104,0)</f>
        <v>0.21769543758573318</v>
      </c>
      <c r="AE91" s="22">
        <f>_xlfn.XLOOKUP($E91-AE$3,Data_Inputs!$H$4:$H$104,Data_Inputs!$I$4:$I$104,0)</f>
        <v>0.23576249777925118</v>
      </c>
      <c r="AF91" s="22">
        <f>_xlfn.XLOOKUP($E91-AF$3,Data_Inputs!$H$4:$H$104,Data_Inputs!$I$4:$I$104,0)</f>
        <v>0.25462691467133614</v>
      </c>
      <c r="AG91" s="22">
        <f>_xlfn.XLOOKUP($E91-AG$3,Data_Inputs!$H$4:$H$104,Data_Inputs!$I$4:$I$104,0)</f>
        <v>0.27425311775007355</v>
      </c>
      <c r="AH91" s="22">
        <f>_xlfn.XLOOKUP($E91-AH$3,Data_Inputs!$H$4:$H$104,Data_Inputs!$I$4:$I$104,0)</f>
        <v>0.29459851621569799</v>
      </c>
      <c r="AI91" s="22">
        <f>_xlfn.XLOOKUP($E91-AI$3,Data_Inputs!$H$4:$H$104,Data_Inputs!$I$4:$I$104,0)</f>
        <v>0.31561369651622262</v>
      </c>
      <c r="AJ91" s="22">
        <f>_xlfn.XLOOKUP($E91-AJ$3,Data_Inputs!$H$4:$H$104,Data_Inputs!$I$4:$I$104,0)</f>
        <v>0.33724272684824952</v>
      </c>
      <c r="AK91" s="22">
        <f>_xlfn.XLOOKUP($E91-AK$3,Data_Inputs!$H$4:$H$104,Data_Inputs!$I$4:$I$104,0)</f>
        <v>0.35942356678200871</v>
      </c>
      <c r="AL91" s="22">
        <f>_xlfn.XLOOKUP($E91-AL$3,Data_Inputs!$H$4:$H$104,Data_Inputs!$I$4:$I$104,0)</f>
        <v>0.38208857781104733</v>
      </c>
      <c r="AM91" s="22">
        <f>_xlfn.XLOOKUP($E91-AM$3,Data_Inputs!$H$4:$H$104,Data_Inputs!$I$4:$I$104,0)</f>
        <v>0.40516512830220419</v>
      </c>
      <c r="AN91" s="22">
        <f>_xlfn.XLOOKUP($E91-AN$3,Data_Inputs!$H$4:$H$104,Data_Inputs!$I$4:$I$104,0)</f>
        <v>0.4285762840990992</v>
      </c>
      <c r="AO91" s="22">
        <f>_xlfn.XLOOKUP($E91-AO$3,Data_Inputs!$H$4:$H$104,Data_Inputs!$I$4:$I$104,0)</f>
        <v>0.45224157397941611</v>
      </c>
      <c r="AP91" s="22">
        <f>_xlfn.XLOOKUP($E91-AP$3,Data_Inputs!$H$4:$H$104,Data_Inputs!$I$4:$I$104,0)</f>
        <v>0.47607781734589316</v>
      </c>
      <c r="AQ91" s="22">
        <f>_xlfn.XLOOKUP($E91-AQ$3,Data_Inputs!$H$4:$H$104,Data_Inputs!$I$4:$I$104,0)</f>
        <v>0.5</v>
      </c>
      <c r="AR91" s="22">
        <f>_xlfn.XLOOKUP($E91-AR$3,Data_Inputs!$H$4:$H$104,Data_Inputs!$I$4:$I$104,0)</f>
        <v>0.52392218265410684</v>
      </c>
      <c r="AS91" s="22">
        <f>_xlfn.XLOOKUP($E91-AS$3,Data_Inputs!$H$4:$H$104,Data_Inputs!$I$4:$I$104,0)</f>
        <v>0.54775842602058389</v>
      </c>
      <c r="AT91" s="22">
        <f>_xlfn.XLOOKUP($E91-AT$3,Data_Inputs!$H$4:$H$104,Data_Inputs!$I$4:$I$104,0)</f>
        <v>0.5714237159009008</v>
      </c>
      <c r="AU91" s="22">
        <f>_xlfn.XLOOKUP($E91-AU$3,Data_Inputs!$H$4:$H$104,Data_Inputs!$I$4:$I$104,0)</f>
        <v>0.59483487169779581</v>
      </c>
      <c r="AV91" s="22">
        <f>_xlfn.XLOOKUP($E91-AV$3,Data_Inputs!$H$4:$H$104,Data_Inputs!$I$4:$I$104,0)</f>
        <v>0.61791142218895267</v>
      </c>
      <c r="AW91" s="22">
        <f>_xlfn.XLOOKUP($E91-AW$3,Data_Inputs!$H$4:$H$104,Data_Inputs!$I$4:$I$104,0)</f>
        <v>0.64057643321799129</v>
      </c>
      <c r="AX91" s="22">
        <f>_xlfn.XLOOKUP($E91-AX$3,Data_Inputs!$H$4:$H$104,Data_Inputs!$I$4:$I$104,0)</f>
        <v>0.66275727315175048</v>
      </c>
      <c r="AY91" s="22">
        <f>_xlfn.XLOOKUP($E91-AY$3,Data_Inputs!$H$4:$H$104,Data_Inputs!$I$4:$I$104,0)</f>
        <v>0.68438630348377738</v>
      </c>
      <c r="AZ91" s="22">
        <f>_xlfn.XLOOKUP($E91-AZ$3,Data_Inputs!$H$4:$H$104,Data_Inputs!$I$4:$I$104,0)</f>
        <v>0.70540148378430201</v>
      </c>
      <c r="BA91" s="22">
        <f>_xlfn.XLOOKUP($E91-BA$3,Data_Inputs!$H$4:$H$104,Data_Inputs!$I$4:$I$104,0)</f>
        <v>0.72574688224992645</v>
      </c>
      <c r="BB91" s="22">
        <f>_xlfn.XLOOKUP($E91-BB$3,Data_Inputs!$H$4:$H$104,Data_Inputs!$I$4:$I$104,0)</f>
        <v>0.74537308532866386</v>
      </c>
      <c r="BC91" s="22">
        <f>_xlfn.XLOOKUP($E91-BC$3,Data_Inputs!$H$4:$H$104,Data_Inputs!$I$4:$I$104,0)</f>
        <v>0.76423750222074882</v>
      </c>
      <c r="BD91" s="22">
        <f>_xlfn.XLOOKUP($E91-BD$3,Data_Inputs!$H$4:$H$104,Data_Inputs!$I$4:$I$104,0)</f>
        <v>0.78230456241426682</v>
      </c>
      <c r="BE91" s="22">
        <f>_xlfn.XLOOKUP($E91-BE$3,Data_Inputs!$H$4:$H$104,Data_Inputs!$I$4:$I$104,0)</f>
        <v>0.79954580673955034</v>
      </c>
      <c r="BF91" s="22">
        <f>_xlfn.XLOOKUP($E91-BF$3,Data_Inputs!$H$4:$H$104,Data_Inputs!$I$4:$I$104,0)</f>
        <v>0.81593987465324047</v>
      </c>
      <c r="BG91" s="22">
        <f>_xlfn.XLOOKUP($E91-BG$3,Data_Inputs!$H$4:$H$104,Data_Inputs!$I$4:$I$104,0)</f>
        <v>0.83147239253316219</v>
      </c>
      <c r="BH91" s="22">
        <f>_xlfn.XLOOKUP($E91-BH$3,Data_Inputs!$H$4:$H$104,Data_Inputs!$I$4:$I$104,0)</f>
        <v>0.84613576962726511</v>
      </c>
      <c r="BI91" s="22">
        <f>_xlfn.XLOOKUP($E91-BI$3,Data_Inputs!$H$4:$H$104,Data_Inputs!$I$4:$I$104,0)</f>
        <v>0.85992890991123094</v>
      </c>
      <c r="BJ91" s="22">
        <f>_xlfn.XLOOKUP($E91-BJ$3,Data_Inputs!$H$4:$H$104,Data_Inputs!$I$4:$I$104,0)</f>
        <v>0.87285684943720176</v>
      </c>
      <c r="BK91" s="22">
        <f>_xlfn.XLOOKUP($E91-BK$3,Data_Inputs!$H$4:$H$104,Data_Inputs!$I$4:$I$104,0)</f>
        <v>0.88493032977829178</v>
      </c>
      <c r="BL91" s="22">
        <f>_xlfn.XLOOKUP($E91-BL$3,Data_Inputs!$H$4:$H$104,Data_Inputs!$I$4:$I$104,0)</f>
        <v>0.89616531887869966</v>
      </c>
      <c r="BM91" s="22">
        <f>_xlfn.XLOOKUP($E91-BM$3,Data_Inputs!$H$4:$H$104,Data_Inputs!$I$4:$I$104,0)</f>
        <v>0.90658249100652821</v>
      </c>
      <c r="BN91" s="22">
        <f>_xlfn.XLOOKUP($E91-BN$3,Data_Inputs!$H$4:$H$104,Data_Inputs!$I$4:$I$104,0)</f>
        <v>0.91620667758498575</v>
      </c>
      <c r="BO91" s="22">
        <f>_xlfn.XLOOKUP($E91-BO$3,Data_Inputs!$H$4:$H$104,Data_Inputs!$I$4:$I$104,0)</f>
        <v>0.92506630046567295</v>
      </c>
      <c r="BP91" s="22">
        <f>_xlfn.XLOOKUP($E91-BP$3,Data_Inputs!$H$4:$H$104,Data_Inputs!$I$4:$I$104,0)</f>
        <v>0.93319279873114191</v>
      </c>
      <c r="BQ91" s="22">
        <f>_xlfn.XLOOKUP($E91-BQ$3,Data_Inputs!$H$4:$H$104,Data_Inputs!$I$4:$I$104,0)</f>
        <v>0.94062005940520699</v>
      </c>
      <c r="BR91" s="22">
        <f>_xlfn.XLOOKUP($E91-BR$3,Data_Inputs!$H$4:$H$104,Data_Inputs!$I$4:$I$104,0)</f>
        <v>0.94738386154574794</v>
      </c>
      <c r="BS91" s="22">
        <f>_xlfn.XLOOKUP($E91-BS$3,Data_Inputs!$H$4:$H$104,Data_Inputs!$I$4:$I$104,0)</f>
        <v>0.95352134213627993</v>
      </c>
      <c r="BT91" s="22">
        <f>_xlfn.XLOOKUP($E91-BT$3,Data_Inputs!$H$4:$H$104,Data_Inputs!$I$4:$I$104,0)</f>
        <v>0.95907049102119268</v>
      </c>
      <c r="BU91" s="22">
        <f>_xlfn.XLOOKUP($E91-BU$3,Data_Inputs!$H$4:$H$104,Data_Inputs!$I$4:$I$104,0)</f>
        <v>0.96406968088707423</v>
      </c>
      <c r="BV91" s="22">
        <f>_xlfn.XLOOKUP($E91-BV$3,Data_Inputs!$H$4:$H$104,Data_Inputs!$I$4:$I$104,0)</f>
        <v>0.96855723701924723</v>
      </c>
      <c r="BW91" s="22">
        <f>_xlfn.XLOOKUP($E91-BW$3,Data_Inputs!$H$4:$H$104,Data_Inputs!$I$4:$I$104,0)</f>
        <v>0.9725710502961632</v>
      </c>
      <c r="BX91" s="22">
        <f>_xlfn.XLOOKUP($E91-BX$3,Data_Inputs!$H$4:$H$104,Data_Inputs!$I$4:$I$104,0)</f>
        <v>0.97614823565849151</v>
      </c>
      <c r="BY91" s="22">
        <f>_xlfn.XLOOKUP($E91-BY$3,Data_Inputs!$H$4:$H$104,Data_Inputs!$I$4:$I$104,0)</f>
        <v>0.97932483713392993</v>
      </c>
      <c r="BZ91" s="22">
        <f>_xlfn.XLOOKUP($E91-BZ$3,Data_Inputs!$H$4:$H$104,Data_Inputs!$I$4:$I$104,0)</f>
        <v>0.98213557943718344</v>
      </c>
      <c r="CA91" s="22">
        <f>_xlfn.XLOOKUP($E91-CA$3,Data_Inputs!$H$4:$H$104,Data_Inputs!$I$4:$I$104,0)</f>
        <v>0.98461366521607452</v>
      </c>
      <c r="CB91" s="22">
        <f>_xlfn.XLOOKUP($E91-CB$3,Data_Inputs!$H$4:$H$104,Data_Inputs!$I$4:$I$104,0)</f>
        <v>0.98679061619274366</v>
      </c>
      <c r="CC91" s="22">
        <f>_xlfn.XLOOKUP($E91-CC$3,Data_Inputs!$H$4:$H$104,Data_Inputs!$I$4:$I$104,0)</f>
        <v>0.9886961557614472</v>
      </c>
      <c r="CD91" s="22">
        <f>_xlfn.XLOOKUP($E91-CD$3,Data_Inputs!$H$4:$H$104,Data_Inputs!$I$4:$I$104,0)</f>
        <v>0.99035813005464168</v>
      </c>
      <c r="CE91" s="22">
        <f>_xlfn.XLOOKUP($E91-CE$3,Data_Inputs!$H$4:$H$104,Data_Inputs!$I$4:$I$104,0)</f>
        <v>0.99180246407540384</v>
      </c>
      <c r="CF91" s="22">
        <f>_xlfn.XLOOKUP($E91-CF$3,Data_Inputs!$H$4:$H$104,Data_Inputs!$I$4:$I$104,0)</f>
        <v>0.99305314921137566</v>
      </c>
      <c r="CG91" s="22">
        <f>_xlfn.XLOOKUP($E91-CG$3,Data_Inputs!$H$4:$H$104,Data_Inputs!$I$4:$I$104,0)</f>
        <v>0.99413225828466745</v>
      </c>
      <c r="CH91" s="22">
        <f>_xlfn.XLOOKUP($E91-CH$3,Data_Inputs!$H$4:$H$104,Data_Inputs!$I$4:$I$104,0)</f>
        <v>0.9950599842422293</v>
      </c>
      <c r="CI91" s="22">
        <f>_xlfn.XLOOKUP($E91-CI$3,Data_Inputs!$H$4:$H$104,Data_Inputs!$I$4:$I$104,0)</f>
        <v>0.99585469863896392</v>
      </c>
      <c r="CJ91" s="22">
        <f>_xlfn.XLOOKUP($E91-CJ$3,Data_Inputs!$H$4:$H$104,Data_Inputs!$I$4:$I$104,0)</f>
        <v>0.99653302619695938</v>
      </c>
      <c r="CK91" s="22">
        <f>_xlfn.XLOOKUP($E91-CK$3,Data_Inputs!$H$4:$H$104,Data_Inputs!$I$4:$I$104,0)</f>
        <v>0.99710993192377384</v>
      </c>
      <c r="CL91" s="22">
        <f>_xlfn.XLOOKUP($E91-CL$3,Data_Inputs!$H$4:$H$104,Data_Inputs!$I$4:$I$104,0)</f>
        <v>0.9975988175258107</v>
      </c>
      <c r="CM91" s="22">
        <f>_xlfn.XLOOKUP($E91-CM$3,Data_Inputs!$H$4:$H$104,Data_Inputs!$I$4:$I$104,0)</f>
        <v>0.99801162414510569</v>
      </c>
      <c r="CN91" s="22">
        <f>_xlfn.XLOOKUP($E91-CN$3,Data_Inputs!$H$4:$H$104,Data_Inputs!$I$4:$I$104,0)</f>
        <v>0.99835893876584303</v>
      </c>
      <c r="CO91" s="22">
        <f>_xlfn.XLOOKUP($E91-CO$3,Data_Inputs!$H$4:$H$104,Data_Inputs!$I$4:$I$104,0)</f>
        <v>0.9986501019683699</v>
      </c>
      <c r="CP91" s="22">
        <f>_xlfn.XLOOKUP($E91-CP$3,Data_Inputs!$H$4:$H$104,Data_Inputs!$I$4:$I$104,0)</f>
        <v>0</v>
      </c>
      <c r="CQ91" s="22">
        <f>_xlfn.XLOOKUP($E91-CQ$3,Data_Inputs!$H$4:$H$104,Data_Inputs!$I$4:$I$104,0)</f>
        <v>0</v>
      </c>
      <c r="CR91" s="22">
        <f>_xlfn.XLOOKUP($E91-CR$3,Data_Inputs!$H$4:$H$104,Data_Inputs!$I$4:$I$104,0)</f>
        <v>0</v>
      </c>
      <c r="CS91" s="22">
        <f>_xlfn.XLOOKUP($E91-CS$3,Data_Inputs!$H$4:$H$104,Data_Inputs!$I$4:$I$104,0)</f>
        <v>0</v>
      </c>
      <c r="CT91" s="22">
        <f>_xlfn.XLOOKUP($E91-CT$3,Data_Inputs!$H$4:$H$104,Data_Inputs!$I$4:$I$104,0)</f>
        <v>0</v>
      </c>
      <c r="CU91" s="22">
        <f>_xlfn.XLOOKUP($E91-CU$3,Data_Inputs!$H$4:$H$104,Data_Inputs!$I$4:$I$104,0)</f>
        <v>0</v>
      </c>
      <c r="CV91" s="22">
        <f>_xlfn.XLOOKUP($E91-CV$3,Data_Inputs!$H$4:$H$104,Data_Inputs!$I$4:$I$104,0)</f>
        <v>0</v>
      </c>
      <c r="CW91" s="22">
        <f>_xlfn.XLOOKUP($E91-CW$3,Data_Inputs!$H$4:$H$104,Data_Inputs!$I$4:$I$104,0)</f>
        <v>0</v>
      </c>
      <c r="CX91" s="22">
        <f>_xlfn.XLOOKUP($E91-CX$3,Data_Inputs!$H$4:$H$104,Data_Inputs!$I$4:$I$104,0)</f>
        <v>0</v>
      </c>
      <c r="CY91" s="22">
        <f>_xlfn.XLOOKUP($E91-CY$3,Data_Inputs!$H$4:$H$104,Data_Inputs!$I$4:$I$104,0)</f>
        <v>0</v>
      </c>
      <c r="CZ91" s="22">
        <f>_xlfn.XLOOKUP($E91-CZ$3,Data_Inputs!$H$4:$H$104,Data_Inputs!$I$4:$I$104,0)</f>
        <v>0</v>
      </c>
      <c r="DA91" s="22">
        <f>_xlfn.XLOOKUP($E91-DA$3,Data_Inputs!$H$4:$H$104,Data_Inputs!$I$4:$I$104,0)</f>
        <v>0</v>
      </c>
      <c r="DB91" s="22">
        <f>_xlfn.XLOOKUP($E91-DB$3,Data_Inputs!$H$4:$H$104,Data_Inputs!$I$4:$I$104,0)</f>
        <v>0</v>
      </c>
    </row>
    <row r="92" spans="5:106">
      <c r="E92" s="15">
        <f>Data_Inputs!B92</f>
        <v>2008</v>
      </c>
      <c r="F92" s="22">
        <f>_xlfn.XLOOKUP($E92-F$3,Data_Inputs!$H$4:$H$104,Data_Inputs!$I$4:$I$104,0)</f>
        <v>1.1303844238552796E-2</v>
      </c>
      <c r="G92" s="22">
        <f>_xlfn.XLOOKUP($E92-G$3,Data_Inputs!$H$4:$H$104,Data_Inputs!$I$4:$I$104,0)</f>
        <v>1.3209383807256336E-2</v>
      </c>
      <c r="H92" s="22">
        <f>_xlfn.XLOOKUP($E92-H$3,Data_Inputs!$H$4:$H$104,Data_Inputs!$I$4:$I$104,0)</f>
        <v>1.5386334783925482E-2</v>
      </c>
      <c r="I92" s="22">
        <f>_xlfn.XLOOKUP($E92-I$3,Data_Inputs!$H$4:$H$104,Data_Inputs!$I$4:$I$104,0)</f>
        <v>1.7864420562816563E-2</v>
      </c>
      <c r="J92" s="22">
        <f>_xlfn.XLOOKUP($E92-J$3,Data_Inputs!$H$4:$H$104,Data_Inputs!$I$4:$I$104,0)</f>
        <v>2.0675162866070074E-2</v>
      </c>
      <c r="K92" s="22">
        <f>_xlfn.XLOOKUP($E92-K$3,Data_Inputs!$H$4:$H$104,Data_Inputs!$I$4:$I$104,0)</f>
        <v>2.3851764341508486E-2</v>
      </c>
      <c r="L92" s="22">
        <f>_xlfn.XLOOKUP($E92-L$3,Data_Inputs!$H$4:$H$104,Data_Inputs!$I$4:$I$104,0)</f>
        <v>2.7428949703836802E-2</v>
      </c>
      <c r="M92" s="22">
        <f>_xlfn.XLOOKUP($E92-M$3,Data_Inputs!$H$4:$H$104,Data_Inputs!$I$4:$I$104,0)</f>
        <v>3.144276298075277E-2</v>
      </c>
      <c r="N92" s="22">
        <f>_xlfn.XLOOKUP($E92-N$3,Data_Inputs!$H$4:$H$104,Data_Inputs!$I$4:$I$104,0)</f>
        <v>3.5930319112925768E-2</v>
      </c>
      <c r="O92" s="22">
        <f>_xlfn.XLOOKUP($E92-O$3,Data_Inputs!$H$4:$H$104,Data_Inputs!$I$4:$I$104,0)</f>
        <v>4.0929508978807316E-2</v>
      </c>
      <c r="P92" s="22">
        <f>_xlfn.XLOOKUP($E92-P$3,Data_Inputs!$H$4:$H$104,Data_Inputs!$I$4:$I$104,0)</f>
        <v>4.6478657863720074E-2</v>
      </c>
      <c r="Q92" s="22">
        <f>_xlfn.XLOOKUP($E92-Q$3,Data_Inputs!$H$4:$H$104,Data_Inputs!$I$4:$I$104,0)</f>
        <v>5.2616138454252059E-2</v>
      </c>
      <c r="R92" s="22">
        <f>_xlfn.XLOOKUP($E92-R$3,Data_Inputs!$H$4:$H$104,Data_Inputs!$I$4:$I$104,0)</f>
        <v>5.9379940594793013E-2</v>
      </c>
      <c r="S92" s="22">
        <f>_xlfn.XLOOKUP($E92-S$3,Data_Inputs!$H$4:$H$104,Data_Inputs!$I$4:$I$104,0)</f>
        <v>6.6807201268858085E-2</v>
      </c>
      <c r="T92" s="22">
        <f>_xlfn.XLOOKUP($E92-T$3,Data_Inputs!$H$4:$H$104,Data_Inputs!$I$4:$I$104,0)</f>
        <v>7.4933699534327047E-2</v>
      </c>
      <c r="U92" s="22">
        <f>_xlfn.XLOOKUP($E92-U$3,Data_Inputs!$H$4:$H$104,Data_Inputs!$I$4:$I$104,0)</f>
        <v>8.3793322415014249E-2</v>
      </c>
      <c r="V92" s="22">
        <f>_xlfn.XLOOKUP($E92-V$3,Data_Inputs!$H$4:$H$104,Data_Inputs!$I$4:$I$104,0)</f>
        <v>9.3417508993471787E-2</v>
      </c>
      <c r="W92" s="22">
        <f>_xlfn.XLOOKUP($E92-W$3,Data_Inputs!$H$4:$H$104,Data_Inputs!$I$4:$I$104,0)</f>
        <v>0.10383468112130034</v>
      </c>
      <c r="X92" s="22">
        <f>_xlfn.XLOOKUP($E92-X$3,Data_Inputs!$H$4:$H$104,Data_Inputs!$I$4:$I$104,0)</f>
        <v>0.11506967022170822</v>
      </c>
      <c r="Y92" s="22">
        <f>_xlfn.XLOOKUP($E92-Y$3,Data_Inputs!$H$4:$H$104,Data_Inputs!$I$4:$I$104,0)</f>
        <v>0.12714315056279824</v>
      </c>
      <c r="Z92" s="22">
        <f>_xlfn.XLOOKUP($E92-Z$3,Data_Inputs!$H$4:$H$104,Data_Inputs!$I$4:$I$104,0)</f>
        <v>0.14007109008876906</v>
      </c>
      <c r="AA92" s="22">
        <f>_xlfn.XLOOKUP($E92-AA$3,Data_Inputs!$H$4:$H$104,Data_Inputs!$I$4:$I$104,0)</f>
        <v>0.15386423037273489</v>
      </c>
      <c r="AB92" s="22">
        <f>_xlfn.XLOOKUP($E92-AB$3,Data_Inputs!$H$4:$H$104,Data_Inputs!$I$4:$I$104,0)</f>
        <v>0.16852760746683781</v>
      </c>
      <c r="AC92" s="22">
        <f>_xlfn.XLOOKUP($E92-AC$3,Data_Inputs!$H$4:$H$104,Data_Inputs!$I$4:$I$104,0)</f>
        <v>0.18406012534675953</v>
      </c>
      <c r="AD92" s="22">
        <f>_xlfn.XLOOKUP($E92-AD$3,Data_Inputs!$H$4:$H$104,Data_Inputs!$I$4:$I$104,0)</f>
        <v>0.20045419326044966</v>
      </c>
      <c r="AE92" s="22">
        <f>_xlfn.XLOOKUP($E92-AE$3,Data_Inputs!$H$4:$H$104,Data_Inputs!$I$4:$I$104,0)</f>
        <v>0.21769543758573318</v>
      </c>
      <c r="AF92" s="22">
        <f>_xlfn.XLOOKUP($E92-AF$3,Data_Inputs!$H$4:$H$104,Data_Inputs!$I$4:$I$104,0)</f>
        <v>0.23576249777925118</v>
      </c>
      <c r="AG92" s="22">
        <f>_xlfn.XLOOKUP($E92-AG$3,Data_Inputs!$H$4:$H$104,Data_Inputs!$I$4:$I$104,0)</f>
        <v>0.25462691467133614</v>
      </c>
      <c r="AH92" s="22">
        <f>_xlfn.XLOOKUP($E92-AH$3,Data_Inputs!$H$4:$H$104,Data_Inputs!$I$4:$I$104,0)</f>
        <v>0.27425311775007355</v>
      </c>
      <c r="AI92" s="22">
        <f>_xlfn.XLOOKUP($E92-AI$3,Data_Inputs!$H$4:$H$104,Data_Inputs!$I$4:$I$104,0)</f>
        <v>0.29459851621569799</v>
      </c>
      <c r="AJ92" s="22">
        <f>_xlfn.XLOOKUP($E92-AJ$3,Data_Inputs!$H$4:$H$104,Data_Inputs!$I$4:$I$104,0)</f>
        <v>0.31561369651622262</v>
      </c>
      <c r="AK92" s="22">
        <f>_xlfn.XLOOKUP($E92-AK$3,Data_Inputs!$H$4:$H$104,Data_Inputs!$I$4:$I$104,0)</f>
        <v>0.33724272684824952</v>
      </c>
      <c r="AL92" s="22">
        <f>_xlfn.XLOOKUP($E92-AL$3,Data_Inputs!$H$4:$H$104,Data_Inputs!$I$4:$I$104,0)</f>
        <v>0.35942356678200871</v>
      </c>
      <c r="AM92" s="22">
        <f>_xlfn.XLOOKUP($E92-AM$3,Data_Inputs!$H$4:$H$104,Data_Inputs!$I$4:$I$104,0)</f>
        <v>0.38208857781104733</v>
      </c>
      <c r="AN92" s="22">
        <f>_xlfn.XLOOKUP($E92-AN$3,Data_Inputs!$H$4:$H$104,Data_Inputs!$I$4:$I$104,0)</f>
        <v>0.40516512830220419</v>
      </c>
      <c r="AO92" s="22">
        <f>_xlfn.XLOOKUP($E92-AO$3,Data_Inputs!$H$4:$H$104,Data_Inputs!$I$4:$I$104,0)</f>
        <v>0.4285762840990992</v>
      </c>
      <c r="AP92" s="22">
        <f>_xlfn.XLOOKUP($E92-AP$3,Data_Inputs!$H$4:$H$104,Data_Inputs!$I$4:$I$104,0)</f>
        <v>0.45224157397941611</v>
      </c>
      <c r="AQ92" s="22">
        <f>_xlfn.XLOOKUP($E92-AQ$3,Data_Inputs!$H$4:$H$104,Data_Inputs!$I$4:$I$104,0)</f>
        <v>0.47607781734589316</v>
      </c>
      <c r="AR92" s="22">
        <f>_xlfn.XLOOKUP($E92-AR$3,Data_Inputs!$H$4:$H$104,Data_Inputs!$I$4:$I$104,0)</f>
        <v>0.5</v>
      </c>
      <c r="AS92" s="22">
        <f>_xlfn.XLOOKUP($E92-AS$3,Data_Inputs!$H$4:$H$104,Data_Inputs!$I$4:$I$104,0)</f>
        <v>0.52392218265410684</v>
      </c>
      <c r="AT92" s="22">
        <f>_xlfn.XLOOKUP($E92-AT$3,Data_Inputs!$H$4:$H$104,Data_Inputs!$I$4:$I$104,0)</f>
        <v>0.54775842602058389</v>
      </c>
      <c r="AU92" s="22">
        <f>_xlfn.XLOOKUP($E92-AU$3,Data_Inputs!$H$4:$H$104,Data_Inputs!$I$4:$I$104,0)</f>
        <v>0.5714237159009008</v>
      </c>
      <c r="AV92" s="22">
        <f>_xlfn.XLOOKUP($E92-AV$3,Data_Inputs!$H$4:$H$104,Data_Inputs!$I$4:$I$104,0)</f>
        <v>0.59483487169779581</v>
      </c>
      <c r="AW92" s="22">
        <f>_xlfn.XLOOKUP($E92-AW$3,Data_Inputs!$H$4:$H$104,Data_Inputs!$I$4:$I$104,0)</f>
        <v>0.61791142218895267</v>
      </c>
      <c r="AX92" s="22">
        <f>_xlfn.XLOOKUP($E92-AX$3,Data_Inputs!$H$4:$H$104,Data_Inputs!$I$4:$I$104,0)</f>
        <v>0.64057643321799129</v>
      </c>
      <c r="AY92" s="22">
        <f>_xlfn.XLOOKUP($E92-AY$3,Data_Inputs!$H$4:$H$104,Data_Inputs!$I$4:$I$104,0)</f>
        <v>0.66275727315175048</v>
      </c>
      <c r="AZ92" s="22">
        <f>_xlfn.XLOOKUP($E92-AZ$3,Data_Inputs!$H$4:$H$104,Data_Inputs!$I$4:$I$104,0)</f>
        <v>0.68438630348377738</v>
      </c>
      <c r="BA92" s="22">
        <f>_xlfn.XLOOKUP($E92-BA$3,Data_Inputs!$H$4:$H$104,Data_Inputs!$I$4:$I$104,0)</f>
        <v>0.70540148378430201</v>
      </c>
      <c r="BB92" s="22">
        <f>_xlfn.XLOOKUP($E92-BB$3,Data_Inputs!$H$4:$H$104,Data_Inputs!$I$4:$I$104,0)</f>
        <v>0.72574688224992645</v>
      </c>
      <c r="BC92" s="22">
        <f>_xlfn.XLOOKUP($E92-BC$3,Data_Inputs!$H$4:$H$104,Data_Inputs!$I$4:$I$104,0)</f>
        <v>0.74537308532866386</v>
      </c>
      <c r="BD92" s="22">
        <f>_xlfn.XLOOKUP($E92-BD$3,Data_Inputs!$H$4:$H$104,Data_Inputs!$I$4:$I$104,0)</f>
        <v>0.76423750222074882</v>
      </c>
      <c r="BE92" s="22">
        <f>_xlfn.XLOOKUP($E92-BE$3,Data_Inputs!$H$4:$H$104,Data_Inputs!$I$4:$I$104,0)</f>
        <v>0.78230456241426682</v>
      </c>
      <c r="BF92" s="22">
        <f>_xlfn.XLOOKUP($E92-BF$3,Data_Inputs!$H$4:$H$104,Data_Inputs!$I$4:$I$104,0)</f>
        <v>0.79954580673955034</v>
      </c>
      <c r="BG92" s="22">
        <f>_xlfn.XLOOKUP($E92-BG$3,Data_Inputs!$H$4:$H$104,Data_Inputs!$I$4:$I$104,0)</f>
        <v>0.81593987465324047</v>
      </c>
      <c r="BH92" s="22">
        <f>_xlfn.XLOOKUP($E92-BH$3,Data_Inputs!$H$4:$H$104,Data_Inputs!$I$4:$I$104,0)</f>
        <v>0.83147239253316219</v>
      </c>
      <c r="BI92" s="22">
        <f>_xlfn.XLOOKUP($E92-BI$3,Data_Inputs!$H$4:$H$104,Data_Inputs!$I$4:$I$104,0)</f>
        <v>0.84613576962726511</v>
      </c>
      <c r="BJ92" s="22">
        <f>_xlfn.XLOOKUP($E92-BJ$3,Data_Inputs!$H$4:$H$104,Data_Inputs!$I$4:$I$104,0)</f>
        <v>0.85992890991123094</v>
      </c>
      <c r="BK92" s="22">
        <f>_xlfn.XLOOKUP($E92-BK$3,Data_Inputs!$H$4:$H$104,Data_Inputs!$I$4:$I$104,0)</f>
        <v>0.87285684943720176</v>
      </c>
      <c r="BL92" s="22">
        <f>_xlfn.XLOOKUP($E92-BL$3,Data_Inputs!$H$4:$H$104,Data_Inputs!$I$4:$I$104,0)</f>
        <v>0.88493032977829178</v>
      </c>
      <c r="BM92" s="22">
        <f>_xlfn.XLOOKUP($E92-BM$3,Data_Inputs!$H$4:$H$104,Data_Inputs!$I$4:$I$104,0)</f>
        <v>0.89616531887869966</v>
      </c>
      <c r="BN92" s="22">
        <f>_xlfn.XLOOKUP($E92-BN$3,Data_Inputs!$H$4:$H$104,Data_Inputs!$I$4:$I$104,0)</f>
        <v>0.90658249100652821</v>
      </c>
      <c r="BO92" s="22">
        <f>_xlfn.XLOOKUP($E92-BO$3,Data_Inputs!$H$4:$H$104,Data_Inputs!$I$4:$I$104,0)</f>
        <v>0.91620667758498575</v>
      </c>
      <c r="BP92" s="22">
        <f>_xlfn.XLOOKUP($E92-BP$3,Data_Inputs!$H$4:$H$104,Data_Inputs!$I$4:$I$104,0)</f>
        <v>0.92506630046567295</v>
      </c>
      <c r="BQ92" s="22">
        <f>_xlfn.XLOOKUP($E92-BQ$3,Data_Inputs!$H$4:$H$104,Data_Inputs!$I$4:$I$104,0)</f>
        <v>0.93319279873114191</v>
      </c>
      <c r="BR92" s="22">
        <f>_xlfn.XLOOKUP($E92-BR$3,Data_Inputs!$H$4:$H$104,Data_Inputs!$I$4:$I$104,0)</f>
        <v>0.94062005940520699</v>
      </c>
      <c r="BS92" s="22">
        <f>_xlfn.XLOOKUP($E92-BS$3,Data_Inputs!$H$4:$H$104,Data_Inputs!$I$4:$I$104,0)</f>
        <v>0.94738386154574794</v>
      </c>
      <c r="BT92" s="22">
        <f>_xlfn.XLOOKUP($E92-BT$3,Data_Inputs!$H$4:$H$104,Data_Inputs!$I$4:$I$104,0)</f>
        <v>0.95352134213627993</v>
      </c>
      <c r="BU92" s="22">
        <f>_xlfn.XLOOKUP($E92-BU$3,Data_Inputs!$H$4:$H$104,Data_Inputs!$I$4:$I$104,0)</f>
        <v>0.95907049102119268</v>
      </c>
      <c r="BV92" s="22">
        <f>_xlfn.XLOOKUP($E92-BV$3,Data_Inputs!$H$4:$H$104,Data_Inputs!$I$4:$I$104,0)</f>
        <v>0.96406968088707423</v>
      </c>
      <c r="BW92" s="22">
        <f>_xlfn.XLOOKUP($E92-BW$3,Data_Inputs!$H$4:$H$104,Data_Inputs!$I$4:$I$104,0)</f>
        <v>0.96855723701924723</v>
      </c>
      <c r="BX92" s="22">
        <f>_xlfn.XLOOKUP($E92-BX$3,Data_Inputs!$H$4:$H$104,Data_Inputs!$I$4:$I$104,0)</f>
        <v>0.9725710502961632</v>
      </c>
      <c r="BY92" s="22">
        <f>_xlfn.XLOOKUP($E92-BY$3,Data_Inputs!$H$4:$H$104,Data_Inputs!$I$4:$I$104,0)</f>
        <v>0.97614823565849151</v>
      </c>
      <c r="BZ92" s="22">
        <f>_xlfn.XLOOKUP($E92-BZ$3,Data_Inputs!$H$4:$H$104,Data_Inputs!$I$4:$I$104,0)</f>
        <v>0.97932483713392993</v>
      </c>
      <c r="CA92" s="22">
        <f>_xlfn.XLOOKUP($E92-CA$3,Data_Inputs!$H$4:$H$104,Data_Inputs!$I$4:$I$104,0)</f>
        <v>0.98213557943718344</v>
      </c>
      <c r="CB92" s="22">
        <f>_xlfn.XLOOKUP($E92-CB$3,Data_Inputs!$H$4:$H$104,Data_Inputs!$I$4:$I$104,0)</f>
        <v>0.98461366521607452</v>
      </c>
      <c r="CC92" s="22">
        <f>_xlfn.XLOOKUP($E92-CC$3,Data_Inputs!$H$4:$H$104,Data_Inputs!$I$4:$I$104,0)</f>
        <v>0.98679061619274366</v>
      </c>
      <c r="CD92" s="22">
        <f>_xlfn.XLOOKUP($E92-CD$3,Data_Inputs!$H$4:$H$104,Data_Inputs!$I$4:$I$104,0)</f>
        <v>0.9886961557614472</v>
      </c>
      <c r="CE92" s="22">
        <f>_xlfn.XLOOKUP($E92-CE$3,Data_Inputs!$H$4:$H$104,Data_Inputs!$I$4:$I$104,0)</f>
        <v>0.99035813005464168</v>
      </c>
      <c r="CF92" s="22">
        <f>_xlfn.XLOOKUP($E92-CF$3,Data_Inputs!$H$4:$H$104,Data_Inputs!$I$4:$I$104,0)</f>
        <v>0.99180246407540384</v>
      </c>
      <c r="CG92" s="22">
        <f>_xlfn.XLOOKUP($E92-CG$3,Data_Inputs!$H$4:$H$104,Data_Inputs!$I$4:$I$104,0)</f>
        <v>0.99305314921137566</v>
      </c>
      <c r="CH92" s="22">
        <f>_xlfn.XLOOKUP($E92-CH$3,Data_Inputs!$H$4:$H$104,Data_Inputs!$I$4:$I$104,0)</f>
        <v>0.99413225828466745</v>
      </c>
      <c r="CI92" s="22">
        <f>_xlfn.XLOOKUP($E92-CI$3,Data_Inputs!$H$4:$H$104,Data_Inputs!$I$4:$I$104,0)</f>
        <v>0.9950599842422293</v>
      </c>
      <c r="CJ92" s="22">
        <f>_xlfn.XLOOKUP($E92-CJ$3,Data_Inputs!$H$4:$H$104,Data_Inputs!$I$4:$I$104,0)</f>
        <v>0.99585469863896392</v>
      </c>
      <c r="CK92" s="22">
        <f>_xlfn.XLOOKUP($E92-CK$3,Data_Inputs!$H$4:$H$104,Data_Inputs!$I$4:$I$104,0)</f>
        <v>0.99653302619695938</v>
      </c>
      <c r="CL92" s="22">
        <f>_xlfn.XLOOKUP($E92-CL$3,Data_Inputs!$H$4:$H$104,Data_Inputs!$I$4:$I$104,0)</f>
        <v>0.99710993192377384</v>
      </c>
      <c r="CM92" s="22">
        <f>_xlfn.XLOOKUP($E92-CM$3,Data_Inputs!$H$4:$H$104,Data_Inputs!$I$4:$I$104,0)</f>
        <v>0.9975988175258107</v>
      </c>
      <c r="CN92" s="22">
        <f>_xlfn.XLOOKUP($E92-CN$3,Data_Inputs!$H$4:$H$104,Data_Inputs!$I$4:$I$104,0)</f>
        <v>0.99801162414510569</v>
      </c>
      <c r="CO92" s="22">
        <f>_xlfn.XLOOKUP($E92-CO$3,Data_Inputs!$H$4:$H$104,Data_Inputs!$I$4:$I$104,0)</f>
        <v>0.99835893876584303</v>
      </c>
      <c r="CP92" s="22">
        <f>_xlfn.XLOOKUP($E92-CP$3,Data_Inputs!$H$4:$H$104,Data_Inputs!$I$4:$I$104,0)</f>
        <v>0.9986501019683699</v>
      </c>
      <c r="CQ92" s="22">
        <f>_xlfn.XLOOKUP($E92-CQ$3,Data_Inputs!$H$4:$H$104,Data_Inputs!$I$4:$I$104,0)</f>
        <v>0</v>
      </c>
      <c r="CR92" s="22">
        <f>_xlfn.XLOOKUP($E92-CR$3,Data_Inputs!$H$4:$H$104,Data_Inputs!$I$4:$I$104,0)</f>
        <v>0</v>
      </c>
      <c r="CS92" s="22">
        <f>_xlfn.XLOOKUP($E92-CS$3,Data_Inputs!$H$4:$H$104,Data_Inputs!$I$4:$I$104,0)</f>
        <v>0</v>
      </c>
      <c r="CT92" s="22">
        <f>_xlfn.XLOOKUP($E92-CT$3,Data_Inputs!$H$4:$H$104,Data_Inputs!$I$4:$I$104,0)</f>
        <v>0</v>
      </c>
      <c r="CU92" s="22">
        <f>_xlfn.XLOOKUP($E92-CU$3,Data_Inputs!$H$4:$H$104,Data_Inputs!$I$4:$I$104,0)</f>
        <v>0</v>
      </c>
      <c r="CV92" s="22">
        <f>_xlfn.XLOOKUP($E92-CV$3,Data_Inputs!$H$4:$H$104,Data_Inputs!$I$4:$I$104,0)</f>
        <v>0</v>
      </c>
      <c r="CW92" s="22">
        <f>_xlfn.XLOOKUP($E92-CW$3,Data_Inputs!$H$4:$H$104,Data_Inputs!$I$4:$I$104,0)</f>
        <v>0</v>
      </c>
      <c r="CX92" s="22">
        <f>_xlfn.XLOOKUP($E92-CX$3,Data_Inputs!$H$4:$H$104,Data_Inputs!$I$4:$I$104,0)</f>
        <v>0</v>
      </c>
      <c r="CY92" s="22">
        <f>_xlfn.XLOOKUP($E92-CY$3,Data_Inputs!$H$4:$H$104,Data_Inputs!$I$4:$I$104,0)</f>
        <v>0</v>
      </c>
      <c r="CZ92" s="22">
        <f>_xlfn.XLOOKUP($E92-CZ$3,Data_Inputs!$H$4:$H$104,Data_Inputs!$I$4:$I$104,0)</f>
        <v>0</v>
      </c>
      <c r="DA92" s="22">
        <f>_xlfn.XLOOKUP($E92-DA$3,Data_Inputs!$H$4:$H$104,Data_Inputs!$I$4:$I$104,0)</f>
        <v>0</v>
      </c>
      <c r="DB92" s="22">
        <f>_xlfn.XLOOKUP($E92-DB$3,Data_Inputs!$H$4:$H$104,Data_Inputs!$I$4:$I$104,0)</f>
        <v>0</v>
      </c>
    </row>
    <row r="93" spans="5:106">
      <c r="E93" s="15">
        <f>Data_Inputs!B93</f>
        <v>2009</v>
      </c>
      <c r="F93" s="22">
        <f>_xlfn.XLOOKUP($E93-F$3,Data_Inputs!$H$4:$H$104,Data_Inputs!$I$4:$I$104,0)</f>
        <v>9.6418699453583168E-3</v>
      </c>
      <c r="G93" s="22">
        <f>_xlfn.XLOOKUP($E93-G$3,Data_Inputs!$H$4:$H$104,Data_Inputs!$I$4:$I$104,0)</f>
        <v>1.1303844238552796E-2</v>
      </c>
      <c r="H93" s="22">
        <f>_xlfn.XLOOKUP($E93-H$3,Data_Inputs!$H$4:$H$104,Data_Inputs!$I$4:$I$104,0)</f>
        <v>1.3209383807256336E-2</v>
      </c>
      <c r="I93" s="22">
        <f>_xlfn.XLOOKUP($E93-I$3,Data_Inputs!$H$4:$H$104,Data_Inputs!$I$4:$I$104,0)</f>
        <v>1.5386334783925482E-2</v>
      </c>
      <c r="J93" s="22">
        <f>_xlfn.XLOOKUP($E93-J$3,Data_Inputs!$H$4:$H$104,Data_Inputs!$I$4:$I$104,0)</f>
        <v>1.7864420562816563E-2</v>
      </c>
      <c r="K93" s="22">
        <f>_xlfn.XLOOKUP($E93-K$3,Data_Inputs!$H$4:$H$104,Data_Inputs!$I$4:$I$104,0)</f>
        <v>2.0675162866070074E-2</v>
      </c>
      <c r="L93" s="22">
        <f>_xlfn.XLOOKUP($E93-L$3,Data_Inputs!$H$4:$H$104,Data_Inputs!$I$4:$I$104,0)</f>
        <v>2.3851764341508486E-2</v>
      </c>
      <c r="M93" s="22">
        <f>_xlfn.XLOOKUP($E93-M$3,Data_Inputs!$H$4:$H$104,Data_Inputs!$I$4:$I$104,0)</f>
        <v>2.7428949703836802E-2</v>
      </c>
      <c r="N93" s="22">
        <f>_xlfn.XLOOKUP($E93-N$3,Data_Inputs!$H$4:$H$104,Data_Inputs!$I$4:$I$104,0)</f>
        <v>3.144276298075277E-2</v>
      </c>
      <c r="O93" s="22">
        <f>_xlfn.XLOOKUP($E93-O$3,Data_Inputs!$H$4:$H$104,Data_Inputs!$I$4:$I$104,0)</f>
        <v>3.5930319112925768E-2</v>
      </c>
      <c r="P93" s="22">
        <f>_xlfn.XLOOKUP($E93-P$3,Data_Inputs!$H$4:$H$104,Data_Inputs!$I$4:$I$104,0)</f>
        <v>4.0929508978807316E-2</v>
      </c>
      <c r="Q93" s="22">
        <f>_xlfn.XLOOKUP($E93-Q$3,Data_Inputs!$H$4:$H$104,Data_Inputs!$I$4:$I$104,0)</f>
        <v>4.6478657863720074E-2</v>
      </c>
      <c r="R93" s="22">
        <f>_xlfn.XLOOKUP($E93-R$3,Data_Inputs!$H$4:$H$104,Data_Inputs!$I$4:$I$104,0)</f>
        <v>5.2616138454252059E-2</v>
      </c>
      <c r="S93" s="22">
        <f>_xlfn.XLOOKUP($E93-S$3,Data_Inputs!$H$4:$H$104,Data_Inputs!$I$4:$I$104,0)</f>
        <v>5.9379940594793013E-2</v>
      </c>
      <c r="T93" s="22">
        <f>_xlfn.XLOOKUP($E93-T$3,Data_Inputs!$H$4:$H$104,Data_Inputs!$I$4:$I$104,0)</f>
        <v>6.6807201268858085E-2</v>
      </c>
      <c r="U93" s="22">
        <f>_xlfn.XLOOKUP($E93-U$3,Data_Inputs!$H$4:$H$104,Data_Inputs!$I$4:$I$104,0)</f>
        <v>7.4933699534327047E-2</v>
      </c>
      <c r="V93" s="22">
        <f>_xlfn.XLOOKUP($E93-V$3,Data_Inputs!$H$4:$H$104,Data_Inputs!$I$4:$I$104,0)</f>
        <v>8.3793322415014249E-2</v>
      </c>
      <c r="W93" s="22">
        <f>_xlfn.XLOOKUP($E93-W$3,Data_Inputs!$H$4:$H$104,Data_Inputs!$I$4:$I$104,0)</f>
        <v>9.3417508993471787E-2</v>
      </c>
      <c r="X93" s="22">
        <f>_xlfn.XLOOKUP($E93-X$3,Data_Inputs!$H$4:$H$104,Data_Inputs!$I$4:$I$104,0)</f>
        <v>0.10383468112130034</v>
      </c>
      <c r="Y93" s="22">
        <f>_xlfn.XLOOKUP($E93-Y$3,Data_Inputs!$H$4:$H$104,Data_Inputs!$I$4:$I$104,0)</f>
        <v>0.11506967022170822</v>
      </c>
      <c r="Z93" s="22">
        <f>_xlfn.XLOOKUP($E93-Z$3,Data_Inputs!$H$4:$H$104,Data_Inputs!$I$4:$I$104,0)</f>
        <v>0.12714315056279824</v>
      </c>
      <c r="AA93" s="22">
        <f>_xlfn.XLOOKUP($E93-AA$3,Data_Inputs!$H$4:$H$104,Data_Inputs!$I$4:$I$104,0)</f>
        <v>0.14007109008876906</v>
      </c>
      <c r="AB93" s="22">
        <f>_xlfn.XLOOKUP($E93-AB$3,Data_Inputs!$H$4:$H$104,Data_Inputs!$I$4:$I$104,0)</f>
        <v>0.15386423037273489</v>
      </c>
      <c r="AC93" s="22">
        <f>_xlfn.XLOOKUP($E93-AC$3,Data_Inputs!$H$4:$H$104,Data_Inputs!$I$4:$I$104,0)</f>
        <v>0.16852760746683781</v>
      </c>
      <c r="AD93" s="22">
        <f>_xlfn.XLOOKUP($E93-AD$3,Data_Inputs!$H$4:$H$104,Data_Inputs!$I$4:$I$104,0)</f>
        <v>0.18406012534675953</v>
      </c>
      <c r="AE93" s="22">
        <f>_xlfn.XLOOKUP($E93-AE$3,Data_Inputs!$H$4:$H$104,Data_Inputs!$I$4:$I$104,0)</f>
        <v>0.20045419326044966</v>
      </c>
      <c r="AF93" s="22">
        <f>_xlfn.XLOOKUP($E93-AF$3,Data_Inputs!$H$4:$H$104,Data_Inputs!$I$4:$I$104,0)</f>
        <v>0.21769543758573318</v>
      </c>
      <c r="AG93" s="22">
        <f>_xlfn.XLOOKUP($E93-AG$3,Data_Inputs!$H$4:$H$104,Data_Inputs!$I$4:$I$104,0)</f>
        <v>0.23576249777925118</v>
      </c>
      <c r="AH93" s="22">
        <f>_xlfn.XLOOKUP($E93-AH$3,Data_Inputs!$H$4:$H$104,Data_Inputs!$I$4:$I$104,0)</f>
        <v>0.25462691467133614</v>
      </c>
      <c r="AI93" s="22">
        <f>_xlfn.XLOOKUP($E93-AI$3,Data_Inputs!$H$4:$H$104,Data_Inputs!$I$4:$I$104,0)</f>
        <v>0.27425311775007355</v>
      </c>
      <c r="AJ93" s="22">
        <f>_xlfn.XLOOKUP($E93-AJ$3,Data_Inputs!$H$4:$H$104,Data_Inputs!$I$4:$I$104,0)</f>
        <v>0.29459851621569799</v>
      </c>
      <c r="AK93" s="22">
        <f>_xlfn.XLOOKUP($E93-AK$3,Data_Inputs!$H$4:$H$104,Data_Inputs!$I$4:$I$104,0)</f>
        <v>0.31561369651622262</v>
      </c>
      <c r="AL93" s="22">
        <f>_xlfn.XLOOKUP($E93-AL$3,Data_Inputs!$H$4:$H$104,Data_Inputs!$I$4:$I$104,0)</f>
        <v>0.33724272684824952</v>
      </c>
      <c r="AM93" s="22">
        <f>_xlfn.XLOOKUP($E93-AM$3,Data_Inputs!$H$4:$H$104,Data_Inputs!$I$4:$I$104,0)</f>
        <v>0.35942356678200871</v>
      </c>
      <c r="AN93" s="22">
        <f>_xlfn.XLOOKUP($E93-AN$3,Data_Inputs!$H$4:$H$104,Data_Inputs!$I$4:$I$104,0)</f>
        <v>0.38208857781104733</v>
      </c>
      <c r="AO93" s="22">
        <f>_xlfn.XLOOKUP($E93-AO$3,Data_Inputs!$H$4:$H$104,Data_Inputs!$I$4:$I$104,0)</f>
        <v>0.40516512830220419</v>
      </c>
      <c r="AP93" s="22">
        <f>_xlfn.XLOOKUP($E93-AP$3,Data_Inputs!$H$4:$H$104,Data_Inputs!$I$4:$I$104,0)</f>
        <v>0.4285762840990992</v>
      </c>
      <c r="AQ93" s="22">
        <f>_xlfn.XLOOKUP($E93-AQ$3,Data_Inputs!$H$4:$H$104,Data_Inputs!$I$4:$I$104,0)</f>
        <v>0.45224157397941611</v>
      </c>
      <c r="AR93" s="22">
        <f>_xlfn.XLOOKUP($E93-AR$3,Data_Inputs!$H$4:$H$104,Data_Inputs!$I$4:$I$104,0)</f>
        <v>0.47607781734589316</v>
      </c>
      <c r="AS93" s="22">
        <f>_xlfn.XLOOKUP($E93-AS$3,Data_Inputs!$H$4:$H$104,Data_Inputs!$I$4:$I$104,0)</f>
        <v>0.5</v>
      </c>
      <c r="AT93" s="22">
        <f>_xlfn.XLOOKUP($E93-AT$3,Data_Inputs!$H$4:$H$104,Data_Inputs!$I$4:$I$104,0)</f>
        <v>0.52392218265410684</v>
      </c>
      <c r="AU93" s="22">
        <f>_xlfn.XLOOKUP($E93-AU$3,Data_Inputs!$H$4:$H$104,Data_Inputs!$I$4:$I$104,0)</f>
        <v>0.54775842602058389</v>
      </c>
      <c r="AV93" s="22">
        <f>_xlfn.XLOOKUP($E93-AV$3,Data_Inputs!$H$4:$H$104,Data_Inputs!$I$4:$I$104,0)</f>
        <v>0.5714237159009008</v>
      </c>
      <c r="AW93" s="22">
        <f>_xlfn.XLOOKUP($E93-AW$3,Data_Inputs!$H$4:$H$104,Data_Inputs!$I$4:$I$104,0)</f>
        <v>0.59483487169779581</v>
      </c>
      <c r="AX93" s="22">
        <f>_xlfn.XLOOKUP($E93-AX$3,Data_Inputs!$H$4:$H$104,Data_Inputs!$I$4:$I$104,0)</f>
        <v>0.61791142218895267</v>
      </c>
      <c r="AY93" s="22">
        <f>_xlfn.XLOOKUP($E93-AY$3,Data_Inputs!$H$4:$H$104,Data_Inputs!$I$4:$I$104,0)</f>
        <v>0.64057643321799129</v>
      </c>
      <c r="AZ93" s="22">
        <f>_xlfn.XLOOKUP($E93-AZ$3,Data_Inputs!$H$4:$H$104,Data_Inputs!$I$4:$I$104,0)</f>
        <v>0.66275727315175048</v>
      </c>
      <c r="BA93" s="22">
        <f>_xlfn.XLOOKUP($E93-BA$3,Data_Inputs!$H$4:$H$104,Data_Inputs!$I$4:$I$104,0)</f>
        <v>0.68438630348377738</v>
      </c>
      <c r="BB93" s="22">
        <f>_xlfn.XLOOKUP($E93-BB$3,Data_Inputs!$H$4:$H$104,Data_Inputs!$I$4:$I$104,0)</f>
        <v>0.70540148378430201</v>
      </c>
      <c r="BC93" s="22">
        <f>_xlfn.XLOOKUP($E93-BC$3,Data_Inputs!$H$4:$H$104,Data_Inputs!$I$4:$I$104,0)</f>
        <v>0.72574688224992645</v>
      </c>
      <c r="BD93" s="22">
        <f>_xlfn.XLOOKUP($E93-BD$3,Data_Inputs!$H$4:$H$104,Data_Inputs!$I$4:$I$104,0)</f>
        <v>0.74537308532866386</v>
      </c>
      <c r="BE93" s="22">
        <f>_xlfn.XLOOKUP($E93-BE$3,Data_Inputs!$H$4:$H$104,Data_Inputs!$I$4:$I$104,0)</f>
        <v>0.76423750222074882</v>
      </c>
      <c r="BF93" s="22">
        <f>_xlfn.XLOOKUP($E93-BF$3,Data_Inputs!$H$4:$H$104,Data_Inputs!$I$4:$I$104,0)</f>
        <v>0.78230456241426682</v>
      </c>
      <c r="BG93" s="22">
        <f>_xlfn.XLOOKUP($E93-BG$3,Data_Inputs!$H$4:$H$104,Data_Inputs!$I$4:$I$104,0)</f>
        <v>0.79954580673955034</v>
      </c>
      <c r="BH93" s="22">
        <f>_xlfn.XLOOKUP($E93-BH$3,Data_Inputs!$H$4:$H$104,Data_Inputs!$I$4:$I$104,0)</f>
        <v>0.81593987465324047</v>
      </c>
      <c r="BI93" s="22">
        <f>_xlfn.XLOOKUP($E93-BI$3,Data_Inputs!$H$4:$H$104,Data_Inputs!$I$4:$I$104,0)</f>
        <v>0.83147239253316219</v>
      </c>
      <c r="BJ93" s="22">
        <f>_xlfn.XLOOKUP($E93-BJ$3,Data_Inputs!$H$4:$H$104,Data_Inputs!$I$4:$I$104,0)</f>
        <v>0.84613576962726511</v>
      </c>
      <c r="BK93" s="22">
        <f>_xlfn.XLOOKUP($E93-BK$3,Data_Inputs!$H$4:$H$104,Data_Inputs!$I$4:$I$104,0)</f>
        <v>0.85992890991123094</v>
      </c>
      <c r="BL93" s="22">
        <f>_xlfn.XLOOKUP($E93-BL$3,Data_Inputs!$H$4:$H$104,Data_Inputs!$I$4:$I$104,0)</f>
        <v>0.87285684943720176</v>
      </c>
      <c r="BM93" s="22">
        <f>_xlfn.XLOOKUP($E93-BM$3,Data_Inputs!$H$4:$H$104,Data_Inputs!$I$4:$I$104,0)</f>
        <v>0.88493032977829178</v>
      </c>
      <c r="BN93" s="22">
        <f>_xlfn.XLOOKUP($E93-BN$3,Data_Inputs!$H$4:$H$104,Data_Inputs!$I$4:$I$104,0)</f>
        <v>0.89616531887869966</v>
      </c>
      <c r="BO93" s="22">
        <f>_xlfn.XLOOKUP($E93-BO$3,Data_Inputs!$H$4:$H$104,Data_Inputs!$I$4:$I$104,0)</f>
        <v>0.90658249100652821</v>
      </c>
      <c r="BP93" s="22">
        <f>_xlfn.XLOOKUP($E93-BP$3,Data_Inputs!$H$4:$H$104,Data_Inputs!$I$4:$I$104,0)</f>
        <v>0.91620667758498575</v>
      </c>
      <c r="BQ93" s="22">
        <f>_xlfn.XLOOKUP($E93-BQ$3,Data_Inputs!$H$4:$H$104,Data_Inputs!$I$4:$I$104,0)</f>
        <v>0.92506630046567295</v>
      </c>
      <c r="BR93" s="22">
        <f>_xlfn.XLOOKUP($E93-BR$3,Data_Inputs!$H$4:$H$104,Data_Inputs!$I$4:$I$104,0)</f>
        <v>0.93319279873114191</v>
      </c>
      <c r="BS93" s="22">
        <f>_xlfn.XLOOKUP($E93-BS$3,Data_Inputs!$H$4:$H$104,Data_Inputs!$I$4:$I$104,0)</f>
        <v>0.94062005940520699</v>
      </c>
      <c r="BT93" s="22">
        <f>_xlfn.XLOOKUP($E93-BT$3,Data_Inputs!$H$4:$H$104,Data_Inputs!$I$4:$I$104,0)</f>
        <v>0.94738386154574794</v>
      </c>
      <c r="BU93" s="22">
        <f>_xlfn.XLOOKUP($E93-BU$3,Data_Inputs!$H$4:$H$104,Data_Inputs!$I$4:$I$104,0)</f>
        <v>0.95352134213627993</v>
      </c>
      <c r="BV93" s="22">
        <f>_xlfn.XLOOKUP($E93-BV$3,Data_Inputs!$H$4:$H$104,Data_Inputs!$I$4:$I$104,0)</f>
        <v>0.95907049102119268</v>
      </c>
      <c r="BW93" s="22">
        <f>_xlfn.XLOOKUP($E93-BW$3,Data_Inputs!$H$4:$H$104,Data_Inputs!$I$4:$I$104,0)</f>
        <v>0.96406968088707423</v>
      </c>
      <c r="BX93" s="22">
        <f>_xlfn.XLOOKUP($E93-BX$3,Data_Inputs!$H$4:$H$104,Data_Inputs!$I$4:$I$104,0)</f>
        <v>0.96855723701924723</v>
      </c>
      <c r="BY93" s="22">
        <f>_xlfn.XLOOKUP($E93-BY$3,Data_Inputs!$H$4:$H$104,Data_Inputs!$I$4:$I$104,0)</f>
        <v>0.9725710502961632</v>
      </c>
      <c r="BZ93" s="22">
        <f>_xlfn.XLOOKUP($E93-BZ$3,Data_Inputs!$H$4:$H$104,Data_Inputs!$I$4:$I$104,0)</f>
        <v>0.97614823565849151</v>
      </c>
      <c r="CA93" s="22">
        <f>_xlfn.XLOOKUP($E93-CA$3,Data_Inputs!$H$4:$H$104,Data_Inputs!$I$4:$I$104,0)</f>
        <v>0.97932483713392993</v>
      </c>
      <c r="CB93" s="22">
        <f>_xlfn.XLOOKUP($E93-CB$3,Data_Inputs!$H$4:$H$104,Data_Inputs!$I$4:$I$104,0)</f>
        <v>0.98213557943718344</v>
      </c>
      <c r="CC93" s="22">
        <f>_xlfn.XLOOKUP($E93-CC$3,Data_Inputs!$H$4:$H$104,Data_Inputs!$I$4:$I$104,0)</f>
        <v>0.98461366521607452</v>
      </c>
      <c r="CD93" s="22">
        <f>_xlfn.XLOOKUP($E93-CD$3,Data_Inputs!$H$4:$H$104,Data_Inputs!$I$4:$I$104,0)</f>
        <v>0.98679061619274366</v>
      </c>
      <c r="CE93" s="22">
        <f>_xlfn.XLOOKUP($E93-CE$3,Data_Inputs!$H$4:$H$104,Data_Inputs!$I$4:$I$104,0)</f>
        <v>0.9886961557614472</v>
      </c>
      <c r="CF93" s="22">
        <f>_xlfn.XLOOKUP($E93-CF$3,Data_Inputs!$H$4:$H$104,Data_Inputs!$I$4:$I$104,0)</f>
        <v>0.99035813005464168</v>
      </c>
      <c r="CG93" s="22">
        <f>_xlfn.XLOOKUP($E93-CG$3,Data_Inputs!$H$4:$H$104,Data_Inputs!$I$4:$I$104,0)</f>
        <v>0.99180246407540384</v>
      </c>
      <c r="CH93" s="22">
        <f>_xlfn.XLOOKUP($E93-CH$3,Data_Inputs!$H$4:$H$104,Data_Inputs!$I$4:$I$104,0)</f>
        <v>0.99305314921137566</v>
      </c>
      <c r="CI93" s="22">
        <f>_xlfn.XLOOKUP($E93-CI$3,Data_Inputs!$H$4:$H$104,Data_Inputs!$I$4:$I$104,0)</f>
        <v>0.99413225828466745</v>
      </c>
      <c r="CJ93" s="22">
        <f>_xlfn.XLOOKUP($E93-CJ$3,Data_Inputs!$H$4:$H$104,Data_Inputs!$I$4:$I$104,0)</f>
        <v>0.9950599842422293</v>
      </c>
      <c r="CK93" s="22">
        <f>_xlfn.XLOOKUP($E93-CK$3,Data_Inputs!$H$4:$H$104,Data_Inputs!$I$4:$I$104,0)</f>
        <v>0.99585469863896392</v>
      </c>
      <c r="CL93" s="22">
        <f>_xlfn.XLOOKUP($E93-CL$3,Data_Inputs!$H$4:$H$104,Data_Inputs!$I$4:$I$104,0)</f>
        <v>0.99653302619695938</v>
      </c>
      <c r="CM93" s="22">
        <f>_xlfn.XLOOKUP($E93-CM$3,Data_Inputs!$H$4:$H$104,Data_Inputs!$I$4:$I$104,0)</f>
        <v>0.99710993192377384</v>
      </c>
      <c r="CN93" s="22">
        <f>_xlfn.XLOOKUP($E93-CN$3,Data_Inputs!$H$4:$H$104,Data_Inputs!$I$4:$I$104,0)</f>
        <v>0.9975988175258107</v>
      </c>
      <c r="CO93" s="22">
        <f>_xlfn.XLOOKUP($E93-CO$3,Data_Inputs!$H$4:$H$104,Data_Inputs!$I$4:$I$104,0)</f>
        <v>0.99801162414510569</v>
      </c>
      <c r="CP93" s="22">
        <f>_xlfn.XLOOKUP($E93-CP$3,Data_Inputs!$H$4:$H$104,Data_Inputs!$I$4:$I$104,0)</f>
        <v>0.99835893876584303</v>
      </c>
      <c r="CQ93" s="22">
        <f>_xlfn.XLOOKUP($E93-CQ$3,Data_Inputs!$H$4:$H$104,Data_Inputs!$I$4:$I$104,0)</f>
        <v>0.9986501019683699</v>
      </c>
      <c r="CR93" s="22">
        <f>_xlfn.XLOOKUP($E93-CR$3,Data_Inputs!$H$4:$H$104,Data_Inputs!$I$4:$I$104,0)</f>
        <v>0</v>
      </c>
      <c r="CS93" s="22">
        <f>_xlfn.XLOOKUP($E93-CS$3,Data_Inputs!$H$4:$H$104,Data_Inputs!$I$4:$I$104,0)</f>
        <v>0</v>
      </c>
      <c r="CT93" s="22">
        <f>_xlfn.XLOOKUP($E93-CT$3,Data_Inputs!$H$4:$H$104,Data_Inputs!$I$4:$I$104,0)</f>
        <v>0</v>
      </c>
      <c r="CU93" s="22">
        <f>_xlfn.XLOOKUP($E93-CU$3,Data_Inputs!$H$4:$H$104,Data_Inputs!$I$4:$I$104,0)</f>
        <v>0</v>
      </c>
      <c r="CV93" s="22">
        <f>_xlfn.XLOOKUP($E93-CV$3,Data_Inputs!$H$4:$H$104,Data_Inputs!$I$4:$I$104,0)</f>
        <v>0</v>
      </c>
      <c r="CW93" s="22">
        <f>_xlfn.XLOOKUP($E93-CW$3,Data_Inputs!$H$4:$H$104,Data_Inputs!$I$4:$I$104,0)</f>
        <v>0</v>
      </c>
      <c r="CX93" s="22">
        <f>_xlfn.XLOOKUP($E93-CX$3,Data_Inputs!$H$4:$H$104,Data_Inputs!$I$4:$I$104,0)</f>
        <v>0</v>
      </c>
      <c r="CY93" s="22">
        <f>_xlfn.XLOOKUP($E93-CY$3,Data_Inputs!$H$4:$H$104,Data_Inputs!$I$4:$I$104,0)</f>
        <v>0</v>
      </c>
      <c r="CZ93" s="22">
        <f>_xlfn.XLOOKUP($E93-CZ$3,Data_Inputs!$H$4:$H$104,Data_Inputs!$I$4:$I$104,0)</f>
        <v>0</v>
      </c>
      <c r="DA93" s="22">
        <f>_xlfn.XLOOKUP($E93-DA$3,Data_Inputs!$H$4:$H$104,Data_Inputs!$I$4:$I$104,0)</f>
        <v>0</v>
      </c>
      <c r="DB93" s="22">
        <f>_xlfn.XLOOKUP($E93-DB$3,Data_Inputs!$H$4:$H$104,Data_Inputs!$I$4:$I$104,0)</f>
        <v>0</v>
      </c>
    </row>
    <row r="94" spans="5:106">
      <c r="E94" s="15">
        <f>Data_Inputs!B94</f>
        <v>2010</v>
      </c>
      <c r="F94" s="22">
        <f>_xlfn.XLOOKUP($E94-F$3,Data_Inputs!$H$4:$H$104,Data_Inputs!$I$4:$I$104,0)</f>
        <v>8.1975359245961554E-3</v>
      </c>
      <c r="G94" s="22">
        <f>_xlfn.XLOOKUP($E94-G$3,Data_Inputs!$H$4:$H$104,Data_Inputs!$I$4:$I$104,0)</f>
        <v>9.6418699453583168E-3</v>
      </c>
      <c r="H94" s="22">
        <f>_xlfn.XLOOKUP($E94-H$3,Data_Inputs!$H$4:$H$104,Data_Inputs!$I$4:$I$104,0)</f>
        <v>1.1303844238552796E-2</v>
      </c>
      <c r="I94" s="22">
        <f>_xlfn.XLOOKUP($E94-I$3,Data_Inputs!$H$4:$H$104,Data_Inputs!$I$4:$I$104,0)</f>
        <v>1.3209383807256336E-2</v>
      </c>
      <c r="J94" s="22">
        <f>_xlfn.XLOOKUP($E94-J$3,Data_Inputs!$H$4:$H$104,Data_Inputs!$I$4:$I$104,0)</f>
        <v>1.5386334783925482E-2</v>
      </c>
      <c r="K94" s="22">
        <f>_xlfn.XLOOKUP($E94-K$3,Data_Inputs!$H$4:$H$104,Data_Inputs!$I$4:$I$104,0)</f>
        <v>1.7864420562816563E-2</v>
      </c>
      <c r="L94" s="22">
        <f>_xlfn.XLOOKUP($E94-L$3,Data_Inputs!$H$4:$H$104,Data_Inputs!$I$4:$I$104,0)</f>
        <v>2.0675162866070074E-2</v>
      </c>
      <c r="M94" s="22">
        <f>_xlfn.XLOOKUP($E94-M$3,Data_Inputs!$H$4:$H$104,Data_Inputs!$I$4:$I$104,0)</f>
        <v>2.3851764341508486E-2</v>
      </c>
      <c r="N94" s="22">
        <f>_xlfn.XLOOKUP($E94-N$3,Data_Inputs!$H$4:$H$104,Data_Inputs!$I$4:$I$104,0)</f>
        <v>2.7428949703836802E-2</v>
      </c>
      <c r="O94" s="22">
        <f>_xlfn.XLOOKUP($E94-O$3,Data_Inputs!$H$4:$H$104,Data_Inputs!$I$4:$I$104,0)</f>
        <v>3.144276298075277E-2</v>
      </c>
      <c r="P94" s="22">
        <f>_xlfn.XLOOKUP($E94-P$3,Data_Inputs!$H$4:$H$104,Data_Inputs!$I$4:$I$104,0)</f>
        <v>3.5930319112925768E-2</v>
      </c>
      <c r="Q94" s="22">
        <f>_xlfn.XLOOKUP($E94-Q$3,Data_Inputs!$H$4:$H$104,Data_Inputs!$I$4:$I$104,0)</f>
        <v>4.0929508978807316E-2</v>
      </c>
      <c r="R94" s="22">
        <f>_xlfn.XLOOKUP($E94-R$3,Data_Inputs!$H$4:$H$104,Data_Inputs!$I$4:$I$104,0)</f>
        <v>4.6478657863720074E-2</v>
      </c>
      <c r="S94" s="22">
        <f>_xlfn.XLOOKUP($E94-S$3,Data_Inputs!$H$4:$H$104,Data_Inputs!$I$4:$I$104,0)</f>
        <v>5.2616138454252059E-2</v>
      </c>
      <c r="T94" s="22">
        <f>_xlfn.XLOOKUP($E94-T$3,Data_Inputs!$H$4:$H$104,Data_Inputs!$I$4:$I$104,0)</f>
        <v>5.9379940594793013E-2</v>
      </c>
      <c r="U94" s="22">
        <f>_xlfn.XLOOKUP($E94-U$3,Data_Inputs!$H$4:$H$104,Data_Inputs!$I$4:$I$104,0)</f>
        <v>6.6807201268858085E-2</v>
      </c>
      <c r="V94" s="22">
        <f>_xlfn.XLOOKUP($E94-V$3,Data_Inputs!$H$4:$H$104,Data_Inputs!$I$4:$I$104,0)</f>
        <v>7.4933699534327047E-2</v>
      </c>
      <c r="W94" s="22">
        <f>_xlfn.XLOOKUP($E94-W$3,Data_Inputs!$H$4:$H$104,Data_Inputs!$I$4:$I$104,0)</f>
        <v>8.3793322415014249E-2</v>
      </c>
      <c r="X94" s="22">
        <f>_xlfn.XLOOKUP($E94-X$3,Data_Inputs!$H$4:$H$104,Data_Inputs!$I$4:$I$104,0)</f>
        <v>9.3417508993471787E-2</v>
      </c>
      <c r="Y94" s="22">
        <f>_xlfn.XLOOKUP($E94-Y$3,Data_Inputs!$H$4:$H$104,Data_Inputs!$I$4:$I$104,0)</f>
        <v>0.10383468112130034</v>
      </c>
      <c r="Z94" s="22">
        <f>_xlfn.XLOOKUP($E94-Z$3,Data_Inputs!$H$4:$H$104,Data_Inputs!$I$4:$I$104,0)</f>
        <v>0.11506967022170822</v>
      </c>
      <c r="AA94" s="22">
        <f>_xlfn.XLOOKUP($E94-AA$3,Data_Inputs!$H$4:$H$104,Data_Inputs!$I$4:$I$104,0)</f>
        <v>0.12714315056279824</v>
      </c>
      <c r="AB94" s="22">
        <f>_xlfn.XLOOKUP($E94-AB$3,Data_Inputs!$H$4:$H$104,Data_Inputs!$I$4:$I$104,0)</f>
        <v>0.14007109008876906</v>
      </c>
      <c r="AC94" s="22">
        <f>_xlfn.XLOOKUP($E94-AC$3,Data_Inputs!$H$4:$H$104,Data_Inputs!$I$4:$I$104,0)</f>
        <v>0.15386423037273489</v>
      </c>
      <c r="AD94" s="22">
        <f>_xlfn.XLOOKUP($E94-AD$3,Data_Inputs!$H$4:$H$104,Data_Inputs!$I$4:$I$104,0)</f>
        <v>0.16852760746683781</v>
      </c>
      <c r="AE94" s="22">
        <f>_xlfn.XLOOKUP($E94-AE$3,Data_Inputs!$H$4:$H$104,Data_Inputs!$I$4:$I$104,0)</f>
        <v>0.18406012534675953</v>
      </c>
      <c r="AF94" s="22">
        <f>_xlfn.XLOOKUP($E94-AF$3,Data_Inputs!$H$4:$H$104,Data_Inputs!$I$4:$I$104,0)</f>
        <v>0.20045419326044966</v>
      </c>
      <c r="AG94" s="22">
        <f>_xlfn.XLOOKUP($E94-AG$3,Data_Inputs!$H$4:$H$104,Data_Inputs!$I$4:$I$104,0)</f>
        <v>0.21769543758573318</v>
      </c>
      <c r="AH94" s="22">
        <f>_xlfn.XLOOKUP($E94-AH$3,Data_Inputs!$H$4:$H$104,Data_Inputs!$I$4:$I$104,0)</f>
        <v>0.23576249777925118</v>
      </c>
      <c r="AI94" s="22">
        <f>_xlfn.XLOOKUP($E94-AI$3,Data_Inputs!$H$4:$H$104,Data_Inputs!$I$4:$I$104,0)</f>
        <v>0.25462691467133614</v>
      </c>
      <c r="AJ94" s="22">
        <f>_xlfn.XLOOKUP($E94-AJ$3,Data_Inputs!$H$4:$H$104,Data_Inputs!$I$4:$I$104,0)</f>
        <v>0.27425311775007355</v>
      </c>
      <c r="AK94" s="22">
        <f>_xlfn.XLOOKUP($E94-AK$3,Data_Inputs!$H$4:$H$104,Data_Inputs!$I$4:$I$104,0)</f>
        <v>0.29459851621569799</v>
      </c>
      <c r="AL94" s="22">
        <f>_xlfn.XLOOKUP($E94-AL$3,Data_Inputs!$H$4:$H$104,Data_Inputs!$I$4:$I$104,0)</f>
        <v>0.31561369651622262</v>
      </c>
      <c r="AM94" s="22">
        <f>_xlfn.XLOOKUP($E94-AM$3,Data_Inputs!$H$4:$H$104,Data_Inputs!$I$4:$I$104,0)</f>
        <v>0.33724272684824952</v>
      </c>
      <c r="AN94" s="22">
        <f>_xlfn.XLOOKUP($E94-AN$3,Data_Inputs!$H$4:$H$104,Data_Inputs!$I$4:$I$104,0)</f>
        <v>0.35942356678200871</v>
      </c>
      <c r="AO94" s="22">
        <f>_xlfn.XLOOKUP($E94-AO$3,Data_Inputs!$H$4:$H$104,Data_Inputs!$I$4:$I$104,0)</f>
        <v>0.38208857781104733</v>
      </c>
      <c r="AP94" s="22">
        <f>_xlfn.XLOOKUP($E94-AP$3,Data_Inputs!$H$4:$H$104,Data_Inputs!$I$4:$I$104,0)</f>
        <v>0.40516512830220419</v>
      </c>
      <c r="AQ94" s="22">
        <f>_xlfn.XLOOKUP($E94-AQ$3,Data_Inputs!$H$4:$H$104,Data_Inputs!$I$4:$I$104,0)</f>
        <v>0.4285762840990992</v>
      </c>
      <c r="AR94" s="22">
        <f>_xlfn.XLOOKUP($E94-AR$3,Data_Inputs!$H$4:$H$104,Data_Inputs!$I$4:$I$104,0)</f>
        <v>0.45224157397941611</v>
      </c>
      <c r="AS94" s="22">
        <f>_xlfn.XLOOKUP($E94-AS$3,Data_Inputs!$H$4:$H$104,Data_Inputs!$I$4:$I$104,0)</f>
        <v>0.47607781734589316</v>
      </c>
      <c r="AT94" s="22">
        <f>_xlfn.XLOOKUP($E94-AT$3,Data_Inputs!$H$4:$H$104,Data_Inputs!$I$4:$I$104,0)</f>
        <v>0.5</v>
      </c>
      <c r="AU94" s="22">
        <f>_xlfn.XLOOKUP($E94-AU$3,Data_Inputs!$H$4:$H$104,Data_Inputs!$I$4:$I$104,0)</f>
        <v>0.52392218265410684</v>
      </c>
      <c r="AV94" s="22">
        <f>_xlfn.XLOOKUP($E94-AV$3,Data_Inputs!$H$4:$H$104,Data_Inputs!$I$4:$I$104,0)</f>
        <v>0.54775842602058389</v>
      </c>
      <c r="AW94" s="22">
        <f>_xlfn.XLOOKUP($E94-AW$3,Data_Inputs!$H$4:$H$104,Data_Inputs!$I$4:$I$104,0)</f>
        <v>0.5714237159009008</v>
      </c>
      <c r="AX94" s="22">
        <f>_xlfn.XLOOKUP($E94-AX$3,Data_Inputs!$H$4:$H$104,Data_Inputs!$I$4:$I$104,0)</f>
        <v>0.59483487169779581</v>
      </c>
      <c r="AY94" s="22">
        <f>_xlfn.XLOOKUP($E94-AY$3,Data_Inputs!$H$4:$H$104,Data_Inputs!$I$4:$I$104,0)</f>
        <v>0.61791142218895267</v>
      </c>
      <c r="AZ94" s="22">
        <f>_xlfn.XLOOKUP($E94-AZ$3,Data_Inputs!$H$4:$H$104,Data_Inputs!$I$4:$I$104,0)</f>
        <v>0.64057643321799129</v>
      </c>
      <c r="BA94" s="22">
        <f>_xlfn.XLOOKUP($E94-BA$3,Data_Inputs!$H$4:$H$104,Data_Inputs!$I$4:$I$104,0)</f>
        <v>0.66275727315175048</v>
      </c>
      <c r="BB94" s="22">
        <f>_xlfn.XLOOKUP($E94-BB$3,Data_Inputs!$H$4:$H$104,Data_Inputs!$I$4:$I$104,0)</f>
        <v>0.68438630348377738</v>
      </c>
      <c r="BC94" s="22">
        <f>_xlfn.XLOOKUP($E94-BC$3,Data_Inputs!$H$4:$H$104,Data_Inputs!$I$4:$I$104,0)</f>
        <v>0.70540148378430201</v>
      </c>
      <c r="BD94" s="22">
        <f>_xlfn.XLOOKUP($E94-BD$3,Data_Inputs!$H$4:$H$104,Data_Inputs!$I$4:$I$104,0)</f>
        <v>0.72574688224992645</v>
      </c>
      <c r="BE94" s="22">
        <f>_xlfn.XLOOKUP($E94-BE$3,Data_Inputs!$H$4:$H$104,Data_Inputs!$I$4:$I$104,0)</f>
        <v>0.74537308532866386</v>
      </c>
      <c r="BF94" s="22">
        <f>_xlfn.XLOOKUP($E94-BF$3,Data_Inputs!$H$4:$H$104,Data_Inputs!$I$4:$I$104,0)</f>
        <v>0.76423750222074882</v>
      </c>
      <c r="BG94" s="22">
        <f>_xlfn.XLOOKUP($E94-BG$3,Data_Inputs!$H$4:$H$104,Data_Inputs!$I$4:$I$104,0)</f>
        <v>0.78230456241426682</v>
      </c>
      <c r="BH94" s="22">
        <f>_xlfn.XLOOKUP($E94-BH$3,Data_Inputs!$H$4:$H$104,Data_Inputs!$I$4:$I$104,0)</f>
        <v>0.79954580673955034</v>
      </c>
      <c r="BI94" s="22">
        <f>_xlfn.XLOOKUP($E94-BI$3,Data_Inputs!$H$4:$H$104,Data_Inputs!$I$4:$I$104,0)</f>
        <v>0.81593987465324047</v>
      </c>
      <c r="BJ94" s="22">
        <f>_xlfn.XLOOKUP($E94-BJ$3,Data_Inputs!$H$4:$H$104,Data_Inputs!$I$4:$I$104,0)</f>
        <v>0.83147239253316219</v>
      </c>
      <c r="BK94" s="22">
        <f>_xlfn.XLOOKUP($E94-BK$3,Data_Inputs!$H$4:$H$104,Data_Inputs!$I$4:$I$104,0)</f>
        <v>0.84613576962726511</v>
      </c>
      <c r="BL94" s="22">
        <f>_xlfn.XLOOKUP($E94-BL$3,Data_Inputs!$H$4:$H$104,Data_Inputs!$I$4:$I$104,0)</f>
        <v>0.85992890991123094</v>
      </c>
      <c r="BM94" s="22">
        <f>_xlfn.XLOOKUP($E94-BM$3,Data_Inputs!$H$4:$H$104,Data_Inputs!$I$4:$I$104,0)</f>
        <v>0.87285684943720176</v>
      </c>
      <c r="BN94" s="22">
        <f>_xlfn.XLOOKUP($E94-BN$3,Data_Inputs!$H$4:$H$104,Data_Inputs!$I$4:$I$104,0)</f>
        <v>0.88493032977829178</v>
      </c>
      <c r="BO94" s="22">
        <f>_xlfn.XLOOKUP($E94-BO$3,Data_Inputs!$H$4:$H$104,Data_Inputs!$I$4:$I$104,0)</f>
        <v>0.89616531887869966</v>
      </c>
      <c r="BP94" s="22">
        <f>_xlfn.XLOOKUP($E94-BP$3,Data_Inputs!$H$4:$H$104,Data_Inputs!$I$4:$I$104,0)</f>
        <v>0.90658249100652821</v>
      </c>
      <c r="BQ94" s="22">
        <f>_xlfn.XLOOKUP($E94-BQ$3,Data_Inputs!$H$4:$H$104,Data_Inputs!$I$4:$I$104,0)</f>
        <v>0.91620667758498575</v>
      </c>
      <c r="BR94" s="22">
        <f>_xlfn.XLOOKUP($E94-BR$3,Data_Inputs!$H$4:$H$104,Data_Inputs!$I$4:$I$104,0)</f>
        <v>0.92506630046567295</v>
      </c>
      <c r="BS94" s="22">
        <f>_xlfn.XLOOKUP($E94-BS$3,Data_Inputs!$H$4:$H$104,Data_Inputs!$I$4:$I$104,0)</f>
        <v>0.93319279873114191</v>
      </c>
      <c r="BT94" s="22">
        <f>_xlfn.XLOOKUP($E94-BT$3,Data_Inputs!$H$4:$H$104,Data_Inputs!$I$4:$I$104,0)</f>
        <v>0.94062005940520699</v>
      </c>
      <c r="BU94" s="22">
        <f>_xlfn.XLOOKUP($E94-BU$3,Data_Inputs!$H$4:$H$104,Data_Inputs!$I$4:$I$104,0)</f>
        <v>0.94738386154574794</v>
      </c>
      <c r="BV94" s="22">
        <f>_xlfn.XLOOKUP($E94-BV$3,Data_Inputs!$H$4:$H$104,Data_Inputs!$I$4:$I$104,0)</f>
        <v>0.95352134213627993</v>
      </c>
      <c r="BW94" s="22">
        <f>_xlfn.XLOOKUP($E94-BW$3,Data_Inputs!$H$4:$H$104,Data_Inputs!$I$4:$I$104,0)</f>
        <v>0.95907049102119268</v>
      </c>
      <c r="BX94" s="22">
        <f>_xlfn.XLOOKUP($E94-BX$3,Data_Inputs!$H$4:$H$104,Data_Inputs!$I$4:$I$104,0)</f>
        <v>0.96406968088707423</v>
      </c>
      <c r="BY94" s="22">
        <f>_xlfn.XLOOKUP($E94-BY$3,Data_Inputs!$H$4:$H$104,Data_Inputs!$I$4:$I$104,0)</f>
        <v>0.96855723701924723</v>
      </c>
      <c r="BZ94" s="22">
        <f>_xlfn.XLOOKUP($E94-BZ$3,Data_Inputs!$H$4:$H$104,Data_Inputs!$I$4:$I$104,0)</f>
        <v>0.9725710502961632</v>
      </c>
      <c r="CA94" s="22">
        <f>_xlfn.XLOOKUP($E94-CA$3,Data_Inputs!$H$4:$H$104,Data_Inputs!$I$4:$I$104,0)</f>
        <v>0.97614823565849151</v>
      </c>
      <c r="CB94" s="22">
        <f>_xlfn.XLOOKUP($E94-CB$3,Data_Inputs!$H$4:$H$104,Data_Inputs!$I$4:$I$104,0)</f>
        <v>0.97932483713392993</v>
      </c>
      <c r="CC94" s="22">
        <f>_xlfn.XLOOKUP($E94-CC$3,Data_Inputs!$H$4:$H$104,Data_Inputs!$I$4:$I$104,0)</f>
        <v>0.98213557943718344</v>
      </c>
      <c r="CD94" s="22">
        <f>_xlfn.XLOOKUP($E94-CD$3,Data_Inputs!$H$4:$H$104,Data_Inputs!$I$4:$I$104,0)</f>
        <v>0.98461366521607452</v>
      </c>
      <c r="CE94" s="22">
        <f>_xlfn.XLOOKUP($E94-CE$3,Data_Inputs!$H$4:$H$104,Data_Inputs!$I$4:$I$104,0)</f>
        <v>0.98679061619274366</v>
      </c>
      <c r="CF94" s="22">
        <f>_xlfn.XLOOKUP($E94-CF$3,Data_Inputs!$H$4:$H$104,Data_Inputs!$I$4:$I$104,0)</f>
        <v>0.9886961557614472</v>
      </c>
      <c r="CG94" s="22">
        <f>_xlfn.XLOOKUP($E94-CG$3,Data_Inputs!$H$4:$H$104,Data_Inputs!$I$4:$I$104,0)</f>
        <v>0.99035813005464168</v>
      </c>
      <c r="CH94" s="22">
        <f>_xlfn.XLOOKUP($E94-CH$3,Data_Inputs!$H$4:$H$104,Data_Inputs!$I$4:$I$104,0)</f>
        <v>0.99180246407540384</v>
      </c>
      <c r="CI94" s="22">
        <f>_xlfn.XLOOKUP($E94-CI$3,Data_Inputs!$H$4:$H$104,Data_Inputs!$I$4:$I$104,0)</f>
        <v>0.99305314921137566</v>
      </c>
      <c r="CJ94" s="22">
        <f>_xlfn.XLOOKUP($E94-CJ$3,Data_Inputs!$H$4:$H$104,Data_Inputs!$I$4:$I$104,0)</f>
        <v>0.99413225828466745</v>
      </c>
      <c r="CK94" s="22">
        <f>_xlfn.XLOOKUP($E94-CK$3,Data_Inputs!$H$4:$H$104,Data_Inputs!$I$4:$I$104,0)</f>
        <v>0.9950599842422293</v>
      </c>
      <c r="CL94" s="22">
        <f>_xlfn.XLOOKUP($E94-CL$3,Data_Inputs!$H$4:$H$104,Data_Inputs!$I$4:$I$104,0)</f>
        <v>0.99585469863896392</v>
      </c>
      <c r="CM94" s="22">
        <f>_xlfn.XLOOKUP($E94-CM$3,Data_Inputs!$H$4:$H$104,Data_Inputs!$I$4:$I$104,0)</f>
        <v>0.99653302619695938</v>
      </c>
      <c r="CN94" s="22">
        <f>_xlfn.XLOOKUP($E94-CN$3,Data_Inputs!$H$4:$H$104,Data_Inputs!$I$4:$I$104,0)</f>
        <v>0.99710993192377384</v>
      </c>
      <c r="CO94" s="22">
        <f>_xlfn.XLOOKUP($E94-CO$3,Data_Inputs!$H$4:$H$104,Data_Inputs!$I$4:$I$104,0)</f>
        <v>0.9975988175258107</v>
      </c>
      <c r="CP94" s="22">
        <f>_xlfn.XLOOKUP($E94-CP$3,Data_Inputs!$H$4:$H$104,Data_Inputs!$I$4:$I$104,0)</f>
        <v>0.99801162414510569</v>
      </c>
      <c r="CQ94" s="22">
        <f>_xlfn.XLOOKUP($E94-CQ$3,Data_Inputs!$H$4:$H$104,Data_Inputs!$I$4:$I$104,0)</f>
        <v>0.99835893876584303</v>
      </c>
      <c r="CR94" s="22">
        <f>_xlfn.XLOOKUP($E94-CR$3,Data_Inputs!$H$4:$H$104,Data_Inputs!$I$4:$I$104,0)</f>
        <v>0.9986501019683699</v>
      </c>
      <c r="CS94" s="22">
        <f>_xlfn.XLOOKUP($E94-CS$3,Data_Inputs!$H$4:$H$104,Data_Inputs!$I$4:$I$104,0)</f>
        <v>0</v>
      </c>
      <c r="CT94" s="22">
        <f>_xlfn.XLOOKUP($E94-CT$3,Data_Inputs!$H$4:$H$104,Data_Inputs!$I$4:$I$104,0)</f>
        <v>0</v>
      </c>
      <c r="CU94" s="22">
        <f>_xlfn.XLOOKUP($E94-CU$3,Data_Inputs!$H$4:$H$104,Data_Inputs!$I$4:$I$104,0)</f>
        <v>0</v>
      </c>
      <c r="CV94" s="22">
        <f>_xlfn.XLOOKUP($E94-CV$3,Data_Inputs!$H$4:$H$104,Data_Inputs!$I$4:$I$104,0)</f>
        <v>0</v>
      </c>
      <c r="CW94" s="22">
        <f>_xlfn.XLOOKUP($E94-CW$3,Data_Inputs!$H$4:$H$104,Data_Inputs!$I$4:$I$104,0)</f>
        <v>0</v>
      </c>
      <c r="CX94" s="22">
        <f>_xlfn.XLOOKUP($E94-CX$3,Data_Inputs!$H$4:$H$104,Data_Inputs!$I$4:$I$104,0)</f>
        <v>0</v>
      </c>
      <c r="CY94" s="22">
        <f>_xlfn.XLOOKUP($E94-CY$3,Data_Inputs!$H$4:$H$104,Data_Inputs!$I$4:$I$104,0)</f>
        <v>0</v>
      </c>
      <c r="CZ94" s="22">
        <f>_xlfn.XLOOKUP($E94-CZ$3,Data_Inputs!$H$4:$H$104,Data_Inputs!$I$4:$I$104,0)</f>
        <v>0</v>
      </c>
      <c r="DA94" s="22">
        <f>_xlfn.XLOOKUP($E94-DA$3,Data_Inputs!$H$4:$H$104,Data_Inputs!$I$4:$I$104,0)</f>
        <v>0</v>
      </c>
      <c r="DB94" s="22">
        <f>_xlfn.XLOOKUP($E94-DB$3,Data_Inputs!$H$4:$H$104,Data_Inputs!$I$4:$I$104,0)</f>
        <v>0</v>
      </c>
    </row>
    <row r="95" spans="5:106">
      <c r="E95" s="15">
        <f>Data_Inputs!B95</f>
        <v>2011</v>
      </c>
      <c r="F95" s="22">
        <f>_xlfn.XLOOKUP($E95-F$3,Data_Inputs!$H$4:$H$104,Data_Inputs!$I$4:$I$104,0)</f>
        <v>6.9468507886243369E-3</v>
      </c>
      <c r="G95" s="22">
        <f>_xlfn.XLOOKUP($E95-G$3,Data_Inputs!$H$4:$H$104,Data_Inputs!$I$4:$I$104,0)</f>
        <v>8.1975359245961554E-3</v>
      </c>
      <c r="H95" s="22">
        <f>_xlfn.XLOOKUP($E95-H$3,Data_Inputs!$H$4:$H$104,Data_Inputs!$I$4:$I$104,0)</f>
        <v>9.6418699453583168E-3</v>
      </c>
      <c r="I95" s="22">
        <f>_xlfn.XLOOKUP($E95-I$3,Data_Inputs!$H$4:$H$104,Data_Inputs!$I$4:$I$104,0)</f>
        <v>1.1303844238552796E-2</v>
      </c>
      <c r="J95" s="22">
        <f>_xlfn.XLOOKUP($E95-J$3,Data_Inputs!$H$4:$H$104,Data_Inputs!$I$4:$I$104,0)</f>
        <v>1.3209383807256336E-2</v>
      </c>
      <c r="K95" s="22">
        <f>_xlfn.XLOOKUP($E95-K$3,Data_Inputs!$H$4:$H$104,Data_Inputs!$I$4:$I$104,0)</f>
        <v>1.5386334783925482E-2</v>
      </c>
      <c r="L95" s="22">
        <f>_xlfn.XLOOKUP($E95-L$3,Data_Inputs!$H$4:$H$104,Data_Inputs!$I$4:$I$104,0)</f>
        <v>1.7864420562816563E-2</v>
      </c>
      <c r="M95" s="22">
        <f>_xlfn.XLOOKUP($E95-M$3,Data_Inputs!$H$4:$H$104,Data_Inputs!$I$4:$I$104,0)</f>
        <v>2.0675162866070074E-2</v>
      </c>
      <c r="N95" s="22">
        <f>_xlfn.XLOOKUP($E95-N$3,Data_Inputs!$H$4:$H$104,Data_Inputs!$I$4:$I$104,0)</f>
        <v>2.3851764341508486E-2</v>
      </c>
      <c r="O95" s="22">
        <f>_xlfn.XLOOKUP($E95-O$3,Data_Inputs!$H$4:$H$104,Data_Inputs!$I$4:$I$104,0)</f>
        <v>2.7428949703836802E-2</v>
      </c>
      <c r="P95" s="22">
        <f>_xlfn.XLOOKUP($E95-P$3,Data_Inputs!$H$4:$H$104,Data_Inputs!$I$4:$I$104,0)</f>
        <v>3.144276298075277E-2</v>
      </c>
      <c r="Q95" s="22">
        <f>_xlfn.XLOOKUP($E95-Q$3,Data_Inputs!$H$4:$H$104,Data_Inputs!$I$4:$I$104,0)</f>
        <v>3.5930319112925768E-2</v>
      </c>
      <c r="R95" s="22">
        <f>_xlfn.XLOOKUP($E95-R$3,Data_Inputs!$H$4:$H$104,Data_Inputs!$I$4:$I$104,0)</f>
        <v>4.0929508978807316E-2</v>
      </c>
      <c r="S95" s="22">
        <f>_xlfn.XLOOKUP($E95-S$3,Data_Inputs!$H$4:$H$104,Data_Inputs!$I$4:$I$104,0)</f>
        <v>4.6478657863720074E-2</v>
      </c>
      <c r="T95" s="22">
        <f>_xlfn.XLOOKUP($E95-T$3,Data_Inputs!$H$4:$H$104,Data_Inputs!$I$4:$I$104,0)</f>
        <v>5.2616138454252059E-2</v>
      </c>
      <c r="U95" s="22">
        <f>_xlfn.XLOOKUP($E95-U$3,Data_Inputs!$H$4:$H$104,Data_Inputs!$I$4:$I$104,0)</f>
        <v>5.9379940594793013E-2</v>
      </c>
      <c r="V95" s="22">
        <f>_xlfn.XLOOKUP($E95-V$3,Data_Inputs!$H$4:$H$104,Data_Inputs!$I$4:$I$104,0)</f>
        <v>6.6807201268858085E-2</v>
      </c>
      <c r="W95" s="22">
        <f>_xlfn.XLOOKUP($E95-W$3,Data_Inputs!$H$4:$H$104,Data_Inputs!$I$4:$I$104,0)</f>
        <v>7.4933699534327047E-2</v>
      </c>
      <c r="X95" s="22">
        <f>_xlfn.XLOOKUP($E95-X$3,Data_Inputs!$H$4:$H$104,Data_Inputs!$I$4:$I$104,0)</f>
        <v>8.3793322415014249E-2</v>
      </c>
      <c r="Y95" s="22">
        <f>_xlfn.XLOOKUP($E95-Y$3,Data_Inputs!$H$4:$H$104,Data_Inputs!$I$4:$I$104,0)</f>
        <v>9.3417508993471787E-2</v>
      </c>
      <c r="Z95" s="22">
        <f>_xlfn.XLOOKUP($E95-Z$3,Data_Inputs!$H$4:$H$104,Data_Inputs!$I$4:$I$104,0)</f>
        <v>0.10383468112130034</v>
      </c>
      <c r="AA95" s="22">
        <f>_xlfn.XLOOKUP($E95-AA$3,Data_Inputs!$H$4:$H$104,Data_Inputs!$I$4:$I$104,0)</f>
        <v>0.11506967022170822</v>
      </c>
      <c r="AB95" s="22">
        <f>_xlfn.XLOOKUP($E95-AB$3,Data_Inputs!$H$4:$H$104,Data_Inputs!$I$4:$I$104,0)</f>
        <v>0.12714315056279824</v>
      </c>
      <c r="AC95" s="22">
        <f>_xlfn.XLOOKUP($E95-AC$3,Data_Inputs!$H$4:$H$104,Data_Inputs!$I$4:$I$104,0)</f>
        <v>0.14007109008876906</v>
      </c>
      <c r="AD95" s="22">
        <f>_xlfn.XLOOKUP($E95-AD$3,Data_Inputs!$H$4:$H$104,Data_Inputs!$I$4:$I$104,0)</f>
        <v>0.15386423037273489</v>
      </c>
      <c r="AE95" s="22">
        <f>_xlfn.XLOOKUP($E95-AE$3,Data_Inputs!$H$4:$H$104,Data_Inputs!$I$4:$I$104,0)</f>
        <v>0.16852760746683781</v>
      </c>
      <c r="AF95" s="22">
        <f>_xlfn.XLOOKUP($E95-AF$3,Data_Inputs!$H$4:$H$104,Data_Inputs!$I$4:$I$104,0)</f>
        <v>0.18406012534675953</v>
      </c>
      <c r="AG95" s="22">
        <f>_xlfn.XLOOKUP($E95-AG$3,Data_Inputs!$H$4:$H$104,Data_Inputs!$I$4:$I$104,0)</f>
        <v>0.20045419326044966</v>
      </c>
      <c r="AH95" s="22">
        <f>_xlfn.XLOOKUP($E95-AH$3,Data_Inputs!$H$4:$H$104,Data_Inputs!$I$4:$I$104,0)</f>
        <v>0.21769543758573318</v>
      </c>
      <c r="AI95" s="22">
        <f>_xlfn.XLOOKUP($E95-AI$3,Data_Inputs!$H$4:$H$104,Data_Inputs!$I$4:$I$104,0)</f>
        <v>0.23576249777925118</v>
      </c>
      <c r="AJ95" s="22">
        <f>_xlfn.XLOOKUP($E95-AJ$3,Data_Inputs!$H$4:$H$104,Data_Inputs!$I$4:$I$104,0)</f>
        <v>0.25462691467133614</v>
      </c>
      <c r="AK95" s="22">
        <f>_xlfn.XLOOKUP($E95-AK$3,Data_Inputs!$H$4:$H$104,Data_Inputs!$I$4:$I$104,0)</f>
        <v>0.27425311775007355</v>
      </c>
      <c r="AL95" s="22">
        <f>_xlfn.XLOOKUP($E95-AL$3,Data_Inputs!$H$4:$H$104,Data_Inputs!$I$4:$I$104,0)</f>
        <v>0.29459851621569799</v>
      </c>
      <c r="AM95" s="22">
        <f>_xlfn.XLOOKUP($E95-AM$3,Data_Inputs!$H$4:$H$104,Data_Inputs!$I$4:$I$104,0)</f>
        <v>0.31561369651622262</v>
      </c>
      <c r="AN95" s="22">
        <f>_xlfn.XLOOKUP($E95-AN$3,Data_Inputs!$H$4:$H$104,Data_Inputs!$I$4:$I$104,0)</f>
        <v>0.33724272684824952</v>
      </c>
      <c r="AO95" s="22">
        <f>_xlfn.XLOOKUP($E95-AO$3,Data_Inputs!$H$4:$H$104,Data_Inputs!$I$4:$I$104,0)</f>
        <v>0.35942356678200871</v>
      </c>
      <c r="AP95" s="22">
        <f>_xlfn.XLOOKUP($E95-AP$3,Data_Inputs!$H$4:$H$104,Data_Inputs!$I$4:$I$104,0)</f>
        <v>0.38208857781104733</v>
      </c>
      <c r="AQ95" s="22">
        <f>_xlfn.XLOOKUP($E95-AQ$3,Data_Inputs!$H$4:$H$104,Data_Inputs!$I$4:$I$104,0)</f>
        <v>0.40516512830220419</v>
      </c>
      <c r="AR95" s="22">
        <f>_xlfn.XLOOKUP($E95-AR$3,Data_Inputs!$H$4:$H$104,Data_Inputs!$I$4:$I$104,0)</f>
        <v>0.4285762840990992</v>
      </c>
      <c r="AS95" s="22">
        <f>_xlfn.XLOOKUP($E95-AS$3,Data_Inputs!$H$4:$H$104,Data_Inputs!$I$4:$I$104,0)</f>
        <v>0.45224157397941611</v>
      </c>
      <c r="AT95" s="22">
        <f>_xlfn.XLOOKUP($E95-AT$3,Data_Inputs!$H$4:$H$104,Data_Inputs!$I$4:$I$104,0)</f>
        <v>0.47607781734589316</v>
      </c>
      <c r="AU95" s="22">
        <f>_xlfn.XLOOKUP($E95-AU$3,Data_Inputs!$H$4:$H$104,Data_Inputs!$I$4:$I$104,0)</f>
        <v>0.5</v>
      </c>
      <c r="AV95" s="22">
        <f>_xlfn.XLOOKUP($E95-AV$3,Data_Inputs!$H$4:$H$104,Data_Inputs!$I$4:$I$104,0)</f>
        <v>0.52392218265410684</v>
      </c>
      <c r="AW95" s="22">
        <f>_xlfn.XLOOKUP($E95-AW$3,Data_Inputs!$H$4:$H$104,Data_Inputs!$I$4:$I$104,0)</f>
        <v>0.54775842602058389</v>
      </c>
      <c r="AX95" s="22">
        <f>_xlfn.XLOOKUP($E95-AX$3,Data_Inputs!$H$4:$H$104,Data_Inputs!$I$4:$I$104,0)</f>
        <v>0.5714237159009008</v>
      </c>
      <c r="AY95" s="22">
        <f>_xlfn.XLOOKUP($E95-AY$3,Data_Inputs!$H$4:$H$104,Data_Inputs!$I$4:$I$104,0)</f>
        <v>0.59483487169779581</v>
      </c>
      <c r="AZ95" s="22">
        <f>_xlfn.XLOOKUP($E95-AZ$3,Data_Inputs!$H$4:$H$104,Data_Inputs!$I$4:$I$104,0)</f>
        <v>0.61791142218895267</v>
      </c>
      <c r="BA95" s="22">
        <f>_xlfn.XLOOKUP($E95-BA$3,Data_Inputs!$H$4:$H$104,Data_Inputs!$I$4:$I$104,0)</f>
        <v>0.64057643321799129</v>
      </c>
      <c r="BB95" s="22">
        <f>_xlfn.XLOOKUP($E95-BB$3,Data_Inputs!$H$4:$H$104,Data_Inputs!$I$4:$I$104,0)</f>
        <v>0.66275727315175048</v>
      </c>
      <c r="BC95" s="22">
        <f>_xlfn.XLOOKUP($E95-BC$3,Data_Inputs!$H$4:$H$104,Data_Inputs!$I$4:$I$104,0)</f>
        <v>0.68438630348377738</v>
      </c>
      <c r="BD95" s="22">
        <f>_xlfn.XLOOKUP($E95-BD$3,Data_Inputs!$H$4:$H$104,Data_Inputs!$I$4:$I$104,0)</f>
        <v>0.70540148378430201</v>
      </c>
      <c r="BE95" s="22">
        <f>_xlfn.XLOOKUP($E95-BE$3,Data_Inputs!$H$4:$H$104,Data_Inputs!$I$4:$I$104,0)</f>
        <v>0.72574688224992645</v>
      </c>
      <c r="BF95" s="22">
        <f>_xlfn.XLOOKUP($E95-BF$3,Data_Inputs!$H$4:$H$104,Data_Inputs!$I$4:$I$104,0)</f>
        <v>0.74537308532866386</v>
      </c>
      <c r="BG95" s="22">
        <f>_xlfn.XLOOKUP($E95-BG$3,Data_Inputs!$H$4:$H$104,Data_Inputs!$I$4:$I$104,0)</f>
        <v>0.76423750222074882</v>
      </c>
      <c r="BH95" s="22">
        <f>_xlfn.XLOOKUP($E95-BH$3,Data_Inputs!$H$4:$H$104,Data_Inputs!$I$4:$I$104,0)</f>
        <v>0.78230456241426682</v>
      </c>
      <c r="BI95" s="22">
        <f>_xlfn.XLOOKUP($E95-BI$3,Data_Inputs!$H$4:$H$104,Data_Inputs!$I$4:$I$104,0)</f>
        <v>0.79954580673955034</v>
      </c>
      <c r="BJ95" s="22">
        <f>_xlfn.XLOOKUP($E95-BJ$3,Data_Inputs!$H$4:$H$104,Data_Inputs!$I$4:$I$104,0)</f>
        <v>0.81593987465324047</v>
      </c>
      <c r="BK95" s="22">
        <f>_xlfn.XLOOKUP($E95-BK$3,Data_Inputs!$H$4:$H$104,Data_Inputs!$I$4:$I$104,0)</f>
        <v>0.83147239253316219</v>
      </c>
      <c r="BL95" s="22">
        <f>_xlfn.XLOOKUP($E95-BL$3,Data_Inputs!$H$4:$H$104,Data_Inputs!$I$4:$I$104,0)</f>
        <v>0.84613576962726511</v>
      </c>
      <c r="BM95" s="22">
        <f>_xlfn.XLOOKUP($E95-BM$3,Data_Inputs!$H$4:$H$104,Data_Inputs!$I$4:$I$104,0)</f>
        <v>0.85992890991123094</v>
      </c>
      <c r="BN95" s="22">
        <f>_xlfn.XLOOKUP($E95-BN$3,Data_Inputs!$H$4:$H$104,Data_Inputs!$I$4:$I$104,0)</f>
        <v>0.87285684943720176</v>
      </c>
      <c r="BO95" s="22">
        <f>_xlfn.XLOOKUP($E95-BO$3,Data_Inputs!$H$4:$H$104,Data_Inputs!$I$4:$I$104,0)</f>
        <v>0.88493032977829178</v>
      </c>
      <c r="BP95" s="22">
        <f>_xlfn.XLOOKUP($E95-BP$3,Data_Inputs!$H$4:$H$104,Data_Inputs!$I$4:$I$104,0)</f>
        <v>0.89616531887869966</v>
      </c>
      <c r="BQ95" s="22">
        <f>_xlfn.XLOOKUP($E95-BQ$3,Data_Inputs!$H$4:$H$104,Data_Inputs!$I$4:$I$104,0)</f>
        <v>0.90658249100652821</v>
      </c>
      <c r="BR95" s="22">
        <f>_xlfn.XLOOKUP($E95-BR$3,Data_Inputs!$H$4:$H$104,Data_Inputs!$I$4:$I$104,0)</f>
        <v>0.91620667758498575</v>
      </c>
      <c r="BS95" s="22">
        <f>_xlfn.XLOOKUP($E95-BS$3,Data_Inputs!$H$4:$H$104,Data_Inputs!$I$4:$I$104,0)</f>
        <v>0.92506630046567295</v>
      </c>
      <c r="BT95" s="22">
        <f>_xlfn.XLOOKUP($E95-BT$3,Data_Inputs!$H$4:$H$104,Data_Inputs!$I$4:$I$104,0)</f>
        <v>0.93319279873114191</v>
      </c>
      <c r="BU95" s="22">
        <f>_xlfn.XLOOKUP($E95-BU$3,Data_Inputs!$H$4:$H$104,Data_Inputs!$I$4:$I$104,0)</f>
        <v>0.94062005940520699</v>
      </c>
      <c r="BV95" s="22">
        <f>_xlfn.XLOOKUP($E95-BV$3,Data_Inputs!$H$4:$H$104,Data_Inputs!$I$4:$I$104,0)</f>
        <v>0.94738386154574794</v>
      </c>
      <c r="BW95" s="22">
        <f>_xlfn.XLOOKUP($E95-BW$3,Data_Inputs!$H$4:$H$104,Data_Inputs!$I$4:$I$104,0)</f>
        <v>0.95352134213627993</v>
      </c>
      <c r="BX95" s="22">
        <f>_xlfn.XLOOKUP($E95-BX$3,Data_Inputs!$H$4:$H$104,Data_Inputs!$I$4:$I$104,0)</f>
        <v>0.95907049102119268</v>
      </c>
      <c r="BY95" s="22">
        <f>_xlfn.XLOOKUP($E95-BY$3,Data_Inputs!$H$4:$H$104,Data_Inputs!$I$4:$I$104,0)</f>
        <v>0.96406968088707423</v>
      </c>
      <c r="BZ95" s="22">
        <f>_xlfn.XLOOKUP($E95-BZ$3,Data_Inputs!$H$4:$H$104,Data_Inputs!$I$4:$I$104,0)</f>
        <v>0.96855723701924723</v>
      </c>
      <c r="CA95" s="22">
        <f>_xlfn.XLOOKUP($E95-CA$3,Data_Inputs!$H$4:$H$104,Data_Inputs!$I$4:$I$104,0)</f>
        <v>0.9725710502961632</v>
      </c>
      <c r="CB95" s="22">
        <f>_xlfn.XLOOKUP($E95-CB$3,Data_Inputs!$H$4:$H$104,Data_Inputs!$I$4:$I$104,0)</f>
        <v>0.97614823565849151</v>
      </c>
      <c r="CC95" s="22">
        <f>_xlfn.XLOOKUP($E95-CC$3,Data_Inputs!$H$4:$H$104,Data_Inputs!$I$4:$I$104,0)</f>
        <v>0.97932483713392993</v>
      </c>
      <c r="CD95" s="22">
        <f>_xlfn.XLOOKUP($E95-CD$3,Data_Inputs!$H$4:$H$104,Data_Inputs!$I$4:$I$104,0)</f>
        <v>0.98213557943718344</v>
      </c>
      <c r="CE95" s="22">
        <f>_xlfn.XLOOKUP($E95-CE$3,Data_Inputs!$H$4:$H$104,Data_Inputs!$I$4:$I$104,0)</f>
        <v>0.98461366521607452</v>
      </c>
      <c r="CF95" s="22">
        <f>_xlfn.XLOOKUP($E95-CF$3,Data_Inputs!$H$4:$H$104,Data_Inputs!$I$4:$I$104,0)</f>
        <v>0.98679061619274366</v>
      </c>
      <c r="CG95" s="22">
        <f>_xlfn.XLOOKUP($E95-CG$3,Data_Inputs!$H$4:$H$104,Data_Inputs!$I$4:$I$104,0)</f>
        <v>0.9886961557614472</v>
      </c>
      <c r="CH95" s="22">
        <f>_xlfn.XLOOKUP($E95-CH$3,Data_Inputs!$H$4:$H$104,Data_Inputs!$I$4:$I$104,0)</f>
        <v>0.99035813005464168</v>
      </c>
      <c r="CI95" s="22">
        <f>_xlfn.XLOOKUP($E95-CI$3,Data_Inputs!$H$4:$H$104,Data_Inputs!$I$4:$I$104,0)</f>
        <v>0.99180246407540384</v>
      </c>
      <c r="CJ95" s="22">
        <f>_xlfn.XLOOKUP($E95-CJ$3,Data_Inputs!$H$4:$H$104,Data_Inputs!$I$4:$I$104,0)</f>
        <v>0.99305314921137566</v>
      </c>
      <c r="CK95" s="22">
        <f>_xlfn.XLOOKUP($E95-CK$3,Data_Inputs!$H$4:$H$104,Data_Inputs!$I$4:$I$104,0)</f>
        <v>0.99413225828466745</v>
      </c>
      <c r="CL95" s="22">
        <f>_xlfn.XLOOKUP($E95-CL$3,Data_Inputs!$H$4:$H$104,Data_Inputs!$I$4:$I$104,0)</f>
        <v>0.9950599842422293</v>
      </c>
      <c r="CM95" s="22">
        <f>_xlfn.XLOOKUP($E95-CM$3,Data_Inputs!$H$4:$H$104,Data_Inputs!$I$4:$I$104,0)</f>
        <v>0.99585469863896392</v>
      </c>
      <c r="CN95" s="22">
        <f>_xlfn.XLOOKUP($E95-CN$3,Data_Inputs!$H$4:$H$104,Data_Inputs!$I$4:$I$104,0)</f>
        <v>0.99653302619695938</v>
      </c>
      <c r="CO95" s="22">
        <f>_xlfn.XLOOKUP($E95-CO$3,Data_Inputs!$H$4:$H$104,Data_Inputs!$I$4:$I$104,0)</f>
        <v>0.99710993192377384</v>
      </c>
      <c r="CP95" s="22">
        <f>_xlfn.XLOOKUP($E95-CP$3,Data_Inputs!$H$4:$H$104,Data_Inputs!$I$4:$I$104,0)</f>
        <v>0.9975988175258107</v>
      </c>
      <c r="CQ95" s="22">
        <f>_xlfn.XLOOKUP($E95-CQ$3,Data_Inputs!$H$4:$H$104,Data_Inputs!$I$4:$I$104,0)</f>
        <v>0.99801162414510569</v>
      </c>
      <c r="CR95" s="22">
        <f>_xlfn.XLOOKUP($E95-CR$3,Data_Inputs!$H$4:$H$104,Data_Inputs!$I$4:$I$104,0)</f>
        <v>0.99835893876584303</v>
      </c>
      <c r="CS95" s="22">
        <f>_xlfn.XLOOKUP($E95-CS$3,Data_Inputs!$H$4:$H$104,Data_Inputs!$I$4:$I$104,0)</f>
        <v>0.9986501019683699</v>
      </c>
      <c r="CT95" s="22">
        <f>_xlfn.XLOOKUP($E95-CT$3,Data_Inputs!$H$4:$H$104,Data_Inputs!$I$4:$I$104,0)</f>
        <v>0</v>
      </c>
      <c r="CU95" s="22">
        <f>_xlfn.XLOOKUP($E95-CU$3,Data_Inputs!$H$4:$H$104,Data_Inputs!$I$4:$I$104,0)</f>
        <v>0</v>
      </c>
      <c r="CV95" s="22">
        <f>_xlfn.XLOOKUP($E95-CV$3,Data_Inputs!$H$4:$H$104,Data_Inputs!$I$4:$I$104,0)</f>
        <v>0</v>
      </c>
      <c r="CW95" s="22">
        <f>_xlfn.XLOOKUP($E95-CW$3,Data_Inputs!$H$4:$H$104,Data_Inputs!$I$4:$I$104,0)</f>
        <v>0</v>
      </c>
      <c r="CX95" s="22">
        <f>_xlfn.XLOOKUP($E95-CX$3,Data_Inputs!$H$4:$H$104,Data_Inputs!$I$4:$I$104,0)</f>
        <v>0</v>
      </c>
      <c r="CY95" s="22">
        <f>_xlfn.XLOOKUP($E95-CY$3,Data_Inputs!$H$4:$H$104,Data_Inputs!$I$4:$I$104,0)</f>
        <v>0</v>
      </c>
      <c r="CZ95" s="22">
        <f>_xlfn.XLOOKUP($E95-CZ$3,Data_Inputs!$H$4:$H$104,Data_Inputs!$I$4:$I$104,0)</f>
        <v>0</v>
      </c>
      <c r="DA95" s="22">
        <f>_xlfn.XLOOKUP($E95-DA$3,Data_Inputs!$H$4:$H$104,Data_Inputs!$I$4:$I$104,0)</f>
        <v>0</v>
      </c>
      <c r="DB95" s="22">
        <f>_xlfn.XLOOKUP($E95-DB$3,Data_Inputs!$H$4:$H$104,Data_Inputs!$I$4:$I$104,0)</f>
        <v>0</v>
      </c>
    </row>
    <row r="96" spans="5:106">
      <c r="E96" s="15">
        <f>Data_Inputs!B96</f>
        <v>2012</v>
      </c>
      <c r="F96" s="22">
        <f>_xlfn.XLOOKUP($E96-F$3,Data_Inputs!$H$4:$H$104,Data_Inputs!$I$4:$I$104,0)</f>
        <v>5.8677417153325528E-3</v>
      </c>
      <c r="G96" s="22">
        <f>_xlfn.XLOOKUP($E96-G$3,Data_Inputs!$H$4:$H$104,Data_Inputs!$I$4:$I$104,0)</f>
        <v>6.9468507886243369E-3</v>
      </c>
      <c r="H96" s="22">
        <f>_xlfn.XLOOKUP($E96-H$3,Data_Inputs!$H$4:$H$104,Data_Inputs!$I$4:$I$104,0)</f>
        <v>8.1975359245961554E-3</v>
      </c>
      <c r="I96" s="22">
        <f>_xlfn.XLOOKUP($E96-I$3,Data_Inputs!$H$4:$H$104,Data_Inputs!$I$4:$I$104,0)</f>
        <v>9.6418699453583168E-3</v>
      </c>
      <c r="J96" s="22">
        <f>_xlfn.XLOOKUP($E96-J$3,Data_Inputs!$H$4:$H$104,Data_Inputs!$I$4:$I$104,0)</f>
        <v>1.1303844238552796E-2</v>
      </c>
      <c r="K96" s="22">
        <f>_xlfn.XLOOKUP($E96-K$3,Data_Inputs!$H$4:$H$104,Data_Inputs!$I$4:$I$104,0)</f>
        <v>1.3209383807256336E-2</v>
      </c>
      <c r="L96" s="22">
        <f>_xlfn.XLOOKUP($E96-L$3,Data_Inputs!$H$4:$H$104,Data_Inputs!$I$4:$I$104,0)</f>
        <v>1.5386334783925482E-2</v>
      </c>
      <c r="M96" s="22">
        <f>_xlfn.XLOOKUP($E96-M$3,Data_Inputs!$H$4:$H$104,Data_Inputs!$I$4:$I$104,0)</f>
        <v>1.7864420562816563E-2</v>
      </c>
      <c r="N96" s="22">
        <f>_xlfn.XLOOKUP($E96-N$3,Data_Inputs!$H$4:$H$104,Data_Inputs!$I$4:$I$104,0)</f>
        <v>2.0675162866070074E-2</v>
      </c>
      <c r="O96" s="22">
        <f>_xlfn.XLOOKUP($E96-O$3,Data_Inputs!$H$4:$H$104,Data_Inputs!$I$4:$I$104,0)</f>
        <v>2.3851764341508486E-2</v>
      </c>
      <c r="P96" s="22">
        <f>_xlfn.XLOOKUP($E96-P$3,Data_Inputs!$H$4:$H$104,Data_Inputs!$I$4:$I$104,0)</f>
        <v>2.7428949703836802E-2</v>
      </c>
      <c r="Q96" s="22">
        <f>_xlfn.XLOOKUP($E96-Q$3,Data_Inputs!$H$4:$H$104,Data_Inputs!$I$4:$I$104,0)</f>
        <v>3.144276298075277E-2</v>
      </c>
      <c r="R96" s="22">
        <f>_xlfn.XLOOKUP($E96-R$3,Data_Inputs!$H$4:$H$104,Data_Inputs!$I$4:$I$104,0)</f>
        <v>3.5930319112925768E-2</v>
      </c>
      <c r="S96" s="22">
        <f>_xlfn.XLOOKUP($E96-S$3,Data_Inputs!$H$4:$H$104,Data_Inputs!$I$4:$I$104,0)</f>
        <v>4.0929508978807316E-2</v>
      </c>
      <c r="T96" s="22">
        <f>_xlfn.XLOOKUP($E96-T$3,Data_Inputs!$H$4:$H$104,Data_Inputs!$I$4:$I$104,0)</f>
        <v>4.6478657863720074E-2</v>
      </c>
      <c r="U96" s="22">
        <f>_xlfn.XLOOKUP($E96-U$3,Data_Inputs!$H$4:$H$104,Data_Inputs!$I$4:$I$104,0)</f>
        <v>5.2616138454252059E-2</v>
      </c>
      <c r="V96" s="22">
        <f>_xlfn.XLOOKUP($E96-V$3,Data_Inputs!$H$4:$H$104,Data_Inputs!$I$4:$I$104,0)</f>
        <v>5.9379940594793013E-2</v>
      </c>
      <c r="W96" s="22">
        <f>_xlfn.XLOOKUP($E96-W$3,Data_Inputs!$H$4:$H$104,Data_Inputs!$I$4:$I$104,0)</f>
        <v>6.6807201268858085E-2</v>
      </c>
      <c r="X96" s="22">
        <f>_xlfn.XLOOKUP($E96-X$3,Data_Inputs!$H$4:$H$104,Data_Inputs!$I$4:$I$104,0)</f>
        <v>7.4933699534327047E-2</v>
      </c>
      <c r="Y96" s="22">
        <f>_xlfn.XLOOKUP($E96-Y$3,Data_Inputs!$H$4:$H$104,Data_Inputs!$I$4:$I$104,0)</f>
        <v>8.3793322415014249E-2</v>
      </c>
      <c r="Z96" s="22">
        <f>_xlfn.XLOOKUP($E96-Z$3,Data_Inputs!$H$4:$H$104,Data_Inputs!$I$4:$I$104,0)</f>
        <v>9.3417508993471787E-2</v>
      </c>
      <c r="AA96" s="22">
        <f>_xlfn.XLOOKUP($E96-AA$3,Data_Inputs!$H$4:$H$104,Data_Inputs!$I$4:$I$104,0)</f>
        <v>0.10383468112130034</v>
      </c>
      <c r="AB96" s="22">
        <f>_xlfn.XLOOKUP($E96-AB$3,Data_Inputs!$H$4:$H$104,Data_Inputs!$I$4:$I$104,0)</f>
        <v>0.11506967022170822</v>
      </c>
      <c r="AC96" s="22">
        <f>_xlfn.XLOOKUP($E96-AC$3,Data_Inputs!$H$4:$H$104,Data_Inputs!$I$4:$I$104,0)</f>
        <v>0.12714315056279824</v>
      </c>
      <c r="AD96" s="22">
        <f>_xlfn.XLOOKUP($E96-AD$3,Data_Inputs!$H$4:$H$104,Data_Inputs!$I$4:$I$104,0)</f>
        <v>0.14007109008876906</v>
      </c>
      <c r="AE96" s="22">
        <f>_xlfn.XLOOKUP($E96-AE$3,Data_Inputs!$H$4:$H$104,Data_Inputs!$I$4:$I$104,0)</f>
        <v>0.15386423037273489</v>
      </c>
      <c r="AF96" s="22">
        <f>_xlfn.XLOOKUP($E96-AF$3,Data_Inputs!$H$4:$H$104,Data_Inputs!$I$4:$I$104,0)</f>
        <v>0.16852760746683781</v>
      </c>
      <c r="AG96" s="22">
        <f>_xlfn.XLOOKUP($E96-AG$3,Data_Inputs!$H$4:$H$104,Data_Inputs!$I$4:$I$104,0)</f>
        <v>0.18406012534675953</v>
      </c>
      <c r="AH96" s="22">
        <f>_xlfn.XLOOKUP($E96-AH$3,Data_Inputs!$H$4:$H$104,Data_Inputs!$I$4:$I$104,0)</f>
        <v>0.20045419326044966</v>
      </c>
      <c r="AI96" s="22">
        <f>_xlfn.XLOOKUP($E96-AI$3,Data_Inputs!$H$4:$H$104,Data_Inputs!$I$4:$I$104,0)</f>
        <v>0.21769543758573318</v>
      </c>
      <c r="AJ96" s="22">
        <f>_xlfn.XLOOKUP($E96-AJ$3,Data_Inputs!$H$4:$H$104,Data_Inputs!$I$4:$I$104,0)</f>
        <v>0.23576249777925118</v>
      </c>
      <c r="AK96" s="22">
        <f>_xlfn.XLOOKUP($E96-AK$3,Data_Inputs!$H$4:$H$104,Data_Inputs!$I$4:$I$104,0)</f>
        <v>0.25462691467133614</v>
      </c>
      <c r="AL96" s="22">
        <f>_xlfn.XLOOKUP($E96-AL$3,Data_Inputs!$H$4:$H$104,Data_Inputs!$I$4:$I$104,0)</f>
        <v>0.27425311775007355</v>
      </c>
      <c r="AM96" s="22">
        <f>_xlfn.XLOOKUP($E96-AM$3,Data_Inputs!$H$4:$H$104,Data_Inputs!$I$4:$I$104,0)</f>
        <v>0.29459851621569799</v>
      </c>
      <c r="AN96" s="22">
        <f>_xlfn.XLOOKUP($E96-AN$3,Data_Inputs!$H$4:$H$104,Data_Inputs!$I$4:$I$104,0)</f>
        <v>0.31561369651622262</v>
      </c>
      <c r="AO96" s="22">
        <f>_xlfn.XLOOKUP($E96-AO$3,Data_Inputs!$H$4:$H$104,Data_Inputs!$I$4:$I$104,0)</f>
        <v>0.33724272684824952</v>
      </c>
      <c r="AP96" s="22">
        <f>_xlfn.XLOOKUP($E96-AP$3,Data_Inputs!$H$4:$H$104,Data_Inputs!$I$4:$I$104,0)</f>
        <v>0.35942356678200871</v>
      </c>
      <c r="AQ96" s="22">
        <f>_xlfn.XLOOKUP($E96-AQ$3,Data_Inputs!$H$4:$H$104,Data_Inputs!$I$4:$I$104,0)</f>
        <v>0.38208857781104733</v>
      </c>
      <c r="AR96" s="22">
        <f>_xlfn.XLOOKUP($E96-AR$3,Data_Inputs!$H$4:$H$104,Data_Inputs!$I$4:$I$104,0)</f>
        <v>0.40516512830220419</v>
      </c>
      <c r="AS96" s="22">
        <f>_xlfn.XLOOKUP($E96-AS$3,Data_Inputs!$H$4:$H$104,Data_Inputs!$I$4:$I$104,0)</f>
        <v>0.4285762840990992</v>
      </c>
      <c r="AT96" s="22">
        <f>_xlfn.XLOOKUP($E96-AT$3,Data_Inputs!$H$4:$H$104,Data_Inputs!$I$4:$I$104,0)</f>
        <v>0.45224157397941611</v>
      </c>
      <c r="AU96" s="22">
        <f>_xlfn.XLOOKUP($E96-AU$3,Data_Inputs!$H$4:$H$104,Data_Inputs!$I$4:$I$104,0)</f>
        <v>0.47607781734589316</v>
      </c>
      <c r="AV96" s="22">
        <f>_xlfn.XLOOKUP($E96-AV$3,Data_Inputs!$H$4:$H$104,Data_Inputs!$I$4:$I$104,0)</f>
        <v>0.5</v>
      </c>
      <c r="AW96" s="22">
        <f>_xlfn.XLOOKUP($E96-AW$3,Data_Inputs!$H$4:$H$104,Data_Inputs!$I$4:$I$104,0)</f>
        <v>0.52392218265410684</v>
      </c>
      <c r="AX96" s="22">
        <f>_xlfn.XLOOKUP($E96-AX$3,Data_Inputs!$H$4:$H$104,Data_Inputs!$I$4:$I$104,0)</f>
        <v>0.54775842602058389</v>
      </c>
      <c r="AY96" s="22">
        <f>_xlfn.XLOOKUP($E96-AY$3,Data_Inputs!$H$4:$H$104,Data_Inputs!$I$4:$I$104,0)</f>
        <v>0.5714237159009008</v>
      </c>
      <c r="AZ96" s="22">
        <f>_xlfn.XLOOKUP($E96-AZ$3,Data_Inputs!$H$4:$H$104,Data_Inputs!$I$4:$I$104,0)</f>
        <v>0.59483487169779581</v>
      </c>
      <c r="BA96" s="22">
        <f>_xlfn.XLOOKUP($E96-BA$3,Data_Inputs!$H$4:$H$104,Data_Inputs!$I$4:$I$104,0)</f>
        <v>0.61791142218895267</v>
      </c>
      <c r="BB96" s="22">
        <f>_xlfn.XLOOKUP($E96-BB$3,Data_Inputs!$H$4:$H$104,Data_Inputs!$I$4:$I$104,0)</f>
        <v>0.64057643321799129</v>
      </c>
      <c r="BC96" s="22">
        <f>_xlfn.XLOOKUP($E96-BC$3,Data_Inputs!$H$4:$H$104,Data_Inputs!$I$4:$I$104,0)</f>
        <v>0.66275727315175048</v>
      </c>
      <c r="BD96" s="22">
        <f>_xlfn.XLOOKUP($E96-BD$3,Data_Inputs!$H$4:$H$104,Data_Inputs!$I$4:$I$104,0)</f>
        <v>0.68438630348377738</v>
      </c>
      <c r="BE96" s="22">
        <f>_xlfn.XLOOKUP($E96-BE$3,Data_Inputs!$H$4:$H$104,Data_Inputs!$I$4:$I$104,0)</f>
        <v>0.70540148378430201</v>
      </c>
      <c r="BF96" s="22">
        <f>_xlfn.XLOOKUP($E96-BF$3,Data_Inputs!$H$4:$H$104,Data_Inputs!$I$4:$I$104,0)</f>
        <v>0.72574688224992645</v>
      </c>
      <c r="BG96" s="22">
        <f>_xlfn.XLOOKUP($E96-BG$3,Data_Inputs!$H$4:$H$104,Data_Inputs!$I$4:$I$104,0)</f>
        <v>0.74537308532866386</v>
      </c>
      <c r="BH96" s="22">
        <f>_xlfn.XLOOKUP($E96-BH$3,Data_Inputs!$H$4:$H$104,Data_Inputs!$I$4:$I$104,0)</f>
        <v>0.76423750222074882</v>
      </c>
      <c r="BI96" s="22">
        <f>_xlfn.XLOOKUP($E96-BI$3,Data_Inputs!$H$4:$H$104,Data_Inputs!$I$4:$I$104,0)</f>
        <v>0.78230456241426682</v>
      </c>
      <c r="BJ96" s="22">
        <f>_xlfn.XLOOKUP($E96-BJ$3,Data_Inputs!$H$4:$H$104,Data_Inputs!$I$4:$I$104,0)</f>
        <v>0.79954580673955034</v>
      </c>
      <c r="BK96" s="22">
        <f>_xlfn.XLOOKUP($E96-BK$3,Data_Inputs!$H$4:$H$104,Data_Inputs!$I$4:$I$104,0)</f>
        <v>0.81593987465324047</v>
      </c>
      <c r="BL96" s="22">
        <f>_xlfn.XLOOKUP($E96-BL$3,Data_Inputs!$H$4:$H$104,Data_Inputs!$I$4:$I$104,0)</f>
        <v>0.83147239253316219</v>
      </c>
      <c r="BM96" s="22">
        <f>_xlfn.XLOOKUP($E96-BM$3,Data_Inputs!$H$4:$H$104,Data_Inputs!$I$4:$I$104,0)</f>
        <v>0.84613576962726511</v>
      </c>
      <c r="BN96" s="22">
        <f>_xlfn.XLOOKUP($E96-BN$3,Data_Inputs!$H$4:$H$104,Data_Inputs!$I$4:$I$104,0)</f>
        <v>0.85992890991123094</v>
      </c>
      <c r="BO96" s="22">
        <f>_xlfn.XLOOKUP($E96-BO$3,Data_Inputs!$H$4:$H$104,Data_Inputs!$I$4:$I$104,0)</f>
        <v>0.87285684943720176</v>
      </c>
      <c r="BP96" s="22">
        <f>_xlfn.XLOOKUP($E96-BP$3,Data_Inputs!$H$4:$H$104,Data_Inputs!$I$4:$I$104,0)</f>
        <v>0.88493032977829178</v>
      </c>
      <c r="BQ96" s="22">
        <f>_xlfn.XLOOKUP($E96-BQ$3,Data_Inputs!$H$4:$H$104,Data_Inputs!$I$4:$I$104,0)</f>
        <v>0.89616531887869966</v>
      </c>
      <c r="BR96" s="22">
        <f>_xlfn.XLOOKUP($E96-BR$3,Data_Inputs!$H$4:$H$104,Data_Inputs!$I$4:$I$104,0)</f>
        <v>0.90658249100652821</v>
      </c>
      <c r="BS96" s="22">
        <f>_xlfn.XLOOKUP($E96-BS$3,Data_Inputs!$H$4:$H$104,Data_Inputs!$I$4:$I$104,0)</f>
        <v>0.91620667758498575</v>
      </c>
      <c r="BT96" s="22">
        <f>_xlfn.XLOOKUP($E96-BT$3,Data_Inputs!$H$4:$H$104,Data_Inputs!$I$4:$I$104,0)</f>
        <v>0.92506630046567295</v>
      </c>
      <c r="BU96" s="22">
        <f>_xlfn.XLOOKUP($E96-BU$3,Data_Inputs!$H$4:$H$104,Data_Inputs!$I$4:$I$104,0)</f>
        <v>0.93319279873114191</v>
      </c>
      <c r="BV96" s="22">
        <f>_xlfn.XLOOKUP($E96-BV$3,Data_Inputs!$H$4:$H$104,Data_Inputs!$I$4:$I$104,0)</f>
        <v>0.94062005940520699</v>
      </c>
      <c r="BW96" s="22">
        <f>_xlfn.XLOOKUP($E96-BW$3,Data_Inputs!$H$4:$H$104,Data_Inputs!$I$4:$I$104,0)</f>
        <v>0.94738386154574794</v>
      </c>
      <c r="BX96" s="22">
        <f>_xlfn.XLOOKUP($E96-BX$3,Data_Inputs!$H$4:$H$104,Data_Inputs!$I$4:$I$104,0)</f>
        <v>0.95352134213627993</v>
      </c>
      <c r="BY96" s="22">
        <f>_xlfn.XLOOKUP($E96-BY$3,Data_Inputs!$H$4:$H$104,Data_Inputs!$I$4:$I$104,0)</f>
        <v>0.95907049102119268</v>
      </c>
      <c r="BZ96" s="22">
        <f>_xlfn.XLOOKUP($E96-BZ$3,Data_Inputs!$H$4:$H$104,Data_Inputs!$I$4:$I$104,0)</f>
        <v>0.96406968088707423</v>
      </c>
      <c r="CA96" s="22">
        <f>_xlfn.XLOOKUP($E96-CA$3,Data_Inputs!$H$4:$H$104,Data_Inputs!$I$4:$I$104,0)</f>
        <v>0.96855723701924723</v>
      </c>
      <c r="CB96" s="22">
        <f>_xlfn.XLOOKUP($E96-CB$3,Data_Inputs!$H$4:$H$104,Data_Inputs!$I$4:$I$104,0)</f>
        <v>0.9725710502961632</v>
      </c>
      <c r="CC96" s="22">
        <f>_xlfn.XLOOKUP($E96-CC$3,Data_Inputs!$H$4:$H$104,Data_Inputs!$I$4:$I$104,0)</f>
        <v>0.97614823565849151</v>
      </c>
      <c r="CD96" s="22">
        <f>_xlfn.XLOOKUP($E96-CD$3,Data_Inputs!$H$4:$H$104,Data_Inputs!$I$4:$I$104,0)</f>
        <v>0.97932483713392993</v>
      </c>
      <c r="CE96" s="22">
        <f>_xlfn.XLOOKUP($E96-CE$3,Data_Inputs!$H$4:$H$104,Data_Inputs!$I$4:$I$104,0)</f>
        <v>0.98213557943718344</v>
      </c>
      <c r="CF96" s="22">
        <f>_xlfn.XLOOKUP($E96-CF$3,Data_Inputs!$H$4:$H$104,Data_Inputs!$I$4:$I$104,0)</f>
        <v>0.98461366521607452</v>
      </c>
      <c r="CG96" s="22">
        <f>_xlfn.XLOOKUP($E96-CG$3,Data_Inputs!$H$4:$H$104,Data_Inputs!$I$4:$I$104,0)</f>
        <v>0.98679061619274366</v>
      </c>
      <c r="CH96" s="22">
        <f>_xlfn.XLOOKUP($E96-CH$3,Data_Inputs!$H$4:$H$104,Data_Inputs!$I$4:$I$104,0)</f>
        <v>0.9886961557614472</v>
      </c>
      <c r="CI96" s="22">
        <f>_xlfn.XLOOKUP($E96-CI$3,Data_Inputs!$H$4:$H$104,Data_Inputs!$I$4:$I$104,0)</f>
        <v>0.99035813005464168</v>
      </c>
      <c r="CJ96" s="22">
        <f>_xlfn.XLOOKUP($E96-CJ$3,Data_Inputs!$H$4:$H$104,Data_Inputs!$I$4:$I$104,0)</f>
        <v>0.99180246407540384</v>
      </c>
      <c r="CK96" s="22">
        <f>_xlfn.XLOOKUP($E96-CK$3,Data_Inputs!$H$4:$H$104,Data_Inputs!$I$4:$I$104,0)</f>
        <v>0.99305314921137566</v>
      </c>
      <c r="CL96" s="22">
        <f>_xlfn.XLOOKUP($E96-CL$3,Data_Inputs!$H$4:$H$104,Data_Inputs!$I$4:$I$104,0)</f>
        <v>0.99413225828466745</v>
      </c>
      <c r="CM96" s="22">
        <f>_xlfn.XLOOKUP($E96-CM$3,Data_Inputs!$H$4:$H$104,Data_Inputs!$I$4:$I$104,0)</f>
        <v>0.9950599842422293</v>
      </c>
      <c r="CN96" s="22">
        <f>_xlfn.XLOOKUP($E96-CN$3,Data_Inputs!$H$4:$H$104,Data_Inputs!$I$4:$I$104,0)</f>
        <v>0.99585469863896392</v>
      </c>
      <c r="CO96" s="22">
        <f>_xlfn.XLOOKUP($E96-CO$3,Data_Inputs!$H$4:$H$104,Data_Inputs!$I$4:$I$104,0)</f>
        <v>0.99653302619695938</v>
      </c>
      <c r="CP96" s="22">
        <f>_xlfn.XLOOKUP($E96-CP$3,Data_Inputs!$H$4:$H$104,Data_Inputs!$I$4:$I$104,0)</f>
        <v>0.99710993192377384</v>
      </c>
      <c r="CQ96" s="22">
        <f>_xlfn.XLOOKUP($E96-CQ$3,Data_Inputs!$H$4:$H$104,Data_Inputs!$I$4:$I$104,0)</f>
        <v>0.9975988175258107</v>
      </c>
      <c r="CR96" s="22">
        <f>_xlfn.XLOOKUP($E96-CR$3,Data_Inputs!$H$4:$H$104,Data_Inputs!$I$4:$I$104,0)</f>
        <v>0.99801162414510569</v>
      </c>
      <c r="CS96" s="22">
        <f>_xlfn.XLOOKUP($E96-CS$3,Data_Inputs!$H$4:$H$104,Data_Inputs!$I$4:$I$104,0)</f>
        <v>0.99835893876584303</v>
      </c>
      <c r="CT96" s="22">
        <f>_xlfn.XLOOKUP($E96-CT$3,Data_Inputs!$H$4:$H$104,Data_Inputs!$I$4:$I$104,0)</f>
        <v>0.9986501019683699</v>
      </c>
      <c r="CU96" s="22">
        <f>_xlfn.XLOOKUP($E96-CU$3,Data_Inputs!$H$4:$H$104,Data_Inputs!$I$4:$I$104,0)</f>
        <v>0</v>
      </c>
      <c r="CV96" s="22">
        <f>_xlfn.XLOOKUP($E96-CV$3,Data_Inputs!$H$4:$H$104,Data_Inputs!$I$4:$I$104,0)</f>
        <v>0</v>
      </c>
      <c r="CW96" s="22">
        <f>_xlfn.XLOOKUP($E96-CW$3,Data_Inputs!$H$4:$H$104,Data_Inputs!$I$4:$I$104,0)</f>
        <v>0</v>
      </c>
      <c r="CX96" s="22">
        <f>_xlfn.XLOOKUP($E96-CX$3,Data_Inputs!$H$4:$H$104,Data_Inputs!$I$4:$I$104,0)</f>
        <v>0</v>
      </c>
      <c r="CY96" s="22">
        <f>_xlfn.XLOOKUP($E96-CY$3,Data_Inputs!$H$4:$H$104,Data_Inputs!$I$4:$I$104,0)</f>
        <v>0</v>
      </c>
      <c r="CZ96" s="22">
        <f>_xlfn.XLOOKUP($E96-CZ$3,Data_Inputs!$H$4:$H$104,Data_Inputs!$I$4:$I$104,0)</f>
        <v>0</v>
      </c>
      <c r="DA96" s="22">
        <f>_xlfn.XLOOKUP($E96-DA$3,Data_Inputs!$H$4:$H$104,Data_Inputs!$I$4:$I$104,0)</f>
        <v>0</v>
      </c>
      <c r="DB96" s="22">
        <f>_xlfn.XLOOKUP($E96-DB$3,Data_Inputs!$H$4:$H$104,Data_Inputs!$I$4:$I$104,0)</f>
        <v>0</v>
      </c>
    </row>
    <row r="97" spans="5:106">
      <c r="E97" s="15">
        <f>Data_Inputs!B97</f>
        <v>2013</v>
      </c>
      <c r="F97" s="22">
        <f>_xlfn.XLOOKUP($E97-F$3,Data_Inputs!$H$4:$H$104,Data_Inputs!$I$4:$I$104,0)</f>
        <v>4.9400157577706993E-3</v>
      </c>
      <c r="G97" s="22">
        <f>_xlfn.XLOOKUP($E97-G$3,Data_Inputs!$H$4:$H$104,Data_Inputs!$I$4:$I$104,0)</f>
        <v>5.8677417153325528E-3</v>
      </c>
      <c r="H97" s="22">
        <f>_xlfn.XLOOKUP($E97-H$3,Data_Inputs!$H$4:$H$104,Data_Inputs!$I$4:$I$104,0)</f>
        <v>6.9468507886243369E-3</v>
      </c>
      <c r="I97" s="22">
        <f>_xlfn.XLOOKUP($E97-I$3,Data_Inputs!$H$4:$H$104,Data_Inputs!$I$4:$I$104,0)</f>
        <v>8.1975359245961554E-3</v>
      </c>
      <c r="J97" s="22">
        <f>_xlfn.XLOOKUP($E97-J$3,Data_Inputs!$H$4:$H$104,Data_Inputs!$I$4:$I$104,0)</f>
        <v>9.6418699453583168E-3</v>
      </c>
      <c r="K97" s="22">
        <f>_xlfn.XLOOKUP($E97-K$3,Data_Inputs!$H$4:$H$104,Data_Inputs!$I$4:$I$104,0)</f>
        <v>1.1303844238552796E-2</v>
      </c>
      <c r="L97" s="22">
        <f>_xlfn.XLOOKUP($E97-L$3,Data_Inputs!$H$4:$H$104,Data_Inputs!$I$4:$I$104,0)</f>
        <v>1.3209383807256336E-2</v>
      </c>
      <c r="M97" s="22">
        <f>_xlfn.XLOOKUP($E97-M$3,Data_Inputs!$H$4:$H$104,Data_Inputs!$I$4:$I$104,0)</f>
        <v>1.5386334783925482E-2</v>
      </c>
      <c r="N97" s="22">
        <f>_xlfn.XLOOKUP($E97-N$3,Data_Inputs!$H$4:$H$104,Data_Inputs!$I$4:$I$104,0)</f>
        <v>1.7864420562816563E-2</v>
      </c>
      <c r="O97" s="22">
        <f>_xlfn.XLOOKUP($E97-O$3,Data_Inputs!$H$4:$H$104,Data_Inputs!$I$4:$I$104,0)</f>
        <v>2.0675162866070074E-2</v>
      </c>
      <c r="P97" s="22">
        <f>_xlfn.XLOOKUP($E97-P$3,Data_Inputs!$H$4:$H$104,Data_Inputs!$I$4:$I$104,0)</f>
        <v>2.3851764341508486E-2</v>
      </c>
      <c r="Q97" s="22">
        <f>_xlfn.XLOOKUP($E97-Q$3,Data_Inputs!$H$4:$H$104,Data_Inputs!$I$4:$I$104,0)</f>
        <v>2.7428949703836802E-2</v>
      </c>
      <c r="R97" s="22">
        <f>_xlfn.XLOOKUP($E97-R$3,Data_Inputs!$H$4:$H$104,Data_Inputs!$I$4:$I$104,0)</f>
        <v>3.144276298075277E-2</v>
      </c>
      <c r="S97" s="22">
        <f>_xlfn.XLOOKUP($E97-S$3,Data_Inputs!$H$4:$H$104,Data_Inputs!$I$4:$I$104,0)</f>
        <v>3.5930319112925768E-2</v>
      </c>
      <c r="T97" s="22">
        <f>_xlfn.XLOOKUP($E97-T$3,Data_Inputs!$H$4:$H$104,Data_Inputs!$I$4:$I$104,0)</f>
        <v>4.0929508978807316E-2</v>
      </c>
      <c r="U97" s="22">
        <f>_xlfn.XLOOKUP($E97-U$3,Data_Inputs!$H$4:$H$104,Data_Inputs!$I$4:$I$104,0)</f>
        <v>4.6478657863720074E-2</v>
      </c>
      <c r="V97" s="22">
        <f>_xlfn.XLOOKUP($E97-V$3,Data_Inputs!$H$4:$H$104,Data_Inputs!$I$4:$I$104,0)</f>
        <v>5.2616138454252059E-2</v>
      </c>
      <c r="W97" s="22">
        <f>_xlfn.XLOOKUP($E97-W$3,Data_Inputs!$H$4:$H$104,Data_Inputs!$I$4:$I$104,0)</f>
        <v>5.9379940594793013E-2</v>
      </c>
      <c r="X97" s="22">
        <f>_xlfn.XLOOKUP($E97-X$3,Data_Inputs!$H$4:$H$104,Data_Inputs!$I$4:$I$104,0)</f>
        <v>6.6807201268858085E-2</v>
      </c>
      <c r="Y97" s="22">
        <f>_xlfn.XLOOKUP($E97-Y$3,Data_Inputs!$H$4:$H$104,Data_Inputs!$I$4:$I$104,0)</f>
        <v>7.4933699534327047E-2</v>
      </c>
      <c r="Z97" s="22">
        <f>_xlfn.XLOOKUP($E97-Z$3,Data_Inputs!$H$4:$H$104,Data_Inputs!$I$4:$I$104,0)</f>
        <v>8.3793322415014249E-2</v>
      </c>
      <c r="AA97" s="22">
        <f>_xlfn.XLOOKUP($E97-AA$3,Data_Inputs!$H$4:$H$104,Data_Inputs!$I$4:$I$104,0)</f>
        <v>9.3417508993471787E-2</v>
      </c>
      <c r="AB97" s="22">
        <f>_xlfn.XLOOKUP($E97-AB$3,Data_Inputs!$H$4:$H$104,Data_Inputs!$I$4:$I$104,0)</f>
        <v>0.10383468112130034</v>
      </c>
      <c r="AC97" s="22">
        <f>_xlfn.XLOOKUP($E97-AC$3,Data_Inputs!$H$4:$H$104,Data_Inputs!$I$4:$I$104,0)</f>
        <v>0.11506967022170822</v>
      </c>
      <c r="AD97" s="22">
        <f>_xlfn.XLOOKUP($E97-AD$3,Data_Inputs!$H$4:$H$104,Data_Inputs!$I$4:$I$104,0)</f>
        <v>0.12714315056279824</v>
      </c>
      <c r="AE97" s="22">
        <f>_xlfn.XLOOKUP($E97-AE$3,Data_Inputs!$H$4:$H$104,Data_Inputs!$I$4:$I$104,0)</f>
        <v>0.14007109008876906</v>
      </c>
      <c r="AF97" s="22">
        <f>_xlfn.XLOOKUP($E97-AF$3,Data_Inputs!$H$4:$H$104,Data_Inputs!$I$4:$I$104,0)</f>
        <v>0.15386423037273489</v>
      </c>
      <c r="AG97" s="22">
        <f>_xlfn.XLOOKUP($E97-AG$3,Data_Inputs!$H$4:$H$104,Data_Inputs!$I$4:$I$104,0)</f>
        <v>0.16852760746683781</v>
      </c>
      <c r="AH97" s="22">
        <f>_xlfn.XLOOKUP($E97-AH$3,Data_Inputs!$H$4:$H$104,Data_Inputs!$I$4:$I$104,0)</f>
        <v>0.18406012534675953</v>
      </c>
      <c r="AI97" s="22">
        <f>_xlfn.XLOOKUP($E97-AI$3,Data_Inputs!$H$4:$H$104,Data_Inputs!$I$4:$I$104,0)</f>
        <v>0.20045419326044966</v>
      </c>
      <c r="AJ97" s="22">
        <f>_xlfn.XLOOKUP($E97-AJ$3,Data_Inputs!$H$4:$H$104,Data_Inputs!$I$4:$I$104,0)</f>
        <v>0.21769543758573318</v>
      </c>
      <c r="AK97" s="22">
        <f>_xlfn.XLOOKUP($E97-AK$3,Data_Inputs!$H$4:$H$104,Data_Inputs!$I$4:$I$104,0)</f>
        <v>0.23576249777925118</v>
      </c>
      <c r="AL97" s="22">
        <f>_xlfn.XLOOKUP($E97-AL$3,Data_Inputs!$H$4:$H$104,Data_Inputs!$I$4:$I$104,0)</f>
        <v>0.25462691467133614</v>
      </c>
      <c r="AM97" s="22">
        <f>_xlfn.XLOOKUP($E97-AM$3,Data_Inputs!$H$4:$H$104,Data_Inputs!$I$4:$I$104,0)</f>
        <v>0.27425311775007355</v>
      </c>
      <c r="AN97" s="22">
        <f>_xlfn.XLOOKUP($E97-AN$3,Data_Inputs!$H$4:$H$104,Data_Inputs!$I$4:$I$104,0)</f>
        <v>0.29459851621569799</v>
      </c>
      <c r="AO97" s="22">
        <f>_xlfn.XLOOKUP($E97-AO$3,Data_Inputs!$H$4:$H$104,Data_Inputs!$I$4:$I$104,0)</f>
        <v>0.31561369651622262</v>
      </c>
      <c r="AP97" s="22">
        <f>_xlfn.XLOOKUP($E97-AP$3,Data_Inputs!$H$4:$H$104,Data_Inputs!$I$4:$I$104,0)</f>
        <v>0.33724272684824952</v>
      </c>
      <c r="AQ97" s="22">
        <f>_xlfn.XLOOKUP($E97-AQ$3,Data_Inputs!$H$4:$H$104,Data_Inputs!$I$4:$I$104,0)</f>
        <v>0.35942356678200871</v>
      </c>
      <c r="AR97" s="22">
        <f>_xlfn.XLOOKUP($E97-AR$3,Data_Inputs!$H$4:$H$104,Data_Inputs!$I$4:$I$104,0)</f>
        <v>0.38208857781104733</v>
      </c>
      <c r="AS97" s="22">
        <f>_xlfn.XLOOKUP($E97-AS$3,Data_Inputs!$H$4:$H$104,Data_Inputs!$I$4:$I$104,0)</f>
        <v>0.40516512830220419</v>
      </c>
      <c r="AT97" s="22">
        <f>_xlfn.XLOOKUP($E97-AT$3,Data_Inputs!$H$4:$H$104,Data_Inputs!$I$4:$I$104,0)</f>
        <v>0.4285762840990992</v>
      </c>
      <c r="AU97" s="22">
        <f>_xlfn.XLOOKUP($E97-AU$3,Data_Inputs!$H$4:$H$104,Data_Inputs!$I$4:$I$104,0)</f>
        <v>0.45224157397941611</v>
      </c>
      <c r="AV97" s="22">
        <f>_xlfn.XLOOKUP($E97-AV$3,Data_Inputs!$H$4:$H$104,Data_Inputs!$I$4:$I$104,0)</f>
        <v>0.47607781734589316</v>
      </c>
      <c r="AW97" s="22">
        <f>_xlfn.XLOOKUP($E97-AW$3,Data_Inputs!$H$4:$H$104,Data_Inputs!$I$4:$I$104,0)</f>
        <v>0.5</v>
      </c>
      <c r="AX97" s="22">
        <f>_xlfn.XLOOKUP($E97-AX$3,Data_Inputs!$H$4:$H$104,Data_Inputs!$I$4:$I$104,0)</f>
        <v>0.52392218265410684</v>
      </c>
      <c r="AY97" s="22">
        <f>_xlfn.XLOOKUP($E97-AY$3,Data_Inputs!$H$4:$H$104,Data_Inputs!$I$4:$I$104,0)</f>
        <v>0.54775842602058389</v>
      </c>
      <c r="AZ97" s="22">
        <f>_xlfn.XLOOKUP($E97-AZ$3,Data_Inputs!$H$4:$H$104,Data_Inputs!$I$4:$I$104,0)</f>
        <v>0.5714237159009008</v>
      </c>
      <c r="BA97" s="22">
        <f>_xlfn.XLOOKUP($E97-BA$3,Data_Inputs!$H$4:$H$104,Data_Inputs!$I$4:$I$104,0)</f>
        <v>0.59483487169779581</v>
      </c>
      <c r="BB97" s="22">
        <f>_xlfn.XLOOKUP($E97-BB$3,Data_Inputs!$H$4:$H$104,Data_Inputs!$I$4:$I$104,0)</f>
        <v>0.61791142218895267</v>
      </c>
      <c r="BC97" s="22">
        <f>_xlfn.XLOOKUP($E97-BC$3,Data_Inputs!$H$4:$H$104,Data_Inputs!$I$4:$I$104,0)</f>
        <v>0.64057643321799129</v>
      </c>
      <c r="BD97" s="22">
        <f>_xlfn.XLOOKUP($E97-BD$3,Data_Inputs!$H$4:$H$104,Data_Inputs!$I$4:$I$104,0)</f>
        <v>0.66275727315175048</v>
      </c>
      <c r="BE97" s="22">
        <f>_xlfn.XLOOKUP($E97-BE$3,Data_Inputs!$H$4:$H$104,Data_Inputs!$I$4:$I$104,0)</f>
        <v>0.68438630348377738</v>
      </c>
      <c r="BF97" s="22">
        <f>_xlfn.XLOOKUP($E97-BF$3,Data_Inputs!$H$4:$H$104,Data_Inputs!$I$4:$I$104,0)</f>
        <v>0.70540148378430201</v>
      </c>
      <c r="BG97" s="22">
        <f>_xlfn.XLOOKUP($E97-BG$3,Data_Inputs!$H$4:$H$104,Data_Inputs!$I$4:$I$104,0)</f>
        <v>0.72574688224992645</v>
      </c>
      <c r="BH97" s="22">
        <f>_xlfn.XLOOKUP($E97-BH$3,Data_Inputs!$H$4:$H$104,Data_Inputs!$I$4:$I$104,0)</f>
        <v>0.74537308532866386</v>
      </c>
      <c r="BI97" s="22">
        <f>_xlfn.XLOOKUP($E97-BI$3,Data_Inputs!$H$4:$H$104,Data_Inputs!$I$4:$I$104,0)</f>
        <v>0.76423750222074882</v>
      </c>
      <c r="BJ97" s="22">
        <f>_xlfn.XLOOKUP($E97-BJ$3,Data_Inputs!$H$4:$H$104,Data_Inputs!$I$4:$I$104,0)</f>
        <v>0.78230456241426682</v>
      </c>
      <c r="BK97" s="22">
        <f>_xlfn.XLOOKUP($E97-BK$3,Data_Inputs!$H$4:$H$104,Data_Inputs!$I$4:$I$104,0)</f>
        <v>0.79954580673955034</v>
      </c>
      <c r="BL97" s="22">
        <f>_xlfn.XLOOKUP($E97-BL$3,Data_Inputs!$H$4:$H$104,Data_Inputs!$I$4:$I$104,0)</f>
        <v>0.81593987465324047</v>
      </c>
      <c r="BM97" s="22">
        <f>_xlfn.XLOOKUP($E97-BM$3,Data_Inputs!$H$4:$H$104,Data_Inputs!$I$4:$I$104,0)</f>
        <v>0.83147239253316219</v>
      </c>
      <c r="BN97" s="22">
        <f>_xlfn.XLOOKUP($E97-BN$3,Data_Inputs!$H$4:$H$104,Data_Inputs!$I$4:$I$104,0)</f>
        <v>0.84613576962726511</v>
      </c>
      <c r="BO97" s="22">
        <f>_xlfn.XLOOKUP($E97-BO$3,Data_Inputs!$H$4:$H$104,Data_Inputs!$I$4:$I$104,0)</f>
        <v>0.85992890991123094</v>
      </c>
      <c r="BP97" s="22">
        <f>_xlfn.XLOOKUP($E97-BP$3,Data_Inputs!$H$4:$H$104,Data_Inputs!$I$4:$I$104,0)</f>
        <v>0.87285684943720176</v>
      </c>
      <c r="BQ97" s="22">
        <f>_xlfn.XLOOKUP($E97-BQ$3,Data_Inputs!$H$4:$H$104,Data_Inputs!$I$4:$I$104,0)</f>
        <v>0.88493032977829178</v>
      </c>
      <c r="BR97" s="22">
        <f>_xlfn.XLOOKUP($E97-BR$3,Data_Inputs!$H$4:$H$104,Data_Inputs!$I$4:$I$104,0)</f>
        <v>0.89616531887869966</v>
      </c>
      <c r="BS97" s="22">
        <f>_xlfn.XLOOKUP($E97-BS$3,Data_Inputs!$H$4:$H$104,Data_Inputs!$I$4:$I$104,0)</f>
        <v>0.90658249100652821</v>
      </c>
      <c r="BT97" s="22">
        <f>_xlfn.XLOOKUP($E97-BT$3,Data_Inputs!$H$4:$H$104,Data_Inputs!$I$4:$I$104,0)</f>
        <v>0.91620667758498575</v>
      </c>
      <c r="BU97" s="22">
        <f>_xlfn.XLOOKUP($E97-BU$3,Data_Inputs!$H$4:$H$104,Data_Inputs!$I$4:$I$104,0)</f>
        <v>0.92506630046567295</v>
      </c>
      <c r="BV97" s="22">
        <f>_xlfn.XLOOKUP($E97-BV$3,Data_Inputs!$H$4:$H$104,Data_Inputs!$I$4:$I$104,0)</f>
        <v>0.93319279873114191</v>
      </c>
      <c r="BW97" s="22">
        <f>_xlfn.XLOOKUP($E97-BW$3,Data_Inputs!$H$4:$H$104,Data_Inputs!$I$4:$I$104,0)</f>
        <v>0.94062005940520699</v>
      </c>
      <c r="BX97" s="22">
        <f>_xlfn.XLOOKUP($E97-BX$3,Data_Inputs!$H$4:$H$104,Data_Inputs!$I$4:$I$104,0)</f>
        <v>0.94738386154574794</v>
      </c>
      <c r="BY97" s="22">
        <f>_xlfn.XLOOKUP($E97-BY$3,Data_Inputs!$H$4:$H$104,Data_Inputs!$I$4:$I$104,0)</f>
        <v>0.95352134213627993</v>
      </c>
      <c r="BZ97" s="22">
        <f>_xlfn.XLOOKUP($E97-BZ$3,Data_Inputs!$H$4:$H$104,Data_Inputs!$I$4:$I$104,0)</f>
        <v>0.95907049102119268</v>
      </c>
      <c r="CA97" s="22">
        <f>_xlfn.XLOOKUP($E97-CA$3,Data_Inputs!$H$4:$H$104,Data_Inputs!$I$4:$I$104,0)</f>
        <v>0.96406968088707423</v>
      </c>
      <c r="CB97" s="22">
        <f>_xlfn.XLOOKUP($E97-CB$3,Data_Inputs!$H$4:$H$104,Data_Inputs!$I$4:$I$104,0)</f>
        <v>0.96855723701924723</v>
      </c>
      <c r="CC97" s="22">
        <f>_xlfn.XLOOKUP($E97-CC$3,Data_Inputs!$H$4:$H$104,Data_Inputs!$I$4:$I$104,0)</f>
        <v>0.9725710502961632</v>
      </c>
      <c r="CD97" s="22">
        <f>_xlfn.XLOOKUP($E97-CD$3,Data_Inputs!$H$4:$H$104,Data_Inputs!$I$4:$I$104,0)</f>
        <v>0.97614823565849151</v>
      </c>
      <c r="CE97" s="22">
        <f>_xlfn.XLOOKUP($E97-CE$3,Data_Inputs!$H$4:$H$104,Data_Inputs!$I$4:$I$104,0)</f>
        <v>0.97932483713392993</v>
      </c>
      <c r="CF97" s="22">
        <f>_xlfn.XLOOKUP($E97-CF$3,Data_Inputs!$H$4:$H$104,Data_Inputs!$I$4:$I$104,0)</f>
        <v>0.98213557943718344</v>
      </c>
      <c r="CG97" s="22">
        <f>_xlfn.XLOOKUP($E97-CG$3,Data_Inputs!$H$4:$H$104,Data_Inputs!$I$4:$I$104,0)</f>
        <v>0.98461366521607452</v>
      </c>
      <c r="CH97" s="22">
        <f>_xlfn.XLOOKUP($E97-CH$3,Data_Inputs!$H$4:$H$104,Data_Inputs!$I$4:$I$104,0)</f>
        <v>0.98679061619274366</v>
      </c>
      <c r="CI97" s="22">
        <f>_xlfn.XLOOKUP($E97-CI$3,Data_Inputs!$H$4:$H$104,Data_Inputs!$I$4:$I$104,0)</f>
        <v>0.9886961557614472</v>
      </c>
      <c r="CJ97" s="22">
        <f>_xlfn.XLOOKUP($E97-CJ$3,Data_Inputs!$H$4:$H$104,Data_Inputs!$I$4:$I$104,0)</f>
        <v>0.99035813005464168</v>
      </c>
      <c r="CK97" s="22">
        <f>_xlfn.XLOOKUP($E97-CK$3,Data_Inputs!$H$4:$H$104,Data_Inputs!$I$4:$I$104,0)</f>
        <v>0.99180246407540384</v>
      </c>
      <c r="CL97" s="22">
        <f>_xlfn.XLOOKUP($E97-CL$3,Data_Inputs!$H$4:$H$104,Data_Inputs!$I$4:$I$104,0)</f>
        <v>0.99305314921137566</v>
      </c>
      <c r="CM97" s="22">
        <f>_xlfn.XLOOKUP($E97-CM$3,Data_Inputs!$H$4:$H$104,Data_Inputs!$I$4:$I$104,0)</f>
        <v>0.99413225828466745</v>
      </c>
      <c r="CN97" s="22">
        <f>_xlfn.XLOOKUP($E97-CN$3,Data_Inputs!$H$4:$H$104,Data_Inputs!$I$4:$I$104,0)</f>
        <v>0.9950599842422293</v>
      </c>
      <c r="CO97" s="22">
        <f>_xlfn.XLOOKUP($E97-CO$3,Data_Inputs!$H$4:$H$104,Data_Inputs!$I$4:$I$104,0)</f>
        <v>0.99585469863896392</v>
      </c>
      <c r="CP97" s="22">
        <f>_xlfn.XLOOKUP($E97-CP$3,Data_Inputs!$H$4:$H$104,Data_Inputs!$I$4:$I$104,0)</f>
        <v>0.99653302619695938</v>
      </c>
      <c r="CQ97" s="22">
        <f>_xlfn.XLOOKUP($E97-CQ$3,Data_Inputs!$H$4:$H$104,Data_Inputs!$I$4:$I$104,0)</f>
        <v>0.99710993192377384</v>
      </c>
      <c r="CR97" s="22">
        <f>_xlfn.XLOOKUP($E97-CR$3,Data_Inputs!$H$4:$H$104,Data_Inputs!$I$4:$I$104,0)</f>
        <v>0.9975988175258107</v>
      </c>
      <c r="CS97" s="22">
        <f>_xlfn.XLOOKUP($E97-CS$3,Data_Inputs!$H$4:$H$104,Data_Inputs!$I$4:$I$104,0)</f>
        <v>0.99801162414510569</v>
      </c>
      <c r="CT97" s="22">
        <f>_xlfn.XLOOKUP($E97-CT$3,Data_Inputs!$H$4:$H$104,Data_Inputs!$I$4:$I$104,0)</f>
        <v>0.99835893876584303</v>
      </c>
      <c r="CU97" s="22">
        <f>_xlfn.XLOOKUP($E97-CU$3,Data_Inputs!$H$4:$H$104,Data_Inputs!$I$4:$I$104,0)</f>
        <v>0.9986501019683699</v>
      </c>
      <c r="CV97" s="22">
        <f>_xlfn.XLOOKUP($E97-CV$3,Data_Inputs!$H$4:$H$104,Data_Inputs!$I$4:$I$104,0)</f>
        <v>0</v>
      </c>
      <c r="CW97" s="22">
        <f>_xlfn.XLOOKUP($E97-CW$3,Data_Inputs!$H$4:$H$104,Data_Inputs!$I$4:$I$104,0)</f>
        <v>0</v>
      </c>
      <c r="CX97" s="22">
        <f>_xlfn.XLOOKUP($E97-CX$3,Data_Inputs!$H$4:$H$104,Data_Inputs!$I$4:$I$104,0)</f>
        <v>0</v>
      </c>
      <c r="CY97" s="22">
        <f>_xlfn.XLOOKUP($E97-CY$3,Data_Inputs!$H$4:$H$104,Data_Inputs!$I$4:$I$104,0)</f>
        <v>0</v>
      </c>
      <c r="CZ97" s="22">
        <f>_xlfn.XLOOKUP($E97-CZ$3,Data_Inputs!$H$4:$H$104,Data_Inputs!$I$4:$I$104,0)</f>
        <v>0</v>
      </c>
      <c r="DA97" s="22">
        <f>_xlfn.XLOOKUP($E97-DA$3,Data_Inputs!$H$4:$H$104,Data_Inputs!$I$4:$I$104,0)</f>
        <v>0</v>
      </c>
      <c r="DB97" s="22">
        <f>_xlfn.XLOOKUP($E97-DB$3,Data_Inputs!$H$4:$H$104,Data_Inputs!$I$4:$I$104,0)</f>
        <v>0</v>
      </c>
    </row>
    <row r="98" spans="5:106">
      <c r="E98" s="15">
        <f>Data_Inputs!B98</f>
        <v>2014</v>
      </c>
      <c r="F98" s="22">
        <f>_xlfn.XLOOKUP($E98-F$3,Data_Inputs!$H$4:$H$104,Data_Inputs!$I$4:$I$104,0)</f>
        <v>4.14530136103608E-3</v>
      </c>
      <c r="G98" s="22">
        <f>_xlfn.XLOOKUP($E98-G$3,Data_Inputs!$H$4:$H$104,Data_Inputs!$I$4:$I$104,0)</f>
        <v>4.9400157577706993E-3</v>
      </c>
      <c r="H98" s="22">
        <f>_xlfn.XLOOKUP($E98-H$3,Data_Inputs!$H$4:$H$104,Data_Inputs!$I$4:$I$104,0)</f>
        <v>5.8677417153325528E-3</v>
      </c>
      <c r="I98" s="22">
        <f>_xlfn.XLOOKUP($E98-I$3,Data_Inputs!$H$4:$H$104,Data_Inputs!$I$4:$I$104,0)</f>
        <v>6.9468507886243369E-3</v>
      </c>
      <c r="J98" s="22">
        <f>_xlfn.XLOOKUP($E98-J$3,Data_Inputs!$H$4:$H$104,Data_Inputs!$I$4:$I$104,0)</f>
        <v>8.1975359245961554E-3</v>
      </c>
      <c r="K98" s="22">
        <f>_xlfn.XLOOKUP($E98-K$3,Data_Inputs!$H$4:$H$104,Data_Inputs!$I$4:$I$104,0)</f>
        <v>9.6418699453583168E-3</v>
      </c>
      <c r="L98" s="22">
        <f>_xlfn.XLOOKUP($E98-L$3,Data_Inputs!$H$4:$H$104,Data_Inputs!$I$4:$I$104,0)</f>
        <v>1.1303844238552796E-2</v>
      </c>
      <c r="M98" s="22">
        <f>_xlfn.XLOOKUP($E98-M$3,Data_Inputs!$H$4:$H$104,Data_Inputs!$I$4:$I$104,0)</f>
        <v>1.3209383807256336E-2</v>
      </c>
      <c r="N98" s="22">
        <f>_xlfn.XLOOKUP($E98-N$3,Data_Inputs!$H$4:$H$104,Data_Inputs!$I$4:$I$104,0)</f>
        <v>1.5386334783925482E-2</v>
      </c>
      <c r="O98" s="22">
        <f>_xlfn.XLOOKUP($E98-O$3,Data_Inputs!$H$4:$H$104,Data_Inputs!$I$4:$I$104,0)</f>
        <v>1.7864420562816563E-2</v>
      </c>
      <c r="P98" s="22">
        <f>_xlfn.XLOOKUP($E98-P$3,Data_Inputs!$H$4:$H$104,Data_Inputs!$I$4:$I$104,0)</f>
        <v>2.0675162866070074E-2</v>
      </c>
      <c r="Q98" s="22">
        <f>_xlfn.XLOOKUP($E98-Q$3,Data_Inputs!$H$4:$H$104,Data_Inputs!$I$4:$I$104,0)</f>
        <v>2.3851764341508486E-2</v>
      </c>
      <c r="R98" s="22">
        <f>_xlfn.XLOOKUP($E98-R$3,Data_Inputs!$H$4:$H$104,Data_Inputs!$I$4:$I$104,0)</f>
        <v>2.7428949703836802E-2</v>
      </c>
      <c r="S98" s="22">
        <f>_xlfn.XLOOKUP($E98-S$3,Data_Inputs!$H$4:$H$104,Data_Inputs!$I$4:$I$104,0)</f>
        <v>3.144276298075277E-2</v>
      </c>
      <c r="T98" s="22">
        <f>_xlfn.XLOOKUP($E98-T$3,Data_Inputs!$H$4:$H$104,Data_Inputs!$I$4:$I$104,0)</f>
        <v>3.5930319112925768E-2</v>
      </c>
      <c r="U98" s="22">
        <f>_xlfn.XLOOKUP($E98-U$3,Data_Inputs!$H$4:$H$104,Data_Inputs!$I$4:$I$104,0)</f>
        <v>4.0929508978807316E-2</v>
      </c>
      <c r="V98" s="22">
        <f>_xlfn.XLOOKUP($E98-V$3,Data_Inputs!$H$4:$H$104,Data_Inputs!$I$4:$I$104,0)</f>
        <v>4.6478657863720074E-2</v>
      </c>
      <c r="W98" s="22">
        <f>_xlfn.XLOOKUP($E98-W$3,Data_Inputs!$H$4:$H$104,Data_Inputs!$I$4:$I$104,0)</f>
        <v>5.2616138454252059E-2</v>
      </c>
      <c r="X98" s="22">
        <f>_xlfn.XLOOKUP($E98-X$3,Data_Inputs!$H$4:$H$104,Data_Inputs!$I$4:$I$104,0)</f>
        <v>5.9379940594793013E-2</v>
      </c>
      <c r="Y98" s="22">
        <f>_xlfn.XLOOKUP($E98-Y$3,Data_Inputs!$H$4:$H$104,Data_Inputs!$I$4:$I$104,0)</f>
        <v>6.6807201268858085E-2</v>
      </c>
      <c r="Z98" s="22">
        <f>_xlfn.XLOOKUP($E98-Z$3,Data_Inputs!$H$4:$H$104,Data_Inputs!$I$4:$I$104,0)</f>
        <v>7.4933699534327047E-2</v>
      </c>
      <c r="AA98" s="22">
        <f>_xlfn.XLOOKUP($E98-AA$3,Data_Inputs!$H$4:$H$104,Data_Inputs!$I$4:$I$104,0)</f>
        <v>8.3793322415014249E-2</v>
      </c>
      <c r="AB98" s="22">
        <f>_xlfn.XLOOKUP($E98-AB$3,Data_Inputs!$H$4:$H$104,Data_Inputs!$I$4:$I$104,0)</f>
        <v>9.3417508993471787E-2</v>
      </c>
      <c r="AC98" s="22">
        <f>_xlfn.XLOOKUP($E98-AC$3,Data_Inputs!$H$4:$H$104,Data_Inputs!$I$4:$I$104,0)</f>
        <v>0.10383468112130034</v>
      </c>
      <c r="AD98" s="22">
        <f>_xlfn.XLOOKUP($E98-AD$3,Data_Inputs!$H$4:$H$104,Data_Inputs!$I$4:$I$104,0)</f>
        <v>0.11506967022170822</v>
      </c>
      <c r="AE98" s="22">
        <f>_xlfn.XLOOKUP($E98-AE$3,Data_Inputs!$H$4:$H$104,Data_Inputs!$I$4:$I$104,0)</f>
        <v>0.12714315056279824</v>
      </c>
      <c r="AF98" s="22">
        <f>_xlfn.XLOOKUP($E98-AF$3,Data_Inputs!$H$4:$H$104,Data_Inputs!$I$4:$I$104,0)</f>
        <v>0.14007109008876906</v>
      </c>
      <c r="AG98" s="22">
        <f>_xlfn.XLOOKUP($E98-AG$3,Data_Inputs!$H$4:$H$104,Data_Inputs!$I$4:$I$104,0)</f>
        <v>0.15386423037273489</v>
      </c>
      <c r="AH98" s="22">
        <f>_xlfn.XLOOKUP($E98-AH$3,Data_Inputs!$H$4:$H$104,Data_Inputs!$I$4:$I$104,0)</f>
        <v>0.16852760746683781</v>
      </c>
      <c r="AI98" s="22">
        <f>_xlfn.XLOOKUP($E98-AI$3,Data_Inputs!$H$4:$H$104,Data_Inputs!$I$4:$I$104,0)</f>
        <v>0.18406012534675953</v>
      </c>
      <c r="AJ98" s="22">
        <f>_xlfn.XLOOKUP($E98-AJ$3,Data_Inputs!$H$4:$H$104,Data_Inputs!$I$4:$I$104,0)</f>
        <v>0.20045419326044966</v>
      </c>
      <c r="AK98" s="22">
        <f>_xlfn.XLOOKUP($E98-AK$3,Data_Inputs!$H$4:$H$104,Data_Inputs!$I$4:$I$104,0)</f>
        <v>0.21769543758573318</v>
      </c>
      <c r="AL98" s="22">
        <f>_xlfn.XLOOKUP($E98-AL$3,Data_Inputs!$H$4:$H$104,Data_Inputs!$I$4:$I$104,0)</f>
        <v>0.23576249777925118</v>
      </c>
      <c r="AM98" s="22">
        <f>_xlfn.XLOOKUP($E98-AM$3,Data_Inputs!$H$4:$H$104,Data_Inputs!$I$4:$I$104,0)</f>
        <v>0.25462691467133614</v>
      </c>
      <c r="AN98" s="22">
        <f>_xlfn.XLOOKUP($E98-AN$3,Data_Inputs!$H$4:$H$104,Data_Inputs!$I$4:$I$104,0)</f>
        <v>0.27425311775007355</v>
      </c>
      <c r="AO98" s="22">
        <f>_xlfn.XLOOKUP($E98-AO$3,Data_Inputs!$H$4:$H$104,Data_Inputs!$I$4:$I$104,0)</f>
        <v>0.29459851621569799</v>
      </c>
      <c r="AP98" s="22">
        <f>_xlfn.XLOOKUP($E98-AP$3,Data_Inputs!$H$4:$H$104,Data_Inputs!$I$4:$I$104,0)</f>
        <v>0.31561369651622262</v>
      </c>
      <c r="AQ98" s="22">
        <f>_xlfn.XLOOKUP($E98-AQ$3,Data_Inputs!$H$4:$H$104,Data_Inputs!$I$4:$I$104,0)</f>
        <v>0.33724272684824952</v>
      </c>
      <c r="AR98" s="22">
        <f>_xlfn.XLOOKUP($E98-AR$3,Data_Inputs!$H$4:$H$104,Data_Inputs!$I$4:$I$104,0)</f>
        <v>0.35942356678200871</v>
      </c>
      <c r="AS98" s="22">
        <f>_xlfn.XLOOKUP($E98-AS$3,Data_Inputs!$H$4:$H$104,Data_Inputs!$I$4:$I$104,0)</f>
        <v>0.38208857781104733</v>
      </c>
      <c r="AT98" s="22">
        <f>_xlfn.XLOOKUP($E98-AT$3,Data_Inputs!$H$4:$H$104,Data_Inputs!$I$4:$I$104,0)</f>
        <v>0.40516512830220419</v>
      </c>
      <c r="AU98" s="22">
        <f>_xlfn.XLOOKUP($E98-AU$3,Data_Inputs!$H$4:$H$104,Data_Inputs!$I$4:$I$104,0)</f>
        <v>0.4285762840990992</v>
      </c>
      <c r="AV98" s="22">
        <f>_xlfn.XLOOKUP($E98-AV$3,Data_Inputs!$H$4:$H$104,Data_Inputs!$I$4:$I$104,0)</f>
        <v>0.45224157397941611</v>
      </c>
      <c r="AW98" s="22">
        <f>_xlfn.XLOOKUP($E98-AW$3,Data_Inputs!$H$4:$H$104,Data_Inputs!$I$4:$I$104,0)</f>
        <v>0.47607781734589316</v>
      </c>
      <c r="AX98" s="22">
        <f>_xlfn.XLOOKUP($E98-AX$3,Data_Inputs!$H$4:$H$104,Data_Inputs!$I$4:$I$104,0)</f>
        <v>0.5</v>
      </c>
      <c r="AY98" s="22">
        <f>_xlfn.XLOOKUP($E98-AY$3,Data_Inputs!$H$4:$H$104,Data_Inputs!$I$4:$I$104,0)</f>
        <v>0.52392218265410684</v>
      </c>
      <c r="AZ98" s="22">
        <f>_xlfn.XLOOKUP($E98-AZ$3,Data_Inputs!$H$4:$H$104,Data_Inputs!$I$4:$I$104,0)</f>
        <v>0.54775842602058389</v>
      </c>
      <c r="BA98" s="22">
        <f>_xlfn.XLOOKUP($E98-BA$3,Data_Inputs!$H$4:$H$104,Data_Inputs!$I$4:$I$104,0)</f>
        <v>0.5714237159009008</v>
      </c>
      <c r="BB98" s="22">
        <f>_xlfn.XLOOKUP($E98-BB$3,Data_Inputs!$H$4:$H$104,Data_Inputs!$I$4:$I$104,0)</f>
        <v>0.59483487169779581</v>
      </c>
      <c r="BC98" s="22">
        <f>_xlfn.XLOOKUP($E98-BC$3,Data_Inputs!$H$4:$H$104,Data_Inputs!$I$4:$I$104,0)</f>
        <v>0.61791142218895267</v>
      </c>
      <c r="BD98" s="22">
        <f>_xlfn.XLOOKUP($E98-BD$3,Data_Inputs!$H$4:$H$104,Data_Inputs!$I$4:$I$104,0)</f>
        <v>0.64057643321799129</v>
      </c>
      <c r="BE98" s="22">
        <f>_xlfn.XLOOKUP($E98-BE$3,Data_Inputs!$H$4:$H$104,Data_Inputs!$I$4:$I$104,0)</f>
        <v>0.66275727315175048</v>
      </c>
      <c r="BF98" s="22">
        <f>_xlfn.XLOOKUP($E98-BF$3,Data_Inputs!$H$4:$H$104,Data_Inputs!$I$4:$I$104,0)</f>
        <v>0.68438630348377738</v>
      </c>
      <c r="BG98" s="22">
        <f>_xlfn.XLOOKUP($E98-BG$3,Data_Inputs!$H$4:$H$104,Data_Inputs!$I$4:$I$104,0)</f>
        <v>0.70540148378430201</v>
      </c>
      <c r="BH98" s="22">
        <f>_xlfn.XLOOKUP($E98-BH$3,Data_Inputs!$H$4:$H$104,Data_Inputs!$I$4:$I$104,0)</f>
        <v>0.72574688224992645</v>
      </c>
      <c r="BI98" s="22">
        <f>_xlfn.XLOOKUP($E98-BI$3,Data_Inputs!$H$4:$H$104,Data_Inputs!$I$4:$I$104,0)</f>
        <v>0.74537308532866386</v>
      </c>
      <c r="BJ98" s="22">
        <f>_xlfn.XLOOKUP($E98-BJ$3,Data_Inputs!$H$4:$H$104,Data_Inputs!$I$4:$I$104,0)</f>
        <v>0.76423750222074882</v>
      </c>
      <c r="BK98" s="22">
        <f>_xlfn.XLOOKUP($E98-BK$3,Data_Inputs!$H$4:$H$104,Data_Inputs!$I$4:$I$104,0)</f>
        <v>0.78230456241426682</v>
      </c>
      <c r="BL98" s="22">
        <f>_xlfn.XLOOKUP($E98-BL$3,Data_Inputs!$H$4:$H$104,Data_Inputs!$I$4:$I$104,0)</f>
        <v>0.79954580673955034</v>
      </c>
      <c r="BM98" s="22">
        <f>_xlfn.XLOOKUP($E98-BM$3,Data_Inputs!$H$4:$H$104,Data_Inputs!$I$4:$I$104,0)</f>
        <v>0.81593987465324047</v>
      </c>
      <c r="BN98" s="22">
        <f>_xlfn.XLOOKUP($E98-BN$3,Data_Inputs!$H$4:$H$104,Data_Inputs!$I$4:$I$104,0)</f>
        <v>0.83147239253316219</v>
      </c>
      <c r="BO98" s="22">
        <f>_xlfn.XLOOKUP($E98-BO$3,Data_Inputs!$H$4:$H$104,Data_Inputs!$I$4:$I$104,0)</f>
        <v>0.84613576962726511</v>
      </c>
      <c r="BP98" s="22">
        <f>_xlfn.XLOOKUP($E98-BP$3,Data_Inputs!$H$4:$H$104,Data_Inputs!$I$4:$I$104,0)</f>
        <v>0.85992890991123094</v>
      </c>
      <c r="BQ98" s="22">
        <f>_xlfn.XLOOKUP($E98-BQ$3,Data_Inputs!$H$4:$H$104,Data_Inputs!$I$4:$I$104,0)</f>
        <v>0.87285684943720176</v>
      </c>
      <c r="BR98" s="22">
        <f>_xlfn.XLOOKUP($E98-BR$3,Data_Inputs!$H$4:$H$104,Data_Inputs!$I$4:$I$104,0)</f>
        <v>0.88493032977829178</v>
      </c>
      <c r="BS98" s="22">
        <f>_xlfn.XLOOKUP($E98-BS$3,Data_Inputs!$H$4:$H$104,Data_Inputs!$I$4:$I$104,0)</f>
        <v>0.89616531887869966</v>
      </c>
      <c r="BT98" s="22">
        <f>_xlfn.XLOOKUP($E98-BT$3,Data_Inputs!$H$4:$H$104,Data_Inputs!$I$4:$I$104,0)</f>
        <v>0.90658249100652821</v>
      </c>
      <c r="BU98" s="22">
        <f>_xlfn.XLOOKUP($E98-BU$3,Data_Inputs!$H$4:$H$104,Data_Inputs!$I$4:$I$104,0)</f>
        <v>0.91620667758498575</v>
      </c>
      <c r="BV98" s="22">
        <f>_xlfn.XLOOKUP($E98-BV$3,Data_Inputs!$H$4:$H$104,Data_Inputs!$I$4:$I$104,0)</f>
        <v>0.92506630046567295</v>
      </c>
      <c r="BW98" s="22">
        <f>_xlfn.XLOOKUP($E98-BW$3,Data_Inputs!$H$4:$H$104,Data_Inputs!$I$4:$I$104,0)</f>
        <v>0.93319279873114191</v>
      </c>
      <c r="BX98" s="22">
        <f>_xlfn.XLOOKUP($E98-BX$3,Data_Inputs!$H$4:$H$104,Data_Inputs!$I$4:$I$104,0)</f>
        <v>0.94062005940520699</v>
      </c>
      <c r="BY98" s="22">
        <f>_xlfn.XLOOKUP($E98-BY$3,Data_Inputs!$H$4:$H$104,Data_Inputs!$I$4:$I$104,0)</f>
        <v>0.94738386154574794</v>
      </c>
      <c r="BZ98" s="22">
        <f>_xlfn.XLOOKUP($E98-BZ$3,Data_Inputs!$H$4:$H$104,Data_Inputs!$I$4:$I$104,0)</f>
        <v>0.95352134213627993</v>
      </c>
      <c r="CA98" s="22">
        <f>_xlfn.XLOOKUP($E98-CA$3,Data_Inputs!$H$4:$H$104,Data_Inputs!$I$4:$I$104,0)</f>
        <v>0.95907049102119268</v>
      </c>
      <c r="CB98" s="22">
        <f>_xlfn.XLOOKUP($E98-CB$3,Data_Inputs!$H$4:$H$104,Data_Inputs!$I$4:$I$104,0)</f>
        <v>0.96406968088707423</v>
      </c>
      <c r="CC98" s="22">
        <f>_xlfn.XLOOKUP($E98-CC$3,Data_Inputs!$H$4:$H$104,Data_Inputs!$I$4:$I$104,0)</f>
        <v>0.96855723701924723</v>
      </c>
      <c r="CD98" s="22">
        <f>_xlfn.XLOOKUP($E98-CD$3,Data_Inputs!$H$4:$H$104,Data_Inputs!$I$4:$I$104,0)</f>
        <v>0.9725710502961632</v>
      </c>
      <c r="CE98" s="22">
        <f>_xlfn.XLOOKUP($E98-CE$3,Data_Inputs!$H$4:$H$104,Data_Inputs!$I$4:$I$104,0)</f>
        <v>0.97614823565849151</v>
      </c>
      <c r="CF98" s="22">
        <f>_xlfn.XLOOKUP($E98-CF$3,Data_Inputs!$H$4:$H$104,Data_Inputs!$I$4:$I$104,0)</f>
        <v>0.97932483713392993</v>
      </c>
      <c r="CG98" s="22">
        <f>_xlfn.XLOOKUP($E98-CG$3,Data_Inputs!$H$4:$H$104,Data_Inputs!$I$4:$I$104,0)</f>
        <v>0.98213557943718344</v>
      </c>
      <c r="CH98" s="22">
        <f>_xlfn.XLOOKUP($E98-CH$3,Data_Inputs!$H$4:$H$104,Data_Inputs!$I$4:$I$104,0)</f>
        <v>0.98461366521607452</v>
      </c>
      <c r="CI98" s="22">
        <f>_xlfn.XLOOKUP($E98-CI$3,Data_Inputs!$H$4:$H$104,Data_Inputs!$I$4:$I$104,0)</f>
        <v>0.98679061619274366</v>
      </c>
      <c r="CJ98" s="22">
        <f>_xlfn.XLOOKUP($E98-CJ$3,Data_Inputs!$H$4:$H$104,Data_Inputs!$I$4:$I$104,0)</f>
        <v>0.9886961557614472</v>
      </c>
      <c r="CK98" s="22">
        <f>_xlfn.XLOOKUP($E98-CK$3,Data_Inputs!$H$4:$H$104,Data_Inputs!$I$4:$I$104,0)</f>
        <v>0.99035813005464168</v>
      </c>
      <c r="CL98" s="22">
        <f>_xlfn.XLOOKUP($E98-CL$3,Data_Inputs!$H$4:$H$104,Data_Inputs!$I$4:$I$104,0)</f>
        <v>0.99180246407540384</v>
      </c>
      <c r="CM98" s="22">
        <f>_xlfn.XLOOKUP($E98-CM$3,Data_Inputs!$H$4:$H$104,Data_Inputs!$I$4:$I$104,0)</f>
        <v>0.99305314921137566</v>
      </c>
      <c r="CN98" s="22">
        <f>_xlfn.XLOOKUP($E98-CN$3,Data_Inputs!$H$4:$H$104,Data_Inputs!$I$4:$I$104,0)</f>
        <v>0.99413225828466745</v>
      </c>
      <c r="CO98" s="22">
        <f>_xlfn.XLOOKUP($E98-CO$3,Data_Inputs!$H$4:$H$104,Data_Inputs!$I$4:$I$104,0)</f>
        <v>0.9950599842422293</v>
      </c>
      <c r="CP98" s="22">
        <f>_xlfn.XLOOKUP($E98-CP$3,Data_Inputs!$H$4:$H$104,Data_Inputs!$I$4:$I$104,0)</f>
        <v>0.99585469863896392</v>
      </c>
      <c r="CQ98" s="22">
        <f>_xlfn.XLOOKUP($E98-CQ$3,Data_Inputs!$H$4:$H$104,Data_Inputs!$I$4:$I$104,0)</f>
        <v>0.99653302619695938</v>
      </c>
      <c r="CR98" s="22">
        <f>_xlfn.XLOOKUP($E98-CR$3,Data_Inputs!$H$4:$H$104,Data_Inputs!$I$4:$I$104,0)</f>
        <v>0.99710993192377384</v>
      </c>
      <c r="CS98" s="22">
        <f>_xlfn.XLOOKUP($E98-CS$3,Data_Inputs!$H$4:$H$104,Data_Inputs!$I$4:$I$104,0)</f>
        <v>0.9975988175258107</v>
      </c>
      <c r="CT98" s="22">
        <f>_xlfn.XLOOKUP($E98-CT$3,Data_Inputs!$H$4:$H$104,Data_Inputs!$I$4:$I$104,0)</f>
        <v>0.99801162414510569</v>
      </c>
      <c r="CU98" s="22">
        <f>_xlfn.XLOOKUP($E98-CU$3,Data_Inputs!$H$4:$H$104,Data_Inputs!$I$4:$I$104,0)</f>
        <v>0.99835893876584303</v>
      </c>
      <c r="CV98" s="22">
        <f>_xlfn.XLOOKUP($E98-CV$3,Data_Inputs!$H$4:$H$104,Data_Inputs!$I$4:$I$104,0)</f>
        <v>0.9986501019683699</v>
      </c>
      <c r="CW98" s="22">
        <f>_xlfn.XLOOKUP($E98-CW$3,Data_Inputs!$H$4:$H$104,Data_Inputs!$I$4:$I$104,0)</f>
        <v>0</v>
      </c>
      <c r="CX98" s="22">
        <f>_xlfn.XLOOKUP($E98-CX$3,Data_Inputs!$H$4:$H$104,Data_Inputs!$I$4:$I$104,0)</f>
        <v>0</v>
      </c>
      <c r="CY98" s="22">
        <f>_xlfn.XLOOKUP($E98-CY$3,Data_Inputs!$H$4:$H$104,Data_Inputs!$I$4:$I$104,0)</f>
        <v>0</v>
      </c>
      <c r="CZ98" s="22">
        <f>_xlfn.XLOOKUP($E98-CZ$3,Data_Inputs!$H$4:$H$104,Data_Inputs!$I$4:$I$104,0)</f>
        <v>0</v>
      </c>
      <c r="DA98" s="22">
        <f>_xlfn.XLOOKUP($E98-DA$3,Data_Inputs!$H$4:$H$104,Data_Inputs!$I$4:$I$104,0)</f>
        <v>0</v>
      </c>
      <c r="DB98" s="22">
        <f>_xlfn.XLOOKUP($E98-DB$3,Data_Inputs!$H$4:$H$104,Data_Inputs!$I$4:$I$104,0)</f>
        <v>0</v>
      </c>
    </row>
    <row r="99" spans="5:106">
      <c r="E99" s="15">
        <f>Data_Inputs!B99</f>
        <v>2015</v>
      </c>
      <c r="F99" s="22">
        <f>_xlfn.XLOOKUP($E99-F$3,Data_Inputs!$H$4:$H$104,Data_Inputs!$I$4:$I$104,0)</f>
        <v>3.4669738030406183E-3</v>
      </c>
      <c r="G99" s="22">
        <f>_xlfn.XLOOKUP($E99-G$3,Data_Inputs!$H$4:$H$104,Data_Inputs!$I$4:$I$104,0)</f>
        <v>4.14530136103608E-3</v>
      </c>
      <c r="H99" s="22">
        <f>_xlfn.XLOOKUP($E99-H$3,Data_Inputs!$H$4:$H$104,Data_Inputs!$I$4:$I$104,0)</f>
        <v>4.9400157577706993E-3</v>
      </c>
      <c r="I99" s="22">
        <f>_xlfn.XLOOKUP($E99-I$3,Data_Inputs!$H$4:$H$104,Data_Inputs!$I$4:$I$104,0)</f>
        <v>5.8677417153325528E-3</v>
      </c>
      <c r="J99" s="22">
        <f>_xlfn.XLOOKUP($E99-J$3,Data_Inputs!$H$4:$H$104,Data_Inputs!$I$4:$I$104,0)</f>
        <v>6.9468507886243369E-3</v>
      </c>
      <c r="K99" s="22">
        <f>_xlfn.XLOOKUP($E99-K$3,Data_Inputs!$H$4:$H$104,Data_Inputs!$I$4:$I$104,0)</f>
        <v>8.1975359245961554E-3</v>
      </c>
      <c r="L99" s="22">
        <f>_xlfn.XLOOKUP($E99-L$3,Data_Inputs!$H$4:$H$104,Data_Inputs!$I$4:$I$104,0)</f>
        <v>9.6418699453583168E-3</v>
      </c>
      <c r="M99" s="22">
        <f>_xlfn.XLOOKUP($E99-M$3,Data_Inputs!$H$4:$H$104,Data_Inputs!$I$4:$I$104,0)</f>
        <v>1.1303844238552796E-2</v>
      </c>
      <c r="N99" s="22">
        <f>_xlfn.XLOOKUP($E99-N$3,Data_Inputs!$H$4:$H$104,Data_Inputs!$I$4:$I$104,0)</f>
        <v>1.3209383807256336E-2</v>
      </c>
      <c r="O99" s="22">
        <f>_xlfn.XLOOKUP($E99-O$3,Data_Inputs!$H$4:$H$104,Data_Inputs!$I$4:$I$104,0)</f>
        <v>1.5386334783925482E-2</v>
      </c>
      <c r="P99" s="22">
        <f>_xlfn.XLOOKUP($E99-P$3,Data_Inputs!$H$4:$H$104,Data_Inputs!$I$4:$I$104,0)</f>
        <v>1.7864420562816563E-2</v>
      </c>
      <c r="Q99" s="22">
        <f>_xlfn.XLOOKUP($E99-Q$3,Data_Inputs!$H$4:$H$104,Data_Inputs!$I$4:$I$104,0)</f>
        <v>2.0675162866070074E-2</v>
      </c>
      <c r="R99" s="22">
        <f>_xlfn.XLOOKUP($E99-R$3,Data_Inputs!$H$4:$H$104,Data_Inputs!$I$4:$I$104,0)</f>
        <v>2.3851764341508486E-2</v>
      </c>
      <c r="S99" s="22">
        <f>_xlfn.XLOOKUP($E99-S$3,Data_Inputs!$H$4:$H$104,Data_Inputs!$I$4:$I$104,0)</f>
        <v>2.7428949703836802E-2</v>
      </c>
      <c r="T99" s="22">
        <f>_xlfn.XLOOKUP($E99-T$3,Data_Inputs!$H$4:$H$104,Data_Inputs!$I$4:$I$104,0)</f>
        <v>3.144276298075277E-2</v>
      </c>
      <c r="U99" s="22">
        <f>_xlfn.XLOOKUP($E99-U$3,Data_Inputs!$H$4:$H$104,Data_Inputs!$I$4:$I$104,0)</f>
        <v>3.5930319112925768E-2</v>
      </c>
      <c r="V99" s="22">
        <f>_xlfn.XLOOKUP($E99-V$3,Data_Inputs!$H$4:$H$104,Data_Inputs!$I$4:$I$104,0)</f>
        <v>4.0929508978807316E-2</v>
      </c>
      <c r="W99" s="22">
        <f>_xlfn.XLOOKUP($E99-W$3,Data_Inputs!$H$4:$H$104,Data_Inputs!$I$4:$I$104,0)</f>
        <v>4.6478657863720074E-2</v>
      </c>
      <c r="X99" s="22">
        <f>_xlfn.XLOOKUP($E99-X$3,Data_Inputs!$H$4:$H$104,Data_Inputs!$I$4:$I$104,0)</f>
        <v>5.2616138454252059E-2</v>
      </c>
      <c r="Y99" s="22">
        <f>_xlfn.XLOOKUP($E99-Y$3,Data_Inputs!$H$4:$H$104,Data_Inputs!$I$4:$I$104,0)</f>
        <v>5.9379940594793013E-2</v>
      </c>
      <c r="Z99" s="22">
        <f>_xlfn.XLOOKUP($E99-Z$3,Data_Inputs!$H$4:$H$104,Data_Inputs!$I$4:$I$104,0)</f>
        <v>6.6807201268858085E-2</v>
      </c>
      <c r="AA99" s="22">
        <f>_xlfn.XLOOKUP($E99-AA$3,Data_Inputs!$H$4:$H$104,Data_Inputs!$I$4:$I$104,0)</f>
        <v>7.4933699534327047E-2</v>
      </c>
      <c r="AB99" s="22">
        <f>_xlfn.XLOOKUP($E99-AB$3,Data_Inputs!$H$4:$H$104,Data_Inputs!$I$4:$I$104,0)</f>
        <v>8.3793322415014249E-2</v>
      </c>
      <c r="AC99" s="22">
        <f>_xlfn.XLOOKUP($E99-AC$3,Data_Inputs!$H$4:$H$104,Data_Inputs!$I$4:$I$104,0)</f>
        <v>9.3417508993471787E-2</v>
      </c>
      <c r="AD99" s="22">
        <f>_xlfn.XLOOKUP($E99-AD$3,Data_Inputs!$H$4:$H$104,Data_Inputs!$I$4:$I$104,0)</f>
        <v>0.10383468112130034</v>
      </c>
      <c r="AE99" s="22">
        <f>_xlfn.XLOOKUP($E99-AE$3,Data_Inputs!$H$4:$H$104,Data_Inputs!$I$4:$I$104,0)</f>
        <v>0.11506967022170822</v>
      </c>
      <c r="AF99" s="22">
        <f>_xlfn.XLOOKUP($E99-AF$3,Data_Inputs!$H$4:$H$104,Data_Inputs!$I$4:$I$104,0)</f>
        <v>0.12714315056279824</v>
      </c>
      <c r="AG99" s="22">
        <f>_xlfn.XLOOKUP($E99-AG$3,Data_Inputs!$H$4:$H$104,Data_Inputs!$I$4:$I$104,0)</f>
        <v>0.14007109008876906</v>
      </c>
      <c r="AH99" s="22">
        <f>_xlfn.XLOOKUP($E99-AH$3,Data_Inputs!$H$4:$H$104,Data_Inputs!$I$4:$I$104,0)</f>
        <v>0.15386423037273489</v>
      </c>
      <c r="AI99" s="22">
        <f>_xlfn.XLOOKUP($E99-AI$3,Data_Inputs!$H$4:$H$104,Data_Inputs!$I$4:$I$104,0)</f>
        <v>0.16852760746683781</v>
      </c>
      <c r="AJ99" s="22">
        <f>_xlfn.XLOOKUP($E99-AJ$3,Data_Inputs!$H$4:$H$104,Data_Inputs!$I$4:$I$104,0)</f>
        <v>0.18406012534675953</v>
      </c>
      <c r="AK99" s="22">
        <f>_xlfn.XLOOKUP($E99-AK$3,Data_Inputs!$H$4:$H$104,Data_Inputs!$I$4:$I$104,0)</f>
        <v>0.20045419326044966</v>
      </c>
      <c r="AL99" s="22">
        <f>_xlfn.XLOOKUP($E99-AL$3,Data_Inputs!$H$4:$H$104,Data_Inputs!$I$4:$I$104,0)</f>
        <v>0.21769543758573318</v>
      </c>
      <c r="AM99" s="22">
        <f>_xlfn.XLOOKUP($E99-AM$3,Data_Inputs!$H$4:$H$104,Data_Inputs!$I$4:$I$104,0)</f>
        <v>0.23576249777925118</v>
      </c>
      <c r="AN99" s="22">
        <f>_xlfn.XLOOKUP($E99-AN$3,Data_Inputs!$H$4:$H$104,Data_Inputs!$I$4:$I$104,0)</f>
        <v>0.25462691467133614</v>
      </c>
      <c r="AO99" s="22">
        <f>_xlfn.XLOOKUP($E99-AO$3,Data_Inputs!$H$4:$H$104,Data_Inputs!$I$4:$I$104,0)</f>
        <v>0.27425311775007355</v>
      </c>
      <c r="AP99" s="22">
        <f>_xlfn.XLOOKUP($E99-AP$3,Data_Inputs!$H$4:$H$104,Data_Inputs!$I$4:$I$104,0)</f>
        <v>0.29459851621569799</v>
      </c>
      <c r="AQ99" s="22">
        <f>_xlfn.XLOOKUP($E99-AQ$3,Data_Inputs!$H$4:$H$104,Data_Inputs!$I$4:$I$104,0)</f>
        <v>0.31561369651622262</v>
      </c>
      <c r="AR99" s="22">
        <f>_xlfn.XLOOKUP($E99-AR$3,Data_Inputs!$H$4:$H$104,Data_Inputs!$I$4:$I$104,0)</f>
        <v>0.33724272684824952</v>
      </c>
      <c r="AS99" s="22">
        <f>_xlfn.XLOOKUP($E99-AS$3,Data_Inputs!$H$4:$H$104,Data_Inputs!$I$4:$I$104,0)</f>
        <v>0.35942356678200871</v>
      </c>
      <c r="AT99" s="22">
        <f>_xlfn.XLOOKUP($E99-AT$3,Data_Inputs!$H$4:$H$104,Data_Inputs!$I$4:$I$104,0)</f>
        <v>0.38208857781104733</v>
      </c>
      <c r="AU99" s="22">
        <f>_xlfn.XLOOKUP($E99-AU$3,Data_Inputs!$H$4:$H$104,Data_Inputs!$I$4:$I$104,0)</f>
        <v>0.40516512830220419</v>
      </c>
      <c r="AV99" s="22">
        <f>_xlfn.XLOOKUP($E99-AV$3,Data_Inputs!$H$4:$H$104,Data_Inputs!$I$4:$I$104,0)</f>
        <v>0.4285762840990992</v>
      </c>
      <c r="AW99" s="22">
        <f>_xlfn.XLOOKUP($E99-AW$3,Data_Inputs!$H$4:$H$104,Data_Inputs!$I$4:$I$104,0)</f>
        <v>0.45224157397941611</v>
      </c>
      <c r="AX99" s="22">
        <f>_xlfn.XLOOKUP($E99-AX$3,Data_Inputs!$H$4:$H$104,Data_Inputs!$I$4:$I$104,0)</f>
        <v>0.47607781734589316</v>
      </c>
      <c r="AY99" s="22">
        <f>_xlfn.XLOOKUP($E99-AY$3,Data_Inputs!$H$4:$H$104,Data_Inputs!$I$4:$I$104,0)</f>
        <v>0.5</v>
      </c>
      <c r="AZ99" s="22">
        <f>_xlfn.XLOOKUP($E99-AZ$3,Data_Inputs!$H$4:$H$104,Data_Inputs!$I$4:$I$104,0)</f>
        <v>0.52392218265410684</v>
      </c>
      <c r="BA99" s="22">
        <f>_xlfn.XLOOKUP($E99-BA$3,Data_Inputs!$H$4:$H$104,Data_Inputs!$I$4:$I$104,0)</f>
        <v>0.54775842602058389</v>
      </c>
      <c r="BB99" s="22">
        <f>_xlfn.XLOOKUP($E99-BB$3,Data_Inputs!$H$4:$H$104,Data_Inputs!$I$4:$I$104,0)</f>
        <v>0.5714237159009008</v>
      </c>
      <c r="BC99" s="22">
        <f>_xlfn.XLOOKUP($E99-BC$3,Data_Inputs!$H$4:$H$104,Data_Inputs!$I$4:$I$104,0)</f>
        <v>0.59483487169779581</v>
      </c>
      <c r="BD99" s="22">
        <f>_xlfn.XLOOKUP($E99-BD$3,Data_Inputs!$H$4:$H$104,Data_Inputs!$I$4:$I$104,0)</f>
        <v>0.61791142218895267</v>
      </c>
      <c r="BE99" s="22">
        <f>_xlfn.XLOOKUP($E99-BE$3,Data_Inputs!$H$4:$H$104,Data_Inputs!$I$4:$I$104,0)</f>
        <v>0.64057643321799129</v>
      </c>
      <c r="BF99" s="22">
        <f>_xlfn.XLOOKUP($E99-BF$3,Data_Inputs!$H$4:$H$104,Data_Inputs!$I$4:$I$104,0)</f>
        <v>0.66275727315175048</v>
      </c>
      <c r="BG99" s="22">
        <f>_xlfn.XLOOKUP($E99-BG$3,Data_Inputs!$H$4:$H$104,Data_Inputs!$I$4:$I$104,0)</f>
        <v>0.68438630348377738</v>
      </c>
      <c r="BH99" s="22">
        <f>_xlfn.XLOOKUP($E99-BH$3,Data_Inputs!$H$4:$H$104,Data_Inputs!$I$4:$I$104,0)</f>
        <v>0.70540148378430201</v>
      </c>
      <c r="BI99" s="22">
        <f>_xlfn.XLOOKUP($E99-BI$3,Data_Inputs!$H$4:$H$104,Data_Inputs!$I$4:$I$104,0)</f>
        <v>0.72574688224992645</v>
      </c>
      <c r="BJ99" s="22">
        <f>_xlfn.XLOOKUP($E99-BJ$3,Data_Inputs!$H$4:$H$104,Data_Inputs!$I$4:$I$104,0)</f>
        <v>0.74537308532866386</v>
      </c>
      <c r="BK99" s="22">
        <f>_xlfn.XLOOKUP($E99-BK$3,Data_Inputs!$H$4:$H$104,Data_Inputs!$I$4:$I$104,0)</f>
        <v>0.76423750222074882</v>
      </c>
      <c r="BL99" s="22">
        <f>_xlfn.XLOOKUP($E99-BL$3,Data_Inputs!$H$4:$H$104,Data_Inputs!$I$4:$I$104,0)</f>
        <v>0.78230456241426682</v>
      </c>
      <c r="BM99" s="22">
        <f>_xlfn.XLOOKUP($E99-BM$3,Data_Inputs!$H$4:$H$104,Data_Inputs!$I$4:$I$104,0)</f>
        <v>0.79954580673955034</v>
      </c>
      <c r="BN99" s="22">
        <f>_xlfn.XLOOKUP($E99-BN$3,Data_Inputs!$H$4:$H$104,Data_Inputs!$I$4:$I$104,0)</f>
        <v>0.81593987465324047</v>
      </c>
      <c r="BO99" s="22">
        <f>_xlfn.XLOOKUP($E99-BO$3,Data_Inputs!$H$4:$H$104,Data_Inputs!$I$4:$I$104,0)</f>
        <v>0.83147239253316219</v>
      </c>
      <c r="BP99" s="22">
        <f>_xlfn.XLOOKUP($E99-BP$3,Data_Inputs!$H$4:$H$104,Data_Inputs!$I$4:$I$104,0)</f>
        <v>0.84613576962726511</v>
      </c>
      <c r="BQ99" s="22">
        <f>_xlfn.XLOOKUP($E99-BQ$3,Data_Inputs!$H$4:$H$104,Data_Inputs!$I$4:$I$104,0)</f>
        <v>0.85992890991123094</v>
      </c>
      <c r="BR99" s="22">
        <f>_xlfn.XLOOKUP($E99-BR$3,Data_Inputs!$H$4:$H$104,Data_Inputs!$I$4:$I$104,0)</f>
        <v>0.87285684943720176</v>
      </c>
      <c r="BS99" s="22">
        <f>_xlfn.XLOOKUP($E99-BS$3,Data_Inputs!$H$4:$H$104,Data_Inputs!$I$4:$I$104,0)</f>
        <v>0.88493032977829178</v>
      </c>
      <c r="BT99" s="22">
        <f>_xlfn.XLOOKUP($E99-BT$3,Data_Inputs!$H$4:$H$104,Data_Inputs!$I$4:$I$104,0)</f>
        <v>0.89616531887869966</v>
      </c>
      <c r="BU99" s="22">
        <f>_xlfn.XLOOKUP($E99-BU$3,Data_Inputs!$H$4:$H$104,Data_Inputs!$I$4:$I$104,0)</f>
        <v>0.90658249100652821</v>
      </c>
      <c r="BV99" s="22">
        <f>_xlfn.XLOOKUP($E99-BV$3,Data_Inputs!$H$4:$H$104,Data_Inputs!$I$4:$I$104,0)</f>
        <v>0.91620667758498575</v>
      </c>
      <c r="BW99" s="22">
        <f>_xlfn.XLOOKUP($E99-BW$3,Data_Inputs!$H$4:$H$104,Data_Inputs!$I$4:$I$104,0)</f>
        <v>0.92506630046567295</v>
      </c>
      <c r="BX99" s="22">
        <f>_xlfn.XLOOKUP($E99-BX$3,Data_Inputs!$H$4:$H$104,Data_Inputs!$I$4:$I$104,0)</f>
        <v>0.93319279873114191</v>
      </c>
      <c r="BY99" s="22">
        <f>_xlfn.XLOOKUP($E99-BY$3,Data_Inputs!$H$4:$H$104,Data_Inputs!$I$4:$I$104,0)</f>
        <v>0.94062005940520699</v>
      </c>
      <c r="BZ99" s="22">
        <f>_xlfn.XLOOKUP($E99-BZ$3,Data_Inputs!$H$4:$H$104,Data_Inputs!$I$4:$I$104,0)</f>
        <v>0.94738386154574794</v>
      </c>
      <c r="CA99" s="22">
        <f>_xlfn.XLOOKUP($E99-CA$3,Data_Inputs!$H$4:$H$104,Data_Inputs!$I$4:$I$104,0)</f>
        <v>0.95352134213627993</v>
      </c>
      <c r="CB99" s="22">
        <f>_xlfn.XLOOKUP($E99-CB$3,Data_Inputs!$H$4:$H$104,Data_Inputs!$I$4:$I$104,0)</f>
        <v>0.95907049102119268</v>
      </c>
      <c r="CC99" s="22">
        <f>_xlfn.XLOOKUP($E99-CC$3,Data_Inputs!$H$4:$H$104,Data_Inputs!$I$4:$I$104,0)</f>
        <v>0.96406968088707423</v>
      </c>
      <c r="CD99" s="22">
        <f>_xlfn.XLOOKUP($E99-CD$3,Data_Inputs!$H$4:$H$104,Data_Inputs!$I$4:$I$104,0)</f>
        <v>0.96855723701924723</v>
      </c>
      <c r="CE99" s="22">
        <f>_xlfn.XLOOKUP($E99-CE$3,Data_Inputs!$H$4:$H$104,Data_Inputs!$I$4:$I$104,0)</f>
        <v>0.9725710502961632</v>
      </c>
      <c r="CF99" s="22">
        <f>_xlfn.XLOOKUP($E99-CF$3,Data_Inputs!$H$4:$H$104,Data_Inputs!$I$4:$I$104,0)</f>
        <v>0.97614823565849151</v>
      </c>
      <c r="CG99" s="22">
        <f>_xlfn.XLOOKUP($E99-CG$3,Data_Inputs!$H$4:$H$104,Data_Inputs!$I$4:$I$104,0)</f>
        <v>0.97932483713392993</v>
      </c>
      <c r="CH99" s="22">
        <f>_xlfn.XLOOKUP($E99-CH$3,Data_Inputs!$H$4:$H$104,Data_Inputs!$I$4:$I$104,0)</f>
        <v>0.98213557943718344</v>
      </c>
      <c r="CI99" s="22">
        <f>_xlfn.XLOOKUP($E99-CI$3,Data_Inputs!$H$4:$H$104,Data_Inputs!$I$4:$I$104,0)</f>
        <v>0.98461366521607452</v>
      </c>
      <c r="CJ99" s="22">
        <f>_xlfn.XLOOKUP($E99-CJ$3,Data_Inputs!$H$4:$H$104,Data_Inputs!$I$4:$I$104,0)</f>
        <v>0.98679061619274366</v>
      </c>
      <c r="CK99" s="22">
        <f>_xlfn.XLOOKUP($E99-CK$3,Data_Inputs!$H$4:$H$104,Data_Inputs!$I$4:$I$104,0)</f>
        <v>0.9886961557614472</v>
      </c>
      <c r="CL99" s="22">
        <f>_xlfn.XLOOKUP($E99-CL$3,Data_Inputs!$H$4:$H$104,Data_Inputs!$I$4:$I$104,0)</f>
        <v>0.99035813005464168</v>
      </c>
      <c r="CM99" s="22">
        <f>_xlfn.XLOOKUP($E99-CM$3,Data_Inputs!$H$4:$H$104,Data_Inputs!$I$4:$I$104,0)</f>
        <v>0.99180246407540384</v>
      </c>
      <c r="CN99" s="22">
        <f>_xlfn.XLOOKUP($E99-CN$3,Data_Inputs!$H$4:$H$104,Data_Inputs!$I$4:$I$104,0)</f>
        <v>0.99305314921137566</v>
      </c>
      <c r="CO99" s="22">
        <f>_xlfn.XLOOKUP($E99-CO$3,Data_Inputs!$H$4:$H$104,Data_Inputs!$I$4:$I$104,0)</f>
        <v>0.99413225828466745</v>
      </c>
      <c r="CP99" s="22">
        <f>_xlfn.XLOOKUP($E99-CP$3,Data_Inputs!$H$4:$H$104,Data_Inputs!$I$4:$I$104,0)</f>
        <v>0.9950599842422293</v>
      </c>
      <c r="CQ99" s="22">
        <f>_xlfn.XLOOKUP($E99-CQ$3,Data_Inputs!$H$4:$H$104,Data_Inputs!$I$4:$I$104,0)</f>
        <v>0.99585469863896392</v>
      </c>
      <c r="CR99" s="22">
        <f>_xlfn.XLOOKUP($E99-CR$3,Data_Inputs!$H$4:$H$104,Data_Inputs!$I$4:$I$104,0)</f>
        <v>0.99653302619695938</v>
      </c>
      <c r="CS99" s="22">
        <f>_xlfn.XLOOKUP($E99-CS$3,Data_Inputs!$H$4:$H$104,Data_Inputs!$I$4:$I$104,0)</f>
        <v>0.99710993192377384</v>
      </c>
      <c r="CT99" s="22">
        <f>_xlfn.XLOOKUP($E99-CT$3,Data_Inputs!$H$4:$H$104,Data_Inputs!$I$4:$I$104,0)</f>
        <v>0.9975988175258107</v>
      </c>
      <c r="CU99" s="22">
        <f>_xlfn.XLOOKUP($E99-CU$3,Data_Inputs!$H$4:$H$104,Data_Inputs!$I$4:$I$104,0)</f>
        <v>0.99801162414510569</v>
      </c>
      <c r="CV99" s="22">
        <f>_xlfn.XLOOKUP($E99-CV$3,Data_Inputs!$H$4:$H$104,Data_Inputs!$I$4:$I$104,0)</f>
        <v>0.99835893876584303</v>
      </c>
      <c r="CW99" s="22">
        <f>_xlfn.XLOOKUP($E99-CW$3,Data_Inputs!$H$4:$H$104,Data_Inputs!$I$4:$I$104,0)</f>
        <v>0.9986501019683699</v>
      </c>
      <c r="CX99" s="22">
        <f>_xlfn.XLOOKUP($E99-CX$3,Data_Inputs!$H$4:$H$104,Data_Inputs!$I$4:$I$104,0)</f>
        <v>0</v>
      </c>
      <c r="CY99" s="22">
        <f>_xlfn.XLOOKUP($E99-CY$3,Data_Inputs!$H$4:$H$104,Data_Inputs!$I$4:$I$104,0)</f>
        <v>0</v>
      </c>
      <c r="CZ99" s="22">
        <f>_xlfn.XLOOKUP($E99-CZ$3,Data_Inputs!$H$4:$H$104,Data_Inputs!$I$4:$I$104,0)</f>
        <v>0</v>
      </c>
      <c r="DA99" s="22">
        <f>_xlfn.XLOOKUP($E99-DA$3,Data_Inputs!$H$4:$H$104,Data_Inputs!$I$4:$I$104,0)</f>
        <v>0</v>
      </c>
      <c r="DB99" s="22">
        <f>_xlfn.XLOOKUP($E99-DB$3,Data_Inputs!$H$4:$H$104,Data_Inputs!$I$4:$I$104,0)</f>
        <v>0</v>
      </c>
    </row>
    <row r="100" spans="5:106">
      <c r="E100" s="15">
        <f>Data_Inputs!B100</f>
        <v>2016</v>
      </c>
      <c r="F100" s="22">
        <f>_xlfn.XLOOKUP($E100-F$3,Data_Inputs!$H$4:$H$104,Data_Inputs!$I$4:$I$104,0)</f>
        <v>2.8900680762261599E-3</v>
      </c>
      <c r="G100" s="22">
        <f>_xlfn.XLOOKUP($E100-G$3,Data_Inputs!$H$4:$H$104,Data_Inputs!$I$4:$I$104,0)</f>
        <v>3.4669738030406183E-3</v>
      </c>
      <c r="H100" s="22">
        <f>_xlfn.XLOOKUP($E100-H$3,Data_Inputs!$H$4:$H$104,Data_Inputs!$I$4:$I$104,0)</f>
        <v>4.14530136103608E-3</v>
      </c>
      <c r="I100" s="22">
        <f>_xlfn.XLOOKUP($E100-I$3,Data_Inputs!$H$4:$H$104,Data_Inputs!$I$4:$I$104,0)</f>
        <v>4.9400157577706993E-3</v>
      </c>
      <c r="J100" s="22">
        <f>_xlfn.XLOOKUP($E100-J$3,Data_Inputs!$H$4:$H$104,Data_Inputs!$I$4:$I$104,0)</f>
        <v>5.8677417153325528E-3</v>
      </c>
      <c r="K100" s="22">
        <f>_xlfn.XLOOKUP($E100-K$3,Data_Inputs!$H$4:$H$104,Data_Inputs!$I$4:$I$104,0)</f>
        <v>6.9468507886243369E-3</v>
      </c>
      <c r="L100" s="22">
        <f>_xlfn.XLOOKUP($E100-L$3,Data_Inputs!$H$4:$H$104,Data_Inputs!$I$4:$I$104,0)</f>
        <v>8.1975359245961554E-3</v>
      </c>
      <c r="M100" s="22">
        <f>_xlfn.XLOOKUP($E100-M$3,Data_Inputs!$H$4:$H$104,Data_Inputs!$I$4:$I$104,0)</f>
        <v>9.6418699453583168E-3</v>
      </c>
      <c r="N100" s="22">
        <f>_xlfn.XLOOKUP($E100-N$3,Data_Inputs!$H$4:$H$104,Data_Inputs!$I$4:$I$104,0)</f>
        <v>1.1303844238552796E-2</v>
      </c>
      <c r="O100" s="22">
        <f>_xlfn.XLOOKUP($E100-O$3,Data_Inputs!$H$4:$H$104,Data_Inputs!$I$4:$I$104,0)</f>
        <v>1.3209383807256336E-2</v>
      </c>
      <c r="P100" s="22">
        <f>_xlfn.XLOOKUP($E100-P$3,Data_Inputs!$H$4:$H$104,Data_Inputs!$I$4:$I$104,0)</f>
        <v>1.5386334783925482E-2</v>
      </c>
      <c r="Q100" s="22">
        <f>_xlfn.XLOOKUP($E100-Q$3,Data_Inputs!$H$4:$H$104,Data_Inputs!$I$4:$I$104,0)</f>
        <v>1.7864420562816563E-2</v>
      </c>
      <c r="R100" s="22">
        <f>_xlfn.XLOOKUP($E100-R$3,Data_Inputs!$H$4:$H$104,Data_Inputs!$I$4:$I$104,0)</f>
        <v>2.0675162866070074E-2</v>
      </c>
      <c r="S100" s="22">
        <f>_xlfn.XLOOKUP($E100-S$3,Data_Inputs!$H$4:$H$104,Data_Inputs!$I$4:$I$104,0)</f>
        <v>2.3851764341508486E-2</v>
      </c>
      <c r="T100" s="22">
        <f>_xlfn.XLOOKUP($E100-T$3,Data_Inputs!$H$4:$H$104,Data_Inputs!$I$4:$I$104,0)</f>
        <v>2.7428949703836802E-2</v>
      </c>
      <c r="U100" s="22">
        <f>_xlfn.XLOOKUP($E100-U$3,Data_Inputs!$H$4:$H$104,Data_Inputs!$I$4:$I$104,0)</f>
        <v>3.144276298075277E-2</v>
      </c>
      <c r="V100" s="22">
        <f>_xlfn.XLOOKUP($E100-V$3,Data_Inputs!$H$4:$H$104,Data_Inputs!$I$4:$I$104,0)</f>
        <v>3.5930319112925768E-2</v>
      </c>
      <c r="W100" s="22">
        <f>_xlfn.XLOOKUP($E100-W$3,Data_Inputs!$H$4:$H$104,Data_Inputs!$I$4:$I$104,0)</f>
        <v>4.0929508978807316E-2</v>
      </c>
      <c r="X100" s="22">
        <f>_xlfn.XLOOKUP($E100-X$3,Data_Inputs!$H$4:$H$104,Data_Inputs!$I$4:$I$104,0)</f>
        <v>4.6478657863720074E-2</v>
      </c>
      <c r="Y100" s="22">
        <f>_xlfn.XLOOKUP($E100-Y$3,Data_Inputs!$H$4:$H$104,Data_Inputs!$I$4:$I$104,0)</f>
        <v>5.2616138454252059E-2</v>
      </c>
      <c r="Z100" s="22">
        <f>_xlfn.XLOOKUP($E100-Z$3,Data_Inputs!$H$4:$H$104,Data_Inputs!$I$4:$I$104,0)</f>
        <v>5.9379940594793013E-2</v>
      </c>
      <c r="AA100" s="22">
        <f>_xlfn.XLOOKUP($E100-AA$3,Data_Inputs!$H$4:$H$104,Data_Inputs!$I$4:$I$104,0)</f>
        <v>6.6807201268858085E-2</v>
      </c>
      <c r="AB100" s="22">
        <f>_xlfn.XLOOKUP($E100-AB$3,Data_Inputs!$H$4:$H$104,Data_Inputs!$I$4:$I$104,0)</f>
        <v>7.4933699534327047E-2</v>
      </c>
      <c r="AC100" s="22">
        <f>_xlfn.XLOOKUP($E100-AC$3,Data_Inputs!$H$4:$H$104,Data_Inputs!$I$4:$I$104,0)</f>
        <v>8.3793322415014249E-2</v>
      </c>
      <c r="AD100" s="22">
        <f>_xlfn.XLOOKUP($E100-AD$3,Data_Inputs!$H$4:$H$104,Data_Inputs!$I$4:$I$104,0)</f>
        <v>9.3417508993471787E-2</v>
      </c>
      <c r="AE100" s="22">
        <f>_xlfn.XLOOKUP($E100-AE$3,Data_Inputs!$H$4:$H$104,Data_Inputs!$I$4:$I$104,0)</f>
        <v>0.10383468112130034</v>
      </c>
      <c r="AF100" s="22">
        <f>_xlfn.XLOOKUP($E100-AF$3,Data_Inputs!$H$4:$H$104,Data_Inputs!$I$4:$I$104,0)</f>
        <v>0.11506967022170822</v>
      </c>
      <c r="AG100" s="22">
        <f>_xlfn.XLOOKUP($E100-AG$3,Data_Inputs!$H$4:$H$104,Data_Inputs!$I$4:$I$104,0)</f>
        <v>0.12714315056279824</v>
      </c>
      <c r="AH100" s="22">
        <f>_xlfn.XLOOKUP($E100-AH$3,Data_Inputs!$H$4:$H$104,Data_Inputs!$I$4:$I$104,0)</f>
        <v>0.14007109008876906</v>
      </c>
      <c r="AI100" s="22">
        <f>_xlfn.XLOOKUP($E100-AI$3,Data_Inputs!$H$4:$H$104,Data_Inputs!$I$4:$I$104,0)</f>
        <v>0.15386423037273489</v>
      </c>
      <c r="AJ100" s="22">
        <f>_xlfn.XLOOKUP($E100-AJ$3,Data_Inputs!$H$4:$H$104,Data_Inputs!$I$4:$I$104,0)</f>
        <v>0.16852760746683781</v>
      </c>
      <c r="AK100" s="22">
        <f>_xlfn.XLOOKUP($E100-AK$3,Data_Inputs!$H$4:$H$104,Data_Inputs!$I$4:$I$104,0)</f>
        <v>0.18406012534675953</v>
      </c>
      <c r="AL100" s="22">
        <f>_xlfn.XLOOKUP($E100-AL$3,Data_Inputs!$H$4:$H$104,Data_Inputs!$I$4:$I$104,0)</f>
        <v>0.20045419326044966</v>
      </c>
      <c r="AM100" s="22">
        <f>_xlfn.XLOOKUP($E100-AM$3,Data_Inputs!$H$4:$H$104,Data_Inputs!$I$4:$I$104,0)</f>
        <v>0.21769543758573318</v>
      </c>
      <c r="AN100" s="22">
        <f>_xlfn.XLOOKUP($E100-AN$3,Data_Inputs!$H$4:$H$104,Data_Inputs!$I$4:$I$104,0)</f>
        <v>0.23576249777925118</v>
      </c>
      <c r="AO100" s="22">
        <f>_xlfn.XLOOKUP($E100-AO$3,Data_Inputs!$H$4:$H$104,Data_Inputs!$I$4:$I$104,0)</f>
        <v>0.25462691467133614</v>
      </c>
      <c r="AP100" s="22">
        <f>_xlfn.XLOOKUP($E100-AP$3,Data_Inputs!$H$4:$H$104,Data_Inputs!$I$4:$I$104,0)</f>
        <v>0.27425311775007355</v>
      </c>
      <c r="AQ100" s="22">
        <f>_xlfn.XLOOKUP($E100-AQ$3,Data_Inputs!$H$4:$H$104,Data_Inputs!$I$4:$I$104,0)</f>
        <v>0.29459851621569799</v>
      </c>
      <c r="AR100" s="22">
        <f>_xlfn.XLOOKUP($E100-AR$3,Data_Inputs!$H$4:$H$104,Data_Inputs!$I$4:$I$104,0)</f>
        <v>0.31561369651622262</v>
      </c>
      <c r="AS100" s="22">
        <f>_xlfn.XLOOKUP($E100-AS$3,Data_Inputs!$H$4:$H$104,Data_Inputs!$I$4:$I$104,0)</f>
        <v>0.33724272684824952</v>
      </c>
      <c r="AT100" s="22">
        <f>_xlfn.XLOOKUP($E100-AT$3,Data_Inputs!$H$4:$H$104,Data_Inputs!$I$4:$I$104,0)</f>
        <v>0.35942356678200871</v>
      </c>
      <c r="AU100" s="22">
        <f>_xlfn.XLOOKUP($E100-AU$3,Data_Inputs!$H$4:$H$104,Data_Inputs!$I$4:$I$104,0)</f>
        <v>0.38208857781104733</v>
      </c>
      <c r="AV100" s="22">
        <f>_xlfn.XLOOKUP($E100-AV$3,Data_Inputs!$H$4:$H$104,Data_Inputs!$I$4:$I$104,0)</f>
        <v>0.40516512830220419</v>
      </c>
      <c r="AW100" s="22">
        <f>_xlfn.XLOOKUP($E100-AW$3,Data_Inputs!$H$4:$H$104,Data_Inputs!$I$4:$I$104,0)</f>
        <v>0.4285762840990992</v>
      </c>
      <c r="AX100" s="22">
        <f>_xlfn.XLOOKUP($E100-AX$3,Data_Inputs!$H$4:$H$104,Data_Inputs!$I$4:$I$104,0)</f>
        <v>0.45224157397941611</v>
      </c>
      <c r="AY100" s="22">
        <f>_xlfn.XLOOKUP($E100-AY$3,Data_Inputs!$H$4:$H$104,Data_Inputs!$I$4:$I$104,0)</f>
        <v>0.47607781734589316</v>
      </c>
      <c r="AZ100" s="22">
        <f>_xlfn.XLOOKUP($E100-AZ$3,Data_Inputs!$H$4:$H$104,Data_Inputs!$I$4:$I$104,0)</f>
        <v>0.5</v>
      </c>
      <c r="BA100" s="22">
        <f>_xlfn.XLOOKUP($E100-BA$3,Data_Inputs!$H$4:$H$104,Data_Inputs!$I$4:$I$104,0)</f>
        <v>0.52392218265410684</v>
      </c>
      <c r="BB100" s="22">
        <f>_xlfn.XLOOKUP($E100-BB$3,Data_Inputs!$H$4:$H$104,Data_Inputs!$I$4:$I$104,0)</f>
        <v>0.54775842602058389</v>
      </c>
      <c r="BC100" s="22">
        <f>_xlfn.XLOOKUP($E100-BC$3,Data_Inputs!$H$4:$H$104,Data_Inputs!$I$4:$I$104,0)</f>
        <v>0.5714237159009008</v>
      </c>
      <c r="BD100" s="22">
        <f>_xlfn.XLOOKUP($E100-BD$3,Data_Inputs!$H$4:$H$104,Data_Inputs!$I$4:$I$104,0)</f>
        <v>0.59483487169779581</v>
      </c>
      <c r="BE100" s="22">
        <f>_xlfn.XLOOKUP($E100-BE$3,Data_Inputs!$H$4:$H$104,Data_Inputs!$I$4:$I$104,0)</f>
        <v>0.61791142218895267</v>
      </c>
      <c r="BF100" s="22">
        <f>_xlfn.XLOOKUP($E100-BF$3,Data_Inputs!$H$4:$H$104,Data_Inputs!$I$4:$I$104,0)</f>
        <v>0.64057643321799129</v>
      </c>
      <c r="BG100" s="22">
        <f>_xlfn.XLOOKUP($E100-BG$3,Data_Inputs!$H$4:$H$104,Data_Inputs!$I$4:$I$104,0)</f>
        <v>0.66275727315175048</v>
      </c>
      <c r="BH100" s="22">
        <f>_xlfn.XLOOKUP($E100-BH$3,Data_Inputs!$H$4:$H$104,Data_Inputs!$I$4:$I$104,0)</f>
        <v>0.68438630348377738</v>
      </c>
      <c r="BI100" s="22">
        <f>_xlfn.XLOOKUP($E100-BI$3,Data_Inputs!$H$4:$H$104,Data_Inputs!$I$4:$I$104,0)</f>
        <v>0.70540148378430201</v>
      </c>
      <c r="BJ100" s="22">
        <f>_xlfn.XLOOKUP($E100-BJ$3,Data_Inputs!$H$4:$H$104,Data_Inputs!$I$4:$I$104,0)</f>
        <v>0.72574688224992645</v>
      </c>
      <c r="BK100" s="22">
        <f>_xlfn.XLOOKUP($E100-BK$3,Data_Inputs!$H$4:$H$104,Data_Inputs!$I$4:$I$104,0)</f>
        <v>0.74537308532866386</v>
      </c>
      <c r="BL100" s="22">
        <f>_xlfn.XLOOKUP($E100-BL$3,Data_Inputs!$H$4:$H$104,Data_Inputs!$I$4:$I$104,0)</f>
        <v>0.76423750222074882</v>
      </c>
      <c r="BM100" s="22">
        <f>_xlfn.XLOOKUP($E100-BM$3,Data_Inputs!$H$4:$H$104,Data_Inputs!$I$4:$I$104,0)</f>
        <v>0.78230456241426682</v>
      </c>
      <c r="BN100" s="22">
        <f>_xlfn.XLOOKUP($E100-BN$3,Data_Inputs!$H$4:$H$104,Data_Inputs!$I$4:$I$104,0)</f>
        <v>0.79954580673955034</v>
      </c>
      <c r="BO100" s="22">
        <f>_xlfn.XLOOKUP($E100-BO$3,Data_Inputs!$H$4:$H$104,Data_Inputs!$I$4:$I$104,0)</f>
        <v>0.81593987465324047</v>
      </c>
      <c r="BP100" s="22">
        <f>_xlfn.XLOOKUP($E100-BP$3,Data_Inputs!$H$4:$H$104,Data_Inputs!$I$4:$I$104,0)</f>
        <v>0.83147239253316219</v>
      </c>
      <c r="BQ100" s="22">
        <f>_xlfn.XLOOKUP($E100-BQ$3,Data_Inputs!$H$4:$H$104,Data_Inputs!$I$4:$I$104,0)</f>
        <v>0.84613576962726511</v>
      </c>
      <c r="BR100" s="22">
        <f>_xlfn.XLOOKUP($E100-BR$3,Data_Inputs!$H$4:$H$104,Data_Inputs!$I$4:$I$104,0)</f>
        <v>0.85992890991123094</v>
      </c>
      <c r="BS100" s="22">
        <f>_xlfn.XLOOKUP($E100-BS$3,Data_Inputs!$H$4:$H$104,Data_Inputs!$I$4:$I$104,0)</f>
        <v>0.87285684943720176</v>
      </c>
      <c r="BT100" s="22">
        <f>_xlfn.XLOOKUP($E100-BT$3,Data_Inputs!$H$4:$H$104,Data_Inputs!$I$4:$I$104,0)</f>
        <v>0.88493032977829178</v>
      </c>
      <c r="BU100" s="22">
        <f>_xlfn.XLOOKUP($E100-BU$3,Data_Inputs!$H$4:$H$104,Data_Inputs!$I$4:$I$104,0)</f>
        <v>0.89616531887869966</v>
      </c>
      <c r="BV100" s="22">
        <f>_xlfn.XLOOKUP($E100-BV$3,Data_Inputs!$H$4:$H$104,Data_Inputs!$I$4:$I$104,0)</f>
        <v>0.90658249100652821</v>
      </c>
      <c r="BW100" s="22">
        <f>_xlfn.XLOOKUP($E100-BW$3,Data_Inputs!$H$4:$H$104,Data_Inputs!$I$4:$I$104,0)</f>
        <v>0.91620667758498575</v>
      </c>
      <c r="BX100" s="22">
        <f>_xlfn.XLOOKUP($E100-BX$3,Data_Inputs!$H$4:$H$104,Data_Inputs!$I$4:$I$104,0)</f>
        <v>0.92506630046567295</v>
      </c>
      <c r="BY100" s="22">
        <f>_xlfn.XLOOKUP($E100-BY$3,Data_Inputs!$H$4:$H$104,Data_Inputs!$I$4:$I$104,0)</f>
        <v>0.93319279873114191</v>
      </c>
      <c r="BZ100" s="22">
        <f>_xlfn.XLOOKUP($E100-BZ$3,Data_Inputs!$H$4:$H$104,Data_Inputs!$I$4:$I$104,0)</f>
        <v>0.94062005940520699</v>
      </c>
      <c r="CA100" s="22">
        <f>_xlfn.XLOOKUP($E100-CA$3,Data_Inputs!$H$4:$H$104,Data_Inputs!$I$4:$I$104,0)</f>
        <v>0.94738386154574794</v>
      </c>
      <c r="CB100" s="22">
        <f>_xlfn.XLOOKUP($E100-CB$3,Data_Inputs!$H$4:$H$104,Data_Inputs!$I$4:$I$104,0)</f>
        <v>0.95352134213627993</v>
      </c>
      <c r="CC100" s="22">
        <f>_xlfn.XLOOKUP($E100-CC$3,Data_Inputs!$H$4:$H$104,Data_Inputs!$I$4:$I$104,0)</f>
        <v>0.95907049102119268</v>
      </c>
      <c r="CD100" s="22">
        <f>_xlfn.XLOOKUP($E100-CD$3,Data_Inputs!$H$4:$H$104,Data_Inputs!$I$4:$I$104,0)</f>
        <v>0.96406968088707423</v>
      </c>
      <c r="CE100" s="22">
        <f>_xlfn.XLOOKUP($E100-CE$3,Data_Inputs!$H$4:$H$104,Data_Inputs!$I$4:$I$104,0)</f>
        <v>0.96855723701924723</v>
      </c>
      <c r="CF100" s="22">
        <f>_xlfn.XLOOKUP($E100-CF$3,Data_Inputs!$H$4:$H$104,Data_Inputs!$I$4:$I$104,0)</f>
        <v>0.9725710502961632</v>
      </c>
      <c r="CG100" s="22">
        <f>_xlfn.XLOOKUP($E100-CG$3,Data_Inputs!$H$4:$H$104,Data_Inputs!$I$4:$I$104,0)</f>
        <v>0.97614823565849151</v>
      </c>
      <c r="CH100" s="22">
        <f>_xlfn.XLOOKUP($E100-CH$3,Data_Inputs!$H$4:$H$104,Data_Inputs!$I$4:$I$104,0)</f>
        <v>0.97932483713392993</v>
      </c>
      <c r="CI100" s="22">
        <f>_xlfn.XLOOKUP($E100-CI$3,Data_Inputs!$H$4:$H$104,Data_Inputs!$I$4:$I$104,0)</f>
        <v>0.98213557943718344</v>
      </c>
      <c r="CJ100" s="22">
        <f>_xlfn.XLOOKUP($E100-CJ$3,Data_Inputs!$H$4:$H$104,Data_Inputs!$I$4:$I$104,0)</f>
        <v>0.98461366521607452</v>
      </c>
      <c r="CK100" s="22">
        <f>_xlfn.XLOOKUP($E100-CK$3,Data_Inputs!$H$4:$H$104,Data_Inputs!$I$4:$I$104,0)</f>
        <v>0.98679061619274366</v>
      </c>
      <c r="CL100" s="22">
        <f>_xlfn.XLOOKUP($E100-CL$3,Data_Inputs!$H$4:$H$104,Data_Inputs!$I$4:$I$104,0)</f>
        <v>0.9886961557614472</v>
      </c>
      <c r="CM100" s="22">
        <f>_xlfn.XLOOKUP($E100-CM$3,Data_Inputs!$H$4:$H$104,Data_Inputs!$I$4:$I$104,0)</f>
        <v>0.99035813005464168</v>
      </c>
      <c r="CN100" s="22">
        <f>_xlfn.XLOOKUP($E100-CN$3,Data_Inputs!$H$4:$H$104,Data_Inputs!$I$4:$I$104,0)</f>
        <v>0.99180246407540384</v>
      </c>
      <c r="CO100" s="22">
        <f>_xlfn.XLOOKUP($E100-CO$3,Data_Inputs!$H$4:$H$104,Data_Inputs!$I$4:$I$104,0)</f>
        <v>0.99305314921137566</v>
      </c>
      <c r="CP100" s="22">
        <f>_xlfn.XLOOKUP($E100-CP$3,Data_Inputs!$H$4:$H$104,Data_Inputs!$I$4:$I$104,0)</f>
        <v>0.99413225828466745</v>
      </c>
      <c r="CQ100" s="22">
        <f>_xlfn.XLOOKUP($E100-CQ$3,Data_Inputs!$H$4:$H$104,Data_Inputs!$I$4:$I$104,0)</f>
        <v>0.9950599842422293</v>
      </c>
      <c r="CR100" s="22">
        <f>_xlfn.XLOOKUP($E100-CR$3,Data_Inputs!$H$4:$H$104,Data_Inputs!$I$4:$I$104,0)</f>
        <v>0.99585469863896392</v>
      </c>
      <c r="CS100" s="22">
        <f>_xlfn.XLOOKUP($E100-CS$3,Data_Inputs!$H$4:$H$104,Data_Inputs!$I$4:$I$104,0)</f>
        <v>0.99653302619695938</v>
      </c>
      <c r="CT100" s="22">
        <f>_xlfn.XLOOKUP($E100-CT$3,Data_Inputs!$H$4:$H$104,Data_Inputs!$I$4:$I$104,0)</f>
        <v>0.99710993192377384</v>
      </c>
      <c r="CU100" s="22">
        <f>_xlfn.XLOOKUP($E100-CU$3,Data_Inputs!$H$4:$H$104,Data_Inputs!$I$4:$I$104,0)</f>
        <v>0.9975988175258107</v>
      </c>
      <c r="CV100" s="22">
        <f>_xlfn.XLOOKUP($E100-CV$3,Data_Inputs!$H$4:$H$104,Data_Inputs!$I$4:$I$104,0)</f>
        <v>0.99801162414510569</v>
      </c>
      <c r="CW100" s="22">
        <f>_xlfn.XLOOKUP($E100-CW$3,Data_Inputs!$H$4:$H$104,Data_Inputs!$I$4:$I$104,0)</f>
        <v>0.99835893876584303</v>
      </c>
      <c r="CX100" s="22">
        <f>_xlfn.XLOOKUP($E100-CX$3,Data_Inputs!$H$4:$H$104,Data_Inputs!$I$4:$I$104,0)</f>
        <v>0.9986501019683699</v>
      </c>
      <c r="CY100" s="22">
        <f>_xlfn.XLOOKUP($E100-CY$3,Data_Inputs!$H$4:$H$104,Data_Inputs!$I$4:$I$104,0)</f>
        <v>0</v>
      </c>
      <c r="CZ100" s="22">
        <f>_xlfn.XLOOKUP($E100-CZ$3,Data_Inputs!$H$4:$H$104,Data_Inputs!$I$4:$I$104,0)</f>
        <v>0</v>
      </c>
      <c r="DA100" s="22">
        <f>_xlfn.XLOOKUP($E100-DA$3,Data_Inputs!$H$4:$H$104,Data_Inputs!$I$4:$I$104,0)</f>
        <v>0</v>
      </c>
      <c r="DB100" s="22">
        <f>_xlfn.XLOOKUP($E100-DB$3,Data_Inputs!$H$4:$H$104,Data_Inputs!$I$4:$I$104,0)</f>
        <v>0</v>
      </c>
    </row>
    <row r="101" spans="5:106">
      <c r="E101" s="15">
        <f>Data_Inputs!B101</f>
        <v>2017</v>
      </c>
      <c r="F101" s="22">
        <f>_xlfn.XLOOKUP($E101-F$3,Data_Inputs!$H$4:$H$104,Data_Inputs!$I$4:$I$104,0)</f>
        <v>2.4011824741893006E-3</v>
      </c>
      <c r="G101" s="22">
        <f>_xlfn.XLOOKUP($E101-G$3,Data_Inputs!$H$4:$H$104,Data_Inputs!$I$4:$I$104,0)</f>
        <v>2.8900680762261599E-3</v>
      </c>
      <c r="H101" s="22">
        <f>_xlfn.XLOOKUP($E101-H$3,Data_Inputs!$H$4:$H$104,Data_Inputs!$I$4:$I$104,0)</f>
        <v>3.4669738030406183E-3</v>
      </c>
      <c r="I101" s="22">
        <f>_xlfn.XLOOKUP($E101-I$3,Data_Inputs!$H$4:$H$104,Data_Inputs!$I$4:$I$104,0)</f>
        <v>4.14530136103608E-3</v>
      </c>
      <c r="J101" s="22">
        <f>_xlfn.XLOOKUP($E101-J$3,Data_Inputs!$H$4:$H$104,Data_Inputs!$I$4:$I$104,0)</f>
        <v>4.9400157577706993E-3</v>
      </c>
      <c r="K101" s="22">
        <f>_xlfn.XLOOKUP($E101-K$3,Data_Inputs!$H$4:$H$104,Data_Inputs!$I$4:$I$104,0)</f>
        <v>5.8677417153325528E-3</v>
      </c>
      <c r="L101" s="22">
        <f>_xlfn.XLOOKUP($E101-L$3,Data_Inputs!$H$4:$H$104,Data_Inputs!$I$4:$I$104,0)</f>
        <v>6.9468507886243369E-3</v>
      </c>
      <c r="M101" s="22">
        <f>_xlfn.XLOOKUP($E101-M$3,Data_Inputs!$H$4:$H$104,Data_Inputs!$I$4:$I$104,0)</f>
        <v>8.1975359245961554E-3</v>
      </c>
      <c r="N101" s="22">
        <f>_xlfn.XLOOKUP($E101-N$3,Data_Inputs!$H$4:$H$104,Data_Inputs!$I$4:$I$104,0)</f>
        <v>9.6418699453583168E-3</v>
      </c>
      <c r="O101" s="22">
        <f>_xlfn.XLOOKUP($E101-O$3,Data_Inputs!$H$4:$H$104,Data_Inputs!$I$4:$I$104,0)</f>
        <v>1.1303844238552796E-2</v>
      </c>
      <c r="P101" s="22">
        <f>_xlfn.XLOOKUP($E101-P$3,Data_Inputs!$H$4:$H$104,Data_Inputs!$I$4:$I$104,0)</f>
        <v>1.3209383807256336E-2</v>
      </c>
      <c r="Q101" s="22">
        <f>_xlfn.XLOOKUP($E101-Q$3,Data_Inputs!$H$4:$H$104,Data_Inputs!$I$4:$I$104,0)</f>
        <v>1.5386334783925482E-2</v>
      </c>
      <c r="R101" s="22">
        <f>_xlfn.XLOOKUP($E101-R$3,Data_Inputs!$H$4:$H$104,Data_Inputs!$I$4:$I$104,0)</f>
        <v>1.7864420562816563E-2</v>
      </c>
      <c r="S101" s="22">
        <f>_xlfn.XLOOKUP($E101-S$3,Data_Inputs!$H$4:$H$104,Data_Inputs!$I$4:$I$104,0)</f>
        <v>2.0675162866070074E-2</v>
      </c>
      <c r="T101" s="22">
        <f>_xlfn.XLOOKUP($E101-T$3,Data_Inputs!$H$4:$H$104,Data_Inputs!$I$4:$I$104,0)</f>
        <v>2.3851764341508486E-2</v>
      </c>
      <c r="U101" s="22">
        <f>_xlfn.XLOOKUP($E101-U$3,Data_Inputs!$H$4:$H$104,Data_Inputs!$I$4:$I$104,0)</f>
        <v>2.7428949703836802E-2</v>
      </c>
      <c r="V101" s="22">
        <f>_xlfn.XLOOKUP($E101-V$3,Data_Inputs!$H$4:$H$104,Data_Inputs!$I$4:$I$104,0)</f>
        <v>3.144276298075277E-2</v>
      </c>
      <c r="W101" s="22">
        <f>_xlfn.XLOOKUP($E101-W$3,Data_Inputs!$H$4:$H$104,Data_Inputs!$I$4:$I$104,0)</f>
        <v>3.5930319112925768E-2</v>
      </c>
      <c r="X101" s="22">
        <f>_xlfn.XLOOKUP($E101-X$3,Data_Inputs!$H$4:$H$104,Data_Inputs!$I$4:$I$104,0)</f>
        <v>4.0929508978807316E-2</v>
      </c>
      <c r="Y101" s="22">
        <f>_xlfn.XLOOKUP($E101-Y$3,Data_Inputs!$H$4:$H$104,Data_Inputs!$I$4:$I$104,0)</f>
        <v>4.6478657863720074E-2</v>
      </c>
      <c r="Z101" s="22">
        <f>_xlfn.XLOOKUP($E101-Z$3,Data_Inputs!$H$4:$H$104,Data_Inputs!$I$4:$I$104,0)</f>
        <v>5.2616138454252059E-2</v>
      </c>
      <c r="AA101" s="22">
        <f>_xlfn.XLOOKUP($E101-AA$3,Data_Inputs!$H$4:$H$104,Data_Inputs!$I$4:$I$104,0)</f>
        <v>5.9379940594793013E-2</v>
      </c>
      <c r="AB101" s="22">
        <f>_xlfn.XLOOKUP($E101-AB$3,Data_Inputs!$H$4:$H$104,Data_Inputs!$I$4:$I$104,0)</f>
        <v>6.6807201268858085E-2</v>
      </c>
      <c r="AC101" s="22">
        <f>_xlfn.XLOOKUP($E101-AC$3,Data_Inputs!$H$4:$H$104,Data_Inputs!$I$4:$I$104,0)</f>
        <v>7.4933699534327047E-2</v>
      </c>
      <c r="AD101" s="22">
        <f>_xlfn.XLOOKUP($E101-AD$3,Data_Inputs!$H$4:$H$104,Data_Inputs!$I$4:$I$104,0)</f>
        <v>8.3793322415014249E-2</v>
      </c>
      <c r="AE101" s="22">
        <f>_xlfn.XLOOKUP($E101-AE$3,Data_Inputs!$H$4:$H$104,Data_Inputs!$I$4:$I$104,0)</f>
        <v>9.3417508993471787E-2</v>
      </c>
      <c r="AF101" s="22">
        <f>_xlfn.XLOOKUP($E101-AF$3,Data_Inputs!$H$4:$H$104,Data_Inputs!$I$4:$I$104,0)</f>
        <v>0.10383468112130034</v>
      </c>
      <c r="AG101" s="22">
        <f>_xlfn.XLOOKUP($E101-AG$3,Data_Inputs!$H$4:$H$104,Data_Inputs!$I$4:$I$104,0)</f>
        <v>0.11506967022170822</v>
      </c>
      <c r="AH101" s="22">
        <f>_xlfn.XLOOKUP($E101-AH$3,Data_Inputs!$H$4:$H$104,Data_Inputs!$I$4:$I$104,0)</f>
        <v>0.12714315056279824</v>
      </c>
      <c r="AI101" s="22">
        <f>_xlfn.XLOOKUP($E101-AI$3,Data_Inputs!$H$4:$H$104,Data_Inputs!$I$4:$I$104,0)</f>
        <v>0.14007109008876906</v>
      </c>
      <c r="AJ101" s="22">
        <f>_xlfn.XLOOKUP($E101-AJ$3,Data_Inputs!$H$4:$H$104,Data_Inputs!$I$4:$I$104,0)</f>
        <v>0.15386423037273489</v>
      </c>
      <c r="AK101" s="22">
        <f>_xlfn.XLOOKUP($E101-AK$3,Data_Inputs!$H$4:$H$104,Data_Inputs!$I$4:$I$104,0)</f>
        <v>0.16852760746683781</v>
      </c>
      <c r="AL101" s="22">
        <f>_xlfn.XLOOKUP($E101-AL$3,Data_Inputs!$H$4:$H$104,Data_Inputs!$I$4:$I$104,0)</f>
        <v>0.18406012534675953</v>
      </c>
      <c r="AM101" s="22">
        <f>_xlfn.XLOOKUP($E101-AM$3,Data_Inputs!$H$4:$H$104,Data_Inputs!$I$4:$I$104,0)</f>
        <v>0.20045419326044966</v>
      </c>
      <c r="AN101" s="22">
        <f>_xlfn.XLOOKUP($E101-AN$3,Data_Inputs!$H$4:$H$104,Data_Inputs!$I$4:$I$104,0)</f>
        <v>0.21769543758573318</v>
      </c>
      <c r="AO101" s="22">
        <f>_xlfn.XLOOKUP($E101-AO$3,Data_Inputs!$H$4:$H$104,Data_Inputs!$I$4:$I$104,0)</f>
        <v>0.23576249777925118</v>
      </c>
      <c r="AP101" s="22">
        <f>_xlfn.XLOOKUP($E101-AP$3,Data_Inputs!$H$4:$H$104,Data_Inputs!$I$4:$I$104,0)</f>
        <v>0.25462691467133614</v>
      </c>
      <c r="AQ101" s="22">
        <f>_xlfn.XLOOKUP($E101-AQ$3,Data_Inputs!$H$4:$H$104,Data_Inputs!$I$4:$I$104,0)</f>
        <v>0.27425311775007355</v>
      </c>
      <c r="AR101" s="22">
        <f>_xlfn.XLOOKUP($E101-AR$3,Data_Inputs!$H$4:$H$104,Data_Inputs!$I$4:$I$104,0)</f>
        <v>0.29459851621569799</v>
      </c>
      <c r="AS101" s="22">
        <f>_xlfn.XLOOKUP($E101-AS$3,Data_Inputs!$H$4:$H$104,Data_Inputs!$I$4:$I$104,0)</f>
        <v>0.31561369651622262</v>
      </c>
      <c r="AT101" s="22">
        <f>_xlfn.XLOOKUP($E101-AT$3,Data_Inputs!$H$4:$H$104,Data_Inputs!$I$4:$I$104,0)</f>
        <v>0.33724272684824952</v>
      </c>
      <c r="AU101" s="22">
        <f>_xlfn.XLOOKUP($E101-AU$3,Data_Inputs!$H$4:$H$104,Data_Inputs!$I$4:$I$104,0)</f>
        <v>0.35942356678200871</v>
      </c>
      <c r="AV101" s="22">
        <f>_xlfn.XLOOKUP($E101-AV$3,Data_Inputs!$H$4:$H$104,Data_Inputs!$I$4:$I$104,0)</f>
        <v>0.38208857781104733</v>
      </c>
      <c r="AW101" s="22">
        <f>_xlfn.XLOOKUP($E101-AW$3,Data_Inputs!$H$4:$H$104,Data_Inputs!$I$4:$I$104,0)</f>
        <v>0.40516512830220419</v>
      </c>
      <c r="AX101" s="22">
        <f>_xlfn.XLOOKUP($E101-AX$3,Data_Inputs!$H$4:$H$104,Data_Inputs!$I$4:$I$104,0)</f>
        <v>0.4285762840990992</v>
      </c>
      <c r="AY101" s="22">
        <f>_xlfn.XLOOKUP($E101-AY$3,Data_Inputs!$H$4:$H$104,Data_Inputs!$I$4:$I$104,0)</f>
        <v>0.45224157397941611</v>
      </c>
      <c r="AZ101" s="22">
        <f>_xlfn.XLOOKUP($E101-AZ$3,Data_Inputs!$H$4:$H$104,Data_Inputs!$I$4:$I$104,0)</f>
        <v>0.47607781734589316</v>
      </c>
      <c r="BA101" s="22">
        <f>_xlfn.XLOOKUP($E101-BA$3,Data_Inputs!$H$4:$H$104,Data_Inputs!$I$4:$I$104,0)</f>
        <v>0.5</v>
      </c>
      <c r="BB101" s="22">
        <f>_xlfn.XLOOKUP($E101-BB$3,Data_Inputs!$H$4:$H$104,Data_Inputs!$I$4:$I$104,0)</f>
        <v>0.52392218265410684</v>
      </c>
      <c r="BC101" s="22">
        <f>_xlfn.XLOOKUP($E101-BC$3,Data_Inputs!$H$4:$H$104,Data_Inputs!$I$4:$I$104,0)</f>
        <v>0.54775842602058389</v>
      </c>
      <c r="BD101" s="22">
        <f>_xlfn.XLOOKUP($E101-BD$3,Data_Inputs!$H$4:$H$104,Data_Inputs!$I$4:$I$104,0)</f>
        <v>0.5714237159009008</v>
      </c>
      <c r="BE101" s="22">
        <f>_xlfn.XLOOKUP($E101-BE$3,Data_Inputs!$H$4:$H$104,Data_Inputs!$I$4:$I$104,0)</f>
        <v>0.59483487169779581</v>
      </c>
      <c r="BF101" s="22">
        <f>_xlfn.XLOOKUP($E101-BF$3,Data_Inputs!$H$4:$H$104,Data_Inputs!$I$4:$I$104,0)</f>
        <v>0.61791142218895267</v>
      </c>
      <c r="BG101" s="22">
        <f>_xlfn.XLOOKUP($E101-BG$3,Data_Inputs!$H$4:$H$104,Data_Inputs!$I$4:$I$104,0)</f>
        <v>0.64057643321799129</v>
      </c>
      <c r="BH101" s="22">
        <f>_xlfn.XLOOKUP($E101-BH$3,Data_Inputs!$H$4:$H$104,Data_Inputs!$I$4:$I$104,0)</f>
        <v>0.66275727315175048</v>
      </c>
      <c r="BI101" s="22">
        <f>_xlfn.XLOOKUP($E101-BI$3,Data_Inputs!$H$4:$H$104,Data_Inputs!$I$4:$I$104,0)</f>
        <v>0.68438630348377738</v>
      </c>
      <c r="BJ101" s="22">
        <f>_xlfn.XLOOKUP($E101-BJ$3,Data_Inputs!$H$4:$H$104,Data_Inputs!$I$4:$I$104,0)</f>
        <v>0.70540148378430201</v>
      </c>
      <c r="BK101" s="22">
        <f>_xlfn.XLOOKUP($E101-BK$3,Data_Inputs!$H$4:$H$104,Data_Inputs!$I$4:$I$104,0)</f>
        <v>0.72574688224992645</v>
      </c>
      <c r="BL101" s="22">
        <f>_xlfn.XLOOKUP($E101-BL$3,Data_Inputs!$H$4:$H$104,Data_Inputs!$I$4:$I$104,0)</f>
        <v>0.74537308532866386</v>
      </c>
      <c r="BM101" s="22">
        <f>_xlfn.XLOOKUP($E101-BM$3,Data_Inputs!$H$4:$H$104,Data_Inputs!$I$4:$I$104,0)</f>
        <v>0.76423750222074882</v>
      </c>
      <c r="BN101" s="22">
        <f>_xlfn.XLOOKUP($E101-BN$3,Data_Inputs!$H$4:$H$104,Data_Inputs!$I$4:$I$104,0)</f>
        <v>0.78230456241426682</v>
      </c>
      <c r="BO101" s="22">
        <f>_xlfn.XLOOKUP($E101-BO$3,Data_Inputs!$H$4:$H$104,Data_Inputs!$I$4:$I$104,0)</f>
        <v>0.79954580673955034</v>
      </c>
      <c r="BP101" s="22">
        <f>_xlfn.XLOOKUP($E101-BP$3,Data_Inputs!$H$4:$H$104,Data_Inputs!$I$4:$I$104,0)</f>
        <v>0.81593987465324047</v>
      </c>
      <c r="BQ101" s="22">
        <f>_xlfn.XLOOKUP($E101-BQ$3,Data_Inputs!$H$4:$H$104,Data_Inputs!$I$4:$I$104,0)</f>
        <v>0.83147239253316219</v>
      </c>
      <c r="BR101" s="22">
        <f>_xlfn.XLOOKUP($E101-BR$3,Data_Inputs!$H$4:$H$104,Data_Inputs!$I$4:$I$104,0)</f>
        <v>0.84613576962726511</v>
      </c>
      <c r="BS101" s="22">
        <f>_xlfn.XLOOKUP($E101-BS$3,Data_Inputs!$H$4:$H$104,Data_Inputs!$I$4:$I$104,0)</f>
        <v>0.85992890991123094</v>
      </c>
      <c r="BT101" s="22">
        <f>_xlfn.XLOOKUP($E101-BT$3,Data_Inputs!$H$4:$H$104,Data_Inputs!$I$4:$I$104,0)</f>
        <v>0.87285684943720176</v>
      </c>
      <c r="BU101" s="22">
        <f>_xlfn.XLOOKUP($E101-BU$3,Data_Inputs!$H$4:$H$104,Data_Inputs!$I$4:$I$104,0)</f>
        <v>0.88493032977829178</v>
      </c>
      <c r="BV101" s="22">
        <f>_xlfn.XLOOKUP($E101-BV$3,Data_Inputs!$H$4:$H$104,Data_Inputs!$I$4:$I$104,0)</f>
        <v>0.89616531887869966</v>
      </c>
      <c r="BW101" s="22">
        <f>_xlfn.XLOOKUP($E101-BW$3,Data_Inputs!$H$4:$H$104,Data_Inputs!$I$4:$I$104,0)</f>
        <v>0.90658249100652821</v>
      </c>
      <c r="BX101" s="22">
        <f>_xlfn.XLOOKUP($E101-BX$3,Data_Inputs!$H$4:$H$104,Data_Inputs!$I$4:$I$104,0)</f>
        <v>0.91620667758498575</v>
      </c>
      <c r="BY101" s="22">
        <f>_xlfn.XLOOKUP($E101-BY$3,Data_Inputs!$H$4:$H$104,Data_Inputs!$I$4:$I$104,0)</f>
        <v>0.92506630046567295</v>
      </c>
      <c r="BZ101" s="22">
        <f>_xlfn.XLOOKUP($E101-BZ$3,Data_Inputs!$H$4:$H$104,Data_Inputs!$I$4:$I$104,0)</f>
        <v>0.93319279873114191</v>
      </c>
      <c r="CA101" s="22">
        <f>_xlfn.XLOOKUP($E101-CA$3,Data_Inputs!$H$4:$H$104,Data_Inputs!$I$4:$I$104,0)</f>
        <v>0.94062005940520699</v>
      </c>
      <c r="CB101" s="22">
        <f>_xlfn.XLOOKUP($E101-CB$3,Data_Inputs!$H$4:$H$104,Data_Inputs!$I$4:$I$104,0)</f>
        <v>0.94738386154574794</v>
      </c>
      <c r="CC101" s="22">
        <f>_xlfn.XLOOKUP($E101-CC$3,Data_Inputs!$H$4:$H$104,Data_Inputs!$I$4:$I$104,0)</f>
        <v>0.95352134213627993</v>
      </c>
      <c r="CD101" s="22">
        <f>_xlfn.XLOOKUP($E101-CD$3,Data_Inputs!$H$4:$H$104,Data_Inputs!$I$4:$I$104,0)</f>
        <v>0.95907049102119268</v>
      </c>
      <c r="CE101" s="22">
        <f>_xlfn.XLOOKUP($E101-CE$3,Data_Inputs!$H$4:$H$104,Data_Inputs!$I$4:$I$104,0)</f>
        <v>0.96406968088707423</v>
      </c>
      <c r="CF101" s="22">
        <f>_xlfn.XLOOKUP($E101-CF$3,Data_Inputs!$H$4:$H$104,Data_Inputs!$I$4:$I$104,0)</f>
        <v>0.96855723701924723</v>
      </c>
      <c r="CG101" s="22">
        <f>_xlfn.XLOOKUP($E101-CG$3,Data_Inputs!$H$4:$H$104,Data_Inputs!$I$4:$I$104,0)</f>
        <v>0.9725710502961632</v>
      </c>
      <c r="CH101" s="22">
        <f>_xlfn.XLOOKUP($E101-CH$3,Data_Inputs!$H$4:$H$104,Data_Inputs!$I$4:$I$104,0)</f>
        <v>0.97614823565849151</v>
      </c>
      <c r="CI101" s="22">
        <f>_xlfn.XLOOKUP($E101-CI$3,Data_Inputs!$H$4:$H$104,Data_Inputs!$I$4:$I$104,0)</f>
        <v>0.97932483713392993</v>
      </c>
      <c r="CJ101" s="22">
        <f>_xlfn.XLOOKUP($E101-CJ$3,Data_Inputs!$H$4:$H$104,Data_Inputs!$I$4:$I$104,0)</f>
        <v>0.98213557943718344</v>
      </c>
      <c r="CK101" s="22">
        <f>_xlfn.XLOOKUP($E101-CK$3,Data_Inputs!$H$4:$H$104,Data_Inputs!$I$4:$I$104,0)</f>
        <v>0.98461366521607452</v>
      </c>
      <c r="CL101" s="22">
        <f>_xlfn.XLOOKUP($E101-CL$3,Data_Inputs!$H$4:$H$104,Data_Inputs!$I$4:$I$104,0)</f>
        <v>0.98679061619274366</v>
      </c>
      <c r="CM101" s="22">
        <f>_xlfn.XLOOKUP($E101-CM$3,Data_Inputs!$H$4:$H$104,Data_Inputs!$I$4:$I$104,0)</f>
        <v>0.9886961557614472</v>
      </c>
      <c r="CN101" s="22">
        <f>_xlfn.XLOOKUP($E101-CN$3,Data_Inputs!$H$4:$H$104,Data_Inputs!$I$4:$I$104,0)</f>
        <v>0.99035813005464168</v>
      </c>
      <c r="CO101" s="22">
        <f>_xlfn.XLOOKUP($E101-CO$3,Data_Inputs!$H$4:$H$104,Data_Inputs!$I$4:$I$104,0)</f>
        <v>0.99180246407540384</v>
      </c>
      <c r="CP101" s="22">
        <f>_xlfn.XLOOKUP($E101-CP$3,Data_Inputs!$H$4:$H$104,Data_Inputs!$I$4:$I$104,0)</f>
        <v>0.99305314921137566</v>
      </c>
      <c r="CQ101" s="22">
        <f>_xlfn.XLOOKUP($E101-CQ$3,Data_Inputs!$H$4:$H$104,Data_Inputs!$I$4:$I$104,0)</f>
        <v>0.99413225828466745</v>
      </c>
      <c r="CR101" s="22">
        <f>_xlfn.XLOOKUP($E101-CR$3,Data_Inputs!$H$4:$H$104,Data_Inputs!$I$4:$I$104,0)</f>
        <v>0.9950599842422293</v>
      </c>
      <c r="CS101" s="22">
        <f>_xlfn.XLOOKUP($E101-CS$3,Data_Inputs!$H$4:$H$104,Data_Inputs!$I$4:$I$104,0)</f>
        <v>0.99585469863896392</v>
      </c>
      <c r="CT101" s="22">
        <f>_xlfn.XLOOKUP($E101-CT$3,Data_Inputs!$H$4:$H$104,Data_Inputs!$I$4:$I$104,0)</f>
        <v>0.99653302619695938</v>
      </c>
      <c r="CU101" s="22">
        <f>_xlfn.XLOOKUP($E101-CU$3,Data_Inputs!$H$4:$H$104,Data_Inputs!$I$4:$I$104,0)</f>
        <v>0.99710993192377384</v>
      </c>
      <c r="CV101" s="22">
        <f>_xlfn.XLOOKUP($E101-CV$3,Data_Inputs!$H$4:$H$104,Data_Inputs!$I$4:$I$104,0)</f>
        <v>0.9975988175258107</v>
      </c>
      <c r="CW101" s="22">
        <f>_xlfn.XLOOKUP($E101-CW$3,Data_Inputs!$H$4:$H$104,Data_Inputs!$I$4:$I$104,0)</f>
        <v>0.99801162414510569</v>
      </c>
      <c r="CX101" s="22">
        <f>_xlfn.XLOOKUP($E101-CX$3,Data_Inputs!$H$4:$H$104,Data_Inputs!$I$4:$I$104,0)</f>
        <v>0.99835893876584303</v>
      </c>
      <c r="CY101" s="22">
        <f>_xlfn.XLOOKUP($E101-CY$3,Data_Inputs!$H$4:$H$104,Data_Inputs!$I$4:$I$104,0)</f>
        <v>0.9986501019683699</v>
      </c>
      <c r="CZ101" s="22">
        <f>_xlfn.XLOOKUP($E101-CZ$3,Data_Inputs!$H$4:$H$104,Data_Inputs!$I$4:$I$104,0)</f>
        <v>0</v>
      </c>
      <c r="DA101" s="22">
        <f>_xlfn.XLOOKUP($E101-DA$3,Data_Inputs!$H$4:$H$104,Data_Inputs!$I$4:$I$104,0)</f>
        <v>0</v>
      </c>
      <c r="DB101" s="22">
        <f>_xlfn.XLOOKUP($E101-DB$3,Data_Inputs!$H$4:$H$104,Data_Inputs!$I$4:$I$104,0)</f>
        <v>0</v>
      </c>
    </row>
    <row r="102" spans="5:106">
      <c r="E102" s="15">
        <f>Data_Inputs!B102</f>
        <v>2018</v>
      </c>
      <c r="F102" s="22">
        <f>_xlfn.XLOOKUP($E102-F$3,Data_Inputs!$H$4:$H$104,Data_Inputs!$I$4:$I$104,0)</f>
        <v>1.9883758548943087E-3</v>
      </c>
      <c r="G102" s="22">
        <f>_xlfn.XLOOKUP($E102-G$3,Data_Inputs!$H$4:$H$104,Data_Inputs!$I$4:$I$104,0)</f>
        <v>2.4011824741893006E-3</v>
      </c>
      <c r="H102" s="22">
        <f>_xlfn.XLOOKUP($E102-H$3,Data_Inputs!$H$4:$H$104,Data_Inputs!$I$4:$I$104,0)</f>
        <v>2.8900680762261599E-3</v>
      </c>
      <c r="I102" s="22">
        <f>_xlfn.XLOOKUP($E102-I$3,Data_Inputs!$H$4:$H$104,Data_Inputs!$I$4:$I$104,0)</f>
        <v>3.4669738030406183E-3</v>
      </c>
      <c r="J102" s="22">
        <f>_xlfn.XLOOKUP($E102-J$3,Data_Inputs!$H$4:$H$104,Data_Inputs!$I$4:$I$104,0)</f>
        <v>4.14530136103608E-3</v>
      </c>
      <c r="K102" s="22">
        <f>_xlfn.XLOOKUP($E102-K$3,Data_Inputs!$H$4:$H$104,Data_Inputs!$I$4:$I$104,0)</f>
        <v>4.9400157577706993E-3</v>
      </c>
      <c r="L102" s="22">
        <f>_xlfn.XLOOKUP($E102-L$3,Data_Inputs!$H$4:$H$104,Data_Inputs!$I$4:$I$104,0)</f>
        <v>5.8677417153325528E-3</v>
      </c>
      <c r="M102" s="22">
        <f>_xlfn.XLOOKUP($E102-M$3,Data_Inputs!$H$4:$H$104,Data_Inputs!$I$4:$I$104,0)</f>
        <v>6.9468507886243369E-3</v>
      </c>
      <c r="N102" s="22">
        <f>_xlfn.XLOOKUP($E102-N$3,Data_Inputs!$H$4:$H$104,Data_Inputs!$I$4:$I$104,0)</f>
        <v>8.1975359245961554E-3</v>
      </c>
      <c r="O102" s="22">
        <f>_xlfn.XLOOKUP($E102-O$3,Data_Inputs!$H$4:$H$104,Data_Inputs!$I$4:$I$104,0)</f>
        <v>9.6418699453583168E-3</v>
      </c>
      <c r="P102" s="22">
        <f>_xlfn.XLOOKUP($E102-P$3,Data_Inputs!$H$4:$H$104,Data_Inputs!$I$4:$I$104,0)</f>
        <v>1.1303844238552796E-2</v>
      </c>
      <c r="Q102" s="22">
        <f>_xlfn.XLOOKUP($E102-Q$3,Data_Inputs!$H$4:$H$104,Data_Inputs!$I$4:$I$104,0)</f>
        <v>1.3209383807256336E-2</v>
      </c>
      <c r="R102" s="22">
        <f>_xlfn.XLOOKUP($E102-R$3,Data_Inputs!$H$4:$H$104,Data_Inputs!$I$4:$I$104,0)</f>
        <v>1.5386334783925482E-2</v>
      </c>
      <c r="S102" s="22">
        <f>_xlfn.XLOOKUP($E102-S$3,Data_Inputs!$H$4:$H$104,Data_Inputs!$I$4:$I$104,0)</f>
        <v>1.7864420562816563E-2</v>
      </c>
      <c r="T102" s="22">
        <f>_xlfn.XLOOKUP($E102-T$3,Data_Inputs!$H$4:$H$104,Data_Inputs!$I$4:$I$104,0)</f>
        <v>2.0675162866070074E-2</v>
      </c>
      <c r="U102" s="22">
        <f>_xlfn.XLOOKUP($E102-U$3,Data_Inputs!$H$4:$H$104,Data_Inputs!$I$4:$I$104,0)</f>
        <v>2.3851764341508486E-2</v>
      </c>
      <c r="V102" s="22">
        <f>_xlfn.XLOOKUP($E102-V$3,Data_Inputs!$H$4:$H$104,Data_Inputs!$I$4:$I$104,0)</f>
        <v>2.7428949703836802E-2</v>
      </c>
      <c r="W102" s="22">
        <f>_xlfn.XLOOKUP($E102-W$3,Data_Inputs!$H$4:$H$104,Data_Inputs!$I$4:$I$104,0)</f>
        <v>3.144276298075277E-2</v>
      </c>
      <c r="X102" s="22">
        <f>_xlfn.XLOOKUP($E102-X$3,Data_Inputs!$H$4:$H$104,Data_Inputs!$I$4:$I$104,0)</f>
        <v>3.5930319112925768E-2</v>
      </c>
      <c r="Y102" s="22">
        <f>_xlfn.XLOOKUP($E102-Y$3,Data_Inputs!$H$4:$H$104,Data_Inputs!$I$4:$I$104,0)</f>
        <v>4.0929508978807316E-2</v>
      </c>
      <c r="Z102" s="22">
        <f>_xlfn.XLOOKUP($E102-Z$3,Data_Inputs!$H$4:$H$104,Data_Inputs!$I$4:$I$104,0)</f>
        <v>4.6478657863720074E-2</v>
      </c>
      <c r="AA102" s="22">
        <f>_xlfn.XLOOKUP($E102-AA$3,Data_Inputs!$H$4:$H$104,Data_Inputs!$I$4:$I$104,0)</f>
        <v>5.2616138454252059E-2</v>
      </c>
      <c r="AB102" s="22">
        <f>_xlfn.XLOOKUP($E102-AB$3,Data_Inputs!$H$4:$H$104,Data_Inputs!$I$4:$I$104,0)</f>
        <v>5.9379940594793013E-2</v>
      </c>
      <c r="AC102" s="22">
        <f>_xlfn.XLOOKUP($E102-AC$3,Data_Inputs!$H$4:$H$104,Data_Inputs!$I$4:$I$104,0)</f>
        <v>6.6807201268858085E-2</v>
      </c>
      <c r="AD102" s="22">
        <f>_xlfn.XLOOKUP($E102-AD$3,Data_Inputs!$H$4:$H$104,Data_Inputs!$I$4:$I$104,0)</f>
        <v>7.4933699534327047E-2</v>
      </c>
      <c r="AE102" s="22">
        <f>_xlfn.XLOOKUP($E102-AE$3,Data_Inputs!$H$4:$H$104,Data_Inputs!$I$4:$I$104,0)</f>
        <v>8.3793322415014249E-2</v>
      </c>
      <c r="AF102" s="22">
        <f>_xlfn.XLOOKUP($E102-AF$3,Data_Inputs!$H$4:$H$104,Data_Inputs!$I$4:$I$104,0)</f>
        <v>9.3417508993471787E-2</v>
      </c>
      <c r="AG102" s="22">
        <f>_xlfn.XLOOKUP($E102-AG$3,Data_Inputs!$H$4:$H$104,Data_Inputs!$I$4:$I$104,0)</f>
        <v>0.10383468112130034</v>
      </c>
      <c r="AH102" s="22">
        <f>_xlfn.XLOOKUP($E102-AH$3,Data_Inputs!$H$4:$H$104,Data_Inputs!$I$4:$I$104,0)</f>
        <v>0.11506967022170822</v>
      </c>
      <c r="AI102" s="22">
        <f>_xlfn.XLOOKUP($E102-AI$3,Data_Inputs!$H$4:$H$104,Data_Inputs!$I$4:$I$104,0)</f>
        <v>0.12714315056279824</v>
      </c>
      <c r="AJ102" s="22">
        <f>_xlfn.XLOOKUP($E102-AJ$3,Data_Inputs!$H$4:$H$104,Data_Inputs!$I$4:$I$104,0)</f>
        <v>0.14007109008876906</v>
      </c>
      <c r="AK102" s="22">
        <f>_xlfn.XLOOKUP($E102-AK$3,Data_Inputs!$H$4:$H$104,Data_Inputs!$I$4:$I$104,0)</f>
        <v>0.15386423037273489</v>
      </c>
      <c r="AL102" s="22">
        <f>_xlfn.XLOOKUP($E102-AL$3,Data_Inputs!$H$4:$H$104,Data_Inputs!$I$4:$I$104,0)</f>
        <v>0.16852760746683781</v>
      </c>
      <c r="AM102" s="22">
        <f>_xlfn.XLOOKUP($E102-AM$3,Data_Inputs!$H$4:$H$104,Data_Inputs!$I$4:$I$104,0)</f>
        <v>0.18406012534675953</v>
      </c>
      <c r="AN102" s="22">
        <f>_xlfn.XLOOKUP($E102-AN$3,Data_Inputs!$H$4:$H$104,Data_Inputs!$I$4:$I$104,0)</f>
        <v>0.20045419326044966</v>
      </c>
      <c r="AO102" s="22">
        <f>_xlfn.XLOOKUP($E102-AO$3,Data_Inputs!$H$4:$H$104,Data_Inputs!$I$4:$I$104,0)</f>
        <v>0.21769543758573318</v>
      </c>
      <c r="AP102" s="22">
        <f>_xlfn.XLOOKUP($E102-AP$3,Data_Inputs!$H$4:$H$104,Data_Inputs!$I$4:$I$104,0)</f>
        <v>0.23576249777925118</v>
      </c>
      <c r="AQ102" s="22">
        <f>_xlfn.XLOOKUP($E102-AQ$3,Data_Inputs!$H$4:$H$104,Data_Inputs!$I$4:$I$104,0)</f>
        <v>0.25462691467133614</v>
      </c>
      <c r="AR102" s="22">
        <f>_xlfn.XLOOKUP($E102-AR$3,Data_Inputs!$H$4:$H$104,Data_Inputs!$I$4:$I$104,0)</f>
        <v>0.27425311775007355</v>
      </c>
      <c r="AS102" s="22">
        <f>_xlfn.XLOOKUP($E102-AS$3,Data_Inputs!$H$4:$H$104,Data_Inputs!$I$4:$I$104,0)</f>
        <v>0.29459851621569799</v>
      </c>
      <c r="AT102" s="22">
        <f>_xlfn.XLOOKUP($E102-AT$3,Data_Inputs!$H$4:$H$104,Data_Inputs!$I$4:$I$104,0)</f>
        <v>0.31561369651622262</v>
      </c>
      <c r="AU102" s="22">
        <f>_xlfn.XLOOKUP($E102-AU$3,Data_Inputs!$H$4:$H$104,Data_Inputs!$I$4:$I$104,0)</f>
        <v>0.33724272684824952</v>
      </c>
      <c r="AV102" s="22">
        <f>_xlfn.XLOOKUP($E102-AV$3,Data_Inputs!$H$4:$H$104,Data_Inputs!$I$4:$I$104,0)</f>
        <v>0.35942356678200871</v>
      </c>
      <c r="AW102" s="22">
        <f>_xlfn.XLOOKUP($E102-AW$3,Data_Inputs!$H$4:$H$104,Data_Inputs!$I$4:$I$104,0)</f>
        <v>0.38208857781104733</v>
      </c>
      <c r="AX102" s="22">
        <f>_xlfn.XLOOKUP($E102-AX$3,Data_Inputs!$H$4:$H$104,Data_Inputs!$I$4:$I$104,0)</f>
        <v>0.40516512830220419</v>
      </c>
      <c r="AY102" s="22">
        <f>_xlfn.XLOOKUP($E102-AY$3,Data_Inputs!$H$4:$H$104,Data_Inputs!$I$4:$I$104,0)</f>
        <v>0.4285762840990992</v>
      </c>
      <c r="AZ102" s="22">
        <f>_xlfn.XLOOKUP($E102-AZ$3,Data_Inputs!$H$4:$H$104,Data_Inputs!$I$4:$I$104,0)</f>
        <v>0.45224157397941611</v>
      </c>
      <c r="BA102" s="22">
        <f>_xlfn.XLOOKUP($E102-BA$3,Data_Inputs!$H$4:$H$104,Data_Inputs!$I$4:$I$104,0)</f>
        <v>0.47607781734589316</v>
      </c>
      <c r="BB102" s="22">
        <f>_xlfn.XLOOKUP($E102-BB$3,Data_Inputs!$H$4:$H$104,Data_Inputs!$I$4:$I$104,0)</f>
        <v>0.5</v>
      </c>
      <c r="BC102" s="22">
        <f>_xlfn.XLOOKUP($E102-BC$3,Data_Inputs!$H$4:$H$104,Data_Inputs!$I$4:$I$104,0)</f>
        <v>0.52392218265410684</v>
      </c>
      <c r="BD102" s="22">
        <f>_xlfn.XLOOKUP($E102-BD$3,Data_Inputs!$H$4:$H$104,Data_Inputs!$I$4:$I$104,0)</f>
        <v>0.54775842602058389</v>
      </c>
      <c r="BE102" s="22">
        <f>_xlfn.XLOOKUP($E102-BE$3,Data_Inputs!$H$4:$H$104,Data_Inputs!$I$4:$I$104,0)</f>
        <v>0.5714237159009008</v>
      </c>
      <c r="BF102" s="22">
        <f>_xlfn.XLOOKUP($E102-BF$3,Data_Inputs!$H$4:$H$104,Data_Inputs!$I$4:$I$104,0)</f>
        <v>0.59483487169779581</v>
      </c>
      <c r="BG102" s="22">
        <f>_xlfn.XLOOKUP($E102-BG$3,Data_Inputs!$H$4:$H$104,Data_Inputs!$I$4:$I$104,0)</f>
        <v>0.61791142218895267</v>
      </c>
      <c r="BH102" s="22">
        <f>_xlfn.XLOOKUP($E102-BH$3,Data_Inputs!$H$4:$H$104,Data_Inputs!$I$4:$I$104,0)</f>
        <v>0.64057643321799129</v>
      </c>
      <c r="BI102" s="22">
        <f>_xlfn.XLOOKUP($E102-BI$3,Data_Inputs!$H$4:$H$104,Data_Inputs!$I$4:$I$104,0)</f>
        <v>0.66275727315175048</v>
      </c>
      <c r="BJ102" s="22">
        <f>_xlfn.XLOOKUP($E102-BJ$3,Data_Inputs!$H$4:$H$104,Data_Inputs!$I$4:$I$104,0)</f>
        <v>0.68438630348377738</v>
      </c>
      <c r="BK102" s="22">
        <f>_xlfn.XLOOKUP($E102-BK$3,Data_Inputs!$H$4:$H$104,Data_Inputs!$I$4:$I$104,0)</f>
        <v>0.70540148378430201</v>
      </c>
      <c r="BL102" s="22">
        <f>_xlfn.XLOOKUP($E102-BL$3,Data_Inputs!$H$4:$H$104,Data_Inputs!$I$4:$I$104,0)</f>
        <v>0.72574688224992645</v>
      </c>
      <c r="BM102" s="22">
        <f>_xlfn.XLOOKUP($E102-BM$3,Data_Inputs!$H$4:$H$104,Data_Inputs!$I$4:$I$104,0)</f>
        <v>0.74537308532866386</v>
      </c>
      <c r="BN102" s="22">
        <f>_xlfn.XLOOKUP($E102-BN$3,Data_Inputs!$H$4:$H$104,Data_Inputs!$I$4:$I$104,0)</f>
        <v>0.76423750222074882</v>
      </c>
      <c r="BO102" s="22">
        <f>_xlfn.XLOOKUP($E102-BO$3,Data_Inputs!$H$4:$H$104,Data_Inputs!$I$4:$I$104,0)</f>
        <v>0.78230456241426682</v>
      </c>
      <c r="BP102" s="22">
        <f>_xlfn.XLOOKUP($E102-BP$3,Data_Inputs!$H$4:$H$104,Data_Inputs!$I$4:$I$104,0)</f>
        <v>0.79954580673955034</v>
      </c>
      <c r="BQ102" s="22">
        <f>_xlfn.XLOOKUP($E102-BQ$3,Data_Inputs!$H$4:$H$104,Data_Inputs!$I$4:$I$104,0)</f>
        <v>0.81593987465324047</v>
      </c>
      <c r="BR102" s="22">
        <f>_xlfn.XLOOKUP($E102-BR$3,Data_Inputs!$H$4:$H$104,Data_Inputs!$I$4:$I$104,0)</f>
        <v>0.83147239253316219</v>
      </c>
      <c r="BS102" s="22">
        <f>_xlfn.XLOOKUP($E102-BS$3,Data_Inputs!$H$4:$H$104,Data_Inputs!$I$4:$I$104,0)</f>
        <v>0.84613576962726511</v>
      </c>
      <c r="BT102" s="22">
        <f>_xlfn.XLOOKUP($E102-BT$3,Data_Inputs!$H$4:$H$104,Data_Inputs!$I$4:$I$104,0)</f>
        <v>0.85992890991123094</v>
      </c>
      <c r="BU102" s="22">
        <f>_xlfn.XLOOKUP($E102-BU$3,Data_Inputs!$H$4:$H$104,Data_Inputs!$I$4:$I$104,0)</f>
        <v>0.87285684943720176</v>
      </c>
      <c r="BV102" s="22">
        <f>_xlfn.XLOOKUP($E102-BV$3,Data_Inputs!$H$4:$H$104,Data_Inputs!$I$4:$I$104,0)</f>
        <v>0.88493032977829178</v>
      </c>
      <c r="BW102" s="22">
        <f>_xlfn.XLOOKUP($E102-BW$3,Data_Inputs!$H$4:$H$104,Data_Inputs!$I$4:$I$104,0)</f>
        <v>0.89616531887869966</v>
      </c>
      <c r="BX102" s="22">
        <f>_xlfn.XLOOKUP($E102-BX$3,Data_Inputs!$H$4:$H$104,Data_Inputs!$I$4:$I$104,0)</f>
        <v>0.90658249100652821</v>
      </c>
      <c r="BY102" s="22">
        <f>_xlfn.XLOOKUP($E102-BY$3,Data_Inputs!$H$4:$H$104,Data_Inputs!$I$4:$I$104,0)</f>
        <v>0.91620667758498575</v>
      </c>
      <c r="BZ102" s="22">
        <f>_xlfn.XLOOKUP($E102-BZ$3,Data_Inputs!$H$4:$H$104,Data_Inputs!$I$4:$I$104,0)</f>
        <v>0.92506630046567295</v>
      </c>
      <c r="CA102" s="22">
        <f>_xlfn.XLOOKUP($E102-CA$3,Data_Inputs!$H$4:$H$104,Data_Inputs!$I$4:$I$104,0)</f>
        <v>0.93319279873114191</v>
      </c>
      <c r="CB102" s="22">
        <f>_xlfn.XLOOKUP($E102-CB$3,Data_Inputs!$H$4:$H$104,Data_Inputs!$I$4:$I$104,0)</f>
        <v>0.94062005940520699</v>
      </c>
      <c r="CC102" s="22">
        <f>_xlfn.XLOOKUP($E102-CC$3,Data_Inputs!$H$4:$H$104,Data_Inputs!$I$4:$I$104,0)</f>
        <v>0.94738386154574794</v>
      </c>
      <c r="CD102" s="22">
        <f>_xlfn.XLOOKUP($E102-CD$3,Data_Inputs!$H$4:$H$104,Data_Inputs!$I$4:$I$104,0)</f>
        <v>0.95352134213627993</v>
      </c>
      <c r="CE102" s="22">
        <f>_xlfn.XLOOKUP($E102-CE$3,Data_Inputs!$H$4:$H$104,Data_Inputs!$I$4:$I$104,0)</f>
        <v>0.95907049102119268</v>
      </c>
      <c r="CF102" s="22">
        <f>_xlfn.XLOOKUP($E102-CF$3,Data_Inputs!$H$4:$H$104,Data_Inputs!$I$4:$I$104,0)</f>
        <v>0.96406968088707423</v>
      </c>
      <c r="CG102" s="22">
        <f>_xlfn.XLOOKUP($E102-CG$3,Data_Inputs!$H$4:$H$104,Data_Inputs!$I$4:$I$104,0)</f>
        <v>0.96855723701924723</v>
      </c>
      <c r="CH102" s="22">
        <f>_xlfn.XLOOKUP($E102-CH$3,Data_Inputs!$H$4:$H$104,Data_Inputs!$I$4:$I$104,0)</f>
        <v>0.9725710502961632</v>
      </c>
      <c r="CI102" s="22">
        <f>_xlfn.XLOOKUP($E102-CI$3,Data_Inputs!$H$4:$H$104,Data_Inputs!$I$4:$I$104,0)</f>
        <v>0.97614823565849151</v>
      </c>
      <c r="CJ102" s="22">
        <f>_xlfn.XLOOKUP($E102-CJ$3,Data_Inputs!$H$4:$H$104,Data_Inputs!$I$4:$I$104,0)</f>
        <v>0.97932483713392993</v>
      </c>
      <c r="CK102" s="22">
        <f>_xlfn.XLOOKUP($E102-CK$3,Data_Inputs!$H$4:$H$104,Data_Inputs!$I$4:$I$104,0)</f>
        <v>0.98213557943718344</v>
      </c>
      <c r="CL102" s="22">
        <f>_xlfn.XLOOKUP($E102-CL$3,Data_Inputs!$H$4:$H$104,Data_Inputs!$I$4:$I$104,0)</f>
        <v>0.98461366521607452</v>
      </c>
      <c r="CM102" s="22">
        <f>_xlfn.XLOOKUP($E102-CM$3,Data_Inputs!$H$4:$H$104,Data_Inputs!$I$4:$I$104,0)</f>
        <v>0.98679061619274366</v>
      </c>
      <c r="CN102" s="22">
        <f>_xlfn.XLOOKUP($E102-CN$3,Data_Inputs!$H$4:$H$104,Data_Inputs!$I$4:$I$104,0)</f>
        <v>0.9886961557614472</v>
      </c>
      <c r="CO102" s="22">
        <f>_xlfn.XLOOKUP($E102-CO$3,Data_Inputs!$H$4:$H$104,Data_Inputs!$I$4:$I$104,0)</f>
        <v>0.99035813005464168</v>
      </c>
      <c r="CP102" s="22">
        <f>_xlfn.XLOOKUP($E102-CP$3,Data_Inputs!$H$4:$H$104,Data_Inputs!$I$4:$I$104,0)</f>
        <v>0.99180246407540384</v>
      </c>
      <c r="CQ102" s="22">
        <f>_xlfn.XLOOKUP($E102-CQ$3,Data_Inputs!$H$4:$H$104,Data_Inputs!$I$4:$I$104,0)</f>
        <v>0.99305314921137566</v>
      </c>
      <c r="CR102" s="22">
        <f>_xlfn.XLOOKUP($E102-CR$3,Data_Inputs!$H$4:$H$104,Data_Inputs!$I$4:$I$104,0)</f>
        <v>0.99413225828466745</v>
      </c>
      <c r="CS102" s="22">
        <f>_xlfn.XLOOKUP($E102-CS$3,Data_Inputs!$H$4:$H$104,Data_Inputs!$I$4:$I$104,0)</f>
        <v>0.9950599842422293</v>
      </c>
      <c r="CT102" s="22">
        <f>_xlfn.XLOOKUP($E102-CT$3,Data_Inputs!$H$4:$H$104,Data_Inputs!$I$4:$I$104,0)</f>
        <v>0.99585469863896392</v>
      </c>
      <c r="CU102" s="22">
        <f>_xlfn.XLOOKUP($E102-CU$3,Data_Inputs!$H$4:$H$104,Data_Inputs!$I$4:$I$104,0)</f>
        <v>0.99653302619695938</v>
      </c>
      <c r="CV102" s="22">
        <f>_xlfn.XLOOKUP($E102-CV$3,Data_Inputs!$H$4:$H$104,Data_Inputs!$I$4:$I$104,0)</f>
        <v>0.99710993192377384</v>
      </c>
      <c r="CW102" s="22">
        <f>_xlfn.XLOOKUP($E102-CW$3,Data_Inputs!$H$4:$H$104,Data_Inputs!$I$4:$I$104,0)</f>
        <v>0.9975988175258107</v>
      </c>
      <c r="CX102" s="22">
        <f>_xlfn.XLOOKUP($E102-CX$3,Data_Inputs!$H$4:$H$104,Data_Inputs!$I$4:$I$104,0)</f>
        <v>0.99801162414510569</v>
      </c>
      <c r="CY102" s="22">
        <f>_xlfn.XLOOKUP($E102-CY$3,Data_Inputs!$H$4:$H$104,Data_Inputs!$I$4:$I$104,0)</f>
        <v>0.99835893876584303</v>
      </c>
      <c r="CZ102" s="22">
        <f>_xlfn.XLOOKUP($E102-CZ$3,Data_Inputs!$H$4:$H$104,Data_Inputs!$I$4:$I$104,0)</f>
        <v>0.9986501019683699</v>
      </c>
      <c r="DA102" s="22">
        <f>_xlfn.XLOOKUP($E102-DA$3,Data_Inputs!$H$4:$H$104,Data_Inputs!$I$4:$I$104,0)</f>
        <v>0</v>
      </c>
      <c r="DB102" s="22">
        <f>_xlfn.XLOOKUP($E102-DB$3,Data_Inputs!$H$4:$H$104,Data_Inputs!$I$4:$I$104,0)</f>
        <v>0</v>
      </c>
    </row>
    <row r="103" spans="5:106">
      <c r="E103" s="15">
        <f>Data_Inputs!B103</f>
        <v>2019</v>
      </c>
      <c r="F103" s="22">
        <f>_xlfn.XLOOKUP($E103-F$3,Data_Inputs!$H$4:$H$104,Data_Inputs!$I$4:$I$104,0)</f>
        <v>1.6410612341569708E-3</v>
      </c>
      <c r="G103" s="22">
        <f>_xlfn.XLOOKUP($E103-G$3,Data_Inputs!$H$4:$H$104,Data_Inputs!$I$4:$I$104,0)</f>
        <v>1.9883758548943087E-3</v>
      </c>
      <c r="H103" s="22">
        <f>_xlfn.XLOOKUP($E103-H$3,Data_Inputs!$H$4:$H$104,Data_Inputs!$I$4:$I$104,0)</f>
        <v>2.4011824741893006E-3</v>
      </c>
      <c r="I103" s="22">
        <f>_xlfn.XLOOKUP($E103-I$3,Data_Inputs!$H$4:$H$104,Data_Inputs!$I$4:$I$104,0)</f>
        <v>2.8900680762261599E-3</v>
      </c>
      <c r="J103" s="22">
        <f>_xlfn.XLOOKUP($E103-J$3,Data_Inputs!$H$4:$H$104,Data_Inputs!$I$4:$I$104,0)</f>
        <v>3.4669738030406183E-3</v>
      </c>
      <c r="K103" s="22">
        <f>_xlfn.XLOOKUP($E103-K$3,Data_Inputs!$H$4:$H$104,Data_Inputs!$I$4:$I$104,0)</f>
        <v>4.14530136103608E-3</v>
      </c>
      <c r="L103" s="22">
        <f>_xlfn.XLOOKUP($E103-L$3,Data_Inputs!$H$4:$H$104,Data_Inputs!$I$4:$I$104,0)</f>
        <v>4.9400157577706993E-3</v>
      </c>
      <c r="M103" s="22">
        <f>_xlfn.XLOOKUP($E103-M$3,Data_Inputs!$H$4:$H$104,Data_Inputs!$I$4:$I$104,0)</f>
        <v>5.8677417153325528E-3</v>
      </c>
      <c r="N103" s="22">
        <f>_xlfn.XLOOKUP($E103-N$3,Data_Inputs!$H$4:$H$104,Data_Inputs!$I$4:$I$104,0)</f>
        <v>6.9468507886243369E-3</v>
      </c>
      <c r="O103" s="22">
        <f>_xlfn.XLOOKUP($E103-O$3,Data_Inputs!$H$4:$H$104,Data_Inputs!$I$4:$I$104,0)</f>
        <v>8.1975359245961554E-3</v>
      </c>
      <c r="P103" s="22">
        <f>_xlfn.XLOOKUP($E103-P$3,Data_Inputs!$H$4:$H$104,Data_Inputs!$I$4:$I$104,0)</f>
        <v>9.6418699453583168E-3</v>
      </c>
      <c r="Q103" s="22">
        <f>_xlfn.XLOOKUP($E103-Q$3,Data_Inputs!$H$4:$H$104,Data_Inputs!$I$4:$I$104,0)</f>
        <v>1.1303844238552796E-2</v>
      </c>
      <c r="R103" s="22">
        <f>_xlfn.XLOOKUP($E103-R$3,Data_Inputs!$H$4:$H$104,Data_Inputs!$I$4:$I$104,0)</f>
        <v>1.3209383807256336E-2</v>
      </c>
      <c r="S103" s="22">
        <f>_xlfn.XLOOKUP($E103-S$3,Data_Inputs!$H$4:$H$104,Data_Inputs!$I$4:$I$104,0)</f>
        <v>1.5386334783925482E-2</v>
      </c>
      <c r="T103" s="22">
        <f>_xlfn.XLOOKUP($E103-T$3,Data_Inputs!$H$4:$H$104,Data_Inputs!$I$4:$I$104,0)</f>
        <v>1.7864420562816563E-2</v>
      </c>
      <c r="U103" s="22">
        <f>_xlfn.XLOOKUP($E103-U$3,Data_Inputs!$H$4:$H$104,Data_Inputs!$I$4:$I$104,0)</f>
        <v>2.0675162866070074E-2</v>
      </c>
      <c r="V103" s="22">
        <f>_xlfn.XLOOKUP($E103-V$3,Data_Inputs!$H$4:$H$104,Data_Inputs!$I$4:$I$104,0)</f>
        <v>2.3851764341508486E-2</v>
      </c>
      <c r="W103" s="22">
        <f>_xlfn.XLOOKUP($E103-W$3,Data_Inputs!$H$4:$H$104,Data_Inputs!$I$4:$I$104,0)</f>
        <v>2.7428949703836802E-2</v>
      </c>
      <c r="X103" s="22">
        <f>_xlfn.XLOOKUP($E103-X$3,Data_Inputs!$H$4:$H$104,Data_Inputs!$I$4:$I$104,0)</f>
        <v>3.144276298075277E-2</v>
      </c>
      <c r="Y103" s="22">
        <f>_xlfn.XLOOKUP($E103-Y$3,Data_Inputs!$H$4:$H$104,Data_Inputs!$I$4:$I$104,0)</f>
        <v>3.5930319112925768E-2</v>
      </c>
      <c r="Z103" s="22">
        <f>_xlfn.XLOOKUP($E103-Z$3,Data_Inputs!$H$4:$H$104,Data_Inputs!$I$4:$I$104,0)</f>
        <v>4.0929508978807316E-2</v>
      </c>
      <c r="AA103" s="22">
        <f>_xlfn.XLOOKUP($E103-AA$3,Data_Inputs!$H$4:$H$104,Data_Inputs!$I$4:$I$104,0)</f>
        <v>4.6478657863720074E-2</v>
      </c>
      <c r="AB103" s="22">
        <f>_xlfn.XLOOKUP($E103-AB$3,Data_Inputs!$H$4:$H$104,Data_Inputs!$I$4:$I$104,0)</f>
        <v>5.2616138454252059E-2</v>
      </c>
      <c r="AC103" s="22">
        <f>_xlfn.XLOOKUP($E103-AC$3,Data_Inputs!$H$4:$H$104,Data_Inputs!$I$4:$I$104,0)</f>
        <v>5.9379940594793013E-2</v>
      </c>
      <c r="AD103" s="22">
        <f>_xlfn.XLOOKUP($E103-AD$3,Data_Inputs!$H$4:$H$104,Data_Inputs!$I$4:$I$104,0)</f>
        <v>6.6807201268858085E-2</v>
      </c>
      <c r="AE103" s="22">
        <f>_xlfn.XLOOKUP($E103-AE$3,Data_Inputs!$H$4:$H$104,Data_Inputs!$I$4:$I$104,0)</f>
        <v>7.4933699534327047E-2</v>
      </c>
      <c r="AF103" s="22">
        <f>_xlfn.XLOOKUP($E103-AF$3,Data_Inputs!$H$4:$H$104,Data_Inputs!$I$4:$I$104,0)</f>
        <v>8.3793322415014249E-2</v>
      </c>
      <c r="AG103" s="22">
        <f>_xlfn.XLOOKUP($E103-AG$3,Data_Inputs!$H$4:$H$104,Data_Inputs!$I$4:$I$104,0)</f>
        <v>9.3417508993471787E-2</v>
      </c>
      <c r="AH103" s="22">
        <f>_xlfn.XLOOKUP($E103-AH$3,Data_Inputs!$H$4:$H$104,Data_Inputs!$I$4:$I$104,0)</f>
        <v>0.10383468112130034</v>
      </c>
      <c r="AI103" s="22">
        <f>_xlfn.XLOOKUP($E103-AI$3,Data_Inputs!$H$4:$H$104,Data_Inputs!$I$4:$I$104,0)</f>
        <v>0.11506967022170822</v>
      </c>
      <c r="AJ103" s="22">
        <f>_xlfn.XLOOKUP($E103-AJ$3,Data_Inputs!$H$4:$H$104,Data_Inputs!$I$4:$I$104,0)</f>
        <v>0.12714315056279824</v>
      </c>
      <c r="AK103" s="22">
        <f>_xlfn.XLOOKUP($E103-AK$3,Data_Inputs!$H$4:$H$104,Data_Inputs!$I$4:$I$104,0)</f>
        <v>0.14007109008876906</v>
      </c>
      <c r="AL103" s="22">
        <f>_xlfn.XLOOKUP($E103-AL$3,Data_Inputs!$H$4:$H$104,Data_Inputs!$I$4:$I$104,0)</f>
        <v>0.15386423037273489</v>
      </c>
      <c r="AM103" s="22">
        <f>_xlfn.XLOOKUP($E103-AM$3,Data_Inputs!$H$4:$H$104,Data_Inputs!$I$4:$I$104,0)</f>
        <v>0.16852760746683781</v>
      </c>
      <c r="AN103" s="22">
        <f>_xlfn.XLOOKUP($E103-AN$3,Data_Inputs!$H$4:$H$104,Data_Inputs!$I$4:$I$104,0)</f>
        <v>0.18406012534675953</v>
      </c>
      <c r="AO103" s="22">
        <f>_xlfn.XLOOKUP($E103-AO$3,Data_Inputs!$H$4:$H$104,Data_Inputs!$I$4:$I$104,0)</f>
        <v>0.20045419326044966</v>
      </c>
      <c r="AP103" s="22">
        <f>_xlfn.XLOOKUP($E103-AP$3,Data_Inputs!$H$4:$H$104,Data_Inputs!$I$4:$I$104,0)</f>
        <v>0.21769543758573318</v>
      </c>
      <c r="AQ103" s="22">
        <f>_xlfn.XLOOKUP($E103-AQ$3,Data_Inputs!$H$4:$H$104,Data_Inputs!$I$4:$I$104,0)</f>
        <v>0.23576249777925118</v>
      </c>
      <c r="AR103" s="22">
        <f>_xlfn.XLOOKUP($E103-AR$3,Data_Inputs!$H$4:$H$104,Data_Inputs!$I$4:$I$104,0)</f>
        <v>0.25462691467133614</v>
      </c>
      <c r="AS103" s="22">
        <f>_xlfn.XLOOKUP($E103-AS$3,Data_Inputs!$H$4:$H$104,Data_Inputs!$I$4:$I$104,0)</f>
        <v>0.27425311775007355</v>
      </c>
      <c r="AT103" s="22">
        <f>_xlfn.XLOOKUP($E103-AT$3,Data_Inputs!$H$4:$H$104,Data_Inputs!$I$4:$I$104,0)</f>
        <v>0.29459851621569799</v>
      </c>
      <c r="AU103" s="22">
        <f>_xlfn.XLOOKUP($E103-AU$3,Data_Inputs!$H$4:$H$104,Data_Inputs!$I$4:$I$104,0)</f>
        <v>0.31561369651622262</v>
      </c>
      <c r="AV103" s="22">
        <f>_xlfn.XLOOKUP($E103-AV$3,Data_Inputs!$H$4:$H$104,Data_Inputs!$I$4:$I$104,0)</f>
        <v>0.33724272684824952</v>
      </c>
      <c r="AW103" s="22">
        <f>_xlfn.XLOOKUP($E103-AW$3,Data_Inputs!$H$4:$H$104,Data_Inputs!$I$4:$I$104,0)</f>
        <v>0.35942356678200871</v>
      </c>
      <c r="AX103" s="22">
        <f>_xlfn.XLOOKUP($E103-AX$3,Data_Inputs!$H$4:$H$104,Data_Inputs!$I$4:$I$104,0)</f>
        <v>0.38208857781104733</v>
      </c>
      <c r="AY103" s="22">
        <f>_xlfn.XLOOKUP($E103-AY$3,Data_Inputs!$H$4:$H$104,Data_Inputs!$I$4:$I$104,0)</f>
        <v>0.40516512830220419</v>
      </c>
      <c r="AZ103" s="22">
        <f>_xlfn.XLOOKUP($E103-AZ$3,Data_Inputs!$H$4:$H$104,Data_Inputs!$I$4:$I$104,0)</f>
        <v>0.4285762840990992</v>
      </c>
      <c r="BA103" s="22">
        <f>_xlfn.XLOOKUP($E103-BA$3,Data_Inputs!$H$4:$H$104,Data_Inputs!$I$4:$I$104,0)</f>
        <v>0.45224157397941611</v>
      </c>
      <c r="BB103" s="22">
        <f>_xlfn.XLOOKUP($E103-BB$3,Data_Inputs!$H$4:$H$104,Data_Inputs!$I$4:$I$104,0)</f>
        <v>0.47607781734589316</v>
      </c>
      <c r="BC103" s="22">
        <f>_xlfn.XLOOKUP($E103-BC$3,Data_Inputs!$H$4:$H$104,Data_Inputs!$I$4:$I$104,0)</f>
        <v>0.5</v>
      </c>
      <c r="BD103" s="22">
        <f>_xlfn.XLOOKUP($E103-BD$3,Data_Inputs!$H$4:$H$104,Data_Inputs!$I$4:$I$104,0)</f>
        <v>0.52392218265410684</v>
      </c>
      <c r="BE103" s="22">
        <f>_xlfn.XLOOKUP($E103-BE$3,Data_Inputs!$H$4:$H$104,Data_Inputs!$I$4:$I$104,0)</f>
        <v>0.54775842602058389</v>
      </c>
      <c r="BF103" s="22">
        <f>_xlfn.XLOOKUP($E103-BF$3,Data_Inputs!$H$4:$H$104,Data_Inputs!$I$4:$I$104,0)</f>
        <v>0.5714237159009008</v>
      </c>
      <c r="BG103" s="22">
        <f>_xlfn.XLOOKUP($E103-BG$3,Data_Inputs!$H$4:$H$104,Data_Inputs!$I$4:$I$104,0)</f>
        <v>0.59483487169779581</v>
      </c>
      <c r="BH103" s="22">
        <f>_xlfn.XLOOKUP($E103-BH$3,Data_Inputs!$H$4:$H$104,Data_Inputs!$I$4:$I$104,0)</f>
        <v>0.61791142218895267</v>
      </c>
      <c r="BI103" s="22">
        <f>_xlfn.XLOOKUP($E103-BI$3,Data_Inputs!$H$4:$H$104,Data_Inputs!$I$4:$I$104,0)</f>
        <v>0.64057643321799129</v>
      </c>
      <c r="BJ103" s="22">
        <f>_xlfn.XLOOKUP($E103-BJ$3,Data_Inputs!$H$4:$H$104,Data_Inputs!$I$4:$I$104,0)</f>
        <v>0.66275727315175048</v>
      </c>
      <c r="BK103" s="22">
        <f>_xlfn.XLOOKUP($E103-BK$3,Data_Inputs!$H$4:$H$104,Data_Inputs!$I$4:$I$104,0)</f>
        <v>0.68438630348377738</v>
      </c>
      <c r="BL103" s="22">
        <f>_xlfn.XLOOKUP($E103-BL$3,Data_Inputs!$H$4:$H$104,Data_Inputs!$I$4:$I$104,0)</f>
        <v>0.70540148378430201</v>
      </c>
      <c r="BM103" s="22">
        <f>_xlfn.XLOOKUP($E103-BM$3,Data_Inputs!$H$4:$H$104,Data_Inputs!$I$4:$I$104,0)</f>
        <v>0.72574688224992645</v>
      </c>
      <c r="BN103" s="22">
        <f>_xlfn.XLOOKUP($E103-BN$3,Data_Inputs!$H$4:$H$104,Data_Inputs!$I$4:$I$104,0)</f>
        <v>0.74537308532866386</v>
      </c>
      <c r="BO103" s="22">
        <f>_xlfn.XLOOKUP($E103-BO$3,Data_Inputs!$H$4:$H$104,Data_Inputs!$I$4:$I$104,0)</f>
        <v>0.76423750222074882</v>
      </c>
      <c r="BP103" s="22">
        <f>_xlfn.XLOOKUP($E103-BP$3,Data_Inputs!$H$4:$H$104,Data_Inputs!$I$4:$I$104,0)</f>
        <v>0.78230456241426682</v>
      </c>
      <c r="BQ103" s="22">
        <f>_xlfn.XLOOKUP($E103-BQ$3,Data_Inputs!$H$4:$H$104,Data_Inputs!$I$4:$I$104,0)</f>
        <v>0.79954580673955034</v>
      </c>
      <c r="BR103" s="22">
        <f>_xlfn.XLOOKUP($E103-BR$3,Data_Inputs!$H$4:$H$104,Data_Inputs!$I$4:$I$104,0)</f>
        <v>0.81593987465324047</v>
      </c>
      <c r="BS103" s="22">
        <f>_xlfn.XLOOKUP($E103-BS$3,Data_Inputs!$H$4:$H$104,Data_Inputs!$I$4:$I$104,0)</f>
        <v>0.83147239253316219</v>
      </c>
      <c r="BT103" s="22">
        <f>_xlfn.XLOOKUP($E103-BT$3,Data_Inputs!$H$4:$H$104,Data_Inputs!$I$4:$I$104,0)</f>
        <v>0.84613576962726511</v>
      </c>
      <c r="BU103" s="22">
        <f>_xlfn.XLOOKUP($E103-BU$3,Data_Inputs!$H$4:$H$104,Data_Inputs!$I$4:$I$104,0)</f>
        <v>0.85992890991123094</v>
      </c>
      <c r="BV103" s="22">
        <f>_xlfn.XLOOKUP($E103-BV$3,Data_Inputs!$H$4:$H$104,Data_Inputs!$I$4:$I$104,0)</f>
        <v>0.87285684943720176</v>
      </c>
      <c r="BW103" s="22">
        <f>_xlfn.XLOOKUP($E103-BW$3,Data_Inputs!$H$4:$H$104,Data_Inputs!$I$4:$I$104,0)</f>
        <v>0.88493032977829178</v>
      </c>
      <c r="BX103" s="22">
        <f>_xlfn.XLOOKUP($E103-BX$3,Data_Inputs!$H$4:$H$104,Data_Inputs!$I$4:$I$104,0)</f>
        <v>0.89616531887869966</v>
      </c>
      <c r="BY103" s="22">
        <f>_xlfn.XLOOKUP($E103-BY$3,Data_Inputs!$H$4:$H$104,Data_Inputs!$I$4:$I$104,0)</f>
        <v>0.90658249100652821</v>
      </c>
      <c r="BZ103" s="22">
        <f>_xlfn.XLOOKUP($E103-BZ$3,Data_Inputs!$H$4:$H$104,Data_Inputs!$I$4:$I$104,0)</f>
        <v>0.91620667758498575</v>
      </c>
      <c r="CA103" s="22">
        <f>_xlfn.XLOOKUP($E103-CA$3,Data_Inputs!$H$4:$H$104,Data_Inputs!$I$4:$I$104,0)</f>
        <v>0.92506630046567295</v>
      </c>
      <c r="CB103" s="22">
        <f>_xlfn.XLOOKUP($E103-CB$3,Data_Inputs!$H$4:$H$104,Data_Inputs!$I$4:$I$104,0)</f>
        <v>0.93319279873114191</v>
      </c>
      <c r="CC103" s="22">
        <f>_xlfn.XLOOKUP($E103-CC$3,Data_Inputs!$H$4:$H$104,Data_Inputs!$I$4:$I$104,0)</f>
        <v>0.94062005940520699</v>
      </c>
      <c r="CD103" s="22">
        <f>_xlfn.XLOOKUP($E103-CD$3,Data_Inputs!$H$4:$H$104,Data_Inputs!$I$4:$I$104,0)</f>
        <v>0.94738386154574794</v>
      </c>
      <c r="CE103" s="22">
        <f>_xlfn.XLOOKUP($E103-CE$3,Data_Inputs!$H$4:$H$104,Data_Inputs!$I$4:$I$104,0)</f>
        <v>0.95352134213627993</v>
      </c>
      <c r="CF103" s="22">
        <f>_xlfn.XLOOKUP($E103-CF$3,Data_Inputs!$H$4:$H$104,Data_Inputs!$I$4:$I$104,0)</f>
        <v>0.95907049102119268</v>
      </c>
      <c r="CG103" s="22">
        <f>_xlfn.XLOOKUP($E103-CG$3,Data_Inputs!$H$4:$H$104,Data_Inputs!$I$4:$I$104,0)</f>
        <v>0.96406968088707423</v>
      </c>
      <c r="CH103" s="22">
        <f>_xlfn.XLOOKUP($E103-CH$3,Data_Inputs!$H$4:$H$104,Data_Inputs!$I$4:$I$104,0)</f>
        <v>0.96855723701924723</v>
      </c>
      <c r="CI103" s="22">
        <f>_xlfn.XLOOKUP($E103-CI$3,Data_Inputs!$H$4:$H$104,Data_Inputs!$I$4:$I$104,0)</f>
        <v>0.9725710502961632</v>
      </c>
      <c r="CJ103" s="22">
        <f>_xlfn.XLOOKUP($E103-CJ$3,Data_Inputs!$H$4:$H$104,Data_Inputs!$I$4:$I$104,0)</f>
        <v>0.97614823565849151</v>
      </c>
      <c r="CK103" s="22">
        <f>_xlfn.XLOOKUP($E103-CK$3,Data_Inputs!$H$4:$H$104,Data_Inputs!$I$4:$I$104,0)</f>
        <v>0.97932483713392993</v>
      </c>
      <c r="CL103" s="22">
        <f>_xlfn.XLOOKUP($E103-CL$3,Data_Inputs!$H$4:$H$104,Data_Inputs!$I$4:$I$104,0)</f>
        <v>0.98213557943718344</v>
      </c>
      <c r="CM103" s="22">
        <f>_xlfn.XLOOKUP($E103-CM$3,Data_Inputs!$H$4:$H$104,Data_Inputs!$I$4:$I$104,0)</f>
        <v>0.98461366521607452</v>
      </c>
      <c r="CN103" s="22">
        <f>_xlfn.XLOOKUP($E103-CN$3,Data_Inputs!$H$4:$H$104,Data_Inputs!$I$4:$I$104,0)</f>
        <v>0.98679061619274366</v>
      </c>
      <c r="CO103" s="22">
        <f>_xlfn.XLOOKUP($E103-CO$3,Data_Inputs!$H$4:$H$104,Data_Inputs!$I$4:$I$104,0)</f>
        <v>0.9886961557614472</v>
      </c>
      <c r="CP103" s="22">
        <f>_xlfn.XLOOKUP($E103-CP$3,Data_Inputs!$H$4:$H$104,Data_Inputs!$I$4:$I$104,0)</f>
        <v>0.99035813005464168</v>
      </c>
      <c r="CQ103" s="22">
        <f>_xlfn.XLOOKUP($E103-CQ$3,Data_Inputs!$H$4:$H$104,Data_Inputs!$I$4:$I$104,0)</f>
        <v>0.99180246407540384</v>
      </c>
      <c r="CR103" s="22">
        <f>_xlfn.XLOOKUP($E103-CR$3,Data_Inputs!$H$4:$H$104,Data_Inputs!$I$4:$I$104,0)</f>
        <v>0.99305314921137566</v>
      </c>
      <c r="CS103" s="22">
        <f>_xlfn.XLOOKUP($E103-CS$3,Data_Inputs!$H$4:$H$104,Data_Inputs!$I$4:$I$104,0)</f>
        <v>0.99413225828466745</v>
      </c>
      <c r="CT103" s="22">
        <f>_xlfn.XLOOKUP($E103-CT$3,Data_Inputs!$H$4:$H$104,Data_Inputs!$I$4:$I$104,0)</f>
        <v>0.9950599842422293</v>
      </c>
      <c r="CU103" s="22">
        <f>_xlfn.XLOOKUP($E103-CU$3,Data_Inputs!$H$4:$H$104,Data_Inputs!$I$4:$I$104,0)</f>
        <v>0.99585469863896392</v>
      </c>
      <c r="CV103" s="22">
        <f>_xlfn.XLOOKUP($E103-CV$3,Data_Inputs!$H$4:$H$104,Data_Inputs!$I$4:$I$104,0)</f>
        <v>0.99653302619695938</v>
      </c>
      <c r="CW103" s="22">
        <f>_xlfn.XLOOKUP($E103-CW$3,Data_Inputs!$H$4:$H$104,Data_Inputs!$I$4:$I$104,0)</f>
        <v>0.99710993192377384</v>
      </c>
      <c r="CX103" s="22">
        <f>_xlfn.XLOOKUP($E103-CX$3,Data_Inputs!$H$4:$H$104,Data_Inputs!$I$4:$I$104,0)</f>
        <v>0.9975988175258107</v>
      </c>
      <c r="CY103" s="22">
        <f>_xlfn.XLOOKUP($E103-CY$3,Data_Inputs!$H$4:$H$104,Data_Inputs!$I$4:$I$104,0)</f>
        <v>0.99801162414510569</v>
      </c>
      <c r="CZ103" s="22">
        <f>_xlfn.XLOOKUP($E103-CZ$3,Data_Inputs!$H$4:$H$104,Data_Inputs!$I$4:$I$104,0)</f>
        <v>0.99835893876584303</v>
      </c>
      <c r="DA103" s="22">
        <f>_xlfn.XLOOKUP($E103-DA$3,Data_Inputs!$H$4:$H$104,Data_Inputs!$I$4:$I$104,0)</f>
        <v>0.9986501019683699</v>
      </c>
      <c r="DB103" s="22">
        <f>_xlfn.XLOOKUP($E103-DB$3,Data_Inputs!$H$4:$H$104,Data_Inputs!$I$4:$I$104,0)</f>
        <v>0</v>
      </c>
    </row>
    <row r="104" spans="5:106">
      <c r="E104" s="15">
        <f>Data_Inputs!B104</f>
        <v>2020</v>
      </c>
      <c r="F104" s="22">
        <f>_xlfn.XLOOKUP($E104-F$3,Data_Inputs!$H$4:$H$104,Data_Inputs!$I$4:$I$104,0)</f>
        <v>1.3498980316301035E-3</v>
      </c>
      <c r="G104" s="22">
        <f>_xlfn.XLOOKUP($E104-G$3,Data_Inputs!$H$4:$H$104,Data_Inputs!$I$4:$I$104,0)</f>
        <v>1.6410612341569708E-3</v>
      </c>
      <c r="H104" s="22">
        <f>_xlfn.XLOOKUP($E104-H$3,Data_Inputs!$H$4:$H$104,Data_Inputs!$I$4:$I$104,0)</f>
        <v>1.9883758548943087E-3</v>
      </c>
      <c r="I104" s="22">
        <f>_xlfn.XLOOKUP($E104-I$3,Data_Inputs!$H$4:$H$104,Data_Inputs!$I$4:$I$104,0)</f>
        <v>2.4011824741893006E-3</v>
      </c>
      <c r="J104" s="22">
        <f>_xlfn.XLOOKUP($E104-J$3,Data_Inputs!$H$4:$H$104,Data_Inputs!$I$4:$I$104,0)</f>
        <v>2.8900680762261599E-3</v>
      </c>
      <c r="K104" s="22">
        <f>_xlfn.XLOOKUP($E104-K$3,Data_Inputs!$H$4:$H$104,Data_Inputs!$I$4:$I$104,0)</f>
        <v>3.4669738030406183E-3</v>
      </c>
      <c r="L104" s="22">
        <f>_xlfn.XLOOKUP($E104-L$3,Data_Inputs!$H$4:$H$104,Data_Inputs!$I$4:$I$104,0)</f>
        <v>4.14530136103608E-3</v>
      </c>
      <c r="M104" s="22">
        <f>_xlfn.XLOOKUP($E104-M$3,Data_Inputs!$H$4:$H$104,Data_Inputs!$I$4:$I$104,0)</f>
        <v>4.9400157577706993E-3</v>
      </c>
      <c r="N104" s="22">
        <f>_xlfn.XLOOKUP($E104-N$3,Data_Inputs!$H$4:$H$104,Data_Inputs!$I$4:$I$104,0)</f>
        <v>5.8677417153325528E-3</v>
      </c>
      <c r="O104" s="22">
        <f>_xlfn.XLOOKUP($E104-O$3,Data_Inputs!$H$4:$H$104,Data_Inputs!$I$4:$I$104,0)</f>
        <v>6.9468507886243369E-3</v>
      </c>
      <c r="P104" s="22">
        <f>_xlfn.XLOOKUP($E104-P$3,Data_Inputs!$H$4:$H$104,Data_Inputs!$I$4:$I$104,0)</f>
        <v>8.1975359245961554E-3</v>
      </c>
      <c r="Q104" s="22">
        <f>_xlfn.XLOOKUP($E104-Q$3,Data_Inputs!$H$4:$H$104,Data_Inputs!$I$4:$I$104,0)</f>
        <v>9.6418699453583168E-3</v>
      </c>
      <c r="R104" s="22">
        <f>_xlfn.XLOOKUP($E104-R$3,Data_Inputs!$H$4:$H$104,Data_Inputs!$I$4:$I$104,0)</f>
        <v>1.1303844238552796E-2</v>
      </c>
      <c r="S104" s="22">
        <f>_xlfn.XLOOKUP($E104-S$3,Data_Inputs!$H$4:$H$104,Data_Inputs!$I$4:$I$104,0)</f>
        <v>1.3209383807256336E-2</v>
      </c>
      <c r="T104" s="22">
        <f>_xlfn.XLOOKUP($E104-T$3,Data_Inputs!$H$4:$H$104,Data_Inputs!$I$4:$I$104,0)</f>
        <v>1.5386334783925482E-2</v>
      </c>
      <c r="U104" s="22">
        <f>_xlfn.XLOOKUP($E104-U$3,Data_Inputs!$H$4:$H$104,Data_Inputs!$I$4:$I$104,0)</f>
        <v>1.7864420562816563E-2</v>
      </c>
      <c r="V104" s="22">
        <f>_xlfn.XLOOKUP($E104-V$3,Data_Inputs!$H$4:$H$104,Data_Inputs!$I$4:$I$104,0)</f>
        <v>2.0675162866070074E-2</v>
      </c>
      <c r="W104" s="22">
        <f>_xlfn.XLOOKUP($E104-W$3,Data_Inputs!$H$4:$H$104,Data_Inputs!$I$4:$I$104,0)</f>
        <v>2.3851764341508486E-2</v>
      </c>
      <c r="X104" s="22">
        <f>_xlfn.XLOOKUP($E104-X$3,Data_Inputs!$H$4:$H$104,Data_Inputs!$I$4:$I$104,0)</f>
        <v>2.7428949703836802E-2</v>
      </c>
      <c r="Y104" s="22">
        <f>_xlfn.XLOOKUP($E104-Y$3,Data_Inputs!$H$4:$H$104,Data_Inputs!$I$4:$I$104,0)</f>
        <v>3.144276298075277E-2</v>
      </c>
      <c r="Z104" s="22">
        <f>_xlfn.XLOOKUP($E104-Z$3,Data_Inputs!$H$4:$H$104,Data_Inputs!$I$4:$I$104,0)</f>
        <v>3.5930319112925768E-2</v>
      </c>
      <c r="AA104" s="22">
        <f>_xlfn.XLOOKUP($E104-AA$3,Data_Inputs!$H$4:$H$104,Data_Inputs!$I$4:$I$104,0)</f>
        <v>4.0929508978807316E-2</v>
      </c>
      <c r="AB104" s="22">
        <f>_xlfn.XLOOKUP($E104-AB$3,Data_Inputs!$H$4:$H$104,Data_Inputs!$I$4:$I$104,0)</f>
        <v>4.6478657863720074E-2</v>
      </c>
      <c r="AC104" s="22">
        <f>_xlfn.XLOOKUP($E104-AC$3,Data_Inputs!$H$4:$H$104,Data_Inputs!$I$4:$I$104,0)</f>
        <v>5.2616138454252059E-2</v>
      </c>
      <c r="AD104" s="22">
        <f>_xlfn.XLOOKUP($E104-AD$3,Data_Inputs!$H$4:$H$104,Data_Inputs!$I$4:$I$104,0)</f>
        <v>5.9379940594793013E-2</v>
      </c>
      <c r="AE104" s="22">
        <f>_xlfn.XLOOKUP($E104-AE$3,Data_Inputs!$H$4:$H$104,Data_Inputs!$I$4:$I$104,0)</f>
        <v>6.6807201268858085E-2</v>
      </c>
      <c r="AF104" s="22">
        <f>_xlfn.XLOOKUP($E104-AF$3,Data_Inputs!$H$4:$H$104,Data_Inputs!$I$4:$I$104,0)</f>
        <v>7.4933699534327047E-2</v>
      </c>
      <c r="AG104" s="22">
        <f>_xlfn.XLOOKUP($E104-AG$3,Data_Inputs!$H$4:$H$104,Data_Inputs!$I$4:$I$104,0)</f>
        <v>8.3793322415014249E-2</v>
      </c>
      <c r="AH104" s="22">
        <f>_xlfn.XLOOKUP($E104-AH$3,Data_Inputs!$H$4:$H$104,Data_Inputs!$I$4:$I$104,0)</f>
        <v>9.3417508993471787E-2</v>
      </c>
      <c r="AI104" s="22">
        <f>_xlfn.XLOOKUP($E104-AI$3,Data_Inputs!$H$4:$H$104,Data_Inputs!$I$4:$I$104,0)</f>
        <v>0.10383468112130034</v>
      </c>
      <c r="AJ104" s="22">
        <f>_xlfn.XLOOKUP($E104-AJ$3,Data_Inputs!$H$4:$H$104,Data_Inputs!$I$4:$I$104,0)</f>
        <v>0.11506967022170822</v>
      </c>
      <c r="AK104" s="22">
        <f>_xlfn.XLOOKUP($E104-AK$3,Data_Inputs!$H$4:$H$104,Data_Inputs!$I$4:$I$104,0)</f>
        <v>0.12714315056279824</v>
      </c>
      <c r="AL104" s="22">
        <f>_xlfn.XLOOKUP($E104-AL$3,Data_Inputs!$H$4:$H$104,Data_Inputs!$I$4:$I$104,0)</f>
        <v>0.14007109008876906</v>
      </c>
      <c r="AM104" s="22">
        <f>_xlfn.XLOOKUP($E104-AM$3,Data_Inputs!$H$4:$H$104,Data_Inputs!$I$4:$I$104,0)</f>
        <v>0.15386423037273489</v>
      </c>
      <c r="AN104" s="22">
        <f>_xlfn.XLOOKUP($E104-AN$3,Data_Inputs!$H$4:$H$104,Data_Inputs!$I$4:$I$104,0)</f>
        <v>0.16852760746683781</v>
      </c>
      <c r="AO104" s="22">
        <f>_xlfn.XLOOKUP($E104-AO$3,Data_Inputs!$H$4:$H$104,Data_Inputs!$I$4:$I$104,0)</f>
        <v>0.18406012534675953</v>
      </c>
      <c r="AP104" s="22">
        <f>_xlfn.XLOOKUP($E104-AP$3,Data_Inputs!$H$4:$H$104,Data_Inputs!$I$4:$I$104,0)</f>
        <v>0.20045419326044966</v>
      </c>
      <c r="AQ104" s="22">
        <f>_xlfn.XLOOKUP($E104-AQ$3,Data_Inputs!$H$4:$H$104,Data_Inputs!$I$4:$I$104,0)</f>
        <v>0.21769543758573318</v>
      </c>
      <c r="AR104" s="22">
        <f>_xlfn.XLOOKUP($E104-AR$3,Data_Inputs!$H$4:$H$104,Data_Inputs!$I$4:$I$104,0)</f>
        <v>0.23576249777925118</v>
      </c>
      <c r="AS104" s="22">
        <f>_xlfn.XLOOKUP($E104-AS$3,Data_Inputs!$H$4:$H$104,Data_Inputs!$I$4:$I$104,0)</f>
        <v>0.25462691467133614</v>
      </c>
      <c r="AT104" s="22">
        <f>_xlfn.XLOOKUP($E104-AT$3,Data_Inputs!$H$4:$H$104,Data_Inputs!$I$4:$I$104,0)</f>
        <v>0.27425311775007355</v>
      </c>
      <c r="AU104" s="22">
        <f>_xlfn.XLOOKUP($E104-AU$3,Data_Inputs!$H$4:$H$104,Data_Inputs!$I$4:$I$104,0)</f>
        <v>0.29459851621569799</v>
      </c>
      <c r="AV104" s="22">
        <f>_xlfn.XLOOKUP($E104-AV$3,Data_Inputs!$H$4:$H$104,Data_Inputs!$I$4:$I$104,0)</f>
        <v>0.31561369651622262</v>
      </c>
      <c r="AW104" s="22">
        <f>_xlfn.XLOOKUP($E104-AW$3,Data_Inputs!$H$4:$H$104,Data_Inputs!$I$4:$I$104,0)</f>
        <v>0.33724272684824952</v>
      </c>
      <c r="AX104" s="22">
        <f>_xlfn.XLOOKUP($E104-AX$3,Data_Inputs!$H$4:$H$104,Data_Inputs!$I$4:$I$104,0)</f>
        <v>0.35942356678200871</v>
      </c>
      <c r="AY104" s="22">
        <f>_xlfn.XLOOKUP($E104-AY$3,Data_Inputs!$H$4:$H$104,Data_Inputs!$I$4:$I$104,0)</f>
        <v>0.38208857781104733</v>
      </c>
      <c r="AZ104" s="22">
        <f>_xlfn.XLOOKUP($E104-AZ$3,Data_Inputs!$H$4:$H$104,Data_Inputs!$I$4:$I$104,0)</f>
        <v>0.40516512830220419</v>
      </c>
      <c r="BA104" s="22">
        <f>_xlfn.XLOOKUP($E104-BA$3,Data_Inputs!$H$4:$H$104,Data_Inputs!$I$4:$I$104,0)</f>
        <v>0.4285762840990992</v>
      </c>
      <c r="BB104" s="22">
        <f>_xlfn.XLOOKUP($E104-BB$3,Data_Inputs!$H$4:$H$104,Data_Inputs!$I$4:$I$104,0)</f>
        <v>0.45224157397941611</v>
      </c>
      <c r="BC104" s="22">
        <f>_xlfn.XLOOKUP($E104-BC$3,Data_Inputs!$H$4:$H$104,Data_Inputs!$I$4:$I$104,0)</f>
        <v>0.47607781734589316</v>
      </c>
      <c r="BD104" s="22">
        <f>_xlfn.XLOOKUP($E104-BD$3,Data_Inputs!$H$4:$H$104,Data_Inputs!$I$4:$I$104,0)</f>
        <v>0.5</v>
      </c>
      <c r="BE104" s="22">
        <f>_xlfn.XLOOKUP($E104-BE$3,Data_Inputs!$H$4:$H$104,Data_Inputs!$I$4:$I$104,0)</f>
        <v>0.52392218265410684</v>
      </c>
      <c r="BF104" s="22">
        <f>_xlfn.XLOOKUP($E104-BF$3,Data_Inputs!$H$4:$H$104,Data_Inputs!$I$4:$I$104,0)</f>
        <v>0.54775842602058389</v>
      </c>
      <c r="BG104" s="22">
        <f>_xlfn.XLOOKUP($E104-BG$3,Data_Inputs!$H$4:$H$104,Data_Inputs!$I$4:$I$104,0)</f>
        <v>0.5714237159009008</v>
      </c>
      <c r="BH104" s="22">
        <f>_xlfn.XLOOKUP($E104-BH$3,Data_Inputs!$H$4:$H$104,Data_Inputs!$I$4:$I$104,0)</f>
        <v>0.59483487169779581</v>
      </c>
      <c r="BI104" s="22">
        <f>_xlfn.XLOOKUP($E104-BI$3,Data_Inputs!$H$4:$H$104,Data_Inputs!$I$4:$I$104,0)</f>
        <v>0.61791142218895267</v>
      </c>
      <c r="BJ104" s="22">
        <f>_xlfn.XLOOKUP($E104-BJ$3,Data_Inputs!$H$4:$H$104,Data_Inputs!$I$4:$I$104,0)</f>
        <v>0.64057643321799129</v>
      </c>
      <c r="BK104" s="22">
        <f>_xlfn.XLOOKUP($E104-BK$3,Data_Inputs!$H$4:$H$104,Data_Inputs!$I$4:$I$104,0)</f>
        <v>0.66275727315175048</v>
      </c>
      <c r="BL104" s="22">
        <f>_xlfn.XLOOKUP($E104-BL$3,Data_Inputs!$H$4:$H$104,Data_Inputs!$I$4:$I$104,0)</f>
        <v>0.68438630348377738</v>
      </c>
      <c r="BM104" s="22">
        <f>_xlfn.XLOOKUP($E104-BM$3,Data_Inputs!$H$4:$H$104,Data_Inputs!$I$4:$I$104,0)</f>
        <v>0.70540148378430201</v>
      </c>
      <c r="BN104" s="22">
        <f>_xlfn.XLOOKUP($E104-BN$3,Data_Inputs!$H$4:$H$104,Data_Inputs!$I$4:$I$104,0)</f>
        <v>0.72574688224992645</v>
      </c>
      <c r="BO104" s="22">
        <f>_xlfn.XLOOKUP($E104-BO$3,Data_Inputs!$H$4:$H$104,Data_Inputs!$I$4:$I$104,0)</f>
        <v>0.74537308532866386</v>
      </c>
      <c r="BP104" s="22">
        <f>_xlfn.XLOOKUP($E104-BP$3,Data_Inputs!$H$4:$H$104,Data_Inputs!$I$4:$I$104,0)</f>
        <v>0.76423750222074882</v>
      </c>
      <c r="BQ104" s="22">
        <f>_xlfn.XLOOKUP($E104-BQ$3,Data_Inputs!$H$4:$H$104,Data_Inputs!$I$4:$I$104,0)</f>
        <v>0.78230456241426682</v>
      </c>
      <c r="BR104" s="22">
        <f>_xlfn.XLOOKUP($E104-BR$3,Data_Inputs!$H$4:$H$104,Data_Inputs!$I$4:$I$104,0)</f>
        <v>0.79954580673955034</v>
      </c>
      <c r="BS104" s="22">
        <f>_xlfn.XLOOKUP($E104-BS$3,Data_Inputs!$H$4:$H$104,Data_Inputs!$I$4:$I$104,0)</f>
        <v>0.81593987465324047</v>
      </c>
      <c r="BT104" s="22">
        <f>_xlfn.XLOOKUP($E104-BT$3,Data_Inputs!$H$4:$H$104,Data_Inputs!$I$4:$I$104,0)</f>
        <v>0.83147239253316219</v>
      </c>
      <c r="BU104" s="22">
        <f>_xlfn.XLOOKUP($E104-BU$3,Data_Inputs!$H$4:$H$104,Data_Inputs!$I$4:$I$104,0)</f>
        <v>0.84613576962726511</v>
      </c>
      <c r="BV104" s="22">
        <f>_xlfn.XLOOKUP($E104-BV$3,Data_Inputs!$H$4:$H$104,Data_Inputs!$I$4:$I$104,0)</f>
        <v>0.85992890991123094</v>
      </c>
      <c r="BW104" s="22">
        <f>_xlfn.XLOOKUP($E104-BW$3,Data_Inputs!$H$4:$H$104,Data_Inputs!$I$4:$I$104,0)</f>
        <v>0.87285684943720176</v>
      </c>
      <c r="BX104" s="22">
        <f>_xlfn.XLOOKUP($E104-BX$3,Data_Inputs!$H$4:$H$104,Data_Inputs!$I$4:$I$104,0)</f>
        <v>0.88493032977829178</v>
      </c>
      <c r="BY104" s="22">
        <f>_xlfn.XLOOKUP($E104-BY$3,Data_Inputs!$H$4:$H$104,Data_Inputs!$I$4:$I$104,0)</f>
        <v>0.89616531887869966</v>
      </c>
      <c r="BZ104" s="22">
        <f>_xlfn.XLOOKUP($E104-BZ$3,Data_Inputs!$H$4:$H$104,Data_Inputs!$I$4:$I$104,0)</f>
        <v>0.90658249100652821</v>
      </c>
      <c r="CA104" s="22">
        <f>_xlfn.XLOOKUP($E104-CA$3,Data_Inputs!$H$4:$H$104,Data_Inputs!$I$4:$I$104,0)</f>
        <v>0.91620667758498575</v>
      </c>
      <c r="CB104" s="22">
        <f>_xlfn.XLOOKUP($E104-CB$3,Data_Inputs!$H$4:$H$104,Data_Inputs!$I$4:$I$104,0)</f>
        <v>0.92506630046567295</v>
      </c>
      <c r="CC104" s="22">
        <f>_xlfn.XLOOKUP($E104-CC$3,Data_Inputs!$H$4:$H$104,Data_Inputs!$I$4:$I$104,0)</f>
        <v>0.93319279873114191</v>
      </c>
      <c r="CD104" s="22">
        <f>_xlfn.XLOOKUP($E104-CD$3,Data_Inputs!$H$4:$H$104,Data_Inputs!$I$4:$I$104,0)</f>
        <v>0.94062005940520699</v>
      </c>
      <c r="CE104" s="22">
        <f>_xlfn.XLOOKUP($E104-CE$3,Data_Inputs!$H$4:$H$104,Data_Inputs!$I$4:$I$104,0)</f>
        <v>0.94738386154574794</v>
      </c>
      <c r="CF104" s="22">
        <f>_xlfn.XLOOKUP($E104-CF$3,Data_Inputs!$H$4:$H$104,Data_Inputs!$I$4:$I$104,0)</f>
        <v>0.95352134213627993</v>
      </c>
      <c r="CG104" s="22">
        <f>_xlfn.XLOOKUP($E104-CG$3,Data_Inputs!$H$4:$H$104,Data_Inputs!$I$4:$I$104,0)</f>
        <v>0.95907049102119268</v>
      </c>
      <c r="CH104" s="22">
        <f>_xlfn.XLOOKUP($E104-CH$3,Data_Inputs!$H$4:$H$104,Data_Inputs!$I$4:$I$104,0)</f>
        <v>0.96406968088707423</v>
      </c>
      <c r="CI104" s="22">
        <f>_xlfn.XLOOKUP($E104-CI$3,Data_Inputs!$H$4:$H$104,Data_Inputs!$I$4:$I$104,0)</f>
        <v>0.96855723701924723</v>
      </c>
      <c r="CJ104" s="22">
        <f>_xlfn.XLOOKUP($E104-CJ$3,Data_Inputs!$H$4:$H$104,Data_Inputs!$I$4:$I$104,0)</f>
        <v>0.9725710502961632</v>
      </c>
      <c r="CK104" s="22">
        <f>_xlfn.XLOOKUP($E104-CK$3,Data_Inputs!$H$4:$H$104,Data_Inputs!$I$4:$I$104,0)</f>
        <v>0.97614823565849151</v>
      </c>
      <c r="CL104" s="22">
        <f>_xlfn.XLOOKUP($E104-CL$3,Data_Inputs!$H$4:$H$104,Data_Inputs!$I$4:$I$104,0)</f>
        <v>0.97932483713392993</v>
      </c>
      <c r="CM104" s="22">
        <f>_xlfn.XLOOKUP($E104-CM$3,Data_Inputs!$H$4:$H$104,Data_Inputs!$I$4:$I$104,0)</f>
        <v>0.98213557943718344</v>
      </c>
      <c r="CN104" s="22">
        <f>_xlfn.XLOOKUP($E104-CN$3,Data_Inputs!$H$4:$H$104,Data_Inputs!$I$4:$I$104,0)</f>
        <v>0.98461366521607452</v>
      </c>
      <c r="CO104" s="22">
        <f>_xlfn.XLOOKUP($E104-CO$3,Data_Inputs!$H$4:$H$104,Data_Inputs!$I$4:$I$104,0)</f>
        <v>0.98679061619274366</v>
      </c>
      <c r="CP104" s="22">
        <f>_xlfn.XLOOKUP($E104-CP$3,Data_Inputs!$H$4:$H$104,Data_Inputs!$I$4:$I$104,0)</f>
        <v>0.9886961557614472</v>
      </c>
      <c r="CQ104" s="22">
        <f>_xlfn.XLOOKUP($E104-CQ$3,Data_Inputs!$H$4:$H$104,Data_Inputs!$I$4:$I$104,0)</f>
        <v>0.99035813005464168</v>
      </c>
      <c r="CR104" s="22">
        <f>_xlfn.XLOOKUP($E104-CR$3,Data_Inputs!$H$4:$H$104,Data_Inputs!$I$4:$I$104,0)</f>
        <v>0.99180246407540384</v>
      </c>
      <c r="CS104" s="22">
        <f>_xlfn.XLOOKUP($E104-CS$3,Data_Inputs!$H$4:$H$104,Data_Inputs!$I$4:$I$104,0)</f>
        <v>0.99305314921137566</v>
      </c>
      <c r="CT104" s="22">
        <f>_xlfn.XLOOKUP($E104-CT$3,Data_Inputs!$H$4:$H$104,Data_Inputs!$I$4:$I$104,0)</f>
        <v>0.99413225828466745</v>
      </c>
      <c r="CU104" s="22">
        <f>_xlfn.XLOOKUP($E104-CU$3,Data_Inputs!$H$4:$H$104,Data_Inputs!$I$4:$I$104,0)</f>
        <v>0.9950599842422293</v>
      </c>
      <c r="CV104" s="22">
        <f>_xlfn.XLOOKUP($E104-CV$3,Data_Inputs!$H$4:$H$104,Data_Inputs!$I$4:$I$104,0)</f>
        <v>0.99585469863896392</v>
      </c>
      <c r="CW104" s="22">
        <f>_xlfn.XLOOKUP($E104-CW$3,Data_Inputs!$H$4:$H$104,Data_Inputs!$I$4:$I$104,0)</f>
        <v>0.99653302619695938</v>
      </c>
      <c r="CX104" s="22">
        <f>_xlfn.XLOOKUP($E104-CX$3,Data_Inputs!$H$4:$H$104,Data_Inputs!$I$4:$I$104,0)</f>
        <v>0.99710993192377384</v>
      </c>
      <c r="CY104" s="22">
        <f>_xlfn.XLOOKUP($E104-CY$3,Data_Inputs!$H$4:$H$104,Data_Inputs!$I$4:$I$104,0)</f>
        <v>0.9975988175258107</v>
      </c>
      <c r="CZ104" s="22">
        <f>_xlfn.XLOOKUP($E104-CZ$3,Data_Inputs!$H$4:$H$104,Data_Inputs!$I$4:$I$104,0)</f>
        <v>0.99801162414510569</v>
      </c>
      <c r="DA104" s="22">
        <f>_xlfn.XLOOKUP($E104-DA$3,Data_Inputs!$H$4:$H$104,Data_Inputs!$I$4:$I$104,0)</f>
        <v>0.99835893876584303</v>
      </c>
      <c r="DB104" s="22">
        <f>_xlfn.XLOOKUP($E104-DB$3,Data_Inputs!$H$4:$H$104,Data_Inputs!$I$4:$I$104,0)</f>
        <v>0.9986501019683699</v>
      </c>
    </row>
  </sheetData>
  <conditionalFormatting sqref="F4:DB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3688-7409-4295-B66B-140FE86D3EFA}">
  <dimension ref="A1:DB104"/>
  <sheetViews>
    <sheetView zoomScale="80" zoomScaleNormal="80" workbookViewId="0">
      <selection activeCell="B2" sqref="B2"/>
    </sheetView>
  </sheetViews>
  <sheetFormatPr defaultColWidth="5.33203125" defaultRowHeight="14.4"/>
  <cols>
    <col min="1" max="3" width="14.5546875" customWidth="1"/>
    <col min="4" max="4" width="7.44140625" customWidth="1"/>
    <col min="5" max="5" width="5.33203125" customWidth="1"/>
    <col min="6" max="106" width="9.88671875" style="26" customWidth="1"/>
  </cols>
  <sheetData>
    <row r="1" spans="1:106">
      <c r="E1" s="12" t="s">
        <v>16</v>
      </c>
      <c r="F1" s="25">
        <f>_xlfn.XLOOKUP(F3,$E$4:$E$104,$C$4:$C$104)</f>
        <v>12991.887200000001</v>
      </c>
      <c r="G1" s="25">
        <f t="shared" ref="G1:BR1" si="0">_xlfn.XLOOKUP(G3,$E$4:$E$104,$C$4:$C$104)</f>
        <v>5597.4184000000005</v>
      </c>
      <c r="H1" s="25">
        <f t="shared" si="0"/>
        <v>9450.3096000000005</v>
      </c>
      <c r="I1" s="25">
        <f t="shared" si="0"/>
        <v>14239.120799999999</v>
      </c>
      <c r="J1" s="25">
        <f t="shared" si="0"/>
        <v>11082.532000000005</v>
      </c>
      <c r="K1" s="25">
        <f t="shared" si="0"/>
        <v>12713.943199999998</v>
      </c>
      <c r="L1" s="25">
        <f t="shared" si="0"/>
        <v>13843.154400000001</v>
      </c>
      <c r="M1" s="25">
        <f t="shared" si="0"/>
        <v>12088.765600000001</v>
      </c>
      <c r="N1" s="25">
        <f t="shared" si="0"/>
        <v>12521.97680000002</v>
      </c>
      <c r="O1" s="25">
        <f t="shared" si="0"/>
        <v>14831.387999999984</v>
      </c>
      <c r="P1" s="25">
        <f t="shared" si="0"/>
        <v>12079.399200000002</v>
      </c>
      <c r="Q1" s="25">
        <f t="shared" si="0"/>
        <v>6462.1303999999982</v>
      </c>
      <c r="R1" s="25">
        <f t="shared" si="0"/>
        <v>2031.5016000000032</v>
      </c>
      <c r="S1" s="25">
        <f t="shared" si="0"/>
        <v>3671.6328000000144</v>
      </c>
      <c r="T1" s="25">
        <f t="shared" si="0"/>
        <v>4667.6440000000084</v>
      </c>
      <c r="U1" s="25">
        <f t="shared" si="0"/>
        <v>5852.6551999999729</v>
      </c>
      <c r="V1" s="25">
        <f t="shared" si="0"/>
        <v>9731.6663999999855</v>
      </c>
      <c r="W1" s="25">
        <f t="shared" si="0"/>
        <v>14047.477600000058</v>
      </c>
      <c r="X1" s="25">
        <f t="shared" si="0"/>
        <v>5451.9687999999906</v>
      </c>
      <c r="Y1" s="25">
        <f t="shared" si="0"/>
        <v>9638.9100000000126</v>
      </c>
      <c r="Z1" s="25">
        <f t="shared" si="0"/>
        <v>13163.851999999919</v>
      </c>
      <c r="AA1" s="25">
        <f t="shared" si="0"/>
        <v>17406.250000000029</v>
      </c>
      <c r="AB1" s="25">
        <f t="shared" si="0"/>
        <v>19783.843999999994</v>
      </c>
      <c r="AC1" s="25">
        <f t="shared" si="0"/>
        <v>18908.573999999968</v>
      </c>
      <c r="AD1" s="25">
        <f t="shared" si="0"/>
        <v>17729.162000000066</v>
      </c>
      <c r="AE1" s="25">
        <f t="shared" si="0"/>
        <v>17410.01400000005</v>
      </c>
      <c r="AF1" s="25">
        <f t="shared" si="0"/>
        <v>14288.831999999878</v>
      </c>
      <c r="AG1" s="25">
        <f t="shared" si="0"/>
        <v>18797.172000000035</v>
      </c>
      <c r="AH1" s="25">
        <f t="shared" si="0"/>
        <v>20868.63599999994</v>
      </c>
      <c r="AI1" s="25">
        <f t="shared" si="0"/>
        <v>18085.080000000071</v>
      </c>
      <c r="AJ1" s="25">
        <f t="shared" si="0"/>
        <v>21285.454000000034</v>
      </c>
      <c r="AK1" s="25">
        <f t="shared" si="0"/>
        <v>25216.095999999961</v>
      </c>
      <c r="AL1" s="25">
        <f t="shared" si="0"/>
        <v>20293.893999999986</v>
      </c>
      <c r="AM1" s="25">
        <f t="shared" si="0"/>
        <v>25165.634000000147</v>
      </c>
      <c r="AN1" s="25">
        <f t="shared" si="0"/>
        <v>17830.287999999829</v>
      </c>
      <c r="AO1" s="25">
        <f t="shared" si="0"/>
        <v>23325.488000000052</v>
      </c>
      <c r="AP1" s="25">
        <f t="shared" si="0"/>
        <v>23318.853999999974</v>
      </c>
      <c r="AQ1" s="25">
        <f t="shared" si="0"/>
        <v>25411.70800000021</v>
      </c>
      <c r="AR1" s="25">
        <f t="shared" si="0"/>
        <v>17945.211999999829</v>
      </c>
      <c r="AS1" s="25">
        <f t="shared" si="0"/>
        <v>18655.900000000016</v>
      </c>
      <c r="AT1" s="25">
        <f t="shared" si="0"/>
        <v>22689.25999999994</v>
      </c>
      <c r="AU1" s="25">
        <f t="shared" si="0"/>
        <v>17281.125999999855</v>
      </c>
      <c r="AV1" s="25">
        <f t="shared" si="0"/>
        <v>19749.090000000255</v>
      </c>
      <c r="AW1" s="25">
        <f t="shared" si="0"/>
        <v>19874.118000000039</v>
      </c>
      <c r="AX1" s="25">
        <f t="shared" si="0"/>
        <v>23662.433999999856</v>
      </c>
      <c r="AY1" s="25">
        <f t="shared" si="0"/>
        <v>25961.188000000024</v>
      </c>
      <c r="AZ1" s="25">
        <f t="shared" si="0"/>
        <v>26994.189999999882</v>
      </c>
      <c r="BA1" s="25">
        <f t="shared" si="0"/>
        <v>25517.078000000147</v>
      </c>
      <c r="BB1" s="25">
        <f t="shared" si="0"/>
        <v>27037.496000000243</v>
      </c>
      <c r="BC1" s="25">
        <f t="shared" si="0"/>
        <v>25163.054000000149</v>
      </c>
      <c r="BD1" s="25">
        <f t="shared" si="0"/>
        <v>25640.169999999558</v>
      </c>
      <c r="BE1" s="25">
        <f t="shared" si="0"/>
        <v>25714.979999999963</v>
      </c>
      <c r="BF1" s="25">
        <f t="shared" si="0"/>
        <v>23692.289999999975</v>
      </c>
      <c r="BG1" s="25">
        <f t="shared" si="0"/>
        <v>26170.576000000361</v>
      </c>
      <c r="BH1" s="25">
        <f t="shared" si="0"/>
        <v>26697.258499999854</v>
      </c>
      <c r="BI1" s="25">
        <f t="shared" si="0"/>
        <v>24965.186454545328</v>
      </c>
      <c r="BJ1" s="25">
        <f t="shared" si="0"/>
        <v>25461.874409091066</v>
      </c>
      <c r="BK1" s="25">
        <f t="shared" si="0"/>
        <v>20750.83836363619</v>
      </c>
      <c r="BL1" s="25">
        <f t="shared" si="0"/>
        <v>24570.202318181873</v>
      </c>
      <c r="BM1" s="25">
        <f t="shared" si="0"/>
        <v>24151.372272727418</v>
      </c>
      <c r="BN1" s="25">
        <f t="shared" si="0"/>
        <v>18312.184227272526</v>
      </c>
      <c r="BO1" s="25">
        <f t="shared" si="0"/>
        <v>21613.566181818311</v>
      </c>
      <c r="BP1" s="25">
        <f t="shared" si="0"/>
        <v>11080.852136363603</v>
      </c>
      <c r="BQ1" s="25">
        <f t="shared" si="0"/>
        <v>11274.804090909049</v>
      </c>
      <c r="BR1" s="25">
        <f t="shared" si="0"/>
        <v>15964.71204545442</v>
      </c>
      <c r="BS1" s="25">
        <f t="shared" ref="BS1:DB1" si="1">_xlfn.XLOOKUP(BS3,$E$4:$E$104,$C$4:$C$104)</f>
        <v>14809.000000000262</v>
      </c>
      <c r="BT1" s="25">
        <f t="shared" si="1"/>
        <v>12257.459999999648</v>
      </c>
      <c r="BU1" s="25">
        <f t="shared" si="1"/>
        <v>13672.840000000257</v>
      </c>
      <c r="BV1" s="25">
        <f t="shared" si="1"/>
        <v>16458.379999999892</v>
      </c>
      <c r="BW1" s="25">
        <f t="shared" si="1"/>
        <v>15099.546000000217</v>
      </c>
      <c r="BX1" s="25">
        <f t="shared" si="1"/>
        <v>14728.511999999751</v>
      </c>
      <c r="BY1" s="25">
        <f t="shared" si="1"/>
        <v>13435.019999999797</v>
      </c>
      <c r="BZ1" s="25">
        <f t="shared" si="1"/>
        <v>13570.600000000739</v>
      </c>
      <c r="CA1" s="25">
        <f t="shared" si="1"/>
        <v>14495.239999999454</v>
      </c>
      <c r="CB1" s="25">
        <f t="shared" si="1"/>
        <v>18310.220000000139</v>
      </c>
      <c r="CC1" s="25">
        <f t="shared" si="1"/>
        <v>17230.760000000169</v>
      </c>
      <c r="CD1" s="25">
        <f t="shared" si="1"/>
        <v>18883.319999999716</v>
      </c>
      <c r="CE1" s="25">
        <f t="shared" si="1"/>
        <v>19346.820000000087</v>
      </c>
      <c r="CF1" s="25">
        <f t="shared" si="1"/>
        <v>22164.840000000022</v>
      </c>
      <c r="CG1" s="25">
        <f t="shared" si="1"/>
        <v>19730.200000000099</v>
      </c>
      <c r="CH1" s="25">
        <f t="shared" si="1"/>
        <v>21229.331999999882</v>
      </c>
      <c r="CI1" s="25">
        <f t="shared" si="1"/>
        <v>15370.36000000017</v>
      </c>
      <c r="CJ1" s="25">
        <f t="shared" si="1"/>
        <v>16673.34599999994</v>
      </c>
      <c r="CK1" s="25">
        <f t="shared" si="1"/>
        <v>13511.299999999899</v>
      </c>
      <c r="CL1" s="25">
        <f t="shared" si="1"/>
        <v>17229.975999999479</v>
      </c>
      <c r="CM1" s="25">
        <f t="shared" si="1"/>
        <v>15395.556000000161</v>
      </c>
      <c r="CN1" s="25">
        <f t="shared" si="1"/>
        <v>17953.505000000285</v>
      </c>
      <c r="CO1" s="25">
        <f t="shared" si="1"/>
        <v>17953.505000000401</v>
      </c>
      <c r="CP1" s="25">
        <f t="shared" si="1"/>
        <v>17953.505000000052</v>
      </c>
      <c r="CQ1" s="25">
        <f t="shared" si="1"/>
        <v>17953.505000000052</v>
      </c>
      <c r="CR1" s="25">
        <f t="shared" si="1"/>
        <v>17953.505000000052</v>
      </c>
      <c r="CS1" s="25">
        <f t="shared" si="1"/>
        <v>17953.505000000285</v>
      </c>
      <c r="CT1" s="25">
        <f t="shared" si="1"/>
        <v>17953.504999999815</v>
      </c>
      <c r="CU1" s="25">
        <f t="shared" si="1"/>
        <v>17953.504999999699</v>
      </c>
      <c r="CV1" s="25">
        <f t="shared" si="1"/>
        <v>17953.505000000052</v>
      </c>
      <c r="CW1" s="25">
        <f t="shared" si="1"/>
        <v>17953.504999999815</v>
      </c>
      <c r="CX1" s="25">
        <f t="shared" si="1"/>
        <v>17953.505000000168</v>
      </c>
      <c r="CY1" s="25">
        <f t="shared" si="1"/>
        <v>17953.504999999466</v>
      </c>
      <c r="CZ1" s="25">
        <f t="shared" si="1"/>
        <v>17953.505000000518</v>
      </c>
      <c r="DA1" s="25">
        <f t="shared" si="1"/>
        <v>17953.504999999815</v>
      </c>
      <c r="DB1" s="25">
        <f t="shared" si="1"/>
        <v>17953.504999999699</v>
      </c>
    </row>
    <row r="2" spans="1:106">
      <c r="E2" s="12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8" t="s">
        <v>15</v>
      </c>
      <c r="B3" s="7" t="s">
        <v>14</v>
      </c>
      <c r="C3" s="12" t="s">
        <v>26</v>
      </c>
      <c r="F3" s="28">
        <f>E4</f>
        <v>1920</v>
      </c>
      <c r="G3" s="28">
        <f>F3+1</f>
        <v>1921</v>
      </c>
      <c r="H3" s="28">
        <f t="shared" ref="H3:BS3" si="2">G3+1</f>
        <v>1922</v>
      </c>
      <c r="I3" s="28">
        <f t="shared" si="2"/>
        <v>1923</v>
      </c>
      <c r="J3" s="28">
        <f t="shared" si="2"/>
        <v>1924</v>
      </c>
      <c r="K3" s="28">
        <f t="shared" si="2"/>
        <v>1925</v>
      </c>
      <c r="L3" s="28">
        <f t="shared" si="2"/>
        <v>1926</v>
      </c>
      <c r="M3" s="28">
        <f t="shared" si="2"/>
        <v>1927</v>
      </c>
      <c r="N3" s="28">
        <f t="shared" si="2"/>
        <v>1928</v>
      </c>
      <c r="O3" s="28">
        <f t="shared" si="2"/>
        <v>1929</v>
      </c>
      <c r="P3" s="28">
        <f t="shared" si="2"/>
        <v>1930</v>
      </c>
      <c r="Q3" s="28">
        <f t="shared" si="2"/>
        <v>1931</v>
      </c>
      <c r="R3" s="28">
        <f t="shared" si="2"/>
        <v>1932</v>
      </c>
      <c r="S3" s="28">
        <f t="shared" si="2"/>
        <v>1933</v>
      </c>
      <c r="T3" s="28">
        <f t="shared" si="2"/>
        <v>1934</v>
      </c>
      <c r="U3" s="28">
        <f t="shared" si="2"/>
        <v>1935</v>
      </c>
      <c r="V3" s="28">
        <f t="shared" si="2"/>
        <v>1936</v>
      </c>
      <c r="W3" s="28">
        <f t="shared" si="2"/>
        <v>1937</v>
      </c>
      <c r="X3" s="28">
        <f t="shared" si="2"/>
        <v>1938</v>
      </c>
      <c r="Y3" s="28">
        <f t="shared" si="2"/>
        <v>1939</v>
      </c>
      <c r="Z3" s="28">
        <f t="shared" si="2"/>
        <v>1940</v>
      </c>
      <c r="AA3" s="28">
        <f t="shared" si="2"/>
        <v>1941</v>
      </c>
      <c r="AB3" s="28">
        <f t="shared" si="2"/>
        <v>1942</v>
      </c>
      <c r="AC3" s="28">
        <f t="shared" si="2"/>
        <v>1943</v>
      </c>
      <c r="AD3" s="28">
        <f t="shared" si="2"/>
        <v>1944</v>
      </c>
      <c r="AE3" s="28">
        <f t="shared" si="2"/>
        <v>1945</v>
      </c>
      <c r="AF3" s="28">
        <f t="shared" si="2"/>
        <v>1946</v>
      </c>
      <c r="AG3" s="28">
        <f t="shared" si="2"/>
        <v>1947</v>
      </c>
      <c r="AH3" s="28">
        <f t="shared" si="2"/>
        <v>1948</v>
      </c>
      <c r="AI3" s="28">
        <f t="shared" si="2"/>
        <v>1949</v>
      </c>
      <c r="AJ3" s="28">
        <f t="shared" si="2"/>
        <v>1950</v>
      </c>
      <c r="AK3" s="28">
        <f t="shared" si="2"/>
        <v>1951</v>
      </c>
      <c r="AL3" s="28">
        <f t="shared" si="2"/>
        <v>1952</v>
      </c>
      <c r="AM3" s="28">
        <f t="shared" si="2"/>
        <v>1953</v>
      </c>
      <c r="AN3" s="28">
        <f t="shared" si="2"/>
        <v>1954</v>
      </c>
      <c r="AO3" s="28">
        <f t="shared" si="2"/>
        <v>1955</v>
      </c>
      <c r="AP3" s="28">
        <f t="shared" si="2"/>
        <v>1956</v>
      </c>
      <c r="AQ3" s="28">
        <f t="shared" si="2"/>
        <v>1957</v>
      </c>
      <c r="AR3" s="28">
        <f t="shared" si="2"/>
        <v>1958</v>
      </c>
      <c r="AS3" s="28">
        <f t="shared" si="2"/>
        <v>1959</v>
      </c>
      <c r="AT3" s="28">
        <f t="shared" si="2"/>
        <v>1960</v>
      </c>
      <c r="AU3" s="28">
        <f t="shared" si="2"/>
        <v>1961</v>
      </c>
      <c r="AV3" s="28">
        <f t="shared" si="2"/>
        <v>1962</v>
      </c>
      <c r="AW3" s="28">
        <f t="shared" si="2"/>
        <v>1963</v>
      </c>
      <c r="AX3" s="28">
        <f t="shared" si="2"/>
        <v>1964</v>
      </c>
      <c r="AY3" s="28">
        <f t="shared" si="2"/>
        <v>1965</v>
      </c>
      <c r="AZ3" s="28">
        <f t="shared" si="2"/>
        <v>1966</v>
      </c>
      <c r="BA3" s="28">
        <f t="shared" si="2"/>
        <v>1967</v>
      </c>
      <c r="BB3" s="28">
        <f t="shared" si="2"/>
        <v>1968</v>
      </c>
      <c r="BC3" s="28">
        <f t="shared" si="2"/>
        <v>1969</v>
      </c>
      <c r="BD3" s="28">
        <f t="shared" si="2"/>
        <v>1970</v>
      </c>
      <c r="BE3" s="28">
        <f t="shared" si="2"/>
        <v>1971</v>
      </c>
      <c r="BF3" s="28">
        <f t="shared" si="2"/>
        <v>1972</v>
      </c>
      <c r="BG3" s="28">
        <f t="shared" si="2"/>
        <v>1973</v>
      </c>
      <c r="BH3" s="28">
        <f t="shared" si="2"/>
        <v>1974</v>
      </c>
      <c r="BI3" s="28">
        <f t="shared" si="2"/>
        <v>1975</v>
      </c>
      <c r="BJ3" s="28">
        <f t="shared" si="2"/>
        <v>1976</v>
      </c>
      <c r="BK3" s="28">
        <f t="shared" si="2"/>
        <v>1977</v>
      </c>
      <c r="BL3" s="28">
        <f t="shared" si="2"/>
        <v>1978</v>
      </c>
      <c r="BM3" s="28">
        <f t="shared" si="2"/>
        <v>1979</v>
      </c>
      <c r="BN3" s="28">
        <f t="shared" si="2"/>
        <v>1980</v>
      </c>
      <c r="BO3" s="28">
        <f t="shared" si="2"/>
        <v>1981</v>
      </c>
      <c r="BP3" s="28">
        <f t="shared" si="2"/>
        <v>1982</v>
      </c>
      <c r="BQ3" s="28">
        <f t="shared" si="2"/>
        <v>1983</v>
      </c>
      <c r="BR3" s="28">
        <f t="shared" si="2"/>
        <v>1984</v>
      </c>
      <c r="BS3" s="28">
        <f t="shared" si="2"/>
        <v>1985</v>
      </c>
      <c r="BT3" s="28">
        <f t="shared" ref="BT3:DB3" si="3">BS3+1</f>
        <v>1986</v>
      </c>
      <c r="BU3" s="28">
        <f t="shared" si="3"/>
        <v>1987</v>
      </c>
      <c r="BV3" s="28">
        <f t="shared" si="3"/>
        <v>1988</v>
      </c>
      <c r="BW3" s="28">
        <f t="shared" si="3"/>
        <v>1989</v>
      </c>
      <c r="BX3" s="28">
        <f t="shared" si="3"/>
        <v>1990</v>
      </c>
      <c r="BY3" s="28">
        <f t="shared" si="3"/>
        <v>1991</v>
      </c>
      <c r="BZ3" s="28">
        <f t="shared" si="3"/>
        <v>1992</v>
      </c>
      <c r="CA3" s="28">
        <f t="shared" si="3"/>
        <v>1993</v>
      </c>
      <c r="CB3" s="28">
        <f t="shared" si="3"/>
        <v>1994</v>
      </c>
      <c r="CC3" s="28">
        <f t="shared" si="3"/>
        <v>1995</v>
      </c>
      <c r="CD3" s="28">
        <f t="shared" si="3"/>
        <v>1996</v>
      </c>
      <c r="CE3" s="28">
        <f t="shared" si="3"/>
        <v>1997</v>
      </c>
      <c r="CF3" s="28">
        <f t="shared" si="3"/>
        <v>1998</v>
      </c>
      <c r="CG3" s="28">
        <f t="shared" si="3"/>
        <v>1999</v>
      </c>
      <c r="CH3" s="28">
        <f t="shared" si="3"/>
        <v>2000</v>
      </c>
      <c r="CI3" s="28">
        <f t="shared" si="3"/>
        <v>2001</v>
      </c>
      <c r="CJ3" s="28">
        <f t="shared" si="3"/>
        <v>2002</v>
      </c>
      <c r="CK3" s="28">
        <f t="shared" si="3"/>
        <v>2003</v>
      </c>
      <c r="CL3" s="28">
        <f t="shared" si="3"/>
        <v>2004</v>
      </c>
      <c r="CM3" s="28">
        <f t="shared" si="3"/>
        <v>2005</v>
      </c>
      <c r="CN3" s="28">
        <f t="shared" si="3"/>
        <v>2006</v>
      </c>
      <c r="CO3" s="28">
        <f t="shared" si="3"/>
        <v>2007</v>
      </c>
      <c r="CP3" s="28">
        <f t="shared" si="3"/>
        <v>2008</v>
      </c>
      <c r="CQ3" s="28">
        <f t="shared" si="3"/>
        <v>2009</v>
      </c>
      <c r="CR3" s="28">
        <f t="shared" si="3"/>
        <v>2010</v>
      </c>
      <c r="CS3" s="28">
        <f t="shared" si="3"/>
        <v>2011</v>
      </c>
      <c r="CT3" s="28">
        <f t="shared" si="3"/>
        <v>2012</v>
      </c>
      <c r="CU3" s="28">
        <f t="shared" si="3"/>
        <v>2013</v>
      </c>
      <c r="CV3" s="28">
        <f t="shared" si="3"/>
        <v>2014</v>
      </c>
      <c r="CW3" s="28">
        <f t="shared" si="3"/>
        <v>2015</v>
      </c>
      <c r="CX3" s="28">
        <f t="shared" si="3"/>
        <v>2016</v>
      </c>
      <c r="CY3" s="28">
        <f t="shared" si="3"/>
        <v>2017</v>
      </c>
      <c r="CZ3" s="28">
        <f t="shared" si="3"/>
        <v>2018</v>
      </c>
      <c r="DA3" s="28">
        <f t="shared" si="3"/>
        <v>2019</v>
      </c>
      <c r="DB3" s="28">
        <f t="shared" si="3"/>
        <v>2020</v>
      </c>
    </row>
    <row r="4" spans="1:106">
      <c r="A4" s="19">
        <f>C4-B4</f>
        <v>17.537722958441009</v>
      </c>
      <c r="B4" s="20">
        <f>Data_Inputs!C4</f>
        <v>12974.34947704156</v>
      </c>
      <c r="C4" s="18">
        <f>(Data_Inputs!C4-SUM(F4:DB4))/Data_Inputs!$I$4</f>
        <v>12991.887200000001</v>
      </c>
      <c r="D4" s="29"/>
      <c r="E4" s="15">
        <f>Data_Inputs!B4</f>
        <v>1920</v>
      </c>
      <c r="F4" s="24">
        <f>IF(F$3&gt;=$E4,0,Survival_curve_matrix!F4*F$1)</f>
        <v>0</v>
      </c>
      <c r="G4" s="24">
        <f>IF(G$3&gt;=$E4,0,Survival_curve_matrix!G4*G$1)</f>
        <v>0</v>
      </c>
      <c r="H4" s="24">
        <f>IF(H$3&gt;=$E4,0,Survival_curve_matrix!H4*H$1)</f>
        <v>0</v>
      </c>
      <c r="I4" s="24">
        <f>IF(I$3&gt;=$E4,0,Survival_curve_matrix!I4*I$1)</f>
        <v>0</v>
      </c>
      <c r="J4" s="24">
        <f>IF(J$3&gt;=$E4,0,Survival_curve_matrix!J4*J$1)</f>
        <v>0</v>
      </c>
      <c r="K4" s="24">
        <f>IF(K$3&gt;=$E4,0,Survival_curve_matrix!K4*K$1)</f>
        <v>0</v>
      </c>
      <c r="L4" s="24">
        <f>IF(L$3&gt;=$E4,0,Survival_curve_matrix!L4*L$1)</f>
        <v>0</v>
      </c>
      <c r="M4" s="24">
        <f>IF(M$3&gt;=$E4,0,Survival_curve_matrix!M4*M$1)</f>
        <v>0</v>
      </c>
      <c r="N4" s="24">
        <f>IF(N$3&gt;=$E4,0,Survival_curve_matrix!N4*N$1)</f>
        <v>0</v>
      </c>
      <c r="O4" s="24">
        <f>IF(O$3&gt;=$E4,0,Survival_curve_matrix!O4*O$1)</f>
        <v>0</v>
      </c>
      <c r="P4" s="24">
        <f>IF(P$3&gt;=$E4,0,Survival_curve_matrix!P4*P$1)</f>
        <v>0</v>
      </c>
      <c r="Q4" s="24">
        <f>IF(Q$3&gt;=$E4,0,Survival_curve_matrix!Q4*Q$1)</f>
        <v>0</v>
      </c>
      <c r="R4" s="24">
        <f>IF(R$3&gt;=$E4,0,Survival_curve_matrix!R4*R$1)</f>
        <v>0</v>
      </c>
      <c r="S4" s="24">
        <f>IF(S$3&gt;=$E4,0,Survival_curve_matrix!S4*S$1)</f>
        <v>0</v>
      </c>
      <c r="T4" s="24">
        <f>IF(T$3&gt;=$E4,0,Survival_curve_matrix!T4*T$1)</f>
        <v>0</v>
      </c>
      <c r="U4" s="24">
        <f>IF(U$3&gt;=$E4,0,Survival_curve_matrix!U4*U$1)</f>
        <v>0</v>
      </c>
      <c r="V4" s="24">
        <f>IF(V$3&gt;=$E4,0,Survival_curve_matrix!V4*V$1)</f>
        <v>0</v>
      </c>
      <c r="W4" s="24">
        <f>IF(W$3&gt;=$E4,0,Survival_curve_matrix!W4*W$1)</f>
        <v>0</v>
      </c>
      <c r="X4" s="24">
        <f>IF(X$3&gt;=$E4,0,Survival_curve_matrix!X4*X$1)</f>
        <v>0</v>
      </c>
      <c r="Y4" s="24">
        <f>IF(Y$3&gt;=$E4,0,Survival_curve_matrix!Y4*Y$1)</f>
        <v>0</v>
      </c>
      <c r="Z4" s="24">
        <f>IF(Z$3&gt;=$E4,0,Survival_curve_matrix!Z4*Z$1)</f>
        <v>0</v>
      </c>
      <c r="AA4" s="24">
        <f>IF(AA$3&gt;=$E4,0,Survival_curve_matrix!AA4*AA$1)</f>
        <v>0</v>
      </c>
      <c r="AB4" s="24">
        <f>IF(AB$3&gt;=$E4,0,Survival_curve_matrix!AB4*AB$1)</f>
        <v>0</v>
      </c>
      <c r="AC4" s="24">
        <f>IF(AC$3&gt;=$E4,0,Survival_curve_matrix!AC4*AC$1)</f>
        <v>0</v>
      </c>
      <c r="AD4" s="24">
        <f>IF(AD$3&gt;=$E4,0,Survival_curve_matrix!AD4*AD$1)</f>
        <v>0</v>
      </c>
      <c r="AE4" s="24">
        <f>IF(AE$3&gt;=$E4,0,Survival_curve_matrix!AE4*AE$1)</f>
        <v>0</v>
      </c>
      <c r="AF4" s="24">
        <f>IF(AF$3&gt;=$E4,0,Survival_curve_matrix!AF4*AF$1)</f>
        <v>0</v>
      </c>
      <c r="AG4" s="24">
        <f>IF(AG$3&gt;=$E4,0,Survival_curve_matrix!AG4*AG$1)</f>
        <v>0</v>
      </c>
      <c r="AH4" s="24">
        <f>IF(AH$3&gt;=$E4,0,Survival_curve_matrix!AH4*AH$1)</f>
        <v>0</v>
      </c>
      <c r="AI4" s="24">
        <f>IF(AI$3&gt;=$E4,0,Survival_curve_matrix!AI4*AI$1)</f>
        <v>0</v>
      </c>
      <c r="AJ4" s="24">
        <f>IF(AJ$3&gt;=$E4,0,Survival_curve_matrix!AJ4*AJ$1)</f>
        <v>0</v>
      </c>
      <c r="AK4" s="24">
        <f>IF(AK$3&gt;=$E4,0,Survival_curve_matrix!AK4*AK$1)</f>
        <v>0</v>
      </c>
      <c r="AL4" s="24">
        <f>IF(AL$3&gt;=$E4,0,Survival_curve_matrix!AL4*AL$1)</f>
        <v>0</v>
      </c>
      <c r="AM4" s="24">
        <f>IF(AM$3&gt;=$E4,0,Survival_curve_matrix!AM4*AM$1)</f>
        <v>0</v>
      </c>
      <c r="AN4" s="24">
        <f>IF(AN$3&gt;=$E4,0,Survival_curve_matrix!AN4*AN$1)</f>
        <v>0</v>
      </c>
      <c r="AO4" s="24">
        <f>IF(AO$3&gt;=$E4,0,Survival_curve_matrix!AO4*AO$1)</f>
        <v>0</v>
      </c>
      <c r="AP4" s="24">
        <f>IF(AP$3&gt;=$E4,0,Survival_curve_matrix!AP4*AP$1)</f>
        <v>0</v>
      </c>
      <c r="AQ4" s="24">
        <f>IF(AQ$3&gt;=$E4,0,Survival_curve_matrix!AQ4*AQ$1)</f>
        <v>0</v>
      </c>
      <c r="AR4" s="24">
        <f>IF(AR$3&gt;=$E4,0,Survival_curve_matrix!AR4*AR$1)</f>
        <v>0</v>
      </c>
      <c r="AS4" s="24">
        <f>IF(AS$3&gt;=$E4,0,Survival_curve_matrix!AS4*AS$1)</f>
        <v>0</v>
      </c>
      <c r="AT4" s="24">
        <f>IF(AT$3&gt;=$E4,0,Survival_curve_matrix!AT4*AT$1)</f>
        <v>0</v>
      </c>
      <c r="AU4" s="24">
        <f>IF(AU$3&gt;=$E4,0,Survival_curve_matrix!AU4*AU$1)</f>
        <v>0</v>
      </c>
      <c r="AV4" s="24">
        <f>IF(AV$3&gt;=$E4,0,Survival_curve_matrix!AV4*AV$1)</f>
        <v>0</v>
      </c>
      <c r="AW4" s="24">
        <f>IF(AW$3&gt;=$E4,0,Survival_curve_matrix!AW4*AW$1)</f>
        <v>0</v>
      </c>
      <c r="AX4" s="24">
        <f>IF(AX$3&gt;=$E4,0,Survival_curve_matrix!AX4*AX$1)</f>
        <v>0</v>
      </c>
      <c r="AY4" s="24">
        <f>IF(AY$3&gt;=$E4,0,Survival_curve_matrix!AY4*AY$1)</f>
        <v>0</v>
      </c>
      <c r="AZ4" s="24">
        <f>IF(AZ$3&gt;=$E4,0,Survival_curve_matrix!AZ4*AZ$1)</f>
        <v>0</v>
      </c>
      <c r="BA4" s="24">
        <f>IF(BA$3&gt;=$E4,0,Survival_curve_matrix!BA4*BA$1)</f>
        <v>0</v>
      </c>
      <c r="BB4" s="24">
        <f>IF(BB$3&gt;=$E4,0,Survival_curve_matrix!BB4*BB$1)</f>
        <v>0</v>
      </c>
      <c r="BC4" s="24">
        <f>IF(BC$3&gt;=$E4,0,Survival_curve_matrix!BC4*BC$1)</f>
        <v>0</v>
      </c>
      <c r="BD4" s="24">
        <f>IF(BD$3&gt;=$E4,0,Survival_curve_matrix!BD4*BD$1)</f>
        <v>0</v>
      </c>
      <c r="BE4" s="24">
        <f>IF(BE$3&gt;=$E4,0,Survival_curve_matrix!BE4*BE$1)</f>
        <v>0</v>
      </c>
      <c r="BF4" s="24">
        <f>IF(BF$3&gt;=$E4,0,Survival_curve_matrix!BF4*BF$1)</f>
        <v>0</v>
      </c>
      <c r="BG4" s="24">
        <f>IF(BG$3&gt;=$E4,0,Survival_curve_matrix!BG4*BG$1)</f>
        <v>0</v>
      </c>
      <c r="BH4" s="24">
        <f>IF(BH$3&gt;=$E4,0,Survival_curve_matrix!BH4*BH$1)</f>
        <v>0</v>
      </c>
      <c r="BI4" s="24">
        <f>IF(BI$3&gt;=$E4,0,Survival_curve_matrix!BI4*BI$1)</f>
        <v>0</v>
      </c>
      <c r="BJ4" s="24">
        <f>IF(BJ$3&gt;=$E4,0,Survival_curve_matrix!BJ4*BJ$1)</f>
        <v>0</v>
      </c>
      <c r="BK4" s="24">
        <f>IF(BK$3&gt;=$E4,0,Survival_curve_matrix!BK4*BK$1)</f>
        <v>0</v>
      </c>
      <c r="BL4" s="24">
        <f>IF(BL$3&gt;=$E4,0,Survival_curve_matrix!BL4*BL$1)</f>
        <v>0</v>
      </c>
      <c r="BM4" s="24">
        <f>IF(BM$3&gt;=$E4,0,Survival_curve_matrix!BM4*BM$1)</f>
        <v>0</v>
      </c>
      <c r="BN4" s="24">
        <f>IF(BN$3&gt;=$E4,0,Survival_curve_matrix!BN4*BN$1)</f>
        <v>0</v>
      </c>
      <c r="BO4" s="24">
        <f>IF(BO$3&gt;=$E4,0,Survival_curve_matrix!BO4*BO$1)</f>
        <v>0</v>
      </c>
      <c r="BP4" s="24">
        <f>IF(BP$3&gt;=$E4,0,Survival_curve_matrix!BP4*BP$1)</f>
        <v>0</v>
      </c>
      <c r="BQ4" s="24">
        <f>IF(BQ$3&gt;=$E4,0,Survival_curve_matrix!BQ4*BQ$1)</f>
        <v>0</v>
      </c>
      <c r="BR4" s="24">
        <f>IF(BR$3&gt;=$E4,0,Survival_curve_matrix!BR4*BR$1)</f>
        <v>0</v>
      </c>
      <c r="BS4" s="24">
        <f>IF(BS$3&gt;=$E4,0,Survival_curve_matrix!BS4*BS$1)</f>
        <v>0</v>
      </c>
      <c r="BT4" s="24">
        <f>IF(BT$3&gt;=$E4,0,Survival_curve_matrix!BT4*BT$1)</f>
        <v>0</v>
      </c>
      <c r="BU4" s="24">
        <f>IF(BU$3&gt;=$E4,0,Survival_curve_matrix!BU4*BU$1)</f>
        <v>0</v>
      </c>
      <c r="BV4" s="24">
        <f>IF(BV$3&gt;=$E4,0,Survival_curve_matrix!BV4*BV$1)</f>
        <v>0</v>
      </c>
      <c r="BW4" s="24">
        <f>IF(BW$3&gt;=$E4,0,Survival_curve_matrix!BW4*BW$1)</f>
        <v>0</v>
      </c>
      <c r="BX4" s="24">
        <f>IF(BX$3&gt;=$E4,0,Survival_curve_matrix!BX4*BX$1)</f>
        <v>0</v>
      </c>
      <c r="BY4" s="24">
        <f>IF(BY$3&gt;=$E4,0,Survival_curve_matrix!BY4*BY$1)</f>
        <v>0</v>
      </c>
      <c r="BZ4" s="24">
        <f>IF(BZ$3&gt;=$E4,0,Survival_curve_matrix!BZ4*BZ$1)</f>
        <v>0</v>
      </c>
      <c r="CA4" s="24">
        <f>IF(CA$3&gt;=$E4,0,Survival_curve_matrix!CA4*CA$1)</f>
        <v>0</v>
      </c>
      <c r="CB4" s="24">
        <f>IF(CB$3&gt;=$E4,0,Survival_curve_matrix!CB4*CB$1)</f>
        <v>0</v>
      </c>
      <c r="CC4" s="24">
        <f>IF(CC$3&gt;=$E4,0,Survival_curve_matrix!CC4*CC$1)</f>
        <v>0</v>
      </c>
      <c r="CD4" s="24">
        <f>IF(CD$3&gt;=$E4,0,Survival_curve_matrix!CD4*CD$1)</f>
        <v>0</v>
      </c>
      <c r="CE4" s="24">
        <f>IF(CE$3&gt;=$E4,0,Survival_curve_matrix!CE4*CE$1)</f>
        <v>0</v>
      </c>
      <c r="CF4" s="24">
        <f>IF(CF$3&gt;=$E4,0,Survival_curve_matrix!CF4*CF$1)</f>
        <v>0</v>
      </c>
      <c r="CG4" s="24">
        <f>IF(CG$3&gt;=$E4,0,Survival_curve_matrix!CG4*CG$1)</f>
        <v>0</v>
      </c>
      <c r="CH4" s="24">
        <f>IF(CH$3&gt;=$E4,0,Survival_curve_matrix!CH4*CH$1)</f>
        <v>0</v>
      </c>
      <c r="CI4" s="24">
        <f>IF(CI$3&gt;=$E4,0,Survival_curve_matrix!CI4*CI$1)</f>
        <v>0</v>
      </c>
      <c r="CJ4" s="24">
        <f>IF(CJ$3&gt;=$E4,0,Survival_curve_matrix!CJ4*CJ$1)</f>
        <v>0</v>
      </c>
      <c r="CK4" s="24">
        <f>IF(CK$3&gt;=$E4,0,Survival_curve_matrix!CK4*CK$1)</f>
        <v>0</v>
      </c>
      <c r="CL4" s="24">
        <f>IF(CL$3&gt;=$E4,0,Survival_curve_matrix!CL4*CL$1)</f>
        <v>0</v>
      </c>
      <c r="CM4" s="24">
        <f>IF(CM$3&gt;=$E4,0,Survival_curve_matrix!CM4*CM$1)</f>
        <v>0</v>
      </c>
      <c r="CN4" s="24">
        <f>IF(CN$3&gt;=$E4,0,Survival_curve_matrix!CN4*CN$1)</f>
        <v>0</v>
      </c>
      <c r="CO4" s="24">
        <f>IF(CO$3&gt;=$E4,0,Survival_curve_matrix!CO4*CO$1)</f>
        <v>0</v>
      </c>
      <c r="CP4" s="24">
        <f>IF(CP$3&gt;=$E4,0,Survival_curve_matrix!CP4*CP$1)</f>
        <v>0</v>
      </c>
      <c r="CQ4" s="24">
        <f>IF(CQ$3&gt;=$E4,0,Survival_curve_matrix!CQ4*CQ$1)</f>
        <v>0</v>
      </c>
      <c r="CR4" s="24">
        <f>IF(CR$3&gt;=$E4,0,Survival_curve_matrix!CR4*CR$1)</f>
        <v>0</v>
      </c>
      <c r="CS4" s="24">
        <f>IF(CS$3&gt;=$E4,0,Survival_curve_matrix!CS4*CS$1)</f>
        <v>0</v>
      </c>
      <c r="CT4" s="24">
        <f>IF(CT$3&gt;=$E4,0,Survival_curve_matrix!CT4*CT$1)</f>
        <v>0</v>
      </c>
      <c r="CU4" s="24">
        <f>IF(CU$3&gt;=$E4,0,Survival_curve_matrix!CU4*CU$1)</f>
        <v>0</v>
      </c>
      <c r="CV4" s="24">
        <f>IF(CV$3&gt;=$E4,0,Survival_curve_matrix!CV4*CV$1)</f>
        <v>0</v>
      </c>
      <c r="CW4" s="24">
        <f>IF(CW$3&gt;=$E4,0,Survival_curve_matrix!CW4*CW$1)</f>
        <v>0</v>
      </c>
      <c r="CX4" s="24">
        <f>IF(CX$3&gt;=$E4,0,Survival_curve_matrix!CX4*CX$1)</f>
        <v>0</v>
      </c>
      <c r="CY4" s="24">
        <f>IF(CY$3&gt;=$E4,0,Survival_curve_matrix!CY4*CY$1)</f>
        <v>0</v>
      </c>
      <c r="CZ4" s="24">
        <f>IF(CZ$3&gt;=$E4,0,Survival_curve_matrix!CZ4*CZ$1)</f>
        <v>0</v>
      </c>
      <c r="DA4" s="24">
        <f>IF(DA$3&gt;=$E4,0,Survival_curve_matrix!DA4*DA$1)</f>
        <v>0</v>
      </c>
      <c r="DB4" s="24">
        <f>IF(DB$3&gt;=$E4,0,Survival_curve_matrix!DB4*DB$1)</f>
        <v>0</v>
      </c>
    </row>
    <row r="5" spans="1:106">
      <c r="A5" s="19">
        <f t="shared" ref="A5:A68" si="4">C5-B5</f>
        <v>11.338703564388197</v>
      </c>
      <c r="B5" s="20">
        <f>Data_Inputs!C5-Data_Inputs!C4</f>
        <v>5586.0796964356123</v>
      </c>
      <c r="C5" s="18">
        <f>(Data_Inputs!C5-SUM(F5:DB5))/Data_Inputs!$I$4</f>
        <v>5597.4184000000005</v>
      </c>
      <c r="D5" s="29"/>
      <c r="E5" s="15">
        <f>Data_Inputs!B5</f>
        <v>1921</v>
      </c>
      <c r="F5" s="24">
        <f>IF(F$3&gt;=$E5,0,Survival_curve_matrix!F5*F$1)</f>
        <v>12970.566717557542</v>
      </c>
      <c r="G5" s="24">
        <f>IF(G$3&gt;=$E5,0,Survival_curve_matrix!G5*G$1)</f>
        <v>0</v>
      </c>
      <c r="H5" s="24">
        <f>IF(H$3&gt;=$E5,0,Survival_curve_matrix!H5*H$1)</f>
        <v>0</v>
      </c>
      <c r="I5" s="24">
        <f>IF(I$3&gt;=$E5,0,Survival_curve_matrix!I5*I$1)</f>
        <v>0</v>
      </c>
      <c r="J5" s="24">
        <f>IF(J$3&gt;=$E5,0,Survival_curve_matrix!J5*J$1)</f>
        <v>0</v>
      </c>
      <c r="K5" s="24">
        <f>IF(K$3&gt;=$E5,0,Survival_curve_matrix!K5*K$1)</f>
        <v>0</v>
      </c>
      <c r="L5" s="24">
        <f>IF(L$3&gt;=$E5,0,Survival_curve_matrix!L5*L$1)</f>
        <v>0</v>
      </c>
      <c r="M5" s="24">
        <f>IF(M$3&gt;=$E5,0,Survival_curve_matrix!M5*M$1)</f>
        <v>0</v>
      </c>
      <c r="N5" s="24">
        <f>IF(N$3&gt;=$E5,0,Survival_curve_matrix!N5*N$1)</f>
        <v>0</v>
      </c>
      <c r="O5" s="24">
        <f>IF(O$3&gt;=$E5,0,Survival_curve_matrix!O5*O$1)</f>
        <v>0</v>
      </c>
      <c r="P5" s="24">
        <f>IF(P$3&gt;=$E5,0,Survival_curve_matrix!P5*P$1)</f>
        <v>0</v>
      </c>
      <c r="Q5" s="24">
        <f>IF(Q$3&gt;=$E5,0,Survival_curve_matrix!Q5*Q$1)</f>
        <v>0</v>
      </c>
      <c r="R5" s="24">
        <f>IF(R$3&gt;=$E5,0,Survival_curve_matrix!R5*R$1)</f>
        <v>0</v>
      </c>
      <c r="S5" s="24">
        <f>IF(S$3&gt;=$E5,0,Survival_curve_matrix!S5*S$1)</f>
        <v>0</v>
      </c>
      <c r="T5" s="24">
        <f>IF(T$3&gt;=$E5,0,Survival_curve_matrix!T5*T$1)</f>
        <v>0</v>
      </c>
      <c r="U5" s="24">
        <f>IF(U$3&gt;=$E5,0,Survival_curve_matrix!U5*U$1)</f>
        <v>0</v>
      </c>
      <c r="V5" s="24">
        <f>IF(V$3&gt;=$E5,0,Survival_curve_matrix!V5*V$1)</f>
        <v>0</v>
      </c>
      <c r="W5" s="24">
        <f>IF(W$3&gt;=$E5,0,Survival_curve_matrix!W5*W$1)</f>
        <v>0</v>
      </c>
      <c r="X5" s="24">
        <f>IF(X$3&gt;=$E5,0,Survival_curve_matrix!X5*X$1)</f>
        <v>0</v>
      </c>
      <c r="Y5" s="24">
        <f>IF(Y$3&gt;=$E5,0,Survival_curve_matrix!Y5*Y$1)</f>
        <v>0</v>
      </c>
      <c r="Z5" s="24">
        <f>IF(Z$3&gt;=$E5,0,Survival_curve_matrix!Z5*Z$1)</f>
        <v>0</v>
      </c>
      <c r="AA5" s="24">
        <f>IF(AA$3&gt;=$E5,0,Survival_curve_matrix!AA5*AA$1)</f>
        <v>0</v>
      </c>
      <c r="AB5" s="24">
        <f>IF(AB$3&gt;=$E5,0,Survival_curve_matrix!AB5*AB$1)</f>
        <v>0</v>
      </c>
      <c r="AC5" s="24">
        <f>IF(AC$3&gt;=$E5,0,Survival_curve_matrix!AC5*AC$1)</f>
        <v>0</v>
      </c>
      <c r="AD5" s="24">
        <f>IF(AD$3&gt;=$E5,0,Survival_curve_matrix!AD5*AD$1)</f>
        <v>0</v>
      </c>
      <c r="AE5" s="24">
        <f>IF(AE$3&gt;=$E5,0,Survival_curve_matrix!AE5*AE$1)</f>
        <v>0</v>
      </c>
      <c r="AF5" s="24">
        <f>IF(AF$3&gt;=$E5,0,Survival_curve_matrix!AF5*AF$1)</f>
        <v>0</v>
      </c>
      <c r="AG5" s="24">
        <f>IF(AG$3&gt;=$E5,0,Survival_curve_matrix!AG5*AG$1)</f>
        <v>0</v>
      </c>
      <c r="AH5" s="24">
        <f>IF(AH$3&gt;=$E5,0,Survival_curve_matrix!AH5*AH$1)</f>
        <v>0</v>
      </c>
      <c r="AI5" s="24">
        <f>IF(AI$3&gt;=$E5,0,Survival_curve_matrix!AI5*AI$1)</f>
        <v>0</v>
      </c>
      <c r="AJ5" s="24">
        <f>IF(AJ$3&gt;=$E5,0,Survival_curve_matrix!AJ5*AJ$1)</f>
        <v>0</v>
      </c>
      <c r="AK5" s="24">
        <f>IF(AK$3&gt;=$E5,0,Survival_curve_matrix!AK5*AK$1)</f>
        <v>0</v>
      </c>
      <c r="AL5" s="24">
        <f>IF(AL$3&gt;=$E5,0,Survival_curve_matrix!AL5*AL$1)</f>
        <v>0</v>
      </c>
      <c r="AM5" s="24">
        <f>IF(AM$3&gt;=$E5,0,Survival_curve_matrix!AM5*AM$1)</f>
        <v>0</v>
      </c>
      <c r="AN5" s="24">
        <f>IF(AN$3&gt;=$E5,0,Survival_curve_matrix!AN5*AN$1)</f>
        <v>0</v>
      </c>
      <c r="AO5" s="24">
        <f>IF(AO$3&gt;=$E5,0,Survival_curve_matrix!AO5*AO$1)</f>
        <v>0</v>
      </c>
      <c r="AP5" s="24">
        <f>IF(AP$3&gt;=$E5,0,Survival_curve_matrix!AP5*AP$1)</f>
        <v>0</v>
      </c>
      <c r="AQ5" s="24">
        <f>IF(AQ$3&gt;=$E5,0,Survival_curve_matrix!AQ5*AQ$1)</f>
        <v>0</v>
      </c>
      <c r="AR5" s="24">
        <f>IF(AR$3&gt;=$E5,0,Survival_curve_matrix!AR5*AR$1)</f>
        <v>0</v>
      </c>
      <c r="AS5" s="24">
        <f>IF(AS$3&gt;=$E5,0,Survival_curve_matrix!AS5*AS$1)</f>
        <v>0</v>
      </c>
      <c r="AT5" s="24">
        <f>IF(AT$3&gt;=$E5,0,Survival_curve_matrix!AT5*AT$1)</f>
        <v>0</v>
      </c>
      <c r="AU5" s="24">
        <f>IF(AU$3&gt;=$E5,0,Survival_curve_matrix!AU5*AU$1)</f>
        <v>0</v>
      </c>
      <c r="AV5" s="24">
        <f>IF(AV$3&gt;=$E5,0,Survival_curve_matrix!AV5*AV$1)</f>
        <v>0</v>
      </c>
      <c r="AW5" s="24">
        <f>IF(AW$3&gt;=$E5,0,Survival_curve_matrix!AW5*AW$1)</f>
        <v>0</v>
      </c>
      <c r="AX5" s="24">
        <f>IF(AX$3&gt;=$E5,0,Survival_curve_matrix!AX5*AX$1)</f>
        <v>0</v>
      </c>
      <c r="AY5" s="24">
        <f>IF(AY$3&gt;=$E5,0,Survival_curve_matrix!AY5*AY$1)</f>
        <v>0</v>
      </c>
      <c r="AZ5" s="24">
        <f>IF(AZ$3&gt;=$E5,0,Survival_curve_matrix!AZ5*AZ$1)</f>
        <v>0</v>
      </c>
      <c r="BA5" s="24">
        <f>IF(BA$3&gt;=$E5,0,Survival_curve_matrix!BA5*BA$1)</f>
        <v>0</v>
      </c>
      <c r="BB5" s="24">
        <f>IF(BB$3&gt;=$E5,0,Survival_curve_matrix!BB5*BB$1)</f>
        <v>0</v>
      </c>
      <c r="BC5" s="24">
        <f>IF(BC$3&gt;=$E5,0,Survival_curve_matrix!BC5*BC$1)</f>
        <v>0</v>
      </c>
      <c r="BD5" s="24">
        <f>IF(BD$3&gt;=$E5,0,Survival_curve_matrix!BD5*BD$1)</f>
        <v>0</v>
      </c>
      <c r="BE5" s="24">
        <f>IF(BE$3&gt;=$E5,0,Survival_curve_matrix!BE5*BE$1)</f>
        <v>0</v>
      </c>
      <c r="BF5" s="24">
        <f>IF(BF$3&gt;=$E5,0,Survival_curve_matrix!BF5*BF$1)</f>
        <v>0</v>
      </c>
      <c r="BG5" s="24">
        <f>IF(BG$3&gt;=$E5,0,Survival_curve_matrix!BG5*BG$1)</f>
        <v>0</v>
      </c>
      <c r="BH5" s="24">
        <f>IF(BH$3&gt;=$E5,0,Survival_curve_matrix!BH5*BH$1)</f>
        <v>0</v>
      </c>
      <c r="BI5" s="24">
        <f>IF(BI$3&gt;=$E5,0,Survival_curve_matrix!BI5*BI$1)</f>
        <v>0</v>
      </c>
      <c r="BJ5" s="24">
        <f>IF(BJ$3&gt;=$E5,0,Survival_curve_matrix!BJ5*BJ$1)</f>
        <v>0</v>
      </c>
      <c r="BK5" s="24">
        <f>IF(BK$3&gt;=$E5,0,Survival_curve_matrix!BK5*BK$1)</f>
        <v>0</v>
      </c>
      <c r="BL5" s="24">
        <f>IF(BL$3&gt;=$E5,0,Survival_curve_matrix!BL5*BL$1)</f>
        <v>0</v>
      </c>
      <c r="BM5" s="24">
        <f>IF(BM$3&gt;=$E5,0,Survival_curve_matrix!BM5*BM$1)</f>
        <v>0</v>
      </c>
      <c r="BN5" s="24">
        <f>IF(BN$3&gt;=$E5,0,Survival_curve_matrix!BN5*BN$1)</f>
        <v>0</v>
      </c>
      <c r="BO5" s="24">
        <f>IF(BO$3&gt;=$E5,0,Survival_curve_matrix!BO5*BO$1)</f>
        <v>0</v>
      </c>
      <c r="BP5" s="24">
        <f>IF(BP$3&gt;=$E5,0,Survival_curve_matrix!BP5*BP$1)</f>
        <v>0</v>
      </c>
      <c r="BQ5" s="24">
        <f>IF(BQ$3&gt;=$E5,0,Survival_curve_matrix!BQ5*BQ$1)</f>
        <v>0</v>
      </c>
      <c r="BR5" s="24">
        <f>IF(BR$3&gt;=$E5,0,Survival_curve_matrix!BR5*BR$1)</f>
        <v>0</v>
      </c>
      <c r="BS5" s="24">
        <f>IF(BS$3&gt;=$E5,0,Survival_curve_matrix!BS5*BS$1)</f>
        <v>0</v>
      </c>
      <c r="BT5" s="24">
        <f>IF(BT$3&gt;=$E5,0,Survival_curve_matrix!BT5*BT$1)</f>
        <v>0</v>
      </c>
      <c r="BU5" s="24">
        <f>IF(BU$3&gt;=$E5,0,Survival_curve_matrix!BU5*BU$1)</f>
        <v>0</v>
      </c>
      <c r="BV5" s="24">
        <f>IF(BV$3&gt;=$E5,0,Survival_curve_matrix!BV5*BV$1)</f>
        <v>0</v>
      </c>
      <c r="BW5" s="24">
        <f>IF(BW$3&gt;=$E5,0,Survival_curve_matrix!BW5*BW$1)</f>
        <v>0</v>
      </c>
      <c r="BX5" s="24">
        <f>IF(BX$3&gt;=$E5,0,Survival_curve_matrix!BX5*BX$1)</f>
        <v>0</v>
      </c>
      <c r="BY5" s="24">
        <f>IF(BY$3&gt;=$E5,0,Survival_curve_matrix!BY5*BY$1)</f>
        <v>0</v>
      </c>
      <c r="BZ5" s="24">
        <f>IF(BZ$3&gt;=$E5,0,Survival_curve_matrix!BZ5*BZ$1)</f>
        <v>0</v>
      </c>
      <c r="CA5" s="24">
        <f>IF(CA$3&gt;=$E5,0,Survival_curve_matrix!CA5*CA$1)</f>
        <v>0</v>
      </c>
      <c r="CB5" s="24">
        <f>IF(CB$3&gt;=$E5,0,Survival_curve_matrix!CB5*CB$1)</f>
        <v>0</v>
      </c>
      <c r="CC5" s="24">
        <f>IF(CC$3&gt;=$E5,0,Survival_curve_matrix!CC5*CC$1)</f>
        <v>0</v>
      </c>
      <c r="CD5" s="24">
        <f>IF(CD$3&gt;=$E5,0,Survival_curve_matrix!CD5*CD$1)</f>
        <v>0</v>
      </c>
      <c r="CE5" s="24">
        <f>IF(CE$3&gt;=$E5,0,Survival_curve_matrix!CE5*CE$1)</f>
        <v>0</v>
      </c>
      <c r="CF5" s="24">
        <f>IF(CF$3&gt;=$E5,0,Survival_curve_matrix!CF5*CF$1)</f>
        <v>0</v>
      </c>
      <c r="CG5" s="24">
        <f>IF(CG$3&gt;=$E5,0,Survival_curve_matrix!CG5*CG$1)</f>
        <v>0</v>
      </c>
      <c r="CH5" s="24">
        <f>IF(CH$3&gt;=$E5,0,Survival_curve_matrix!CH5*CH$1)</f>
        <v>0</v>
      </c>
      <c r="CI5" s="24">
        <f>IF(CI$3&gt;=$E5,0,Survival_curve_matrix!CI5*CI$1)</f>
        <v>0</v>
      </c>
      <c r="CJ5" s="24">
        <f>IF(CJ$3&gt;=$E5,0,Survival_curve_matrix!CJ5*CJ$1)</f>
        <v>0</v>
      </c>
      <c r="CK5" s="24">
        <f>IF(CK$3&gt;=$E5,0,Survival_curve_matrix!CK5*CK$1)</f>
        <v>0</v>
      </c>
      <c r="CL5" s="24">
        <f>IF(CL$3&gt;=$E5,0,Survival_curve_matrix!CL5*CL$1)</f>
        <v>0</v>
      </c>
      <c r="CM5" s="24">
        <f>IF(CM$3&gt;=$E5,0,Survival_curve_matrix!CM5*CM$1)</f>
        <v>0</v>
      </c>
      <c r="CN5" s="24">
        <f>IF(CN$3&gt;=$E5,0,Survival_curve_matrix!CN5*CN$1)</f>
        <v>0</v>
      </c>
      <c r="CO5" s="24">
        <f>IF(CO$3&gt;=$E5,0,Survival_curve_matrix!CO5*CO$1)</f>
        <v>0</v>
      </c>
      <c r="CP5" s="24">
        <f>IF(CP$3&gt;=$E5,0,Survival_curve_matrix!CP5*CP$1)</f>
        <v>0</v>
      </c>
      <c r="CQ5" s="24">
        <f>IF(CQ$3&gt;=$E5,0,Survival_curve_matrix!CQ5*CQ$1)</f>
        <v>0</v>
      </c>
      <c r="CR5" s="24">
        <f>IF(CR$3&gt;=$E5,0,Survival_curve_matrix!CR5*CR$1)</f>
        <v>0</v>
      </c>
      <c r="CS5" s="24">
        <f>IF(CS$3&gt;=$E5,0,Survival_curve_matrix!CS5*CS$1)</f>
        <v>0</v>
      </c>
      <c r="CT5" s="24">
        <f>IF(CT$3&gt;=$E5,0,Survival_curve_matrix!CT5*CT$1)</f>
        <v>0</v>
      </c>
      <c r="CU5" s="24">
        <f>IF(CU$3&gt;=$E5,0,Survival_curve_matrix!CU5*CU$1)</f>
        <v>0</v>
      </c>
      <c r="CV5" s="24">
        <f>IF(CV$3&gt;=$E5,0,Survival_curve_matrix!CV5*CV$1)</f>
        <v>0</v>
      </c>
      <c r="CW5" s="24">
        <f>IF(CW$3&gt;=$E5,0,Survival_curve_matrix!CW5*CW$1)</f>
        <v>0</v>
      </c>
      <c r="CX5" s="24">
        <f>IF(CX$3&gt;=$E5,0,Survival_curve_matrix!CX5*CX$1)</f>
        <v>0</v>
      </c>
      <c r="CY5" s="24">
        <f>IF(CY$3&gt;=$E5,0,Survival_curve_matrix!CY5*CY$1)</f>
        <v>0</v>
      </c>
      <c r="CZ5" s="24">
        <f>IF(CZ$3&gt;=$E5,0,Survival_curve_matrix!CZ5*CZ$1)</f>
        <v>0</v>
      </c>
      <c r="DA5" s="24">
        <f>IF(DA$3&gt;=$E5,0,Survival_curve_matrix!DA5*DA$1)</f>
        <v>0</v>
      </c>
      <c r="DB5" s="24">
        <f>IF(DB$3&gt;=$E5,0,Survival_curve_matrix!DB5*DB$1)</f>
        <v>0</v>
      </c>
    </row>
    <row r="6" spans="1:106">
      <c r="A6" s="19">
        <f t="shared" si="4"/>
        <v>18.898988970093342</v>
      </c>
      <c r="B6" s="20">
        <f>Data_Inputs!C6-Data_Inputs!C5</f>
        <v>9431.4106110299072</v>
      </c>
      <c r="C6" s="18">
        <f>(Data_Inputs!C6-SUM(F6:DB6))/Data_Inputs!$I$4</f>
        <v>9450.3096000000005</v>
      </c>
      <c r="D6" s="29"/>
      <c r="E6" s="15">
        <f>Data_Inputs!B6</f>
        <v>1922</v>
      </c>
      <c r="F6" s="24">
        <f>IF(F$3&gt;=$E6,0,Survival_curve_matrix!F6*F$1)</f>
        <v>12966.054445182011</v>
      </c>
      <c r="G6" s="24">
        <f>IF(G$3&gt;=$E6,0,Survival_curve_matrix!G6*G$1)</f>
        <v>5588.2326936524032</v>
      </c>
      <c r="H6" s="24">
        <f>IF(H$3&gt;=$E6,0,Survival_curve_matrix!H6*H$1)</f>
        <v>0</v>
      </c>
      <c r="I6" s="24">
        <f>IF(I$3&gt;=$E6,0,Survival_curve_matrix!I6*I$1)</f>
        <v>0</v>
      </c>
      <c r="J6" s="24">
        <f>IF(J$3&gt;=$E6,0,Survival_curve_matrix!J6*J$1)</f>
        <v>0</v>
      </c>
      <c r="K6" s="24">
        <f>IF(K$3&gt;=$E6,0,Survival_curve_matrix!K6*K$1)</f>
        <v>0</v>
      </c>
      <c r="L6" s="24">
        <f>IF(L$3&gt;=$E6,0,Survival_curve_matrix!L6*L$1)</f>
        <v>0</v>
      </c>
      <c r="M6" s="24">
        <f>IF(M$3&gt;=$E6,0,Survival_curve_matrix!M6*M$1)</f>
        <v>0</v>
      </c>
      <c r="N6" s="24">
        <f>IF(N$3&gt;=$E6,0,Survival_curve_matrix!N6*N$1)</f>
        <v>0</v>
      </c>
      <c r="O6" s="24">
        <f>IF(O$3&gt;=$E6,0,Survival_curve_matrix!O6*O$1)</f>
        <v>0</v>
      </c>
      <c r="P6" s="24">
        <f>IF(P$3&gt;=$E6,0,Survival_curve_matrix!P6*P$1)</f>
        <v>0</v>
      </c>
      <c r="Q6" s="24">
        <f>IF(Q$3&gt;=$E6,0,Survival_curve_matrix!Q6*Q$1)</f>
        <v>0</v>
      </c>
      <c r="R6" s="24">
        <f>IF(R$3&gt;=$E6,0,Survival_curve_matrix!R6*R$1)</f>
        <v>0</v>
      </c>
      <c r="S6" s="24">
        <f>IF(S$3&gt;=$E6,0,Survival_curve_matrix!S6*S$1)</f>
        <v>0</v>
      </c>
      <c r="T6" s="24">
        <f>IF(T$3&gt;=$E6,0,Survival_curve_matrix!T6*T$1)</f>
        <v>0</v>
      </c>
      <c r="U6" s="24">
        <f>IF(U$3&gt;=$E6,0,Survival_curve_matrix!U6*U$1)</f>
        <v>0</v>
      </c>
      <c r="V6" s="24">
        <f>IF(V$3&gt;=$E6,0,Survival_curve_matrix!V6*V$1)</f>
        <v>0</v>
      </c>
      <c r="W6" s="24">
        <f>IF(W$3&gt;=$E6,0,Survival_curve_matrix!W6*W$1)</f>
        <v>0</v>
      </c>
      <c r="X6" s="24">
        <f>IF(X$3&gt;=$E6,0,Survival_curve_matrix!X6*X$1)</f>
        <v>0</v>
      </c>
      <c r="Y6" s="24">
        <f>IF(Y$3&gt;=$E6,0,Survival_curve_matrix!Y6*Y$1)</f>
        <v>0</v>
      </c>
      <c r="Z6" s="24">
        <f>IF(Z$3&gt;=$E6,0,Survival_curve_matrix!Z6*Z$1)</f>
        <v>0</v>
      </c>
      <c r="AA6" s="24">
        <f>IF(AA$3&gt;=$E6,0,Survival_curve_matrix!AA6*AA$1)</f>
        <v>0</v>
      </c>
      <c r="AB6" s="24">
        <f>IF(AB$3&gt;=$E6,0,Survival_curve_matrix!AB6*AB$1)</f>
        <v>0</v>
      </c>
      <c r="AC6" s="24">
        <f>IF(AC$3&gt;=$E6,0,Survival_curve_matrix!AC6*AC$1)</f>
        <v>0</v>
      </c>
      <c r="AD6" s="24">
        <f>IF(AD$3&gt;=$E6,0,Survival_curve_matrix!AD6*AD$1)</f>
        <v>0</v>
      </c>
      <c r="AE6" s="24">
        <f>IF(AE$3&gt;=$E6,0,Survival_curve_matrix!AE6*AE$1)</f>
        <v>0</v>
      </c>
      <c r="AF6" s="24">
        <f>IF(AF$3&gt;=$E6,0,Survival_curve_matrix!AF6*AF$1)</f>
        <v>0</v>
      </c>
      <c r="AG6" s="24">
        <f>IF(AG$3&gt;=$E6,0,Survival_curve_matrix!AG6*AG$1)</f>
        <v>0</v>
      </c>
      <c r="AH6" s="24">
        <f>IF(AH$3&gt;=$E6,0,Survival_curve_matrix!AH6*AH$1)</f>
        <v>0</v>
      </c>
      <c r="AI6" s="24">
        <f>IF(AI$3&gt;=$E6,0,Survival_curve_matrix!AI6*AI$1)</f>
        <v>0</v>
      </c>
      <c r="AJ6" s="24">
        <f>IF(AJ$3&gt;=$E6,0,Survival_curve_matrix!AJ6*AJ$1)</f>
        <v>0</v>
      </c>
      <c r="AK6" s="24">
        <f>IF(AK$3&gt;=$E6,0,Survival_curve_matrix!AK6*AK$1)</f>
        <v>0</v>
      </c>
      <c r="AL6" s="24">
        <f>IF(AL$3&gt;=$E6,0,Survival_curve_matrix!AL6*AL$1)</f>
        <v>0</v>
      </c>
      <c r="AM6" s="24">
        <f>IF(AM$3&gt;=$E6,0,Survival_curve_matrix!AM6*AM$1)</f>
        <v>0</v>
      </c>
      <c r="AN6" s="24">
        <f>IF(AN$3&gt;=$E6,0,Survival_curve_matrix!AN6*AN$1)</f>
        <v>0</v>
      </c>
      <c r="AO6" s="24">
        <f>IF(AO$3&gt;=$E6,0,Survival_curve_matrix!AO6*AO$1)</f>
        <v>0</v>
      </c>
      <c r="AP6" s="24">
        <f>IF(AP$3&gt;=$E6,0,Survival_curve_matrix!AP6*AP$1)</f>
        <v>0</v>
      </c>
      <c r="AQ6" s="24">
        <f>IF(AQ$3&gt;=$E6,0,Survival_curve_matrix!AQ6*AQ$1)</f>
        <v>0</v>
      </c>
      <c r="AR6" s="24">
        <f>IF(AR$3&gt;=$E6,0,Survival_curve_matrix!AR6*AR$1)</f>
        <v>0</v>
      </c>
      <c r="AS6" s="24">
        <f>IF(AS$3&gt;=$E6,0,Survival_curve_matrix!AS6*AS$1)</f>
        <v>0</v>
      </c>
      <c r="AT6" s="24">
        <f>IF(AT$3&gt;=$E6,0,Survival_curve_matrix!AT6*AT$1)</f>
        <v>0</v>
      </c>
      <c r="AU6" s="24">
        <f>IF(AU$3&gt;=$E6,0,Survival_curve_matrix!AU6*AU$1)</f>
        <v>0</v>
      </c>
      <c r="AV6" s="24">
        <f>IF(AV$3&gt;=$E6,0,Survival_curve_matrix!AV6*AV$1)</f>
        <v>0</v>
      </c>
      <c r="AW6" s="24">
        <f>IF(AW$3&gt;=$E6,0,Survival_curve_matrix!AW6*AW$1)</f>
        <v>0</v>
      </c>
      <c r="AX6" s="24">
        <f>IF(AX$3&gt;=$E6,0,Survival_curve_matrix!AX6*AX$1)</f>
        <v>0</v>
      </c>
      <c r="AY6" s="24">
        <f>IF(AY$3&gt;=$E6,0,Survival_curve_matrix!AY6*AY$1)</f>
        <v>0</v>
      </c>
      <c r="AZ6" s="24">
        <f>IF(AZ$3&gt;=$E6,0,Survival_curve_matrix!AZ6*AZ$1)</f>
        <v>0</v>
      </c>
      <c r="BA6" s="24">
        <f>IF(BA$3&gt;=$E6,0,Survival_curve_matrix!BA6*BA$1)</f>
        <v>0</v>
      </c>
      <c r="BB6" s="24">
        <f>IF(BB$3&gt;=$E6,0,Survival_curve_matrix!BB6*BB$1)</f>
        <v>0</v>
      </c>
      <c r="BC6" s="24">
        <f>IF(BC$3&gt;=$E6,0,Survival_curve_matrix!BC6*BC$1)</f>
        <v>0</v>
      </c>
      <c r="BD6" s="24">
        <f>IF(BD$3&gt;=$E6,0,Survival_curve_matrix!BD6*BD$1)</f>
        <v>0</v>
      </c>
      <c r="BE6" s="24">
        <f>IF(BE$3&gt;=$E6,0,Survival_curve_matrix!BE6*BE$1)</f>
        <v>0</v>
      </c>
      <c r="BF6" s="24">
        <f>IF(BF$3&gt;=$E6,0,Survival_curve_matrix!BF6*BF$1)</f>
        <v>0</v>
      </c>
      <c r="BG6" s="24">
        <f>IF(BG$3&gt;=$E6,0,Survival_curve_matrix!BG6*BG$1)</f>
        <v>0</v>
      </c>
      <c r="BH6" s="24">
        <f>IF(BH$3&gt;=$E6,0,Survival_curve_matrix!BH6*BH$1)</f>
        <v>0</v>
      </c>
      <c r="BI6" s="24">
        <f>IF(BI$3&gt;=$E6,0,Survival_curve_matrix!BI6*BI$1)</f>
        <v>0</v>
      </c>
      <c r="BJ6" s="24">
        <f>IF(BJ$3&gt;=$E6,0,Survival_curve_matrix!BJ6*BJ$1)</f>
        <v>0</v>
      </c>
      <c r="BK6" s="24">
        <f>IF(BK$3&gt;=$E6,0,Survival_curve_matrix!BK6*BK$1)</f>
        <v>0</v>
      </c>
      <c r="BL6" s="24">
        <f>IF(BL$3&gt;=$E6,0,Survival_curve_matrix!BL6*BL$1)</f>
        <v>0</v>
      </c>
      <c r="BM6" s="24">
        <f>IF(BM$3&gt;=$E6,0,Survival_curve_matrix!BM6*BM$1)</f>
        <v>0</v>
      </c>
      <c r="BN6" s="24">
        <f>IF(BN$3&gt;=$E6,0,Survival_curve_matrix!BN6*BN$1)</f>
        <v>0</v>
      </c>
      <c r="BO6" s="24">
        <f>IF(BO$3&gt;=$E6,0,Survival_curve_matrix!BO6*BO$1)</f>
        <v>0</v>
      </c>
      <c r="BP6" s="24">
        <f>IF(BP$3&gt;=$E6,0,Survival_curve_matrix!BP6*BP$1)</f>
        <v>0</v>
      </c>
      <c r="BQ6" s="24">
        <f>IF(BQ$3&gt;=$E6,0,Survival_curve_matrix!BQ6*BQ$1)</f>
        <v>0</v>
      </c>
      <c r="BR6" s="24">
        <f>IF(BR$3&gt;=$E6,0,Survival_curve_matrix!BR6*BR$1)</f>
        <v>0</v>
      </c>
      <c r="BS6" s="24">
        <f>IF(BS$3&gt;=$E6,0,Survival_curve_matrix!BS6*BS$1)</f>
        <v>0</v>
      </c>
      <c r="BT6" s="24">
        <f>IF(BT$3&gt;=$E6,0,Survival_curve_matrix!BT6*BT$1)</f>
        <v>0</v>
      </c>
      <c r="BU6" s="24">
        <f>IF(BU$3&gt;=$E6,0,Survival_curve_matrix!BU6*BU$1)</f>
        <v>0</v>
      </c>
      <c r="BV6" s="24">
        <f>IF(BV$3&gt;=$E6,0,Survival_curve_matrix!BV6*BV$1)</f>
        <v>0</v>
      </c>
      <c r="BW6" s="24">
        <f>IF(BW$3&gt;=$E6,0,Survival_curve_matrix!BW6*BW$1)</f>
        <v>0</v>
      </c>
      <c r="BX6" s="24">
        <f>IF(BX$3&gt;=$E6,0,Survival_curve_matrix!BX6*BX$1)</f>
        <v>0</v>
      </c>
      <c r="BY6" s="24">
        <f>IF(BY$3&gt;=$E6,0,Survival_curve_matrix!BY6*BY$1)</f>
        <v>0</v>
      </c>
      <c r="BZ6" s="24">
        <f>IF(BZ$3&gt;=$E6,0,Survival_curve_matrix!BZ6*BZ$1)</f>
        <v>0</v>
      </c>
      <c r="CA6" s="24">
        <f>IF(CA$3&gt;=$E6,0,Survival_curve_matrix!CA6*CA$1)</f>
        <v>0</v>
      </c>
      <c r="CB6" s="24">
        <f>IF(CB$3&gt;=$E6,0,Survival_curve_matrix!CB6*CB$1)</f>
        <v>0</v>
      </c>
      <c r="CC6" s="24">
        <f>IF(CC$3&gt;=$E6,0,Survival_curve_matrix!CC6*CC$1)</f>
        <v>0</v>
      </c>
      <c r="CD6" s="24">
        <f>IF(CD$3&gt;=$E6,0,Survival_curve_matrix!CD6*CD$1)</f>
        <v>0</v>
      </c>
      <c r="CE6" s="24">
        <f>IF(CE$3&gt;=$E6,0,Survival_curve_matrix!CE6*CE$1)</f>
        <v>0</v>
      </c>
      <c r="CF6" s="24">
        <f>IF(CF$3&gt;=$E6,0,Survival_curve_matrix!CF6*CF$1)</f>
        <v>0</v>
      </c>
      <c r="CG6" s="24">
        <f>IF(CG$3&gt;=$E6,0,Survival_curve_matrix!CG6*CG$1)</f>
        <v>0</v>
      </c>
      <c r="CH6" s="24">
        <f>IF(CH$3&gt;=$E6,0,Survival_curve_matrix!CH6*CH$1)</f>
        <v>0</v>
      </c>
      <c r="CI6" s="24">
        <f>IF(CI$3&gt;=$E6,0,Survival_curve_matrix!CI6*CI$1)</f>
        <v>0</v>
      </c>
      <c r="CJ6" s="24">
        <f>IF(CJ$3&gt;=$E6,0,Survival_curve_matrix!CJ6*CJ$1)</f>
        <v>0</v>
      </c>
      <c r="CK6" s="24">
        <f>IF(CK$3&gt;=$E6,0,Survival_curve_matrix!CK6*CK$1)</f>
        <v>0</v>
      </c>
      <c r="CL6" s="24">
        <f>IF(CL$3&gt;=$E6,0,Survival_curve_matrix!CL6*CL$1)</f>
        <v>0</v>
      </c>
      <c r="CM6" s="24">
        <f>IF(CM$3&gt;=$E6,0,Survival_curve_matrix!CM6*CM$1)</f>
        <v>0</v>
      </c>
      <c r="CN6" s="24">
        <f>IF(CN$3&gt;=$E6,0,Survival_curve_matrix!CN6*CN$1)</f>
        <v>0</v>
      </c>
      <c r="CO6" s="24">
        <f>IF(CO$3&gt;=$E6,0,Survival_curve_matrix!CO6*CO$1)</f>
        <v>0</v>
      </c>
      <c r="CP6" s="24">
        <f>IF(CP$3&gt;=$E6,0,Survival_curve_matrix!CP6*CP$1)</f>
        <v>0</v>
      </c>
      <c r="CQ6" s="24">
        <f>IF(CQ$3&gt;=$E6,0,Survival_curve_matrix!CQ6*CQ$1)</f>
        <v>0</v>
      </c>
      <c r="CR6" s="24">
        <f>IF(CR$3&gt;=$E6,0,Survival_curve_matrix!CR6*CR$1)</f>
        <v>0</v>
      </c>
      <c r="CS6" s="24">
        <f>IF(CS$3&gt;=$E6,0,Survival_curve_matrix!CS6*CS$1)</f>
        <v>0</v>
      </c>
      <c r="CT6" s="24">
        <f>IF(CT$3&gt;=$E6,0,Survival_curve_matrix!CT6*CT$1)</f>
        <v>0</v>
      </c>
      <c r="CU6" s="24">
        <f>IF(CU$3&gt;=$E6,0,Survival_curve_matrix!CU6*CU$1)</f>
        <v>0</v>
      </c>
      <c r="CV6" s="24">
        <f>IF(CV$3&gt;=$E6,0,Survival_curve_matrix!CV6*CV$1)</f>
        <v>0</v>
      </c>
      <c r="CW6" s="24">
        <f>IF(CW$3&gt;=$E6,0,Survival_curve_matrix!CW6*CW$1)</f>
        <v>0</v>
      </c>
      <c r="CX6" s="24">
        <f>IF(CX$3&gt;=$E6,0,Survival_curve_matrix!CX6*CX$1)</f>
        <v>0</v>
      </c>
      <c r="CY6" s="24">
        <f>IF(CY$3&gt;=$E6,0,Survival_curve_matrix!CY6*CY$1)</f>
        <v>0</v>
      </c>
      <c r="CZ6" s="24">
        <f>IF(CZ$3&gt;=$E6,0,Survival_curve_matrix!CZ6*CZ$1)</f>
        <v>0</v>
      </c>
      <c r="DA6" s="24">
        <f>IF(DA$3&gt;=$E6,0,Survival_curve_matrix!DA6*DA$1)</f>
        <v>0</v>
      </c>
      <c r="DB6" s="24">
        <f>IF(DB$3&gt;=$E6,0,Survival_curve_matrix!DB6*DB$1)</f>
        <v>0</v>
      </c>
    </row>
    <row r="7" spans="1:106">
      <c r="A7" s="19">
        <f t="shared" si="4"/>
        <v>29.280145830069159</v>
      </c>
      <c r="B7" s="20">
        <f>Data_Inputs!C7-Data_Inputs!C6</f>
        <v>14209.84065416993</v>
      </c>
      <c r="C7" s="18">
        <f>(Data_Inputs!C7-SUM(F7:DB7))/Data_Inputs!$I$4</f>
        <v>14239.120799999999</v>
      </c>
      <c r="D7" s="29"/>
      <c r="E7" s="15">
        <f>Data_Inputs!B7</f>
        <v>1923</v>
      </c>
      <c r="F7" s="24">
        <f>IF(F$3&gt;=$E7,0,Survival_curve_matrix!F7*F$1)</f>
        <v>12960.691308148716</v>
      </c>
      <c r="G7" s="24">
        <f>IF(G$3&gt;=$E7,0,Survival_curve_matrix!G7*G$1)</f>
        <v>5586.2886284036995</v>
      </c>
      <c r="H7" s="24">
        <f>IF(H$3&gt;=$E7,0,Survival_curve_matrix!H7*H$1)</f>
        <v>9434.8010632646583</v>
      </c>
      <c r="I7" s="24">
        <f>IF(I$3&gt;=$E7,0,Survival_curve_matrix!I7*I$1)</f>
        <v>0</v>
      </c>
      <c r="J7" s="24">
        <f>IF(J$3&gt;=$E7,0,Survival_curve_matrix!J7*J$1)</f>
        <v>0</v>
      </c>
      <c r="K7" s="24">
        <f>IF(K$3&gt;=$E7,0,Survival_curve_matrix!K7*K$1)</f>
        <v>0</v>
      </c>
      <c r="L7" s="24">
        <f>IF(L$3&gt;=$E7,0,Survival_curve_matrix!L7*L$1)</f>
        <v>0</v>
      </c>
      <c r="M7" s="24">
        <f>IF(M$3&gt;=$E7,0,Survival_curve_matrix!M7*M$1)</f>
        <v>0</v>
      </c>
      <c r="N7" s="24">
        <f>IF(N$3&gt;=$E7,0,Survival_curve_matrix!N7*N$1)</f>
        <v>0</v>
      </c>
      <c r="O7" s="24">
        <f>IF(O$3&gt;=$E7,0,Survival_curve_matrix!O7*O$1)</f>
        <v>0</v>
      </c>
      <c r="P7" s="24">
        <f>IF(P$3&gt;=$E7,0,Survival_curve_matrix!P7*P$1)</f>
        <v>0</v>
      </c>
      <c r="Q7" s="24">
        <f>IF(Q$3&gt;=$E7,0,Survival_curve_matrix!Q7*Q$1)</f>
        <v>0</v>
      </c>
      <c r="R7" s="24">
        <f>IF(R$3&gt;=$E7,0,Survival_curve_matrix!R7*R$1)</f>
        <v>0</v>
      </c>
      <c r="S7" s="24">
        <f>IF(S$3&gt;=$E7,0,Survival_curve_matrix!S7*S$1)</f>
        <v>0</v>
      </c>
      <c r="T7" s="24">
        <f>IF(T$3&gt;=$E7,0,Survival_curve_matrix!T7*T$1)</f>
        <v>0</v>
      </c>
      <c r="U7" s="24">
        <f>IF(U$3&gt;=$E7,0,Survival_curve_matrix!U7*U$1)</f>
        <v>0</v>
      </c>
      <c r="V7" s="24">
        <f>IF(V$3&gt;=$E7,0,Survival_curve_matrix!V7*V$1)</f>
        <v>0</v>
      </c>
      <c r="W7" s="24">
        <f>IF(W$3&gt;=$E7,0,Survival_curve_matrix!W7*W$1)</f>
        <v>0</v>
      </c>
      <c r="X7" s="24">
        <f>IF(X$3&gt;=$E7,0,Survival_curve_matrix!X7*X$1)</f>
        <v>0</v>
      </c>
      <c r="Y7" s="24">
        <f>IF(Y$3&gt;=$E7,0,Survival_curve_matrix!Y7*Y$1)</f>
        <v>0</v>
      </c>
      <c r="Z7" s="24">
        <f>IF(Z$3&gt;=$E7,0,Survival_curve_matrix!Z7*Z$1)</f>
        <v>0</v>
      </c>
      <c r="AA7" s="24">
        <f>IF(AA$3&gt;=$E7,0,Survival_curve_matrix!AA7*AA$1)</f>
        <v>0</v>
      </c>
      <c r="AB7" s="24">
        <f>IF(AB$3&gt;=$E7,0,Survival_curve_matrix!AB7*AB$1)</f>
        <v>0</v>
      </c>
      <c r="AC7" s="24">
        <f>IF(AC$3&gt;=$E7,0,Survival_curve_matrix!AC7*AC$1)</f>
        <v>0</v>
      </c>
      <c r="AD7" s="24">
        <f>IF(AD$3&gt;=$E7,0,Survival_curve_matrix!AD7*AD$1)</f>
        <v>0</v>
      </c>
      <c r="AE7" s="24">
        <f>IF(AE$3&gt;=$E7,0,Survival_curve_matrix!AE7*AE$1)</f>
        <v>0</v>
      </c>
      <c r="AF7" s="24">
        <f>IF(AF$3&gt;=$E7,0,Survival_curve_matrix!AF7*AF$1)</f>
        <v>0</v>
      </c>
      <c r="AG7" s="24">
        <f>IF(AG$3&gt;=$E7,0,Survival_curve_matrix!AG7*AG$1)</f>
        <v>0</v>
      </c>
      <c r="AH7" s="24">
        <f>IF(AH$3&gt;=$E7,0,Survival_curve_matrix!AH7*AH$1)</f>
        <v>0</v>
      </c>
      <c r="AI7" s="24">
        <f>IF(AI$3&gt;=$E7,0,Survival_curve_matrix!AI7*AI$1)</f>
        <v>0</v>
      </c>
      <c r="AJ7" s="24">
        <f>IF(AJ$3&gt;=$E7,0,Survival_curve_matrix!AJ7*AJ$1)</f>
        <v>0</v>
      </c>
      <c r="AK7" s="24">
        <f>IF(AK$3&gt;=$E7,0,Survival_curve_matrix!AK7*AK$1)</f>
        <v>0</v>
      </c>
      <c r="AL7" s="24">
        <f>IF(AL$3&gt;=$E7,0,Survival_curve_matrix!AL7*AL$1)</f>
        <v>0</v>
      </c>
      <c r="AM7" s="24">
        <f>IF(AM$3&gt;=$E7,0,Survival_curve_matrix!AM7*AM$1)</f>
        <v>0</v>
      </c>
      <c r="AN7" s="24">
        <f>IF(AN$3&gt;=$E7,0,Survival_curve_matrix!AN7*AN$1)</f>
        <v>0</v>
      </c>
      <c r="AO7" s="24">
        <f>IF(AO$3&gt;=$E7,0,Survival_curve_matrix!AO7*AO$1)</f>
        <v>0</v>
      </c>
      <c r="AP7" s="24">
        <f>IF(AP$3&gt;=$E7,0,Survival_curve_matrix!AP7*AP$1)</f>
        <v>0</v>
      </c>
      <c r="AQ7" s="24">
        <f>IF(AQ$3&gt;=$E7,0,Survival_curve_matrix!AQ7*AQ$1)</f>
        <v>0</v>
      </c>
      <c r="AR7" s="24">
        <f>IF(AR$3&gt;=$E7,0,Survival_curve_matrix!AR7*AR$1)</f>
        <v>0</v>
      </c>
      <c r="AS7" s="24">
        <f>IF(AS$3&gt;=$E7,0,Survival_curve_matrix!AS7*AS$1)</f>
        <v>0</v>
      </c>
      <c r="AT7" s="24">
        <f>IF(AT$3&gt;=$E7,0,Survival_curve_matrix!AT7*AT$1)</f>
        <v>0</v>
      </c>
      <c r="AU7" s="24">
        <f>IF(AU$3&gt;=$E7,0,Survival_curve_matrix!AU7*AU$1)</f>
        <v>0</v>
      </c>
      <c r="AV7" s="24">
        <f>IF(AV$3&gt;=$E7,0,Survival_curve_matrix!AV7*AV$1)</f>
        <v>0</v>
      </c>
      <c r="AW7" s="24">
        <f>IF(AW$3&gt;=$E7,0,Survival_curve_matrix!AW7*AW$1)</f>
        <v>0</v>
      </c>
      <c r="AX7" s="24">
        <f>IF(AX$3&gt;=$E7,0,Survival_curve_matrix!AX7*AX$1)</f>
        <v>0</v>
      </c>
      <c r="AY7" s="24">
        <f>IF(AY$3&gt;=$E7,0,Survival_curve_matrix!AY7*AY$1)</f>
        <v>0</v>
      </c>
      <c r="AZ7" s="24">
        <f>IF(AZ$3&gt;=$E7,0,Survival_curve_matrix!AZ7*AZ$1)</f>
        <v>0</v>
      </c>
      <c r="BA7" s="24">
        <f>IF(BA$3&gt;=$E7,0,Survival_curve_matrix!BA7*BA$1)</f>
        <v>0</v>
      </c>
      <c r="BB7" s="24">
        <f>IF(BB$3&gt;=$E7,0,Survival_curve_matrix!BB7*BB$1)</f>
        <v>0</v>
      </c>
      <c r="BC7" s="24">
        <f>IF(BC$3&gt;=$E7,0,Survival_curve_matrix!BC7*BC$1)</f>
        <v>0</v>
      </c>
      <c r="BD7" s="24">
        <f>IF(BD$3&gt;=$E7,0,Survival_curve_matrix!BD7*BD$1)</f>
        <v>0</v>
      </c>
      <c r="BE7" s="24">
        <f>IF(BE$3&gt;=$E7,0,Survival_curve_matrix!BE7*BE$1)</f>
        <v>0</v>
      </c>
      <c r="BF7" s="24">
        <f>IF(BF$3&gt;=$E7,0,Survival_curve_matrix!BF7*BF$1)</f>
        <v>0</v>
      </c>
      <c r="BG7" s="24">
        <f>IF(BG$3&gt;=$E7,0,Survival_curve_matrix!BG7*BG$1)</f>
        <v>0</v>
      </c>
      <c r="BH7" s="24">
        <f>IF(BH$3&gt;=$E7,0,Survival_curve_matrix!BH7*BH$1)</f>
        <v>0</v>
      </c>
      <c r="BI7" s="24">
        <f>IF(BI$3&gt;=$E7,0,Survival_curve_matrix!BI7*BI$1)</f>
        <v>0</v>
      </c>
      <c r="BJ7" s="24">
        <f>IF(BJ$3&gt;=$E7,0,Survival_curve_matrix!BJ7*BJ$1)</f>
        <v>0</v>
      </c>
      <c r="BK7" s="24">
        <f>IF(BK$3&gt;=$E7,0,Survival_curve_matrix!BK7*BK$1)</f>
        <v>0</v>
      </c>
      <c r="BL7" s="24">
        <f>IF(BL$3&gt;=$E7,0,Survival_curve_matrix!BL7*BL$1)</f>
        <v>0</v>
      </c>
      <c r="BM7" s="24">
        <f>IF(BM$3&gt;=$E7,0,Survival_curve_matrix!BM7*BM$1)</f>
        <v>0</v>
      </c>
      <c r="BN7" s="24">
        <f>IF(BN$3&gt;=$E7,0,Survival_curve_matrix!BN7*BN$1)</f>
        <v>0</v>
      </c>
      <c r="BO7" s="24">
        <f>IF(BO$3&gt;=$E7,0,Survival_curve_matrix!BO7*BO$1)</f>
        <v>0</v>
      </c>
      <c r="BP7" s="24">
        <f>IF(BP$3&gt;=$E7,0,Survival_curve_matrix!BP7*BP$1)</f>
        <v>0</v>
      </c>
      <c r="BQ7" s="24">
        <f>IF(BQ$3&gt;=$E7,0,Survival_curve_matrix!BQ7*BQ$1)</f>
        <v>0</v>
      </c>
      <c r="BR7" s="24">
        <f>IF(BR$3&gt;=$E7,0,Survival_curve_matrix!BR7*BR$1)</f>
        <v>0</v>
      </c>
      <c r="BS7" s="24">
        <f>IF(BS$3&gt;=$E7,0,Survival_curve_matrix!BS7*BS$1)</f>
        <v>0</v>
      </c>
      <c r="BT7" s="24">
        <f>IF(BT$3&gt;=$E7,0,Survival_curve_matrix!BT7*BT$1)</f>
        <v>0</v>
      </c>
      <c r="BU7" s="24">
        <f>IF(BU$3&gt;=$E7,0,Survival_curve_matrix!BU7*BU$1)</f>
        <v>0</v>
      </c>
      <c r="BV7" s="24">
        <f>IF(BV$3&gt;=$E7,0,Survival_curve_matrix!BV7*BV$1)</f>
        <v>0</v>
      </c>
      <c r="BW7" s="24">
        <f>IF(BW$3&gt;=$E7,0,Survival_curve_matrix!BW7*BW$1)</f>
        <v>0</v>
      </c>
      <c r="BX7" s="24">
        <f>IF(BX$3&gt;=$E7,0,Survival_curve_matrix!BX7*BX$1)</f>
        <v>0</v>
      </c>
      <c r="BY7" s="24">
        <f>IF(BY$3&gt;=$E7,0,Survival_curve_matrix!BY7*BY$1)</f>
        <v>0</v>
      </c>
      <c r="BZ7" s="24">
        <f>IF(BZ$3&gt;=$E7,0,Survival_curve_matrix!BZ7*BZ$1)</f>
        <v>0</v>
      </c>
      <c r="CA7" s="24">
        <f>IF(CA$3&gt;=$E7,0,Survival_curve_matrix!CA7*CA$1)</f>
        <v>0</v>
      </c>
      <c r="CB7" s="24">
        <f>IF(CB$3&gt;=$E7,0,Survival_curve_matrix!CB7*CB$1)</f>
        <v>0</v>
      </c>
      <c r="CC7" s="24">
        <f>IF(CC$3&gt;=$E7,0,Survival_curve_matrix!CC7*CC$1)</f>
        <v>0</v>
      </c>
      <c r="CD7" s="24">
        <f>IF(CD$3&gt;=$E7,0,Survival_curve_matrix!CD7*CD$1)</f>
        <v>0</v>
      </c>
      <c r="CE7" s="24">
        <f>IF(CE$3&gt;=$E7,0,Survival_curve_matrix!CE7*CE$1)</f>
        <v>0</v>
      </c>
      <c r="CF7" s="24">
        <f>IF(CF$3&gt;=$E7,0,Survival_curve_matrix!CF7*CF$1)</f>
        <v>0</v>
      </c>
      <c r="CG7" s="24">
        <f>IF(CG$3&gt;=$E7,0,Survival_curve_matrix!CG7*CG$1)</f>
        <v>0</v>
      </c>
      <c r="CH7" s="24">
        <f>IF(CH$3&gt;=$E7,0,Survival_curve_matrix!CH7*CH$1)</f>
        <v>0</v>
      </c>
      <c r="CI7" s="24">
        <f>IF(CI$3&gt;=$E7,0,Survival_curve_matrix!CI7*CI$1)</f>
        <v>0</v>
      </c>
      <c r="CJ7" s="24">
        <f>IF(CJ$3&gt;=$E7,0,Survival_curve_matrix!CJ7*CJ$1)</f>
        <v>0</v>
      </c>
      <c r="CK7" s="24">
        <f>IF(CK$3&gt;=$E7,0,Survival_curve_matrix!CK7*CK$1)</f>
        <v>0</v>
      </c>
      <c r="CL7" s="24">
        <f>IF(CL$3&gt;=$E7,0,Survival_curve_matrix!CL7*CL$1)</f>
        <v>0</v>
      </c>
      <c r="CM7" s="24">
        <f>IF(CM$3&gt;=$E7,0,Survival_curve_matrix!CM7*CM$1)</f>
        <v>0</v>
      </c>
      <c r="CN7" s="24">
        <f>IF(CN$3&gt;=$E7,0,Survival_curve_matrix!CN7*CN$1)</f>
        <v>0</v>
      </c>
      <c r="CO7" s="24">
        <f>IF(CO$3&gt;=$E7,0,Survival_curve_matrix!CO7*CO$1)</f>
        <v>0</v>
      </c>
      <c r="CP7" s="24">
        <f>IF(CP$3&gt;=$E7,0,Survival_curve_matrix!CP7*CP$1)</f>
        <v>0</v>
      </c>
      <c r="CQ7" s="24">
        <f>IF(CQ$3&gt;=$E7,0,Survival_curve_matrix!CQ7*CQ$1)</f>
        <v>0</v>
      </c>
      <c r="CR7" s="24">
        <f>IF(CR$3&gt;=$E7,0,Survival_curve_matrix!CR7*CR$1)</f>
        <v>0</v>
      </c>
      <c r="CS7" s="24">
        <f>IF(CS$3&gt;=$E7,0,Survival_curve_matrix!CS7*CS$1)</f>
        <v>0</v>
      </c>
      <c r="CT7" s="24">
        <f>IF(CT$3&gt;=$E7,0,Survival_curve_matrix!CT7*CT$1)</f>
        <v>0</v>
      </c>
      <c r="CU7" s="24">
        <f>IF(CU$3&gt;=$E7,0,Survival_curve_matrix!CU7*CU$1)</f>
        <v>0</v>
      </c>
      <c r="CV7" s="24">
        <f>IF(CV$3&gt;=$E7,0,Survival_curve_matrix!CV7*CV$1)</f>
        <v>0</v>
      </c>
      <c r="CW7" s="24">
        <f>IF(CW$3&gt;=$E7,0,Survival_curve_matrix!CW7*CW$1)</f>
        <v>0</v>
      </c>
      <c r="CX7" s="24">
        <f>IF(CX$3&gt;=$E7,0,Survival_curve_matrix!CX7*CX$1)</f>
        <v>0</v>
      </c>
      <c r="CY7" s="24">
        <f>IF(CY$3&gt;=$E7,0,Survival_curve_matrix!CY7*CY$1)</f>
        <v>0</v>
      </c>
      <c r="CZ7" s="24">
        <f>IF(CZ$3&gt;=$E7,0,Survival_curve_matrix!CZ7*CZ$1)</f>
        <v>0</v>
      </c>
      <c r="DA7" s="24">
        <f>IF(DA$3&gt;=$E7,0,Survival_curve_matrix!DA7*DA$1)</f>
        <v>0</v>
      </c>
      <c r="DB7" s="24">
        <f>IF(DB$3&gt;=$E7,0,Survival_curve_matrix!DB7*DB$1)</f>
        <v>0</v>
      </c>
    </row>
    <row r="8" spans="1:106">
      <c r="A8" s="19">
        <f t="shared" si="4"/>
        <v>31.050624801993763</v>
      </c>
      <c r="B8" s="20">
        <f>Data_Inputs!C8-Data_Inputs!C7</f>
        <v>11051.481375198011</v>
      </c>
      <c r="C8" s="18">
        <f>(Data_Inputs!C8-SUM(F8:DB8))/Data_Inputs!$I$4</f>
        <v>11082.532000000005</v>
      </c>
      <c r="D8" s="29"/>
      <c r="E8" s="15">
        <f>Data_Inputs!B8</f>
        <v>1924</v>
      </c>
      <c r="F8" s="24">
        <f>IF(F$3&gt;=$E8,0,Survival_curve_matrix!F8*F$1)</f>
        <v>12954.33976155335</v>
      </c>
      <c r="G8" s="24">
        <f>IF(G$3&gt;=$E8,0,Survival_curve_matrix!G8*G$1)</f>
        <v>5583.9779770372161</v>
      </c>
      <c r="H8" s="24">
        <f>IF(H$3&gt;=$E8,0,Survival_curve_matrix!H8*H$1)</f>
        <v>9431.5188325700838</v>
      </c>
      <c r="I8" s="24">
        <f>IF(I$3&gt;=$E8,0,Survival_curve_matrix!I8*I$1)</f>
        <v>14215.753530846641</v>
      </c>
      <c r="J8" s="24">
        <f>IF(J$3&gt;=$E8,0,Survival_curve_matrix!J8*J$1)</f>
        <v>0</v>
      </c>
      <c r="K8" s="24">
        <f>IF(K$3&gt;=$E8,0,Survival_curve_matrix!K8*K$1)</f>
        <v>0</v>
      </c>
      <c r="L8" s="24">
        <f>IF(L$3&gt;=$E8,0,Survival_curve_matrix!L8*L$1)</f>
        <v>0</v>
      </c>
      <c r="M8" s="24">
        <f>IF(M$3&gt;=$E8,0,Survival_curve_matrix!M8*M$1)</f>
        <v>0</v>
      </c>
      <c r="N8" s="24">
        <f>IF(N$3&gt;=$E8,0,Survival_curve_matrix!N8*N$1)</f>
        <v>0</v>
      </c>
      <c r="O8" s="24">
        <f>IF(O$3&gt;=$E8,0,Survival_curve_matrix!O8*O$1)</f>
        <v>0</v>
      </c>
      <c r="P8" s="24">
        <f>IF(P$3&gt;=$E8,0,Survival_curve_matrix!P8*P$1)</f>
        <v>0</v>
      </c>
      <c r="Q8" s="24">
        <f>IF(Q$3&gt;=$E8,0,Survival_curve_matrix!Q8*Q$1)</f>
        <v>0</v>
      </c>
      <c r="R8" s="24">
        <f>IF(R$3&gt;=$E8,0,Survival_curve_matrix!R8*R$1)</f>
        <v>0</v>
      </c>
      <c r="S8" s="24">
        <f>IF(S$3&gt;=$E8,0,Survival_curve_matrix!S8*S$1)</f>
        <v>0</v>
      </c>
      <c r="T8" s="24">
        <f>IF(T$3&gt;=$E8,0,Survival_curve_matrix!T8*T$1)</f>
        <v>0</v>
      </c>
      <c r="U8" s="24">
        <f>IF(U$3&gt;=$E8,0,Survival_curve_matrix!U8*U$1)</f>
        <v>0</v>
      </c>
      <c r="V8" s="24">
        <f>IF(V$3&gt;=$E8,0,Survival_curve_matrix!V8*V$1)</f>
        <v>0</v>
      </c>
      <c r="W8" s="24">
        <f>IF(W$3&gt;=$E8,0,Survival_curve_matrix!W8*W$1)</f>
        <v>0</v>
      </c>
      <c r="X8" s="24">
        <f>IF(X$3&gt;=$E8,0,Survival_curve_matrix!X8*X$1)</f>
        <v>0</v>
      </c>
      <c r="Y8" s="24">
        <f>IF(Y$3&gt;=$E8,0,Survival_curve_matrix!Y8*Y$1)</f>
        <v>0</v>
      </c>
      <c r="Z8" s="24">
        <f>IF(Z$3&gt;=$E8,0,Survival_curve_matrix!Z8*Z$1)</f>
        <v>0</v>
      </c>
      <c r="AA8" s="24">
        <f>IF(AA$3&gt;=$E8,0,Survival_curve_matrix!AA8*AA$1)</f>
        <v>0</v>
      </c>
      <c r="AB8" s="24">
        <f>IF(AB$3&gt;=$E8,0,Survival_curve_matrix!AB8*AB$1)</f>
        <v>0</v>
      </c>
      <c r="AC8" s="24">
        <f>IF(AC$3&gt;=$E8,0,Survival_curve_matrix!AC8*AC$1)</f>
        <v>0</v>
      </c>
      <c r="AD8" s="24">
        <f>IF(AD$3&gt;=$E8,0,Survival_curve_matrix!AD8*AD$1)</f>
        <v>0</v>
      </c>
      <c r="AE8" s="24">
        <f>IF(AE$3&gt;=$E8,0,Survival_curve_matrix!AE8*AE$1)</f>
        <v>0</v>
      </c>
      <c r="AF8" s="24">
        <f>IF(AF$3&gt;=$E8,0,Survival_curve_matrix!AF8*AF$1)</f>
        <v>0</v>
      </c>
      <c r="AG8" s="24">
        <f>IF(AG$3&gt;=$E8,0,Survival_curve_matrix!AG8*AG$1)</f>
        <v>0</v>
      </c>
      <c r="AH8" s="24">
        <f>IF(AH$3&gt;=$E8,0,Survival_curve_matrix!AH8*AH$1)</f>
        <v>0</v>
      </c>
      <c r="AI8" s="24">
        <f>IF(AI$3&gt;=$E8,0,Survival_curve_matrix!AI8*AI$1)</f>
        <v>0</v>
      </c>
      <c r="AJ8" s="24">
        <f>IF(AJ$3&gt;=$E8,0,Survival_curve_matrix!AJ8*AJ$1)</f>
        <v>0</v>
      </c>
      <c r="AK8" s="24">
        <f>IF(AK$3&gt;=$E8,0,Survival_curve_matrix!AK8*AK$1)</f>
        <v>0</v>
      </c>
      <c r="AL8" s="24">
        <f>IF(AL$3&gt;=$E8,0,Survival_curve_matrix!AL8*AL$1)</f>
        <v>0</v>
      </c>
      <c r="AM8" s="24">
        <f>IF(AM$3&gt;=$E8,0,Survival_curve_matrix!AM8*AM$1)</f>
        <v>0</v>
      </c>
      <c r="AN8" s="24">
        <f>IF(AN$3&gt;=$E8,0,Survival_curve_matrix!AN8*AN$1)</f>
        <v>0</v>
      </c>
      <c r="AO8" s="24">
        <f>IF(AO$3&gt;=$E8,0,Survival_curve_matrix!AO8*AO$1)</f>
        <v>0</v>
      </c>
      <c r="AP8" s="24">
        <f>IF(AP$3&gt;=$E8,0,Survival_curve_matrix!AP8*AP$1)</f>
        <v>0</v>
      </c>
      <c r="AQ8" s="24">
        <f>IF(AQ$3&gt;=$E8,0,Survival_curve_matrix!AQ8*AQ$1)</f>
        <v>0</v>
      </c>
      <c r="AR8" s="24">
        <f>IF(AR$3&gt;=$E8,0,Survival_curve_matrix!AR8*AR$1)</f>
        <v>0</v>
      </c>
      <c r="AS8" s="24">
        <f>IF(AS$3&gt;=$E8,0,Survival_curve_matrix!AS8*AS$1)</f>
        <v>0</v>
      </c>
      <c r="AT8" s="24">
        <f>IF(AT$3&gt;=$E8,0,Survival_curve_matrix!AT8*AT$1)</f>
        <v>0</v>
      </c>
      <c r="AU8" s="24">
        <f>IF(AU$3&gt;=$E8,0,Survival_curve_matrix!AU8*AU$1)</f>
        <v>0</v>
      </c>
      <c r="AV8" s="24">
        <f>IF(AV$3&gt;=$E8,0,Survival_curve_matrix!AV8*AV$1)</f>
        <v>0</v>
      </c>
      <c r="AW8" s="24">
        <f>IF(AW$3&gt;=$E8,0,Survival_curve_matrix!AW8*AW$1)</f>
        <v>0</v>
      </c>
      <c r="AX8" s="24">
        <f>IF(AX$3&gt;=$E8,0,Survival_curve_matrix!AX8*AX$1)</f>
        <v>0</v>
      </c>
      <c r="AY8" s="24">
        <f>IF(AY$3&gt;=$E8,0,Survival_curve_matrix!AY8*AY$1)</f>
        <v>0</v>
      </c>
      <c r="AZ8" s="24">
        <f>IF(AZ$3&gt;=$E8,0,Survival_curve_matrix!AZ8*AZ$1)</f>
        <v>0</v>
      </c>
      <c r="BA8" s="24">
        <f>IF(BA$3&gt;=$E8,0,Survival_curve_matrix!BA8*BA$1)</f>
        <v>0</v>
      </c>
      <c r="BB8" s="24">
        <f>IF(BB$3&gt;=$E8,0,Survival_curve_matrix!BB8*BB$1)</f>
        <v>0</v>
      </c>
      <c r="BC8" s="24">
        <f>IF(BC$3&gt;=$E8,0,Survival_curve_matrix!BC8*BC$1)</f>
        <v>0</v>
      </c>
      <c r="BD8" s="24">
        <f>IF(BD$3&gt;=$E8,0,Survival_curve_matrix!BD8*BD$1)</f>
        <v>0</v>
      </c>
      <c r="BE8" s="24">
        <f>IF(BE$3&gt;=$E8,0,Survival_curve_matrix!BE8*BE$1)</f>
        <v>0</v>
      </c>
      <c r="BF8" s="24">
        <f>IF(BF$3&gt;=$E8,0,Survival_curve_matrix!BF8*BF$1)</f>
        <v>0</v>
      </c>
      <c r="BG8" s="24">
        <f>IF(BG$3&gt;=$E8,0,Survival_curve_matrix!BG8*BG$1)</f>
        <v>0</v>
      </c>
      <c r="BH8" s="24">
        <f>IF(BH$3&gt;=$E8,0,Survival_curve_matrix!BH8*BH$1)</f>
        <v>0</v>
      </c>
      <c r="BI8" s="24">
        <f>IF(BI$3&gt;=$E8,0,Survival_curve_matrix!BI8*BI$1)</f>
        <v>0</v>
      </c>
      <c r="BJ8" s="24">
        <f>IF(BJ$3&gt;=$E8,0,Survival_curve_matrix!BJ8*BJ$1)</f>
        <v>0</v>
      </c>
      <c r="BK8" s="24">
        <f>IF(BK$3&gt;=$E8,0,Survival_curve_matrix!BK8*BK$1)</f>
        <v>0</v>
      </c>
      <c r="BL8" s="24">
        <f>IF(BL$3&gt;=$E8,0,Survival_curve_matrix!BL8*BL$1)</f>
        <v>0</v>
      </c>
      <c r="BM8" s="24">
        <f>IF(BM$3&gt;=$E8,0,Survival_curve_matrix!BM8*BM$1)</f>
        <v>0</v>
      </c>
      <c r="BN8" s="24">
        <f>IF(BN$3&gt;=$E8,0,Survival_curve_matrix!BN8*BN$1)</f>
        <v>0</v>
      </c>
      <c r="BO8" s="24">
        <f>IF(BO$3&gt;=$E8,0,Survival_curve_matrix!BO8*BO$1)</f>
        <v>0</v>
      </c>
      <c r="BP8" s="24">
        <f>IF(BP$3&gt;=$E8,0,Survival_curve_matrix!BP8*BP$1)</f>
        <v>0</v>
      </c>
      <c r="BQ8" s="24">
        <f>IF(BQ$3&gt;=$E8,0,Survival_curve_matrix!BQ8*BQ$1)</f>
        <v>0</v>
      </c>
      <c r="BR8" s="24">
        <f>IF(BR$3&gt;=$E8,0,Survival_curve_matrix!BR8*BR$1)</f>
        <v>0</v>
      </c>
      <c r="BS8" s="24">
        <f>IF(BS$3&gt;=$E8,0,Survival_curve_matrix!BS8*BS$1)</f>
        <v>0</v>
      </c>
      <c r="BT8" s="24">
        <f>IF(BT$3&gt;=$E8,0,Survival_curve_matrix!BT8*BT$1)</f>
        <v>0</v>
      </c>
      <c r="BU8" s="24">
        <f>IF(BU$3&gt;=$E8,0,Survival_curve_matrix!BU8*BU$1)</f>
        <v>0</v>
      </c>
      <c r="BV8" s="24">
        <f>IF(BV$3&gt;=$E8,0,Survival_curve_matrix!BV8*BV$1)</f>
        <v>0</v>
      </c>
      <c r="BW8" s="24">
        <f>IF(BW$3&gt;=$E8,0,Survival_curve_matrix!BW8*BW$1)</f>
        <v>0</v>
      </c>
      <c r="BX8" s="24">
        <f>IF(BX$3&gt;=$E8,0,Survival_curve_matrix!BX8*BX$1)</f>
        <v>0</v>
      </c>
      <c r="BY8" s="24">
        <f>IF(BY$3&gt;=$E8,0,Survival_curve_matrix!BY8*BY$1)</f>
        <v>0</v>
      </c>
      <c r="BZ8" s="24">
        <f>IF(BZ$3&gt;=$E8,0,Survival_curve_matrix!BZ8*BZ$1)</f>
        <v>0</v>
      </c>
      <c r="CA8" s="24">
        <f>IF(CA$3&gt;=$E8,0,Survival_curve_matrix!CA8*CA$1)</f>
        <v>0</v>
      </c>
      <c r="CB8" s="24">
        <f>IF(CB$3&gt;=$E8,0,Survival_curve_matrix!CB8*CB$1)</f>
        <v>0</v>
      </c>
      <c r="CC8" s="24">
        <f>IF(CC$3&gt;=$E8,0,Survival_curve_matrix!CC8*CC$1)</f>
        <v>0</v>
      </c>
      <c r="CD8" s="24">
        <f>IF(CD$3&gt;=$E8,0,Survival_curve_matrix!CD8*CD$1)</f>
        <v>0</v>
      </c>
      <c r="CE8" s="24">
        <f>IF(CE$3&gt;=$E8,0,Survival_curve_matrix!CE8*CE$1)</f>
        <v>0</v>
      </c>
      <c r="CF8" s="24">
        <f>IF(CF$3&gt;=$E8,0,Survival_curve_matrix!CF8*CF$1)</f>
        <v>0</v>
      </c>
      <c r="CG8" s="24">
        <f>IF(CG$3&gt;=$E8,0,Survival_curve_matrix!CG8*CG$1)</f>
        <v>0</v>
      </c>
      <c r="CH8" s="24">
        <f>IF(CH$3&gt;=$E8,0,Survival_curve_matrix!CH8*CH$1)</f>
        <v>0</v>
      </c>
      <c r="CI8" s="24">
        <f>IF(CI$3&gt;=$E8,0,Survival_curve_matrix!CI8*CI$1)</f>
        <v>0</v>
      </c>
      <c r="CJ8" s="24">
        <f>IF(CJ$3&gt;=$E8,0,Survival_curve_matrix!CJ8*CJ$1)</f>
        <v>0</v>
      </c>
      <c r="CK8" s="24">
        <f>IF(CK$3&gt;=$E8,0,Survival_curve_matrix!CK8*CK$1)</f>
        <v>0</v>
      </c>
      <c r="CL8" s="24">
        <f>IF(CL$3&gt;=$E8,0,Survival_curve_matrix!CL8*CL$1)</f>
        <v>0</v>
      </c>
      <c r="CM8" s="24">
        <f>IF(CM$3&gt;=$E8,0,Survival_curve_matrix!CM8*CM$1)</f>
        <v>0</v>
      </c>
      <c r="CN8" s="24">
        <f>IF(CN$3&gt;=$E8,0,Survival_curve_matrix!CN8*CN$1)</f>
        <v>0</v>
      </c>
      <c r="CO8" s="24">
        <f>IF(CO$3&gt;=$E8,0,Survival_curve_matrix!CO8*CO$1)</f>
        <v>0</v>
      </c>
      <c r="CP8" s="24">
        <f>IF(CP$3&gt;=$E8,0,Survival_curve_matrix!CP8*CP$1)</f>
        <v>0</v>
      </c>
      <c r="CQ8" s="24">
        <f>IF(CQ$3&gt;=$E8,0,Survival_curve_matrix!CQ8*CQ$1)</f>
        <v>0</v>
      </c>
      <c r="CR8" s="24">
        <f>IF(CR$3&gt;=$E8,0,Survival_curve_matrix!CR8*CR$1)</f>
        <v>0</v>
      </c>
      <c r="CS8" s="24">
        <f>IF(CS$3&gt;=$E8,0,Survival_curve_matrix!CS8*CS$1)</f>
        <v>0</v>
      </c>
      <c r="CT8" s="24">
        <f>IF(CT$3&gt;=$E8,0,Survival_curve_matrix!CT8*CT$1)</f>
        <v>0</v>
      </c>
      <c r="CU8" s="24">
        <f>IF(CU$3&gt;=$E8,0,Survival_curve_matrix!CU8*CU$1)</f>
        <v>0</v>
      </c>
      <c r="CV8" s="24">
        <f>IF(CV$3&gt;=$E8,0,Survival_curve_matrix!CV8*CV$1)</f>
        <v>0</v>
      </c>
      <c r="CW8" s="24">
        <f>IF(CW$3&gt;=$E8,0,Survival_curve_matrix!CW8*CW$1)</f>
        <v>0</v>
      </c>
      <c r="CX8" s="24">
        <f>IF(CX$3&gt;=$E8,0,Survival_curve_matrix!CX8*CX$1)</f>
        <v>0</v>
      </c>
      <c r="CY8" s="24">
        <f>IF(CY$3&gt;=$E8,0,Survival_curve_matrix!CY8*CY$1)</f>
        <v>0</v>
      </c>
      <c r="CZ8" s="24">
        <f>IF(CZ$3&gt;=$E8,0,Survival_curve_matrix!CZ8*CZ$1)</f>
        <v>0</v>
      </c>
      <c r="DA8" s="24">
        <f>IF(DA$3&gt;=$E8,0,Survival_curve_matrix!DA8*DA$1)</f>
        <v>0</v>
      </c>
      <c r="DB8" s="24">
        <f>IF(DB$3&gt;=$E8,0,Survival_curve_matrix!DB8*DB$1)</f>
        <v>0</v>
      </c>
    </row>
    <row r="9" spans="1:106">
      <c r="A9" s="19">
        <f t="shared" si="4"/>
        <v>39.467548998862185</v>
      </c>
      <c r="B9" s="20">
        <f>Data_Inputs!C9-Data_Inputs!C8</f>
        <v>12674.475651001136</v>
      </c>
      <c r="C9" s="18">
        <f>(Data_Inputs!C9-SUM(F9:DB9))/Data_Inputs!$I$4</f>
        <v>12713.943199999998</v>
      </c>
      <c r="D9" s="29"/>
      <c r="E9" s="15">
        <f>Data_Inputs!B9</f>
        <v>1925</v>
      </c>
      <c r="F9" s="24">
        <f>IF(F$3&gt;=$E9,0,Survival_curve_matrix!F9*F$1)</f>
        <v>12946.844667425543</v>
      </c>
      <c r="G9" s="24">
        <f>IF(G$3&gt;=$E9,0,Survival_curve_matrix!G9*G$1)</f>
        <v>5581.2414797728798</v>
      </c>
      <c r="H9" s="24">
        <f>IF(H$3&gt;=$E9,0,Survival_curve_matrix!H9*H$1)</f>
        <v>9427.6176822128182</v>
      </c>
      <c r="I9" s="24">
        <f>IF(I$3&gt;=$E9,0,Survival_curve_matrix!I9*I$1)</f>
        <v>14210.808076006355</v>
      </c>
      <c r="J9" s="24">
        <f>IF(J$3&gt;=$E9,0,Survival_curve_matrix!J9*J$1)</f>
        <v>11064.3448863585</v>
      </c>
      <c r="K9" s="24">
        <f>IF(K$3&gt;=$E9,0,Survival_curve_matrix!K9*K$1)</f>
        <v>0</v>
      </c>
      <c r="L9" s="24">
        <f>IF(L$3&gt;=$E9,0,Survival_curve_matrix!L9*L$1)</f>
        <v>0</v>
      </c>
      <c r="M9" s="24">
        <f>IF(M$3&gt;=$E9,0,Survival_curve_matrix!M9*M$1)</f>
        <v>0</v>
      </c>
      <c r="N9" s="24">
        <f>IF(N$3&gt;=$E9,0,Survival_curve_matrix!N9*N$1)</f>
        <v>0</v>
      </c>
      <c r="O9" s="24">
        <f>IF(O$3&gt;=$E9,0,Survival_curve_matrix!O9*O$1)</f>
        <v>0</v>
      </c>
      <c r="P9" s="24">
        <f>IF(P$3&gt;=$E9,0,Survival_curve_matrix!P9*P$1)</f>
        <v>0</v>
      </c>
      <c r="Q9" s="24">
        <f>IF(Q$3&gt;=$E9,0,Survival_curve_matrix!Q9*Q$1)</f>
        <v>0</v>
      </c>
      <c r="R9" s="24">
        <f>IF(R$3&gt;=$E9,0,Survival_curve_matrix!R9*R$1)</f>
        <v>0</v>
      </c>
      <c r="S9" s="24">
        <f>IF(S$3&gt;=$E9,0,Survival_curve_matrix!S9*S$1)</f>
        <v>0</v>
      </c>
      <c r="T9" s="24">
        <f>IF(T$3&gt;=$E9,0,Survival_curve_matrix!T9*T$1)</f>
        <v>0</v>
      </c>
      <c r="U9" s="24">
        <f>IF(U$3&gt;=$E9,0,Survival_curve_matrix!U9*U$1)</f>
        <v>0</v>
      </c>
      <c r="V9" s="24">
        <f>IF(V$3&gt;=$E9,0,Survival_curve_matrix!V9*V$1)</f>
        <v>0</v>
      </c>
      <c r="W9" s="24">
        <f>IF(W$3&gt;=$E9,0,Survival_curve_matrix!W9*W$1)</f>
        <v>0</v>
      </c>
      <c r="X9" s="24">
        <f>IF(X$3&gt;=$E9,0,Survival_curve_matrix!X9*X$1)</f>
        <v>0</v>
      </c>
      <c r="Y9" s="24">
        <f>IF(Y$3&gt;=$E9,0,Survival_curve_matrix!Y9*Y$1)</f>
        <v>0</v>
      </c>
      <c r="Z9" s="24">
        <f>IF(Z$3&gt;=$E9,0,Survival_curve_matrix!Z9*Z$1)</f>
        <v>0</v>
      </c>
      <c r="AA9" s="24">
        <f>IF(AA$3&gt;=$E9,0,Survival_curve_matrix!AA9*AA$1)</f>
        <v>0</v>
      </c>
      <c r="AB9" s="24">
        <f>IF(AB$3&gt;=$E9,0,Survival_curve_matrix!AB9*AB$1)</f>
        <v>0</v>
      </c>
      <c r="AC9" s="24">
        <f>IF(AC$3&gt;=$E9,0,Survival_curve_matrix!AC9*AC$1)</f>
        <v>0</v>
      </c>
      <c r="AD9" s="24">
        <f>IF(AD$3&gt;=$E9,0,Survival_curve_matrix!AD9*AD$1)</f>
        <v>0</v>
      </c>
      <c r="AE9" s="24">
        <f>IF(AE$3&gt;=$E9,0,Survival_curve_matrix!AE9*AE$1)</f>
        <v>0</v>
      </c>
      <c r="AF9" s="24">
        <f>IF(AF$3&gt;=$E9,0,Survival_curve_matrix!AF9*AF$1)</f>
        <v>0</v>
      </c>
      <c r="AG9" s="24">
        <f>IF(AG$3&gt;=$E9,0,Survival_curve_matrix!AG9*AG$1)</f>
        <v>0</v>
      </c>
      <c r="AH9" s="24">
        <f>IF(AH$3&gt;=$E9,0,Survival_curve_matrix!AH9*AH$1)</f>
        <v>0</v>
      </c>
      <c r="AI9" s="24">
        <f>IF(AI$3&gt;=$E9,0,Survival_curve_matrix!AI9*AI$1)</f>
        <v>0</v>
      </c>
      <c r="AJ9" s="24">
        <f>IF(AJ$3&gt;=$E9,0,Survival_curve_matrix!AJ9*AJ$1)</f>
        <v>0</v>
      </c>
      <c r="AK9" s="24">
        <f>IF(AK$3&gt;=$E9,0,Survival_curve_matrix!AK9*AK$1)</f>
        <v>0</v>
      </c>
      <c r="AL9" s="24">
        <f>IF(AL$3&gt;=$E9,0,Survival_curve_matrix!AL9*AL$1)</f>
        <v>0</v>
      </c>
      <c r="AM9" s="24">
        <f>IF(AM$3&gt;=$E9,0,Survival_curve_matrix!AM9*AM$1)</f>
        <v>0</v>
      </c>
      <c r="AN9" s="24">
        <f>IF(AN$3&gt;=$E9,0,Survival_curve_matrix!AN9*AN$1)</f>
        <v>0</v>
      </c>
      <c r="AO9" s="24">
        <f>IF(AO$3&gt;=$E9,0,Survival_curve_matrix!AO9*AO$1)</f>
        <v>0</v>
      </c>
      <c r="AP9" s="24">
        <f>IF(AP$3&gt;=$E9,0,Survival_curve_matrix!AP9*AP$1)</f>
        <v>0</v>
      </c>
      <c r="AQ9" s="24">
        <f>IF(AQ$3&gt;=$E9,0,Survival_curve_matrix!AQ9*AQ$1)</f>
        <v>0</v>
      </c>
      <c r="AR9" s="24">
        <f>IF(AR$3&gt;=$E9,0,Survival_curve_matrix!AR9*AR$1)</f>
        <v>0</v>
      </c>
      <c r="AS9" s="24">
        <f>IF(AS$3&gt;=$E9,0,Survival_curve_matrix!AS9*AS$1)</f>
        <v>0</v>
      </c>
      <c r="AT9" s="24">
        <f>IF(AT$3&gt;=$E9,0,Survival_curve_matrix!AT9*AT$1)</f>
        <v>0</v>
      </c>
      <c r="AU9" s="24">
        <f>IF(AU$3&gt;=$E9,0,Survival_curve_matrix!AU9*AU$1)</f>
        <v>0</v>
      </c>
      <c r="AV9" s="24">
        <f>IF(AV$3&gt;=$E9,0,Survival_curve_matrix!AV9*AV$1)</f>
        <v>0</v>
      </c>
      <c r="AW9" s="24">
        <f>IF(AW$3&gt;=$E9,0,Survival_curve_matrix!AW9*AW$1)</f>
        <v>0</v>
      </c>
      <c r="AX9" s="24">
        <f>IF(AX$3&gt;=$E9,0,Survival_curve_matrix!AX9*AX$1)</f>
        <v>0</v>
      </c>
      <c r="AY9" s="24">
        <f>IF(AY$3&gt;=$E9,0,Survival_curve_matrix!AY9*AY$1)</f>
        <v>0</v>
      </c>
      <c r="AZ9" s="24">
        <f>IF(AZ$3&gt;=$E9,0,Survival_curve_matrix!AZ9*AZ$1)</f>
        <v>0</v>
      </c>
      <c r="BA9" s="24">
        <f>IF(BA$3&gt;=$E9,0,Survival_curve_matrix!BA9*BA$1)</f>
        <v>0</v>
      </c>
      <c r="BB9" s="24">
        <f>IF(BB$3&gt;=$E9,0,Survival_curve_matrix!BB9*BB$1)</f>
        <v>0</v>
      </c>
      <c r="BC9" s="24">
        <f>IF(BC$3&gt;=$E9,0,Survival_curve_matrix!BC9*BC$1)</f>
        <v>0</v>
      </c>
      <c r="BD9" s="24">
        <f>IF(BD$3&gt;=$E9,0,Survival_curve_matrix!BD9*BD$1)</f>
        <v>0</v>
      </c>
      <c r="BE9" s="24">
        <f>IF(BE$3&gt;=$E9,0,Survival_curve_matrix!BE9*BE$1)</f>
        <v>0</v>
      </c>
      <c r="BF9" s="24">
        <f>IF(BF$3&gt;=$E9,0,Survival_curve_matrix!BF9*BF$1)</f>
        <v>0</v>
      </c>
      <c r="BG9" s="24">
        <f>IF(BG$3&gt;=$E9,0,Survival_curve_matrix!BG9*BG$1)</f>
        <v>0</v>
      </c>
      <c r="BH9" s="24">
        <f>IF(BH$3&gt;=$E9,0,Survival_curve_matrix!BH9*BH$1)</f>
        <v>0</v>
      </c>
      <c r="BI9" s="24">
        <f>IF(BI$3&gt;=$E9,0,Survival_curve_matrix!BI9*BI$1)</f>
        <v>0</v>
      </c>
      <c r="BJ9" s="24">
        <f>IF(BJ$3&gt;=$E9,0,Survival_curve_matrix!BJ9*BJ$1)</f>
        <v>0</v>
      </c>
      <c r="BK9" s="24">
        <f>IF(BK$3&gt;=$E9,0,Survival_curve_matrix!BK9*BK$1)</f>
        <v>0</v>
      </c>
      <c r="BL9" s="24">
        <f>IF(BL$3&gt;=$E9,0,Survival_curve_matrix!BL9*BL$1)</f>
        <v>0</v>
      </c>
      <c r="BM9" s="24">
        <f>IF(BM$3&gt;=$E9,0,Survival_curve_matrix!BM9*BM$1)</f>
        <v>0</v>
      </c>
      <c r="BN9" s="24">
        <f>IF(BN$3&gt;=$E9,0,Survival_curve_matrix!BN9*BN$1)</f>
        <v>0</v>
      </c>
      <c r="BO9" s="24">
        <f>IF(BO$3&gt;=$E9,0,Survival_curve_matrix!BO9*BO$1)</f>
        <v>0</v>
      </c>
      <c r="BP9" s="24">
        <f>IF(BP$3&gt;=$E9,0,Survival_curve_matrix!BP9*BP$1)</f>
        <v>0</v>
      </c>
      <c r="BQ9" s="24">
        <f>IF(BQ$3&gt;=$E9,0,Survival_curve_matrix!BQ9*BQ$1)</f>
        <v>0</v>
      </c>
      <c r="BR9" s="24">
        <f>IF(BR$3&gt;=$E9,0,Survival_curve_matrix!BR9*BR$1)</f>
        <v>0</v>
      </c>
      <c r="BS9" s="24">
        <f>IF(BS$3&gt;=$E9,0,Survival_curve_matrix!BS9*BS$1)</f>
        <v>0</v>
      </c>
      <c r="BT9" s="24">
        <f>IF(BT$3&gt;=$E9,0,Survival_curve_matrix!BT9*BT$1)</f>
        <v>0</v>
      </c>
      <c r="BU9" s="24">
        <f>IF(BU$3&gt;=$E9,0,Survival_curve_matrix!BU9*BU$1)</f>
        <v>0</v>
      </c>
      <c r="BV9" s="24">
        <f>IF(BV$3&gt;=$E9,0,Survival_curve_matrix!BV9*BV$1)</f>
        <v>0</v>
      </c>
      <c r="BW9" s="24">
        <f>IF(BW$3&gt;=$E9,0,Survival_curve_matrix!BW9*BW$1)</f>
        <v>0</v>
      </c>
      <c r="BX9" s="24">
        <f>IF(BX$3&gt;=$E9,0,Survival_curve_matrix!BX9*BX$1)</f>
        <v>0</v>
      </c>
      <c r="BY9" s="24">
        <f>IF(BY$3&gt;=$E9,0,Survival_curve_matrix!BY9*BY$1)</f>
        <v>0</v>
      </c>
      <c r="BZ9" s="24">
        <f>IF(BZ$3&gt;=$E9,0,Survival_curve_matrix!BZ9*BZ$1)</f>
        <v>0</v>
      </c>
      <c r="CA9" s="24">
        <f>IF(CA$3&gt;=$E9,0,Survival_curve_matrix!CA9*CA$1)</f>
        <v>0</v>
      </c>
      <c r="CB9" s="24">
        <f>IF(CB$3&gt;=$E9,0,Survival_curve_matrix!CB9*CB$1)</f>
        <v>0</v>
      </c>
      <c r="CC9" s="24">
        <f>IF(CC$3&gt;=$E9,0,Survival_curve_matrix!CC9*CC$1)</f>
        <v>0</v>
      </c>
      <c r="CD9" s="24">
        <f>IF(CD$3&gt;=$E9,0,Survival_curve_matrix!CD9*CD$1)</f>
        <v>0</v>
      </c>
      <c r="CE9" s="24">
        <f>IF(CE$3&gt;=$E9,0,Survival_curve_matrix!CE9*CE$1)</f>
        <v>0</v>
      </c>
      <c r="CF9" s="24">
        <f>IF(CF$3&gt;=$E9,0,Survival_curve_matrix!CF9*CF$1)</f>
        <v>0</v>
      </c>
      <c r="CG9" s="24">
        <f>IF(CG$3&gt;=$E9,0,Survival_curve_matrix!CG9*CG$1)</f>
        <v>0</v>
      </c>
      <c r="CH9" s="24">
        <f>IF(CH$3&gt;=$E9,0,Survival_curve_matrix!CH9*CH$1)</f>
        <v>0</v>
      </c>
      <c r="CI9" s="24">
        <f>IF(CI$3&gt;=$E9,0,Survival_curve_matrix!CI9*CI$1)</f>
        <v>0</v>
      </c>
      <c r="CJ9" s="24">
        <f>IF(CJ$3&gt;=$E9,0,Survival_curve_matrix!CJ9*CJ$1)</f>
        <v>0</v>
      </c>
      <c r="CK9" s="24">
        <f>IF(CK$3&gt;=$E9,0,Survival_curve_matrix!CK9*CK$1)</f>
        <v>0</v>
      </c>
      <c r="CL9" s="24">
        <f>IF(CL$3&gt;=$E9,0,Survival_curve_matrix!CL9*CL$1)</f>
        <v>0</v>
      </c>
      <c r="CM9" s="24">
        <f>IF(CM$3&gt;=$E9,0,Survival_curve_matrix!CM9*CM$1)</f>
        <v>0</v>
      </c>
      <c r="CN9" s="24">
        <f>IF(CN$3&gt;=$E9,0,Survival_curve_matrix!CN9*CN$1)</f>
        <v>0</v>
      </c>
      <c r="CO9" s="24">
        <f>IF(CO$3&gt;=$E9,0,Survival_curve_matrix!CO9*CO$1)</f>
        <v>0</v>
      </c>
      <c r="CP9" s="24">
        <f>IF(CP$3&gt;=$E9,0,Survival_curve_matrix!CP9*CP$1)</f>
        <v>0</v>
      </c>
      <c r="CQ9" s="24">
        <f>IF(CQ$3&gt;=$E9,0,Survival_curve_matrix!CQ9*CQ$1)</f>
        <v>0</v>
      </c>
      <c r="CR9" s="24">
        <f>IF(CR$3&gt;=$E9,0,Survival_curve_matrix!CR9*CR$1)</f>
        <v>0</v>
      </c>
      <c r="CS9" s="24">
        <f>IF(CS$3&gt;=$E9,0,Survival_curve_matrix!CS9*CS$1)</f>
        <v>0</v>
      </c>
      <c r="CT9" s="24">
        <f>IF(CT$3&gt;=$E9,0,Survival_curve_matrix!CT9*CT$1)</f>
        <v>0</v>
      </c>
      <c r="CU9" s="24">
        <f>IF(CU$3&gt;=$E9,0,Survival_curve_matrix!CU9*CU$1)</f>
        <v>0</v>
      </c>
      <c r="CV9" s="24">
        <f>IF(CV$3&gt;=$E9,0,Survival_curve_matrix!CV9*CV$1)</f>
        <v>0</v>
      </c>
      <c r="CW9" s="24">
        <f>IF(CW$3&gt;=$E9,0,Survival_curve_matrix!CW9*CW$1)</f>
        <v>0</v>
      </c>
      <c r="CX9" s="24">
        <f>IF(CX$3&gt;=$E9,0,Survival_curve_matrix!CX9*CX$1)</f>
        <v>0</v>
      </c>
      <c r="CY9" s="24">
        <f>IF(CY$3&gt;=$E9,0,Survival_curve_matrix!CY9*CY$1)</f>
        <v>0</v>
      </c>
      <c r="CZ9" s="24">
        <f>IF(CZ$3&gt;=$E9,0,Survival_curve_matrix!CZ9*CZ$1)</f>
        <v>0</v>
      </c>
      <c r="DA9" s="24">
        <f>IF(DA$3&gt;=$E9,0,Survival_curve_matrix!DA9*DA$1)</f>
        <v>0</v>
      </c>
      <c r="DB9" s="24">
        <f>IF(DB$3&gt;=$E9,0,Survival_curve_matrix!DB9*DB$1)</f>
        <v>0</v>
      </c>
    </row>
    <row r="10" spans="1:106">
      <c r="A10" s="19">
        <f t="shared" si="4"/>
        <v>48.777866159232872</v>
      </c>
      <c r="B10" s="20">
        <f>Data_Inputs!C10-Data_Inputs!C9</f>
        <v>13794.376533840768</v>
      </c>
      <c r="C10" s="18">
        <f>(Data_Inputs!C10-SUM(F10:DB10))/Data_Inputs!$I$4</f>
        <v>13843.154400000001</v>
      </c>
      <c r="D10" s="29"/>
      <c r="E10" s="15">
        <f>Data_Inputs!B10</f>
        <v>1926</v>
      </c>
      <c r="F10" s="24">
        <f>IF(F$3&gt;=$E10,0,Survival_curve_matrix!F10*F$1)</f>
        <v>12938.031912307413</v>
      </c>
      <c r="G10" s="24">
        <f>IF(G$3&gt;=$E10,0,Survival_curve_matrix!G10*G$1)</f>
        <v>5578.0122970425427</v>
      </c>
      <c r="H10" s="24">
        <f>IF(H$3&gt;=$E10,0,Survival_curve_matrix!H10*H$1)</f>
        <v>9422.9975619145862</v>
      </c>
      <c r="I10" s="24">
        <f>IF(I$3&gt;=$E10,0,Survival_curve_matrix!I10*I$1)</f>
        <v>14204.930072687175</v>
      </c>
      <c r="J10" s="24">
        <f>IF(J$3&gt;=$E10,0,Survival_curve_matrix!J10*J$1)</f>
        <v>11060.495760960112</v>
      </c>
      <c r="K10" s="24">
        <f>IF(K$3&gt;=$E10,0,Survival_curve_matrix!K10*K$1)</f>
        <v>12693.078840681204</v>
      </c>
      <c r="L10" s="24">
        <f>IF(L$3&gt;=$E10,0,Survival_curve_matrix!L10*L$1)</f>
        <v>0</v>
      </c>
      <c r="M10" s="24">
        <f>IF(M$3&gt;=$E10,0,Survival_curve_matrix!M10*M$1)</f>
        <v>0</v>
      </c>
      <c r="N10" s="24">
        <f>IF(N$3&gt;=$E10,0,Survival_curve_matrix!N10*N$1)</f>
        <v>0</v>
      </c>
      <c r="O10" s="24">
        <f>IF(O$3&gt;=$E10,0,Survival_curve_matrix!O10*O$1)</f>
        <v>0</v>
      </c>
      <c r="P10" s="24">
        <f>IF(P$3&gt;=$E10,0,Survival_curve_matrix!P10*P$1)</f>
        <v>0</v>
      </c>
      <c r="Q10" s="24">
        <f>IF(Q$3&gt;=$E10,0,Survival_curve_matrix!Q10*Q$1)</f>
        <v>0</v>
      </c>
      <c r="R10" s="24">
        <f>IF(R$3&gt;=$E10,0,Survival_curve_matrix!R10*R$1)</f>
        <v>0</v>
      </c>
      <c r="S10" s="24">
        <f>IF(S$3&gt;=$E10,0,Survival_curve_matrix!S10*S$1)</f>
        <v>0</v>
      </c>
      <c r="T10" s="24">
        <f>IF(T$3&gt;=$E10,0,Survival_curve_matrix!T10*T$1)</f>
        <v>0</v>
      </c>
      <c r="U10" s="24">
        <f>IF(U$3&gt;=$E10,0,Survival_curve_matrix!U10*U$1)</f>
        <v>0</v>
      </c>
      <c r="V10" s="24">
        <f>IF(V$3&gt;=$E10,0,Survival_curve_matrix!V10*V$1)</f>
        <v>0</v>
      </c>
      <c r="W10" s="24">
        <f>IF(W$3&gt;=$E10,0,Survival_curve_matrix!W10*W$1)</f>
        <v>0</v>
      </c>
      <c r="X10" s="24">
        <f>IF(X$3&gt;=$E10,0,Survival_curve_matrix!X10*X$1)</f>
        <v>0</v>
      </c>
      <c r="Y10" s="24">
        <f>IF(Y$3&gt;=$E10,0,Survival_curve_matrix!Y10*Y$1)</f>
        <v>0</v>
      </c>
      <c r="Z10" s="24">
        <f>IF(Z$3&gt;=$E10,0,Survival_curve_matrix!Z10*Z$1)</f>
        <v>0</v>
      </c>
      <c r="AA10" s="24">
        <f>IF(AA$3&gt;=$E10,0,Survival_curve_matrix!AA10*AA$1)</f>
        <v>0</v>
      </c>
      <c r="AB10" s="24">
        <f>IF(AB$3&gt;=$E10,0,Survival_curve_matrix!AB10*AB$1)</f>
        <v>0</v>
      </c>
      <c r="AC10" s="24">
        <f>IF(AC$3&gt;=$E10,0,Survival_curve_matrix!AC10*AC$1)</f>
        <v>0</v>
      </c>
      <c r="AD10" s="24">
        <f>IF(AD$3&gt;=$E10,0,Survival_curve_matrix!AD10*AD$1)</f>
        <v>0</v>
      </c>
      <c r="AE10" s="24">
        <f>IF(AE$3&gt;=$E10,0,Survival_curve_matrix!AE10*AE$1)</f>
        <v>0</v>
      </c>
      <c r="AF10" s="24">
        <f>IF(AF$3&gt;=$E10,0,Survival_curve_matrix!AF10*AF$1)</f>
        <v>0</v>
      </c>
      <c r="AG10" s="24">
        <f>IF(AG$3&gt;=$E10,0,Survival_curve_matrix!AG10*AG$1)</f>
        <v>0</v>
      </c>
      <c r="AH10" s="24">
        <f>IF(AH$3&gt;=$E10,0,Survival_curve_matrix!AH10*AH$1)</f>
        <v>0</v>
      </c>
      <c r="AI10" s="24">
        <f>IF(AI$3&gt;=$E10,0,Survival_curve_matrix!AI10*AI$1)</f>
        <v>0</v>
      </c>
      <c r="AJ10" s="24">
        <f>IF(AJ$3&gt;=$E10,0,Survival_curve_matrix!AJ10*AJ$1)</f>
        <v>0</v>
      </c>
      <c r="AK10" s="24">
        <f>IF(AK$3&gt;=$E10,0,Survival_curve_matrix!AK10*AK$1)</f>
        <v>0</v>
      </c>
      <c r="AL10" s="24">
        <f>IF(AL$3&gt;=$E10,0,Survival_curve_matrix!AL10*AL$1)</f>
        <v>0</v>
      </c>
      <c r="AM10" s="24">
        <f>IF(AM$3&gt;=$E10,0,Survival_curve_matrix!AM10*AM$1)</f>
        <v>0</v>
      </c>
      <c r="AN10" s="24">
        <f>IF(AN$3&gt;=$E10,0,Survival_curve_matrix!AN10*AN$1)</f>
        <v>0</v>
      </c>
      <c r="AO10" s="24">
        <f>IF(AO$3&gt;=$E10,0,Survival_curve_matrix!AO10*AO$1)</f>
        <v>0</v>
      </c>
      <c r="AP10" s="24">
        <f>IF(AP$3&gt;=$E10,0,Survival_curve_matrix!AP10*AP$1)</f>
        <v>0</v>
      </c>
      <c r="AQ10" s="24">
        <f>IF(AQ$3&gt;=$E10,0,Survival_curve_matrix!AQ10*AQ$1)</f>
        <v>0</v>
      </c>
      <c r="AR10" s="24">
        <f>IF(AR$3&gt;=$E10,0,Survival_curve_matrix!AR10*AR$1)</f>
        <v>0</v>
      </c>
      <c r="AS10" s="24">
        <f>IF(AS$3&gt;=$E10,0,Survival_curve_matrix!AS10*AS$1)</f>
        <v>0</v>
      </c>
      <c r="AT10" s="24">
        <f>IF(AT$3&gt;=$E10,0,Survival_curve_matrix!AT10*AT$1)</f>
        <v>0</v>
      </c>
      <c r="AU10" s="24">
        <f>IF(AU$3&gt;=$E10,0,Survival_curve_matrix!AU10*AU$1)</f>
        <v>0</v>
      </c>
      <c r="AV10" s="24">
        <f>IF(AV$3&gt;=$E10,0,Survival_curve_matrix!AV10*AV$1)</f>
        <v>0</v>
      </c>
      <c r="AW10" s="24">
        <f>IF(AW$3&gt;=$E10,0,Survival_curve_matrix!AW10*AW$1)</f>
        <v>0</v>
      </c>
      <c r="AX10" s="24">
        <f>IF(AX$3&gt;=$E10,0,Survival_curve_matrix!AX10*AX$1)</f>
        <v>0</v>
      </c>
      <c r="AY10" s="24">
        <f>IF(AY$3&gt;=$E10,0,Survival_curve_matrix!AY10*AY$1)</f>
        <v>0</v>
      </c>
      <c r="AZ10" s="24">
        <f>IF(AZ$3&gt;=$E10,0,Survival_curve_matrix!AZ10*AZ$1)</f>
        <v>0</v>
      </c>
      <c r="BA10" s="24">
        <f>IF(BA$3&gt;=$E10,0,Survival_curve_matrix!BA10*BA$1)</f>
        <v>0</v>
      </c>
      <c r="BB10" s="24">
        <f>IF(BB$3&gt;=$E10,0,Survival_curve_matrix!BB10*BB$1)</f>
        <v>0</v>
      </c>
      <c r="BC10" s="24">
        <f>IF(BC$3&gt;=$E10,0,Survival_curve_matrix!BC10*BC$1)</f>
        <v>0</v>
      </c>
      <c r="BD10" s="24">
        <f>IF(BD$3&gt;=$E10,0,Survival_curve_matrix!BD10*BD$1)</f>
        <v>0</v>
      </c>
      <c r="BE10" s="24">
        <f>IF(BE$3&gt;=$E10,0,Survival_curve_matrix!BE10*BE$1)</f>
        <v>0</v>
      </c>
      <c r="BF10" s="24">
        <f>IF(BF$3&gt;=$E10,0,Survival_curve_matrix!BF10*BF$1)</f>
        <v>0</v>
      </c>
      <c r="BG10" s="24">
        <f>IF(BG$3&gt;=$E10,0,Survival_curve_matrix!BG10*BG$1)</f>
        <v>0</v>
      </c>
      <c r="BH10" s="24">
        <f>IF(BH$3&gt;=$E10,0,Survival_curve_matrix!BH10*BH$1)</f>
        <v>0</v>
      </c>
      <c r="BI10" s="24">
        <f>IF(BI$3&gt;=$E10,0,Survival_curve_matrix!BI10*BI$1)</f>
        <v>0</v>
      </c>
      <c r="BJ10" s="24">
        <f>IF(BJ$3&gt;=$E10,0,Survival_curve_matrix!BJ10*BJ$1)</f>
        <v>0</v>
      </c>
      <c r="BK10" s="24">
        <f>IF(BK$3&gt;=$E10,0,Survival_curve_matrix!BK10*BK$1)</f>
        <v>0</v>
      </c>
      <c r="BL10" s="24">
        <f>IF(BL$3&gt;=$E10,0,Survival_curve_matrix!BL10*BL$1)</f>
        <v>0</v>
      </c>
      <c r="BM10" s="24">
        <f>IF(BM$3&gt;=$E10,0,Survival_curve_matrix!BM10*BM$1)</f>
        <v>0</v>
      </c>
      <c r="BN10" s="24">
        <f>IF(BN$3&gt;=$E10,0,Survival_curve_matrix!BN10*BN$1)</f>
        <v>0</v>
      </c>
      <c r="BO10" s="24">
        <f>IF(BO$3&gt;=$E10,0,Survival_curve_matrix!BO10*BO$1)</f>
        <v>0</v>
      </c>
      <c r="BP10" s="24">
        <f>IF(BP$3&gt;=$E10,0,Survival_curve_matrix!BP10*BP$1)</f>
        <v>0</v>
      </c>
      <c r="BQ10" s="24">
        <f>IF(BQ$3&gt;=$E10,0,Survival_curve_matrix!BQ10*BQ$1)</f>
        <v>0</v>
      </c>
      <c r="BR10" s="24">
        <f>IF(BR$3&gt;=$E10,0,Survival_curve_matrix!BR10*BR$1)</f>
        <v>0</v>
      </c>
      <c r="BS10" s="24">
        <f>IF(BS$3&gt;=$E10,0,Survival_curve_matrix!BS10*BS$1)</f>
        <v>0</v>
      </c>
      <c r="BT10" s="24">
        <f>IF(BT$3&gt;=$E10,0,Survival_curve_matrix!BT10*BT$1)</f>
        <v>0</v>
      </c>
      <c r="BU10" s="24">
        <f>IF(BU$3&gt;=$E10,0,Survival_curve_matrix!BU10*BU$1)</f>
        <v>0</v>
      </c>
      <c r="BV10" s="24">
        <f>IF(BV$3&gt;=$E10,0,Survival_curve_matrix!BV10*BV$1)</f>
        <v>0</v>
      </c>
      <c r="BW10" s="24">
        <f>IF(BW$3&gt;=$E10,0,Survival_curve_matrix!BW10*BW$1)</f>
        <v>0</v>
      </c>
      <c r="BX10" s="24">
        <f>IF(BX$3&gt;=$E10,0,Survival_curve_matrix!BX10*BX$1)</f>
        <v>0</v>
      </c>
      <c r="BY10" s="24">
        <f>IF(BY$3&gt;=$E10,0,Survival_curve_matrix!BY10*BY$1)</f>
        <v>0</v>
      </c>
      <c r="BZ10" s="24">
        <f>IF(BZ$3&gt;=$E10,0,Survival_curve_matrix!BZ10*BZ$1)</f>
        <v>0</v>
      </c>
      <c r="CA10" s="24">
        <f>IF(CA$3&gt;=$E10,0,Survival_curve_matrix!CA10*CA$1)</f>
        <v>0</v>
      </c>
      <c r="CB10" s="24">
        <f>IF(CB$3&gt;=$E10,0,Survival_curve_matrix!CB10*CB$1)</f>
        <v>0</v>
      </c>
      <c r="CC10" s="24">
        <f>IF(CC$3&gt;=$E10,0,Survival_curve_matrix!CC10*CC$1)</f>
        <v>0</v>
      </c>
      <c r="CD10" s="24">
        <f>IF(CD$3&gt;=$E10,0,Survival_curve_matrix!CD10*CD$1)</f>
        <v>0</v>
      </c>
      <c r="CE10" s="24">
        <f>IF(CE$3&gt;=$E10,0,Survival_curve_matrix!CE10*CE$1)</f>
        <v>0</v>
      </c>
      <c r="CF10" s="24">
        <f>IF(CF$3&gt;=$E10,0,Survival_curve_matrix!CF10*CF$1)</f>
        <v>0</v>
      </c>
      <c r="CG10" s="24">
        <f>IF(CG$3&gt;=$E10,0,Survival_curve_matrix!CG10*CG$1)</f>
        <v>0</v>
      </c>
      <c r="CH10" s="24">
        <f>IF(CH$3&gt;=$E10,0,Survival_curve_matrix!CH10*CH$1)</f>
        <v>0</v>
      </c>
      <c r="CI10" s="24">
        <f>IF(CI$3&gt;=$E10,0,Survival_curve_matrix!CI10*CI$1)</f>
        <v>0</v>
      </c>
      <c r="CJ10" s="24">
        <f>IF(CJ$3&gt;=$E10,0,Survival_curve_matrix!CJ10*CJ$1)</f>
        <v>0</v>
      </c>
      <c r="CK10" s="24">
        <f>IF(CK$3&gt;=$E10,0,Survival_curve_matrix!CK10*CK$1)</f>
        <v>0</v>
      </c>
      <c r="CL10" s="24">
        <f>IF(CL$3&gt;=$E10,0,Survival_curve_matrix!CL10*CL$1)</f>
        <v>0</v>
      </c>
      <c r="CM10" s="24">
        <f>IF(CM$3&gt;=$E10,0,Survival_curve_matrix!CM10*CM$1)</f>
        <v>0</v>
      </c>
      <c r="CN10" s="24">
        <f>IF(CN$3&gt;=$E10,0,Survival_curve_matrix!CN10*CN$1)</f>
        <v>0</v>
      </c>
      <c r="CO10" s="24">
        <f>IF(CO$3&gt;=$E10,0,Survival_curve_matrix!CO10*CO$1)</f>
        <v>0</v>
      </c>
      <c r="CP10" s="24">
        <f>IF(CP$3&gt;=$E10,0,Survival_curve_matrix!CP10*CP$1)</f>
        <v>0</v>
      </c>
      <c r="CQ10" s="24">
        <f>IF(CQ$3&gt;=$E10,0,Survival_curve_matrix!CQ10*CQ$1)</f>
        <v>0</v>
      </c>
      <c r="CR10" s="24">
        <f>IF(CR$3&gt;=$E10,0,Survival_curve_matrix!CR10*CR$1)</f>
        <v>0</v>
      </c>
      <c r="CS10" s="24">
        <f>IF(CS$3&gt;=$E10,0,Survival_curve_matrix!CS10*CS$1)</f>
        <v>0</v>
      </c>
      <c r="CT10" s="24">
        <f>IF(CT$3&gt;=$E10,0,Survival_curve_matrix!CT10*CT$1)</f>
        <v>0</v>
      </c>
      <c r="CU10" s="24">
        <f>IF(CU$3&gt;=$E10,0,Survival_curve_matrix!CU10*CU$1)</f>
        <v>0</v>
      </c>
      <c r="CV10" s="24">
        <f>IF(CV$3&gt;=$E10,0,Survival_curve_matrix!CV10*CV$1)</f>
        <v>0</v>
      </c>
      <c r="CW10" s="24">
        <f>IF(CW$3&gt;=$E10,0,Survival_curve_matrix!CW10*CW$1)</f>
        <v>0</v>
      </c>
      <c r="CX10" s="24">
        <f>IF(CX$3&gt;=$E10,0,Survival_curve_matrix!CX10*CX$1)</f>
        <v>0</v>
      </c>
      <c r="CY10" s="24">
        <f>IF(CY$3&gt;=$E10,0,Survival_curve_matrix!CY10*CY$1)</f>
        <v>0</v>
      </c>
      <c r="CZ10" s="24">
        <f>IF(CZ$3&gt;=$E10,0,Survival_curve_matrix!CZ10*CZ$1)</f>
        <v>0</v>
      </c>
      <c r="DA10" s="24">
        <f>IF(DA$3&gt;=$E10,0,Survival_curve_matrix!DA10*DA$1)</f>
        <v>0</v>
      </c>
      <c r="DB10" s="24">
        <f>IF(DB$3&gt;=$E10,0,Survival_curve_matrix!DB10*DB$1)</f>
        <v>0</v>
      </c>
    </row>
    <row r="11" spans="1:106">
      <c r="A11" s="19">
        <f t="shared" si="4"/>
        <v>55.874860811311009</v>
      </c>
      <c r="B11" s="20">
        <f>Data_Inputs!C11-Data_Inputs!C10</f>
        <v>12032.89073918869</v>
      </c>
      <c r="C11" s="18">
        <f>(Data_Inputs!C11-SUM(F11:DB11))/Data_Inputs!$I$4</f>
        <v>12088.765600000001</v>
      </c>
      <c r="D11" s="29"/>
      <c r="E11" s="15">
        <f>Data_Inputs!B11</f>
        <v>1927</v>
      </c>
      <c r="F11" s="24">
        <f>IF(F$3&gt;=$E11,0,Survival_curve_matrix!F11*F$1)</f>
        <v>12927.707072508822</v>
      </c>
      <c r="G11" s="24">
        <f>IF(G$3&gt;=$E11,0,Survival_curve_matrix!G11*G$1)</f>
        <v>5574.2154138881924</v>
      </c>
      <c r="H11" s="24">
        <f>IF(H$3&gt;=$E11,0,Survival_curve_matrix!H11*H$1)</f>
        <v>9417.5456241861775</v>
      </c>
      <c r="I11" s="24">
        <f>IF(I$3&gt;=$E11,0,Survival_curve_matrix!I11*I$1)</f>
        <v>14197.968771542392</v>
      </c>
      <c r="J11" s="24">
        <f>IF(J$3&gt;=$E11,0,Survival_curve_matrix!J11*J$1)</f>
        <v>11055.920818391962</v>
      </c>
      <c r="K11" s="24">
        <f>IF(K$3&gt;=$E11,0,Survival_curve_matrix!K11*K$1)</f>
        <v>12688.663102320621</v>
      </c>
      <c r="L11" s="24">
        <f>IF(L$3&gt;=$E11,0,Survival_curve_matrix!L11*L$1)</f>
        <v>13820.436935955711</v>
      </c>
      <c r="M11" s="24">
        <f>IF(M$3&gt;=$E11,0,Survival_curve_matrix!M11*M$1)</f>
        <v>0</v>
      </c>
      <c r="N11" s="24">
        <f>IF(N$3&gt;=$E11,0,Survival_curve_matrix!N11*N$1)</f>
        <v>0</v>
      </c>
      <c r="O11" s="24">
        <f>IF(O$3&gt;=$E11,0,Survival_curve_matrix!O11*O$1)</f>
        <v>0</v>
      </c>
      <c r="P11" s="24">
        <f>IF(P$3&gt;=$E11,0,Survival_curve_matrix!P11*P$1)</f>
        <v>0</v>
      </c>
      <c r="Q11" s="24">
        <f>IF(Q$3&gt;=$E11,0,Survival_curve_matrix!Q11*Q$1)</f>
        <v>0</v>
      </c>
      <c r="R11" s="24">
        <f>IF(R$3&gt;=$E11,0,Survival_curve_matrix!R11*R$1)</f>
        <v>0</v>
      </c>
      <c r="S11" s="24">
        <f>IF(S$3&gt;=$E11,0,Survival_curve_matrix!S11*S$1)</f>
        <v>0</v>
      </c>
      <c r="T11" s="24">
        <f>IF(T$3&gt;=$E11,0,Survival_curve_matrix!T11*T$1)</f>
        <v>0</v>
      </c>
      <c r="U11" s="24">
        <f>IF(U$3&gt;=$E11,0,Survival_curve_matrix!U11*U$1)</f>
        <v>0</v>
      </c>
      <c r="V11" s="24">
        <f>IF(V$3&gt;=$E11,0,Survival_curve_matrix!V11*V$1)</f>
        <v>0</v>
      </c>
      <c r="W11" s="24">
        <f>IF(W$3&gt;=$E11,0,Survival_curve_matrix!W11*W$1)</f>
        <v>0</v>
      </c>
      <c r="X11" s="24">
        <f>IF(X$3&gt;=$E11,0,Survival_curve_matrix!X11*X$1)</f>
        <v>0</v>
      </c>
      <c r="Y11" s="24">
        <f>IF(Y$3&gt;=$E11,0,Survival_curve_matrix!Y11*Y$1)</f>
        <v>0</v>
      </c>
      <c r="Z11" s="24">
        <f>IF(Z$3&gt;=$E11,0,Survival_curve_matrix!Z11*Z$1)</f>
        <v>0</v>
      </c>
      <c r="AA11" s="24">
        <f>IF(AA$3&gt;=$E11,0,Survival_curve_matrix!AA11*AA$1)</f>
        <v>0</v>
      </c>
      <c r="AB11" s="24">
        <f>IF(AB$3&gt;=$E11,0,Survival_curve_matrix!AB11*AB$1)</f>
        <v>0</v>
      </c>
      <c r="AC11" s="24">
        <f>IF(AC$3&gt;=$E11,0,Survival_curve_matrix!AC11*AC$1)</f>
        <v>0</v>
      </c>
      <c r="AD11" s="24">
        <f>IF(AD$3&gt;=$E11,0,Survival_curve_matrix!AD11*AD$1)</f>
        <v>0</v>
      </c>
      <c r="AE11" s="24">
        <f>IF(AE$3&gt;=$E11,0,Survival_curve_matrix!AE11*AE$1)</f>
        <v>0</v>
      </c>
      <c r="AF11" s="24">
        <f>IF(AF$3&gt;=$E11,0,Survival_curve_matrix!AF11*AF$1)</f>
        <v>0</v>
      </c>
      <c r="AG11" s="24">
        <f>IF(AG$3&gt;=$E11,0,Survival_curve_matrix!AG11*AG$1)</f>
        <v>0</v>
      </c>
      <c r="AH11" s="24">
        <f>IF(AH$3&gt;=$E11,0,Survival_curve_matrix!AH11*AH$1)</f>
        <v>0</v>
      </c>
      <c r="AI11" s="24">
        <f>IF(AI$3&gt;=$E11,0,Survival_curve_matrix!AI11*AI$1)</f>
        <v>0</v>
      </c>
      <c r="AJ11" s="24">
        <f>IF(AJ$3&gt;=$E11,0,Survival_curve_matrix!AJ11*AJ$1)</f>
        <v>0</v>
      </c>
      <c r="AK11" s="24">
        <f>IF(AK$3&gt;=$E11,0,Survival_curve_matrix!AK11*AK$1)</f>
        <v>0</v>
      </c>
      <c r="AL11" s="24">
        <f>IF(AL$3&gt;=$E11,0,Survival_curve_matrix!AL11*AL$1)</f>
        <v>0</v>
      </c>
      <c r="AM11" s="24">
        <f>IF(AM$3&gt;=$E11,0,Survival_curve_matrix!AM11*AM$1)</f>
        <v>0</v>
      </c>
      <c r="AN11" s="24">
        <f>IF(AN$3&gt;=$E11,0,Survival_curve_matrix!AN11*AN$1)</f>
        <v>0</v>
      </c>
      <c r="AO11" s="24">
        <f>IF(AO$3&gt;=$E11,0,Survival_curve_matrix!AO11*AO$1)</f>
        <v>0</v>
      </c>
      <c r="AP11" s="24">
        <f>IF(AP$3&gt;=$E11,0,Survival_curve_matrix!AP11*AP$1)</f>
        <v>0</v>
      </c>
      <c r="AQ11" s="24">
        <f>IF(AQ$3&gt;=$E11,0,Survival_curve_matrix!AQ11*AQ$1)</f>
        <v>0</v>
      </c>
      <c r="AR11" s="24">
        <f>IF(AR$3&gt;=$E11,0,Survival_curve_matrix!AR11*AR$1)</f>
        <v>0</v>
      </c>
      <c r="AS11" s="24">
        <f>IF(AS$3&gt;=$E11,0,Survival_curve_matrix!AS11*AS$1)</f>
        <v>0</v>
      </c>
      <c r="AT11" s="24">
        <f>IF(AT$3&gt;=$E11,0,Survival_curve_matrix!AT11*AT$1)</f>
        <v>0</v>
      </c>
      <c r="AU11" s="24">
        <f>IF(AU$3&gt;=$E11,0,Survival_curve_matrix!AU11*AU$1)</f>
        <v>0</v>
      </c>
      <c r="AV11" s="24">
        <f>IF(AV$3&gt;=$E11,0,Survival_curve_matrix!AV11*AV$1)</f>
        <v>0</v>
      </c>
      <c r="AW11" s="24">
        <f>IF(AW$3&gt;=$E11,0,Survival_curve_matrix!AW11*AW$1)</f>
        <v>0</v>
      </c>
      <c r="AX11" s="24">
        <f>IF(AX$3&gt;=$E11,0,Survival_curve_matrix!AX11*AX$1)</f>
        <v>0</v>
      </c>
      <c r="AY11" s="24">
        <f>IF(AY$3&gt;=$E11,0,Survival_curve_matrix!AY11*AY$1)</f>
        <v>0</v>
      </c>
      <c r="AZ11" s="24">
        <f>IF(AZ$3&gt;=$E11,0,Survival_curve_matrix!AZ11*AZ$1)</f>
        <v>0</v>
      </c>
      <c r="BA11" s="24">
        <f>IF(BA$3&gt;=$E11,0,Survival_curve_matrix!BA11*BA$1)</f>
        <v>0</v>
      </c>
      <c r="BB11" s="24">
        <f>IF(BB$3&gt;=$E11,0,Survival_curve_matrix!BB11*BB$1)</f>
        <v>0</v>
      </c>
      <c r="BC11" s="24">
        <f>IF(BC$3&gt;=$E11,0,Survival_curve_matrix!BC11*BC$1)</f>
        <v>0</v>
      </c>
      <c r="BD11" s="24">
        <f>IF(BD$3&gt;=$E11,0,Survival_curve_matrix!BD11*BD$1)</f>
        <v>0</v>
      </c>
      <c r="BE11" s="24">
        <f>IF(BE$3&gt;=$E11,0,Survival_curve_matrix!BE11*BE$1)</f>
        <v>0</v>
      </c>
      <c r="BF11" s="24">
        <f>IF(BF$3&gt;=$E11,0,Survival_curve_matrix!BF11*BF$1)</f>
        <v>0</v>
      </c>
      <c r="BG11" s="24">
        <f>IF(BG$3&gt;=$E11,0,Survival_curve_matrix!BG11*BG$1)</f>
        <v>0</v>
      </c>
      <c r="BH11" s="24">
        <f>IF(BH$3&gt;=$E11,0,Survival_curve_matrix!BH11*BH$1)</f>
        <v>0</v>
      </c>
      <c r="BI11" s="24">
        <f>IF(BI$3&gt;=$E11,0,Survival_curve_matrix!BI11*BI$1)</f>
        <v>0</v>
      </c>
      <c r="BJ11" s="24">
        <f>IF(BJ$3&gt;=$E11,0,Survival_curve_matrix!BJ11*BJ$1)</f>
        <v>0</v>
      </c>
      <c r="BK11" s="24">
        <f>IF(BK$3&gt;=$E11,0,Survival_curve_matrix!BK11*BK$1)</f>
        <v>0</v>
      </c>
      <c r="BL11" s="24">
        <f>IF(BL$3&gt;=$E11,0,Survival_curve_matrix!BL11*BL$1)</f>
        <v>0</v>
      </c>
      <c r="BM11" s="24">
        <f>IF(BM$3&gt;=$E11,0,Survival_curve_matrix!BM11*BM$1)</f>
        <v>0</v>
      </c>
      <c r="BN11" s="24">
        <f>IF(BN$3&gt;=$E11,0,Survival_curve_matrix!BN11*BN$1)</f>
        <v>0</v>
      </c>
      <c r="BO11" s="24">
        <f>IF(BO$3&gt;=$E11,0,Survival_curve_matrix!BO11*BO$1)</f>
        <v>0</v>
      </c>
      <c r="BP11" s="24">
        <f>IF(BP$3&gt;=$E11,0,Survival_curve_matrix!BP11*BP$1)</f>
        <v>0</v>
      </c>
      <c r="BQ11" s="24">
        <f>IF(BQ$3&gt;=$E11,0,Survival_curve_matrix!BQ11*BQ$1)</f>
        <v>0</v>
      </c>
      <c r="BR11" s="24">
        <f>IF(BR$3&gt;=$E11,0,Survival_curve_matrix!BR11*BR$1)</f>
        <v>0</v>
      </c>
      <c r="BS11" s="24">
        <f>IF(BS$3&gt;=$E11,0,Survival_curve_matrix!BS11*BS$1)</f>
        <v>0</v>
      </c>
      <c r="BT11" s="24">
        <f>IF(BT$3&gt;=$E11,0,Survival_curve_matrix!BT11*BT$1)</f>
        <v>0</v>
      </c>
      <c r="BU11" s="24">
        <f>IF(BU$3&gt;=$E11,0,Survival_curve_matrix!BU11*BU$1)</f>
        <v>0</v>
      </c>
      <c r="BV11" s="24">
        <f>IF(BV$3&gt;=$E11,0,Survival_curve_matrix!BV11*BV$1)</f>
        <v>0</v>
      </c>
      <c r="BW11" s="24">
        <f>IF(BW$3&gt;=$E11,0,Survival_curve_matrix!BW11*BW$1)</f>
        <v>0</v>
      </c>
      <c r="BX11" s="24">
        <f>IF(BX$3&gt;=$E11,0,Survival_curve_matrix!BX11*BX$1)</f>
        <v>0</v>
      </c>
      <c r="BY11" s="24">
        <f>IF(BY$3&gt;=$E11,0,Survival_curve_matrix!BY11*BY$1)</f>
        <v>0</v>
      </c>
      <c r="BZ11" s="24">
        <f>IF(BZ$3&gt;=$E11,0,Survival_curve_matrix!BZ11*BZ$1)</f>
        <v>0</v>
      </c>
      <c r="CA11" s="24">
        <f>IF(CA$3&gt;=$E11,0,Survival_curve_matrix!CA11*CA$1)</f>
        <v>0</v>
      </c>
      <c r="CB11" s="24">
        <f>IF(CB$3&gt;=$E11,0,Survival_curve_matrix!CB11*CB$1)</f>
        <v>0</v>
      </c>
      <c r="CC11" s="24">
        <f>IF(CC$3&gt;=$E11,0,Survival_curve_matrix!CC11*CC$1)</f>
        <v>0</v>
      </c>
      <c r="CD11" s="24">
        <f>IF(CD$3&gt;=$E11,0,Survival_curve_matrix!CD11*CD$1)</f>
        <v>0</v>
      </c>
      <c r="CE11" s="24">
        <f>IF(CE$3&gt;=$E11,0,Survival_curve_matrix!CE11*CE$1)</f>
        <v>0</v>
      </c>
      <c r="CF11" s="24">
        <f>IF(CF$3&gt;=$E11,0,Survival_curve_matrix!CF11*CF$1)</f>
        <v>0</v>
      </c>
      <c r="CG11" s="24">
        <f>IF(CG$3&gt;=$E11,0,Survival_curve_matrix!CG11*CG$1)</f>
        <v>0</v>
      </c>
      <c r="CH11" s="24">
        <f>IF(CH$3&gt;=$E11,0,Survival_curve_matrix!CH11*CH$1)</f>
        <v>0</v>
      </c>
      <c r="CI11" s="24">
        <f>IF(CI$3&gt;=$E11,0,Survival_curve_matrix!CI11*CI$1)</f>
        <v>0</v>
      </c>
      <c r="CJ11" s="24">
        <f>IF(CJ$3&gt;=$E11,0,Survival_curve_matrix!CJ11*CJ$1)</f>
        <v>0</v>
      </c>
      <c r="CK11" s="24">
        <f>IF(CK$3&gt;=$E11,0,Survival_curve_matrix!CK11*CK$1)</f>
        <v>0</v>
      </c>
      <c r="CL11" s="24">
        <f>IF(CL$3&gt;=$E11,0,Survival_curve_matrix!CL11*CL$1)</f>
        <v>0</v>
      </c>
      <c r="CM11" s="24">
        <f>IF(CM$3&gt;=$E11,0,Survival_curve_matrix!CM11*CM$1)</f>
        <v>0</v>
      </c>
      <c r="CN11" s="24">
        <f>IF(CN$3&gt;=$E11,0,Survival_curve_matrix!CN11*CN$1)</f>
        <v>0</v>
      </c>
      <c r="CO11" s="24">
        <f>IF(CO$3&gt;=$E11,0,Survival_curve_matrix!CO11*CO$1)</f>
        <v>0</v>
      </c>
      <c r="CP11" s="24">
        <f>IF(CP$3&gt;=$E11,0,Survival_curve_matrix!CP11*CP$1)</f>
        <v>0</v>
      </c>
      <c r="CQ11" s="24">
        <f>IF(CQ$3&gt;=$E11,0,Survival_curve_matrix!CQ11*CQ$1)</f>
        <v>0</v>
      </c>
      <c r="CR11" s="24">
        <f>IF(CR$3&gt;=$E11,0,Survival_curve_matrix!CR11*CR$1)</f>
        <v>0</v>
      </c>
      <c r="CS11" s="24">
        <f>IF(CS$3&gt;=$E11,0,Survival_curve_matrix!CS11*CS$1)</f>
        <v>0</v>
      </c>
      <c r="CT11" s="24">
        <f>IF(CT$3&gt;=$E11,0,Survival_curve_matrix!CT11*CT$1)</f>
        <v>0</v>
      </c>
      <c r="CU11" s="24">
        <f>IF(CU$3&gt;=$E11,0,Survival_curve_matrix!CU11*CU$1)</f>
        <v>0</v>
      </c>
      <c r="CV11" s="24">
        <f>IF(CV$3&gt;=$E11,0,Survival_curve_matrix!CV11*CV$1)</f>
        <v>0</v>
      </c>
      <c r="CW11" s="24">
        <f>IF(CW$3&gt;=$E11,0,Survival_curve_matrix!CW11*CW$1)</f>
        <v>0</v>
      </c>
      <c r="CX11" s="24">
        <f>IF(CX$3&gt;=$E11,0,Survival_curve_matrix!CX11*CX$1)</f>
        <v>0</v>
      </c>
      <c r="CY11" s="24">
        <f>IF(CY$3&gt;=$E11,0,Survival_curve_matrix!CY11*CY$1)</f>
        <v>0</v>
      </c>
      <c r="CZ11" s="24">
        <f>IF(CZ$3&gt;=$E11,0,Survival_curve_matrix!CZ11*CZ$1)</f>
        <v>0</v>
      </c>
      <c r="DA11" s="24">
        <f>IF(DA$3&gt;=$E11,0,Survival_curve_matrix!DA11*DA$1)</f>
        <v>0</v>
      </c>
      <c r="DB11" s="24">
        <f>IF(DB$3&gt;=$E11,0,Survival_curve_matrix!DB11*DB$1)</f>
        <v>0</v>
      </c>
    </row>
    <row r="12" spans="1:106">
      <c r="A12" s="19">
        <f t="shared" si="4"/>
        <v>67.023911448386571</v>
      </c>
      <c r="B12" s="20">
        <f>Data_Inputs!C12-Data_Inputs!C11</f>
        <v>12454.952888551634</v>
      </c>
      <c r="C12" s="18">
        <f>(Data_Inputs!C12-SUM(F12:DB12))/Data_Inputs!$I$4</f>
        <v>12521.97680000002</v>
      </c>
      <c r="D12" s="29"/>
      <c r="E12" s="15">
        <f>Data_Inputs!B12</f>
        <v>1928</v>
      </c>
      <c r="F12" s="24">
        <f>IF(F$3&gt;=$E12,0,Survival_curve_matrix!F12*F$1)</f>
        <v>12915.654161515666</v>
      </c>
      <c r="G12" s="24">
        <f>IF(G$3&gt;=$E12,0,Survival_curve_matrix!G12*G$1)</f>
        <v>5569.7670649011652</v>
      </c>
      <c r="H12" s="24">
        <f>IF(H$3&gt;=$E12,0,Survival_curve_matrix!H12*H$1)</f>
        <v>9411.1352187529083</v>
      </c>
      <c r="I12" s="24">
        <f>IF(I$3&gt;=$E12,0,Survival_curve_matrix!I12*I$1)</f>
        <v>14189.754141208068</v>
      </c>
      <c r="J12" s="24">
        <f>IF(J$3&gt;=$E12,0,Survival_curve_matrix!J12*J$1)</f>
        <v>11050.502728063049</v>
      </c>
      <c r="K12" s="24">
        <f>IF(K$3&gt;=$E12,0,Survival_curve_matrix!K12*K$1)</f>
        <v>12683.41470241032</v>
      </c>
      <c r="L12" s="24">
        <f>IF(L$3&gt;=$E12,0,Survival_curve_matrix!L12*L$1)</f>
        <v>13815.629006035468</v>
      </c>
      <c r="M12" s="24">
        <f>IF(M$3&gt;=$E12,0,Survival_curve_matrix!M12*M$1)</f>
        <v>12068.927195405031</v>
      </c>
      <c r="N12" s="24">
        <f>IF(N$3&gt;=$E12,0,Survival_curve_matrix!N12*N$1)</f>
        <v>0</v>
      </c>
      <c r="O12" s="24">
        <f>IF(O$3&gt;=$E12,0,Survival_curve_matrix!O12*O$1)</f>
        <v>0</v>
      </c>
      <c r="P12" s="24">
        <f>IF(P$3&gt;=$E12,0,Survival_curve_matrix!P12*P$1)</f>
        <v>0</v>
      </c>
      <c r="Q12" s="24">
        <f>IF(Q$3&gt;=$E12,0,Survival_curve_matrix!Q12*Q$1)</f>
        <v>0</v>
      </c>
      <c r="R12" s="24">
        <f>IF(R$3&gt;=$E12,0,Survival_curve_matrix!R12*R$1)</f>
        <v>0</v>
      </c>
      <c r="S12" s="24">
        <f>IF(S$3&gt;=$E12,0,Survival_curve_matrix!S12*S$1)</f>
        <v>0</v>
      </c>
      <c r="T12" s="24">
        <f>IF(T$3&gt;=$E12,0,Survival_curve_matrix!T12*T$1)</f>
        <v>0</v>
      </c>
      <c r="U12" s="24">
        <f>IF(U$3&gt;=$E12,0,Survival_curve_matrix!U12*U$1)</f>
        <v>0</v>
      </c>
      <c r="V12" s="24">
        <f>IF(V$3&gt;=$E12,0,Survival_curve_matrix!V12*V$1)</f>
        <v>0</v>
      </c>
      <c r="W12" s="24">
        <f>IF(W$3&gt;=$E12,0,Survival_curve_matrix!W12*W$1)</f>
        <v>0</v>
      </c>
      <c r="X12" s="24">
        <f>IF(X$3&gt;=$E12,0,Survival_curve_matrix!X12*X$1)</f>
        <v>0</v>
      </c>
      <c r="Y12" s="24">
        <f>IF(Y$3&gt;=$E12,0,Survival_curve_matrix!Y12*Y$1)</f>
        <v>0</v>
      </c>
      <c r="Z12" s="24">
        <f>IF(Z$3&gt;=$E12,0,Survival_curve_matrix!Z12*Z$1)</f>
        <v>0</v>
      </c>
      <c r="AA12" s="24">
        <f>IF(AA$3&gt;=$E12,0,Survival_curve_matrix!AA12*AA$1)</f>
        <v>0</v>
      </c>
      <c r="AB12" s="24">
        <f>IF(AB$3&gt;=$E12,0,Survival_curve_matrix!AB12*AB$1)</f>
        <v>0</v>
      </c>
      <c r="AC12" s="24">
        <f>IF(AC$3&gt;=$E12,0,Survival_curve_matrix!AC12*AC$1)</f>
        <v>0</v>
      </c>
      <c r="AD12" s="24">
        <f>IF(AD$3&gt;=$E12,0,Survival_curve_matrix!AD12*AD$1)</f>
        <v>0</v>
      </c>
      <c r="AE12" s="24">
        <f>IF(AE$3&gt;=$E12,0,Survival_curve_matrix!AE12*AE$1)</f>
        <v>0</v>
      </c>
      <c r="AF12" s="24">
        <f>IF(AF$3&gt;=$E12,0,Survival_curve_matrix!AF12*AF$1)</f>
        <v>0</v>
      </c>
      <c r="AG12" s="24">
        <f>IF(AG$3&gt;=$E12,0,Survival_curve_matrix!AG12*AG$1)</f>
        <v>0</v>
      </c>
      <c r="AH12" s="24">
        <f>IF(AH$3&gt;=$E12,0,Survival_curve_matrix!AH12*AH$1)</f>
        <v>0</v>
      </c>
      <c r="AI12" s="24">
        <f>IF(AI$3&gt;=$E12,0,Survival_curve_matrix!AI12*AI$1)</f>
        <v>0</v>
      </c>
      <c r="AJ12" s="24">
        <f>IF(AJ$3&gt;=$E12,0,Survival_curve_matrix!AJ12*AJ$1)</f>
        <v>0</v>
      </c>
      <c r="AK12" s="24">
        <f>IF(AK$3&gt;=$E12,0,Survival_curve_matrix!AK12*AK$1)</f>
        <v>0</v>
      </c>
      <c r="AL12" s="24">
        <f>IF(AL$3&gt;=$E12,0,Survival_curve_matrix!AL12*AL$1)</f>
        <v>0</v>
      </c>
      <c r="AM12" s="24">
        <f>IF(AM$3&gt;=$E12,0,Survival_curve_matrix!AM12*AM$1)</f>
        <v>0</v>
      </c>
      <c r="AN12" s="24">
        <f>IF(AN$3&gt;=$E12,0,Survival_curve_matrix!AN12*AN$1)</f>
        <v>0</v>
      </c>
      <c r="AO12" s="24">
        <f>IF(AO$3&gt;=$E12,0,Survival_curve_matrix!AO12*AO$1)</f>
        <v>0</v>
      </c>
      <c r="AP12" s="24">
        <f>IF(AP$3&gt;=$E12,0,Survival_curve_matrix!AP12*AP$1)</f>
        <v>0</v>
      </c>
      <c r="AQ12" s="24">
        <f>IF(AQ$3&gt;=$E12,0,Survival_curve_matrix!AQ12*AQ$1)</f>
        <v>0</v>
      </c>
      <c r="AR12" s="24">
        <f>IF(AR$3&gt;=$E12,0,Survival_curve_matrix!AR12*AR$1)</f>
        <v>0</v>
      </c>
      <c r="AS12" s="24">
        <f>IF(AS$3&gt;=$E12,0,Survival_curve_matrix!AS12*AS$1)</f>
        <v>0</v>
      </c>
      <c r="AT12" s="24">
        <f>IF(AT$3&gt;=$E12,0,Survival_curve_matrix!AT12*AT$1)</f>
        <v>0</v>
      </c>
      <c r="AU12" s="24">
        <f>IF(AU$3&gt;=$E12,0,Survival_curve_matrix!AU12*AU$1)</f>
        <v>0</v>
      </c>
      <c r="AV12" s="24">
        <f>IF(AV$3&gt;=$E12,0,Survival_curve_matrix!AV12*AV$1)</f>
        <v>0</v>
      </c>
      <c r="AW12" s="24">
        <f>IF(AW$3&gt;=$E12,0,Survival_curve_matrix!AW12*AW$1)</f>
        <v>0</v>
      </c>
      <c r="AX12" s="24">
        <f>IF(AX$3&gt;=$E12,0,Survival_curve_matrix!AX12*AX$1)</f>
        <v>0</v>
      </c>
      <c r="AY12" s="24">
        <f>IF(AY$3&gt;=$E12,0,Survival_curve_matrix!AY12*AY$1)</f>
        <v>0</v>
      </c>
      <c r="AZ12" s="24">
        <f>IF(AZ$3&gt;=$E12,0,Survival_curve_matrix!AZ12*AZ$1)</f>
        <v>0</v>
      </c>
      <c r="BA12" s="24">
        <f>IF(BA$3&gt;=$E12,0,Survival_curve_matrix!BA12*BA$1)</f>
        <v>0</v>
      </c>
      <c r="BB12" s="24">
        <f>IF(BB$3&gt;=$E12,0,Survival_curve_matrix!BB12*BB$1)</f>
        <v>0</v>
      </c>
      <c r="BC12" s="24">
        <f>IF(BC$3&gt;=$E12,0,Survival_curve_matrix!BC12*BC$1)</f>
        <v>0</v>
      </c>
      <c r="BD12" s="24">
        <f>IF(BD$3&gt;=$E12,0,Survival_curve_matrix!BD12*BD$1)</f>
        <v>0</v>
      </c>
      <c r="BE12" s="24">
        <f>IF(BE$3&gt;=$E12,0,Survival_curve_matrix!BE12*BE$1)</f>
        <v>0</v>
      </c>
      <c r="BF12" s="24">
        <f>IF(BF$3&gt;=$E12,0,Survival_curve_matrix!BF12*BF$1)</f>
        <v>0</v>
      </c>
      <c r="BG12" s="24">
        <f>IF(BG$3&gt;=$E12,0,Survival_curve_matrix!BG12*BG$1)</f>
        <v>0</v>
      </c>
      <c r="BH12" s="24">
        <f>IF(BH$3&gt;=$E12,0,Survival_curve_matrix!BH12*BH$1)</f>
        <v>0</v>
      </c>
      <c r="BI12" s="24">
        <f>IF(BI$3&gt;=$E12,0,Survival_curve_matrix!BI12*BI$1)</f>
        <v>0</v>
      </c>
      <c r="BJ12" s="24">
        <f>IF(BJ$3&gt;=$E12,0,Survival_curve_matrix!BJ12*BJ$1)</f>
        <v>0</v>
      </c>
      <c r="BK12" s="24">
        <f>IF(BK$3&gt;=$E12,0,Survival_curve_matrix!BK12*BK$1)</f>
        <v>0</v>
      </c>
      <c r="BL12" s="24">
        <f>IF(BL$3&gt;=$E12,0,Survival_curve_matrix!BL12*BL$1)</f>
        <v>0</v>
      </c>
      <c r="BM12" s="24">
        <f>IF(BM$3&gt;=$E12,0,Survival_curve_matrix!BM12*BM$1)</f>
        <v>0</v>
      </c>
      <c r="BN12" s="24">
        <f>IF(BN$3&gt;=$E12,0,Survival_curve_matrix!BN12*BN$1)</f>
        <v>0</v>
      </c>
      <c r="BO12" s="24">
        <f>IF(BO$3&gt;=$E12,0,Survival_curve_matrix!BO12*BO$1)</f>
        <v>0</v>
      </c>
      <c r="BP12" s="24">
        <f>IF(BP$3&gt;=$E12,0,Survival_curve_matrix!BP12*BP$1)</f>
        <v>0</v>
      </c>
      <c r="BQ12" s="24">
        <f>IF(BQ$3&gt;=$E12,0,Survival_curve_matrix!BQ12*BQ$1)</f>
        <v>0</v>
      </c>
      <c r="BR12" s="24">
        <f>IF(BR$3&gt;=$E12,0,Survival_curve_matrix!BR12*BR$1)</f>
        <v>0</v>
      </c>
      <c r="BS12" s="24">
        <f>IF(BS$3&gt;=$E12,0,Survival_curve_matrix!BS12*BS$1)</f>
        <v>0</v>
      </c>
      <c r="BT12" s="24">
        <f>IF(BT$3&gt;=$E12,0,Survival_curve_matrix!BT12*BT$1)</f>
        <v>0</v>
      </c>
      <c r="BU12" s="24">
        <f>IF(BU$3&gt;=$E12,0,Survival_curve_matrix!BU12*BU$1)</f>
        <v>0</v>
      </c>
      <c r="BV12" s="24">
        <f>IF(BV$3&gt;=$E12,0,Survival_curve_matrix!BV12*BV$1)</f>
        <v>0</v>
      </c>
      <c r="BW12" s="24">
        <f>IF(BW$3&gt;=$E12,0,Survival_curve_matrix!BW12*BW$1)</f>
        <v>0</v>
      </c>
      <c r="BX12" s="24">
        <f>IF(BX$3&gt;=$E12,0,Survival_curve_matrix!BX12*BX$1)</f>
        <v>0</v>
      </c>
      <c r="BY12" s="24">
        <f>IF(BY$3&gt;=$E12,0,Survival_curve_matrix!BY12*BY$1)</f>
        <v>0</v>
      </c>
      <c r="BZ12" s="24">
        <f>IF(BZ$3&gt;=$E12,0,Survival_curve_matrix!BZ12*BZ$1)</f>
        <v>0</v>
      </c>
      <c r="CA12" s="24">
        <f>IF(CA$3&gt;=$E12,0,Survival_curve_matrix!CA12*CA$1)</f>
        <v>0</v>
      </c>
      <c r="CB12" s="24">
        <f>IF(CB$3&gt;=$E12,0,Survival_curve_matrix!CB12*CB$1)</f>
        <v>0</v>
      </c>
      <c r="CC12" s="24">
        <f>IF(CC$3&gt;=$E12,0,Survival_curve_matrix!CC12*CC$1)</f>
        <v>0</v>
      </c>
      <c r="CD12" s="24">
        <f>IF(CD$3&gt;=$E12,0,Survival_curve_matrix!CD12*CD$1)</f>
        <v>0</v>
      </c>
      <c r="CE12" s="24">
        <f>IF(CE$3&gt;=$E12,0,Survival_curve_matrix!CE12*CE$1)</f>
        <v>0</v>
      </c>
      <c r="CF12" s="24">
        <f>IF(CF$3&gt;=$E12,0,Survival_curve_matrix!CF12*CF$1)</f>
        <v>0</v>
      </c>
      <c r="CG12" s="24">
        <f>IF(CG$3&gt;=$E12,0,Survival_curve_matrix!CG12*CG$1)</f>
        <v>0</v>
      </c>
      <c r="CH12" s="24">
        <f>IF(CH$3&gt;=$E12,0,Survival_curve_matrix!CH12*CH$1)</f>
        <v>0</v>
      </c>
      <c r="CI12" s="24">
        <f>IF(CI$3&gt;=$E12,0,Survival_curve_matrix!CI12*CI$1)</f>
        <v>0</v>
      </c>
      <c r="CJ12" s="24">
        <f>IF(CJ$3&gt;=$E12,0,Survival_curve_matrix!CJ12*CJ$1)</f>
        <v>0</v>
      </c>
      <c r="CK12" s="24">
        <f>IF(CK$3&gt;=$E12,0,Survival_curve_matrix!CK12*CK$1)</f>
        <v>0</v>
      </c>
      <c r="CL12" s="24">
        <f>IF(CL$3&gt;=$E12,0,Survival_curve_matrix!CL12*CL$1)</f>
        <v>0</v>
      </c>
      <c r="CM12" s="24">
        <f>IF(CM$3&gt;=$E12,0,Survival_curve_matrix!CM12*CM$1)</f>
        <v>0</v>
      </c>
      <c r="CN12" s="24">
        <f>IF(CN$3&gt;=$E12,0,Survival_curve_matrix!CN12*CN$1)</f>
        <v>0</v>
      </c>
      <c r="CO12" s="24">
        <f>IF(CO$3&gt;=$E12,0,Survival_curve_matrix!CO12*CO$1)</f>
        <v>0</v>
      </c>
      <c r="CP12" s="24">
        <f>IF(CP$3&gt;=$E12,0,Survival_curve_matrix!CP12*CP$1)</f>
        <v>0</v>
      </c>
      <c r="CQ12" s="24">
        <f>IF(CQ$3&gt;=$E12,0,Survival_curve_matrix!CQ12*CQ$1)</f>
        <v>0</v>
      </c>
      <c r="CR12" s="24">
        <f>IF(CR$3&gt;=$E12,0,Survival_curve_matrix!CR12*CR$1)</f>
        <v>0</v>
      </c>
      <c r="CS12" s="24">
        <f>IF(CS$3&gt;=$E12,0,Survival_curve_matrix!CS12*CS$1)</f>
        <v>0</v>
      </c>
      <c r="CT12" s="24">
        <f>IF(CT$3&gt;=$E12,0,Survival_curve_matrix!CT12*CT$1)</f>
        <v>0</v>
      </c>
      <c r="CU12" s="24">
        <f>IF(CU$3&gt;=$E12,0,Survival_curve_matrix!CU12*CU$1)</f>
        <v>0</v>
      </c>
      <c r="CV12" s="24">
        <f>IF(CV$3&gt;=$E12,0,Survival_curve_matrix!CV12*CV$1)</f>
        <v>0</v>
      </c>
      <c r="CW12" s="24">
        <f>IF(CW$3&gt;=$E12,0,Survival_curve_matrix!CW12*CW$1)</f>
        <v>0</v>
      </c>
      <c r="CX12" s="24">
        <f>IF(CX$3&gt;=$E12,0,Survival_curve_matrix!CX12*CX$1)</f>
        <v>0</v>
      </c>
      <c r="CY12" s="24">
        <f>IF(CY$3&gt;=$E12,0,Survival_curve_matrix!CY12*CY$1)</f>
        <v>0</v>
      </c>
      <c r="CZ12" s="24">
        <f>IF(CZ$3&gt;=$E12,0,Survival_curve_matrix!CZ12*CZ$1)</f>
        <v>0</v>
      </c>
      <c r="DA12" s="24">
        <f>IF(DA$3&gt;=$E12,0,Survival_curve_matrix!DA12*DA$1)</f>
        <v>0</v>
      </c>
      <c r="DB12" s="24">
        <f>IF(DB$3&gt;=$E12,0,Survival_curve_matrix!DB12*DB$1)</f>
        <v>0</v>
      </c>
    </row>
    <row r="13" spans="1:106">
      <c r="A13" s="19">
        <f t="shared" si="4"/>
        <v>82.570809931094118</v>
      </c>
      <c r="B13" s="20">
        <f>Data_Inputs!C13-Data_Inputs!C12</f>
        <v>14748.81719006889</v>
      </c>
      <c r="C13" s="18">
        <f>(Data_Inputs!C13-SUM(F13:DB13))/Data_Inputs!$I$4</f>
        <v>14831.387999999984</v>
      </c>
      <c r="D13" s="29"/>
      <c r="E13" s="15">
        <f>Data_Inputs!B13</f>
        <v>1929</v>
      </c>
      <c r="F13" s="24">
        <f>IF(F$3&gt;=$E13,0,Survival_curve_matrix!F13*F$1)</f>
        <v>12901.634498158963</v>
      </c>
      <c r="G13" s="24">
        <f>IF(G$3&gt;=$E13,0,Survival_curve_matrix!G13*G$1)</f>
        <v>5564.5741945561504</v>
      </c>
      <c r="H13" s="24">
        <f>IF(H$3&gt;=$E13,0,Survival_curve_matrix!H13*H$1)</f>
        <v>9403.6249216601882</v>
      </c>
      <c r="I13" s="24">
        <f>IF(I$3&gt;=$E13,0,Survival_curve_matrix!I13*I$1)</f>
        <v>14180.095353167802</v>
      </c>
      <c r="J13" s="24">
        <f>IF(J$3&gt;=$E13,0,Survival_curve_matrix!J13*J$1)</f>
        <v>11044.109151884646</v>
      </c>
      <c r="K13" s="24">
        <f>IF(K$3&gt;=$E13,0,Survival_curve_matrix!K13*K$1)</f>
        <v>12677.199038634726</v>
      </c>
      <c r="L13" s="24">
        <f>IF(L$3&gt;=$E13,0,Survival_curve_matrix!L13*L$1)</f>
        <v>13809.914460267224</v>
      </c>
      <c r="M13" s="24">
        <f>IF(M$3&gt;=$E13,0,Survival_curve_matrix!M13*M$1)</f>
        <v>12064.728590365483</v>
      </c>
      <c r="N13" s="24">
        <f>IF(N$3&gt;=$E13,0,Survival_curve_matrix!N13*N$1)</f>
        <v>12501.427469298527</v>
      </c>
      <c r="O13" s="24">
        <f>IF(O$3&gt;=$E13,0,Survival_curve_matrix!O13*O$1)</f>
        <v>0</v>
      </c>
      <c r="P13" s="24">
        <f>IF(P$3&gt;=$E13,0,Survival_curve_matrix!P13*P$1)</f>
        <v>0</v>
      </c>
      <c r="Q13" s="24">
        <f>IF(Q$3&gt;=$E13,0,Survival_curve_matrix!Q13*Q$1)</f>
        <v>0</v>
      </c>
      <c r="R13" s="24">
        <f>IF(R$3&gt;=$E13,0,Survival_curve_matrix!R13*R$1)</f>
        <v>0</v>
      </c>
      <c r="S13" s="24">
        <f>IF(S$3&gt;=$E13,0,Survival_curve_matrix!S13*S$1)</f>
        <v>0</v>
      </c>
      <c r="T13" s="24">
        <f>IF(T$3&gt;=$E13,0,Survival_curve_matrix!T13*T$1)</f>
        <v>0</v>
      </c>
      <c r="U13" s="24">
        <f>IF(U$3&gt;=$E13,0,Survival_curve_matrix!U13*U$1)</f>
        <v>0</v>
      </c>
      <c r="V13" s="24">
        <f>IF(V$3&gt;=$E13,0,Survival_curve_matrix!V13*V$1)</f>
        <v>0</v>
      </c>
      <c r="W13" s="24">
        <f>IF(W$3&gt;=$E13,0,Survival_curve_matrix!W13*W$1)</f>
        <v>0</v>
      </c>
      <c r="X13" s="24">
        <f>IF(X$3&gt;=$E13,0,Survival_curve_matrix!X13*X$1)</f>
        <v>0</v>
      </c>
      <c r="Y13" s="24">
        <f>IF(Y$3&gt;=$E13,0,Survival_curve_matrix!Y13*Y$1)</f>
        <v>0</v>
      </c>
      <c r="Z13" s="24">
        <f>IF(Z$3&gt;=$E13,0,Survival_curve_matrix!Z13*Z$1)</f>
        <v>0</v>
      </c>
      <c r="AA13" s="24">
        <f>IF(AA$3&gt;=$E13,0,Survival_curve_matrix!AA13*AA$1)</f>
        <v>0</v>
      </c>
      <c r="AB13" s="24">
        <f>IF(AB$3&gt;=$E13,0,Survival_curve_matrix!AB13*AB$1)</f>
        <v>0</v>
      </c>
      <c r="AC13" s="24">
        <f>IF(AC$3&gt;=$E13,0,Survival_curve_matrix!AC13*AC$1)</f>
        <v>0</v>
      </c>
      <c r="AD13" s="24">
        <f>IF(AD$3&gt;=$E13,0,Survival_curve_matrix!AD13*AD$1)</f>
        <v>0</v>
      </c>
      <c r="AE13" s="24">
        <f>IF(AE$3&gt;=$E13,0,Survival_curve_matrix!AE13*AE$1)</f>
        <v>0</v>
      </c>
      <c r="AF13" s="24">
        <f>IF(AF$3&gt;=$E13,0,Survival_curve_matrix!AF13*AF$1)</f>
        <v>0</v>
      </c>
      <c r="AG13" s="24">
        <f>IF(AG$3&gt;=$E13,0,Survival_curve_matrix!AG13*AG$1)</f>
        <v>0</v>
      </c>
      <c r="AH13" s="24">
        <f>IF(AH$3&gt;=$E13,0,Survival_curve_matrix!AH13*AH$1)</f>
        <v>0</v>
      </c>
      <c r="AI13" s="24">
        <f>IF(AI$3&gt;=$E13,0,Survival_curve_matrix!AI13*AI$1)</f>
        <v>0</v>
      </c>
      <c r="AJ13" s="24">
        <f>IF(AJ$3&gt;=$E13,0,Survival_curve_matrix!AJ13*AJ$1)</f>
        <v>0</v>
      </c>
      <c r="AK13" s="24">
        <f>IF(AK$3&gt;=$E13,0,Survival_curve_matrix!AK13*AK$1)</f>
        <v>0</v>
      </c>
      <c r="AL13" s="24">
        <f>IF(AL$3&gt;=$E13,0,Survival_curve_matrix!AL13*AL$1)</f>
        <v>0</v>
      </c>
      <c r="AM13" s="24">
        <f>IF(AM$3&gt;=$E13,0,Survival_curve_matrix!AM13*AM$1)</f>
        <v>0</v>
      </c>
      <c r="AN13" s="24">
        <f>IF(AN$3&gt;=$E13,0,Survival_curve_matrix!AN13*AN$1)</f>
        <v>0</v>
      </c>
      <c r="AO13" s="24">
        <f>IF(AO$3&gt;=$E13,0,Survival_curve_matrix!AO13*AO$1)</f>
        <v>0</v>
      </c>
      <c r="AP13" s="24">
        <f>IF(AP$3&gt;=$E13,0,Survival_curve_matrix!AP13*AP$1)</f>
        <v>0</v>
      </c>
      <c r="AQ13" s="24">
        <f>IF(AQ$3&gt;=$E13,0,Survival_curve_matrix!AQ13*AQ$1)</f>
        <v>0</v>
      </c>
      <c r="AR13" s="24">
        <f>IF(AR$3&gt;=$E13,0,Survival_curve_matrix!AR13*AR$1)</f>
        <v>0</v>
      </c>
      <c r="AS13" s="24">
        <f>IF(AS$3&gt;=$E13,0,Survival_curve_matrix!AS13*AS$1)</f>
        <v>0</v>
      </c>
      <c r="AT13" s="24">
        <f>IF(AT$3&gt;=$E13,0,Survival_curve_matrix!AT13*AT$1)</f>
        <v>0</v>
      </c>
      <c r="AU13" s="24">
        <f>IF(AU$3&gt;=$E13,0,Survival_curve_matrix!AU13*AU$1)</f>
        <v>0</v>
      </c>
      <c r="AV13" s="24">
        <f>IF(AV$3&gt;=$E13,0,Survival_curve_matrix!AV13*AV$1)</f>
        <v>0</v>
      </c>
      <c r="AW13" s="24">
        <f>IF(AW$3&gt;=$E13,0,Survival_curve_matrix!AW13*AW$1)</f>
        <v>0</v>
      </c>
      <c r="AX13" s="24">
        <f>IF(AX$3&gt;=$E13,0,Survival_curve_matrix!AX13*AX$1)</f>
        <v>0</v>
      </c>
      <c r="AY13" s="24">
        <f>IF(AY$3&gt;=$E13,0,Survival_curve_matrix!AY13*AY$1)</f>
        <v>0</v>
      </c>
      <c r="AZ13" s="24">
        <f>IF(AZ$3&gt;=$E13,0,Survival_curve_matrix!AZ13*AZ$1)</f>
        <v>0</v>
      </c>
      <c r="BA13" s="24">
        <f>IF(BA$3&gt;=$E13,0,Survival_curve_matrix!BA13*BA$1)</f>
        <v>0</v>
      </c>
      <c r="BB13" s="24">
        <f>IF(BB$3&gt;=$E13,0,Survival_curve_matrix!BB13*BB$1)</f>
        <v>0</v>
      </c>
      <c r="BC13" s="24">
        <f>IF(BC$3&gt;=$E13,0,Survival_curve_matrix!BC13*BC$1)</f>
        <v>0</v>
      </c>
      <c r="BD13" s="24">
        <f>IF(BD$3&gt;=$E13,0,Survival_curve_matrix!BD13*BD$1)</f>
        <v>0</v>
      </c>
      <c r="BE13" s="24">
        <f>IF(BE$3&gt;=$E13,0,Survival_curve_matrix!BE13*BE$1)</f>
        <v>0</v>
      </c>
      <c r="BF13" s="24">
        <f>IF(BF$3&gt;=$E13,0,Survival_curve_matrix!BF13*BF$1)</f>
        <v>0</v>
      </c>
      <c r="BG13" s="24">
        <f>IF(BG$3&gt;=$E13,0,Survival_curve_matrix!BG13*BG$1)</f>
        <v>0</v>
      </c>
      <c r="BH13" s="24">
        <f>IF(BH$3&gt;=$E13,0,Survival_curve_matrix!BH13*BH$1)</f>
        <v>0</v>
      </c>
      <c r="BI13" s="24">
        <f>IF(BI$3&gt;=$E13,0,Survival_curve_matrix!BI13*BI$1)</f>
        <v>0</v>
      </c>
      <c r="BJ13" s="24">
        <f>IF(BJ$3&gt;=$E13,0,Survival_curve_matrix!BJ13*BJ$1)</f>
        <v>0</v>
      </c>
      <c r="BK13" s="24">
        <f>IF(BK$3&gt;=$E13,0,Survival_curve_matrix!BK13*BK$1)</f>
        <v>0</v>
      </c>
      <c r="BL13" s="24">
        <f>IF(BL$3&gt;=$E13,0,Survival_curve_matrix!BL13*BL$1)</f>
        <v>0</v>
      </c>
      <c r="BM13" s="24">
        <f>IF(BM$3&gt;=$E13,0,Survival_curve_matrix!BM13*BM$1)</f>
        <v>0</v>
      </c>
      <c r="BN13" s="24">
        <f>IF(BN$3&gt;=$E13,0,Survival_curve_matrix!BN13*BN$1)</f>
        <v>0</v>
      </c>
      <c r="BO13" s="24">
        <f>IF(BO$3&gt;=$E13,0,Survival_curve_matrix!BO13*BO$1)</f>
        <v>0</v>
      </c>
      <c r="BP13" s="24">
        <f>IF(BP$3&gt;=$E13,0,Survival_curve_matrix!BP13*BP$1)</f>
        <v>0</v>
      </c>
      <c r="BQ13" s="24">
        <f>IF(BQ$3&gt;=$E13,0,Survival_curve_matrix!BQ13*BQ$1)</f>
        <v>0</v>
      </c>
      <c r="BR13" s="24">
        <f>IF(BR$3&gt;=$E13,0,Survival_curve_matrix!BR13*BR$1)</f>
        <v>0</v>
      </c>
      <c r="BS13" s="24">
        <f>IF(BS$3&gt;=$E13,0,Survival_curve_matrix!BS13*BS$1)</f>
        <v>0</v>
      </c>
      <c r="BT13" s="24">
        <f>IF(BT$3&gt;=$E13,0,Survival_curve_matrix!BT13*BT$1)</f>
        <v>0</v>
      </c>
      <c r="BU13" s="24">
        <f>IF(BU$3&gt;=$E13,0,Survival_curve_matrix!BU13*BU$1)</f>
        <v>0</v>
      </c>
      <c r="BV13" s="24">
        <f>IF(BV$3&gt;=$E13,0,Survival_curve_matrix!BV13*BV$1)</f>
        <v>0</v>
      </c>
      <c r="BW13" s="24">
        <f>IF(BW$3&gt;=$E13,0,Survival_curve_matrix!BW13*BW$1)</f>
        <v>0</v>
      </c>
      <c r="BX13" s="24">
        <f>IF(BX$3&gt;=$E13,0,Survival_curve_matrix!BX13*BX$1)</f>
        <v>0</v>
      </c>
      <c r="BY13" s="24">
        <f>IF(BY$3&gt;=$E13,0,Survival_curve_matrix!BY13*BY$1)</f>
        <v>0</v>
      </c>
      <c r="BZ13" s="24">
        <f>IF(BZ$3&gt;=$E13,0,Survival_curve_matrix!BZ13*BZ$1)</f>
        <v>0</v>
      </c>
      <c r="CA13" s="24">
        <f>IF(CA$3&gt;=$E13,0,Survival_curve_matrix!CA13*CA$1)</f>
        <v>0</v>
      </c>
      <c r="CB13" s="24">
        <f>IF(CB$3&gt;=$E13,0,Survival_curve_matrix!CB13*CB$1)</f>
        <v>0</v>
      </c>
      <c r="CC13" s="24">
        <f>IF(CC$3&gt;=$E13,0,Survival_curve_matrix!CC13*CC$1)</f>
        <v>0</v>
      </c>
      <c r="CD13" s="24">
        <f>IF(CD$3&gt;=$E13,0,Survival_curve_matrix!CD13*CD$1)</f>
        <v>0</v>
      </c>
      <c r="CE13" s="24">
        <f>IF(CE$3&gt;=$E13,0,Survival_curve_matrix!CE13*CE$1)</f>
        <v>0</v>
      </c>
      <c r="CF13" s="24">
        <f>IF(CF$3&gt;=$E13,0,Survival_curve_matrix!CF13*CF$1)</f>
        <v>0</v>
      </c>
      <c r="CG13" s="24">
        <f>IF(CG$3&gt;=$E13,0,Survival_curve_matrix!CG13*CG$1)</f>
        <v>0</v>
      </c>
      <c r="CH13" s="24">
        <f>IF(CH$3&gt;=$E13,0,Survival_curve_matrix!CH13*CH$1)</f>
        <v>0</v>
      </c>
      <c r="CI13" s="24">
        <f>IF(CI$3&gt;=$E13,0,Survival_curve_matrix!CI13*CI$1)</f>
        <v>0</v>
      </c>
      <c r="CJ13" s="24">
        <f>IF(CJ$3&gt;=$E13,0,Survival_curve_matrix!CJ13*CJ$1)</f>
        <v>0</v>
      </c>
      <c r="CK13" s="24">
        <f>IF(CK$3&gt;=$E13,0,Survival_curve_matrix!CK13*CK$1)</f>
        <v>0</v>
      </c>
      <c r="CL13" s="24">
        <f>IF(CL$3&gt;=$E13,0,Survival_curve_matrix!CL13*CL$1)</f>
        <v>0</v>
      </c>
      <c r="CM13" s="24">
        <f>IF(CM$3&gt;=$E13,0,Survival_curve_matrix!CM13*CM$1)</f>
        <v>0</v>
      </c>
      <c r="CN13" s="24">
        <f>IF(CN$3&gt;=$E13,0,Survival_curve_matrix!CN13*CN$1)</f>
        <v>0</v>
      </c>
      <c r="CO13" s="24">
        <f>IF(CO$3&gt;=$E13,0,Survival_curve_matrix!CO13*CO$1)</f>
        <v>0</v>
      </c>
      <c r="CP13" s="24">
        <f>IF(CP$3&gt;=$E13,0,Survival_curve_matrix!CP13*CP$1)</f>
        <v>0</v>
      </c>
      <c r="CQ13" s="24">
        <f>IF(CQ$3&gt;=$E13,0,Survival_curve_matrix!CQ13*CQ$1)</f>
        <v>0</v>
      </c>
      <c r="CR13" s="24">
        <f>IF(CR$3&gt;=$E13,0,Survival_curve_matrix!CR13*CR$1)</f>
        <v>0</v>
      </c>
      <c r="CS13" s="24">
        <f>IF(CS$3&gt;=$E13,0,Survival_curve_matrix!CS13*CS$1)</f>
        <v>0</v>
      </c>
      <c r="CT13" s="24">
        <f>IF(CT$3&gt;=$E13,0,Survival_curve_matrix!CT13*CT$1)</f>
        <v>0</v>
      </c>
      <c r="CU13" s="24">
        <f>IF(CU$3&gt;=$E13,0,Survival_curve_matrix!CU13*CU$1)</f>
        <v>0</v>
      </c>
      <c r="CV13" s="24">
        <f>IF(CV$3&gt;=$E13,0,Survival_curve_matrix!CV13*CV$1)</f>
        <v>0</v>
      </c>
      <c r="CW13" s="24">
        <f>IF(CW$3&gt;=$E13,0,Survival_curve_matrix!CW13*CW$1)</f>
        <v>0</v>
      </c>
      <c r="CX13" s="24">
        <f>IF(CX$3&gt;=$E13,0,Survival_curve_matrix!CX13*CX$1)</f>
        <v>0</v>
      </c>
      <c r="CY13" s="24">
        <f>IF(CY$3&gt;=$E13,0,Survival_curve_matrix!CY13*CY$1)</f>
        <v>0</v>
      </c>
      <c r="CZ13" s="24">
        <f>IF(CZ$3&gt;=$E13,0,Survival_curve_matrix!CZ13*CZ$1)</f>
        <v>0</v>
      </c>
      <c r="DA13" s="24">
        <f>IF(DA$3&gt;=$E13,0,Survival_curve_matrix!DA13*DA$1)</f>
        <v>0</v>
      </c>
      <c r="DB13" s="24">
        <f>IF(DB$3&gt;=$E13,0,Survival_curve_matrix!DB13*DB$1)</f>
        <v>0</v>
      </c>
    </row>
    <row r="14" spans="1:106">
      <c r="A14" s="19">
        <f t="shared" si="4"/>
        <v>93.956069107911389</v>
      </c>
      <c r="B14" s="20">
        <f>Data_Inputs!C14-Data_Inputs!C13</f>
        <v>11985.44313089209</v>
      </c>
      <c r="C14" s="18">
        <f>(Data_Inputs!C14-SUM(F14:DB14))/Data_Inputs!$I$4</f>
        <v>12079.399200000002</v>
      </c>
      <c r="D14" s="29"/>
      <c r="E14" s="15">
        <f>Data_Inputs!B14</f>
        <v>1930</v>
      </c>
      <c r="F14" s="24">
        <f>IF(F$3&gt;=$E14,0,Survival_curve_matrix!F14*F$1)</f>
        <v>12885.3857379497</v>
      </c>
      <c r="G14" s="24">
        <f>IF(G$3&gt;=$E14,0,Survival_curve_matrix!G14*G$1)</f>
        <v>5558.5339695737002</v>
      </c>
      <c r="H14" s="24">
        <f>IF(H$3&gt;=$E14,0,Survival_curve_matrix!H14*H$1)</f>
        <v>9394.8576241372721</v>
      </c>
      <c r="I14" s="24">
        <f>IF(I$3&gt;=$E14,0,Survival_curve_matrix!I14*I$1)</f>
        <v>14168.779318871198</v>
      </c>
      <c r="J14" s="24">
        <f>IF(J$3&gt;=$E14,0,Survival_curve_matrix!J14*J$1)</f>
        <v>11036.591565016679</v>
      </c>
      <c r="K14" s="24">
        <f>IF(K$3&gt;=$E14,0,Survival_curve_matrix!K14*K$1)</f>
        <v>12669.864291992251</v>
      </c>
      <c r="L14" s="24">
        <f>IF(L$3&gt;=$E14,0,Survival_curve_matrix!L14*L$1)</f>
        <v>13803.146741394292</v>
      </c>
      <c r="M14" s="24">
        <f>IF(M$3&gt;=$E14,0,Survival_curve_matrix!M14*M$1)</f>
        <v>12059.738267906698</v>
      </c>
      <c r="N14" s="24">
        <f>IF(N$3&gt;=$E14,0,Survival_curve_matrix!N14*N$1)</f>
        <v>12497.078403675354</v>
      </c>
      <c r="O14" s="24">
        <f>IF(O$3&gt;=$E14,0,Survival_curve_matrix!O14*O$1)</f>
        <v>14807.048784104443</v>
      </c>
      <c r="P14" s="24">
        <f>IF(P$3&gt;=$E14,0,Survival_curve_matrix!P14*P$1)</f>
        <v>0</v>
      </c>
      <c r="Q14" s="24">
        <f>IF(Q$3&gt;=$E14,0,Survival_curve_matrix!Q14*Q$1)</f>
        <v>0</v>
      </c>
      <c r="R14" s="24">
        <f>IF(R$3&gt;=$E14,0,Survival_curve_matrix!R14*R$1)</f>
        <v>0</v>
      </c>
      <c r="S14" s="24">
        <f>IF(S$3&gt;=$E14,0,Survival_curve_matrix!S14*S$1)</f>
        <v>0</v>
      </c>
      <c r="T14" s="24">
        <f>IF(T$3&gt;=$E14,0,Survival_curve_matrix!T14*T$1)</f>
        <v>0</v>
      </c>
      <c r="U14" s="24">
        <f>IF(U$3&gt;=$E14,0,Survival_curve_matrix!U14*U$1)</f>
        <v>0</v>
      </c>
      <c r="V14" s="24">
        <f>IF(V$3&gt;=$E14,0,Survival_curve_matrix!V14*V$1)</f>
        <v>0</v>
      </c>
      <c r="W14" s="24">
        <f>IF(W$3&gt;=$E14,0,Survival_curve_matrix!W14*W$1)</f>
        <v>0</v>
      </c>
      <c r="X14" s="24">
        <f>IF(X$3&gt;=$E14,0,Survival_curve_matrix!X14*X$1)</f>
        <v>0</v>
      </c>
      <c r="Y14" s="24">
        <f>IF(Y$3&gt;=$E14,0,Survival_curve_matrix!Y14*Y$1)</f>
        <v>0</v>
      </c>
      <c r="Z14" s="24">
        <f>IF(Z$3&gt;=$E14,0,Survival_curve_matrix!Z14*Z$1)</f>
        <v>0</v>
      </c>
      <c r="AA14" s="24">
        <f>IF(AA$3&gt;=$E14,0,Survival_curve_matrix!AA14*AA$1)</f>
        <v>0</v>
      </c>
      <c r="AB14" s="24">
        <f>IF(AB$3&gt;=$E14,0,Survival_curve_matrix!AB14*AB$1)</f>
        <v>0</v>
      </c>
      <c r="AC14" s="24">
        <f>IF(AC$3&gt;=$E14,0,Survival_curve_matrix!AC14*AC$1)</f>
        <v>0</v>
      </c>
      <c r="AD14" s="24">
        <f>IF(AD$3&gt;=$E14,0,Survival_curve_matrix!AD14*AD$1)</f>
        <v>0</v>
      </c>
      <c r="AE14" s="24">
        <f>IF(AE$3&gt;=$E14,0,Survival_curve_matrix!AE14*AE$1)</f>
        <v>0</v>
      </c>
      <c r="AF14" s="24">
        <f>IF(AF$3&gt;=$E14,0,Survival_curve_matrix!AF14*AF$1)</f>
        <v>0</v>
      </c>
      <c r="AG14" s="24">
        <f>IF(AG$3&gt;=$E14,0,Survival_curve_matrix!AG14*AG$1)</f>
        <v>0</v>
      </c>
      <c r="AH14" s="24">
        <f>IF(AH$3&gt;=$E14,0,Survival_curve_matrix!AH14*AH$1)</f>
        <v>0</v>
      </c>
      <c r="AI14" s="24">
        <f>IF(AI$3&gt;=$E14,0,Survival_curve_matrix!AI14*AI$1)</f>
        <v>0</v>
      </c>
      <c r="AJ14" s="24">
        <f>IF(AJ$3&gt;=$E14,0,Survival_curve_matrix!AJ14*AJ$1)</f>
        <v>0</v>
      </c>
      <c r="AK14" s="24">
        <f>IF(AK$3&gt;=$E14,0,Survival_curve_matrix!AK14*AK$1)</f>
        <v>0</v>
      </c>
      <c r="AL14" s="24">
        <f>IF(AL$3&gt;=$E14,0,Survival_curve_matrix!AL14*AL$1)</f>
        <v>0</v>
      </c>
      <c r="AM14" s="24">
        <f>IF(AM$3&gt;=$E14,0,Survival_curve_matrix!AM14*AM$1)</f>
        <v>0</v>
      </c>
      <c r="AN14" s="24">
        <f>IF(AN$3&gt;=$E14,0,Survival_curve_matrix!AN14*AN$1)</f>
        <v>0</v>
      </c>
      <c r="AO14" s="24">
        <f>IF(AO$3&gt;=$E14,0,Survival_curve_matrix!AO14*AO$1)</f>
        <v>0</v>
      </c>
      <c r="AP14" s="24">
        <f>IF(AP$3&gt;=$E14,0,Survival_curve_matrix!AP14*AP$1)</f>
        <v>0</v>
      </c>
      <c r="AQ14" s="24">
        <f>IF(AQ$3&gt;=$E14,0,Survival_curve_matrix!AQ14*AQ$1)</f>
        <v>0</v>
      </c>
      <c r="AR14" s="24">
        <f>IF(AR$3&gt;=$E14,0,Survival_curve_matrix!AR14*AR$1)</f>
        <v>0</v>
      </c>
      <c r="AS14" s="24">
        <f>IF(AS$3&gt;=$E14,0,Survival_curve_matrix!AS14*AS$1)</f>
        <v>0</v>
      </c>
      <c r="AT14" s="24">
        <f>IF(AT$3&gt;=$E14,0,Survival_curve_matrix!AT14*AT$1)</f>
        <v>0</v>
      </c>
      <c r="AU14" s="24">
        <f>IF(AU$3&gt;=$E14,0,Survival_curve_matrix!AU14*AU$1)</f>
        <v>0</v>
      </c>
      <c r="AV14" s="24">
        <f>IF(AV$3&gt;=$E14,0,Survival_curve_matrix!AV14*AV$1)</f>
        <v>0</v>
      </c>
      <c r="AW14" s="24">
        <f>IF(AW$3&gt;=$E14,0,Survival_curve_matrix!AW14*AW$1)</f>
        <v>0</v>
      </c>
      <c r="AX14" s="24">
        <f>IF(AX$3&gt;=$E14,0,Survival_curve_matrix!AX14*AX$1)</f>
        <v>0</v>
      </c>
      <c r="AY14" s="24">
        <f>IF(AY$3&gt;=$E14,0,Survival_curve_matrix!AY14*AY$1)</f>
        <v>0</v>
      </c>
      <c r="AZ14" s="24">
        <f>IF(AZ$3&gt;=$E14,0,Survival_curve_matrix!AZ14*AZ$1)</f>
        <v>0</v>
      </c>
      <c r="BA14" s="24">
        <f>IF(BA$3&gt;=$E14,0,Survival_curve_matrix!BA14*BA$1)</f>
        <v>0</v>
      </c>
      <c r="BB14" s="24">
        <f>IF(BB$3&gt;=$E14,0,Survival_curve_matrix!BB14*BB$1)</f>
        <v>0</v>
      </c>
      <c r="BC14" s="24">
        <f>IF(BC$3&gt;=$E14,0,Survival_curve_matrix!BC14*BC$1)</f>
        <v>0</v>
      </c>
      <c r="BD14" s="24">
        <f>IF(BD$3&gt;=$E14,0,Survival_curve_matrix!BD14*BD$1)</f>
        <v>0</v>
      </c>
      <c r="BE14" s="24">
        <f>IF(BE$3&gt;=$E14,0,Survival_curve_matrix!BE14*BE$1)</f>
        <v>0</v>
      </c>
      <c r="BF14" s="24">
        <f>IF(BF$3&gt;=$E14,0,Survival_curve_matrix!BF14*BF$1)</f>
        <v>0</v>
      </c>
      <c r="BG14" s="24">
        <f>IF(BG$3&gt;=$E14,0,Survival_curve_matrix!BG14*BG$1)</f>
        <v>0</v>
      </c>
      <c r="BH14" s="24">
        <f>IF(BH$3&gt;=$E14,0,Survival_curve_matrix!BH14*BH$1)</f>
        <v>0</v>
      </c>
      <c r="BI14" s="24">
        <f>IF(BI$3&gt;=$E14,0,Survival_curve_matrix!BI14*BI$1)</f>
        <v>0</v>
      </c>
      <c r="BJ14" s="24">
        <f>IF(BJ$3&gt;=$E14,0,Survival_curve_matrix!BJ14*BJ$1)</f>
        <v>0</v>
      </c>
      <c r="BK14" s="24">
        <f>IF(BK$3&gt;=$E14,0,Survival_curve_matrix!BK14*BK$1)</f>
        <v>0</v>
      </c>
      <c r="BL14" s="24">
        <f>IF(BL$3&gt;=$E14,0,Survival_curve_matrix!BL14*BL$1)</f>
        <v>0</v>
      </c>
      <c r="BM14" s="24">
        <f>IF(BM$3&gt;=$E14,0,Survival_curve_matrix!BM14*BM$1)</f>
        <v>0</v>
      </c>
      <c r="BN14" s="24">
        <f>IF(BN$3&gt;=$E14,0,Survival_curve_matrix!BN14*BN$1)</f>
        <v>0</v>
      </c>
      <c r="BO14" s="24">
        <f>IF(BO$3&gt;=$E14,0,Survival_curve_matrix!BO14*BO$1)</f>
        <v>0</v>
      </c>
      <c r="BP14" s="24">
        <f>IF(BP$3&gt;=$E14,0,Survival_curve_matrix!BP14*BP$1)</f>
        <v>0</v>
      </c>
      <c r="BQ14" s="24">
        <f>IF(BQ$3&gt;=$E14,0,Survival_curve_matrix!BQ14*BQ$1)</f>
        <v>0</v>
      </c>
      <c r="BR14" s="24">
        <f>IF(BR$3&gt;=$E14,0,Survival_curve_matrix!BR14*BR$1)</f>
        <v>0</v>
      </c>
      <c r="BS14" s="24">
        <f>IF(BS$3&gt;=$E14,0,Survival_curve_matrix!BS14*BS$1)</f>
        <v>0</v>
      </c>
      <c r="BT14" s="24">
        <f>IF(BT$3&gt;=$E14,0,Survival_curve_matrix!BT14*BT$1)</f>
        <v>0</v>
      </c>
      <c r="BU14" s="24">
        <f>IF(BU$3&gt;=$E14,0,Survival_curve_matrix!BU14*BU$1)</f>
        <v>0</v>
      </c>
      <c r="BV14" s="24">
        <f>IF(BV$3&gt;=$E14,0,Survival_curve_matrix!BV14*BV$1)</f>
        <v>0</v>
      </c>
      <c r="BW14" s="24">
        <f>IF(BW$3&gt;=$E14,0,Survival_curve_matrix!BW14*BW$1)</f>
        <v>0</v>
      </c>
      <c r="BX14" s="24">
        <f>IF(BX$3&gt;=$E14,0,Survival_curve_matrix!BX14*BX$1)</f>
        <v>0</v>
      </c>
      <c r="BY14" s="24">
        <f>IF(BY$3&gt;=$E14,0,Survival_curve_matrix!BY14*BY$1)</f>
        <v>0</v>
      </c>
      <c r="BZ14" s="24">
        <f>IF(BZ$3&gt;=$E14,0,Survival_curve_matrix!BZ14*BZ$1)</f>
        <v>0</v>
      </c>
      <c r="CA14" s="24">
        <f>IF(CA$3&gt;=$E14,0,Survival_curve_matrix!CA14*CA$1)</f>
        <v>0</v>
      </c>
      <c r="CB14" s="24">
        <f>IF(CB$3&gt;=$E14,0,Survival_curve_matrix!CB14*CB$1)</f>
        <v>0</v>
      </c>
      <c r="CC14" s="24">
        <f>IF(CC$3&gt;=$E14,0,Survival_curve_matrix!CC14*CC$1)</f>
        <v>0</v>
      </c>
      <c r="CD14" s="24">
        <f>IF(CD$3&gt;=$E14,0,Survival_curve_matrix!CD14*CD$1)</f>
        <v>0</v>
      </c>
      <c r="CE14" s="24">
        <f>IF(CE$3&gt;=$E14,0,Survival_curve_matrix!CE14*CE$1)</f>
        <v>0</v>
      </c>
      <c r="CF14" s="24">
        <f>IF(CF$3&gt;=$E14,0,Survival_curve_matrix!CF14*CF$1)</f>
        <v>0</v>
      </c>
      <c r="CG14" s="24">
        <f>IF(CG$3&gt;=$E14,0,Survival_curve_matrix!CG14*CG$1)</f>
        <v>0</v>
      </c>
      <c r="CH14" s="24">
        <f>IF(CH$3&gt;=$E14,0,Survival_curve_matrix!CH14*CH$1)</f>
        <v>0</v>
      </c>
      <c r="CI14" s="24">
        <f>IF(CI$3&gt;=$E14,0,Survival_curve_matrix!CI14*CI$1)</f>
        <v>0</v>
      </c>
      <c r="CJ14" s="24">
        <f>IF(CJ$3&gt;=$E14,0,Survival_curve_matrix!CJ14*CJ$1)</f>
        <v>0</v>
      </c>
      <c r="CK14" s="24">
        <f>IF(CK$3&gt;=$E14,0,Survival_curve_matrix!CK14*CK$1)</f>
        <v>0</v>
      </c>
      <c r="CL14" s="24">
        <f>IF(CL$3&gt;=$E14,0,Survival_curve_matrix!CL14*CL$1)</f>
        <v>0</v>
      </c>
      <c r="CM14" s="24">
        <f>IF(CM$3&gt;=$E14,0,Survival_curve_matrix!CM14*CM$1)</f>
        <v>0</v>
      </c>
      <c r="CN14" s="24">
        <f>IF(CN$3&gt;=$E14,0,Survival_curve_matrix!CN14*CN$1)</f>
        <v>0</v>
      </c>
      <c r="CO14" s="24">
        <f>IF(CO$3&gt;=$E14,0,Survival_curve_matrix!CO14*CO$1)</f>
        <v>0</v>
      </c>
      <c r="CP14" s="24">
        <f>IF(CP$3&gt;=$E14,0,Survival_curve_matrix!CP14*CP$1)</f>
        <v>0</v>
      </c>
      <c r="CQ14" s="24">
        <f>IF(CQ$3&gt;=$E14,0,Survival_curve_matrix!CQ14*CQ$1)</f>
        <v>0</v>
      </c>
      <c r="CR14" s="24">
        <f>IF(CR$3&gt;=$E14,0,Survival_curve_matrix!CR14*CR$1)</f>
        <v>0</v>
      </c>
      <c r="CS14" s="24">
        <f>IF(CS$3&gt;=$E14,0,Survival_curve_matrix!CS14*CS$1)</f>
        <v>0</v>
      </c>
      <c r="CT14" s="24">
        <f>IF(CT$3&gt;=$E14,0,Survival_curve_matrix!CT14*CT$1)</f>
        <v>0</v>
      </c>
      <c r="CU14" s="24">
        <f>IF(CU$3&gt;=$E14,0,Survival_curve_matrix!CU14*CU$1)</f>
        <v>0</v>
      </c>
      <c r="CV14" s="24">
        <f>IF(CV$3&gt;=$E14,0,Survival_curve_matrix!CV14*CV$1)</f>
        <v>0</v>
      </c>
      <c r="CW14" s="24">
        <f>IF(CW$3&gt;=$E14,0,Survival_curve_matrix!CW14*CW$1)</f>
        <v>0</v>
      </c>
      <c r="CX14" s="24">
        <f>IF(CX$3&gt;=$E14,0,Survival_curve_matrix!CX14*CX$1)</f>
        <v>0</v>
      </c>
      <c r="CY14" s="24">
        <f>IF(CY$3&gt;=$E14,0,Survival_curve_matrix!CY14*CY$1)</f>
        <v>0</v>
      </c>
      <c r="CZ14" s="24">
        <f>IF(CZ$3&gt;=$E14,0,Survival_curve_matrix!CZ14*CZ$1)</f>
        <v>0</v>
      </c>
      <c r="DA14" s="24">
        <f>IF(DA$3&gt;=$E14,0,Survival_curve_matrix!DA14*DA$1)</f>
        <v>0</v>
      </c>
      <c r="DB14" s="24">
        <f>IF(DB$3&gt;=$E14,0,Survival_curve_matrix!DB14*DB$1)</f>
        <v>0</v>
      </c>
    </row>
    <row r="15" spans="1:106">
      <c r="A15" s="19">
        <f t="shared" si="4"/>
        <v>103.0616402288324</v>
      </c>
      <c r="B15" s="20">
        <f>Data_Inputs!C15-Data_Inputs!C14</f>
        <v>6359.0687597711658</v>
      </c>
      <c r="C15" s="18">
        <f>(Data_Inputs!C15-SUM(F15:DB15))/Data_Inputs!$I$4</f>
        <v>6462.1303999999982</v>
      </c>
      <c r="D15" s="29"/>
      <c r="E15" s="15">
        <f>Data_Inputs!B15</f>
        <v>1931</v>
      </c>
      <c r="F15" s="24">
        <f>IF(F$3&gt;=$E15,0,Survival_curve_matrix!F15*F$1)</f>
        <v>12866.621113272835</v>
      </c>
      <c r="G15" s="24">
        <f>IF(G$3&gt;=$E15,0,Survival_curve_matrix!G15*G$1)</f>
        <v>5551.533361581005</v>
      </c>
      <c r="H15" s="24">
        <f>IF(H$3&gt;=$E15,0,Survival_curve_matrix!H15*H$1)</f>
        <v>9384.6597093024957</v>
      </c>
      <c r="I15" s="24">
        <f>IF(I$3&gt;=$E15,0,Survival_curve_matrix!I15*I$1)</f>
        <v>14155.569316892179</v>
      </c>
      <c r="J15" s="24">
        <f>IF(J$3&gt;=$E15,0,Survival_curve_matrix!J15*J$1)</f>
        <v>11027.784117284007</v>
      </c>
      <c r="K15" s="24">
        <f>IF(K$3&gt;=$E15,0,Survival_curve_matrix!K15*K$1)</f>
        <v>12661.240073948902</v>
      </c>
      <c r="L15" s="24">
        <f>IF(L$3&gt;=$E15,0,Survival_curve_matrix!L15*L$1)</f>
        <v>13795.160546343755</v>
      </c>
      <c r="M15" s="24">
        <f>IF(M$3&gt;=$E15,0,Survival_curve_matrix!M15*M$1)</f>
        <v>12053.82824445846</v>
      </c>
      <c r="N15" s="24">
        <f>IF(N$3&gt;=$E15,0,Survival_curve_matrix!N15*N$1)</f>
        <v>12491.909248765654</v>
      </c>
      <c r="O15" s="24">
        <f>IF(O$3&gt;=$E15,0,Survival_curve_matrix!O15*O$1)</f>
        <v>14801.897626206215</v>
      </c>
      <c r="P15" s="24">
        <f>IF(P$3&gt;=$E15,0,Survival_curve_matrix!P15*P$1)</f>
        <v>12059.576166240975</v>
      </c>
      <c r="Q15" s="24">
        <f>IF(Q$3&gt;=$E15,0,Survival_curve_matrix!Q15*Q$1)</f>
        <v>0</v>
      </c>
      <c r="R15" s="24">
        <f>IF(R$3&gt;=$E15,0,Survival_curve_matrix!R15*R$1)</f>
        <v>0</v>
      </c>
      <c r="S15" s="24">
        <f>IF(S$3&gt;=$E15,0,Survival_curve_matrix!S15*S$1)</f>
        <v>0</v>
      </c>
      <c r="T15" s="24">
        <f>IF(T$3&gt;=$E15,0,Survival_curve_matrix!T15*T$1)</f>
        <v>0</v>
      </c>
      <c r="U15" s="24">
        <f>IF(U$3&gt;=$E15,0,Survival_curve_matrix!U15*U$1)</f>
        <v>0</v>
      </c>
      <c r="V15" s="24">
        <f>IF(V$3&gt;=$E15,0,Survival_curve_matrix!V15*V$1)</f>
        <v>0</v>
      </c>
      <c r="W15" s="24">
        <f>IF(W$3&gt;=$E15,0,Survival_curve_matrix!W15*W$1)</f>
        <v>0</v>
      </c>
      <c r="X15" s="24">
        <f>IF(X$3&gt;=$E15,0,Survival_curve_matrix!X15*X$1)</f>
        <v>0</v>
      </c>
      <c r="Y15" s="24">
        <f>IF(Y$3&gt;=$E15,0,Survival_curve_matrix!Y15*Y$1)</f>
        <v>0</v>
      </c>
      <c r="Z15" s="24">
        <f>IF(Z$3&gt;=$E15,0,Survival_curve_matrix!Z15*Z$1)</f>
        <v>0</v>
      </c>
      <c r="AA15" s="24">
        <f>IF(AA$3&gt;=$E15,0,Survival_curve_matrix!AA15*AA$1)</f>
        <v>0</v>
      </c>
      <c r="AB15" s="24">
        <f>IF(AB$3&gt;=$E15,0,Survival_curve_matrix!AB15*AB$1)</f>
        <v>0</v>
      </c>
      <c r="AC15" s="24">
        <f>IF(AC$3&gt;=$E15,0,Survival_curve_matrix!AC15*AC$1)</f>
        <v>0</v>
      </c>
      <c r="AD15" s="24">
        <f>IF(AD$3&gt;=$E15,0,Survival_curve_matrix!AD15*AD$1)</f>
        <v>0</v>
      </c>
      <c r="AE15" s="24">
        <f>IF(AE$3&gt;=$E15,0,Survival_curve_matrix!AE15*AE$1)</f>
        <v>0</v>
      </c>
      <c r="AF15" s="24">
        <f>IF(AF$3&gt;=$E15,0,Survival_curve_matrix!AF15*AF$1)</f>
        <v>0</v>
      </c>
      <c r="AG15" s="24">
        <f>IF(AG$3&gt;=$E15,0,Survival_curve_matrix!AG15*AG$1)</f>
        <v>0</v>
      </c>
      <c r="AH15" s="24">
        <f>IF(AH$3&gt;=$E15,0,Survival_curve_matrix!AH15*AH$1)</f>
        <v>0</v>
      </c>
      <c r="AI15" s="24">
        <f>IF(AI$3&gt;=$E15,0,Survival_curve_matrix!AI15*AI$1)</f>
        <v>0</v>
      </c>
      <c r="AJ15" s="24">
        <f>IF(AJ$3&gt;=$E15,0,Survival_curve_matrix!AJ15*AJ$1)</f>
        <v>0</v>
      </c>
      <c r="AK15" s="24">
        <f>IF(AK$3&gt;=$E15,0,Survival_curve_matrix!AK15*AK$1)</f>
        <v>0</v>
      </c>
      <c r="AL15" s="24">
        <f>IF(AL$3&gt;=$E15,0,Survival_curve_matrix!AL15*AL$1)</f>
        <v>0</v>
      </c>
      <c r="AM15" s="24">
        <f>IF(AM$3&gt;=$E15,0,Survival_curve_matrix!AM15*AM$1)</f>
        <v>0</v>
      </c>
      <c r="AN15" s="24">
        <f>IF(AN$3&gt;=$E15,0,Survival_curve_matrix!AN15*AN$1)</f>
        <v>0</v>
      </c>
      <c r="AO15" s="24">
        <f>IF(AO$3&gt;=$E15,0,Survival_curve_matrix!AO15*AO$1)</f>
        <v>0</v>
      </c>
      <c r="AP15" s="24">
        <f>IF(AP$3&gt;=$E15,0,Survival_curve_matrix!AP15*AP$1)</f>
        <v>0</v>
      </c>
      <c r="AQ15" s="24">
        <f>IF(AQ$3&gt;=$E15,0,Survival_curve_matrix!AQ15*AQ$1)</f>
        <v>0</v>
      </c>
      <c r="AR15" s="24">
        <f>IF(AR$3&gt;=$E15,0,Survival_curve_matrix!AR15*AR$1)</f>
        <v>0</v>
      </c>
      <c r="AS15" s="24">
        <f>IF(AS$3&gt;=$E15,0,Survival_curve_matrix!AS15*AS$1)</f>
        <v>0</v>
      </c>
      <c r="AT15" s="24">
        <f>IF(AT$3&gt;=$E15,0,Survival_curve_matrix!AT15*AT$1)</f>
        <v>0</v>
      </c>
      <c r="AU15" s="24">
        <f>IF(AU$3&gt;=$E15,0,Survival_curve_matrix!AU15*AU$1)</f>
        <v>0</v>
      </c>
      <c r="AV15" s="24">
        <f>IF(AV$3&gt;=$E15,0,Survival_curve_matrix!AV15*AV$1)</f>
        <v>0</v>
      </c>
      <c r="AW15" s="24">
        <f>IF(AW$3&gt;=$E15,0,Survival_curve_matrix!AW15*AW$1)</f>
        <v>0</v>
      </c>
      <c r="AX15" s="24">
        <f>IF(AX$3&gt;=$E15,0,Survival_curve_matrix!AX15*AX$1)</f>
        <v>0</v>
      </c>
      <c r="AY15" s="24">
        <f>IF(AY$3&gt;=$E15,0,Survival_curve_matrix!AY15*AY$1)</f>
        <v>0</v>
      </c>
      <c r="AZ15" s="24">
        <f>IF(AZ$3&gt;=$E15,0,Survival_curve_matrix!AZ15*AZ$1)</f>
        <v>0</v>
      </c>
      <c r="BA15" s="24">
        <f>IF(BA$3&gt;=$E15,0,Survival_curve_matrix!BA15*BA$1)</f>
        <v>0</v>
      </c>
      <c r="BB15" s="24">
        <f>IF(BB$3&gt;=$E15,0,Survival_curve_matrix!BB15*BB$1)</f>
        <v>0</v>
      </c>
      <c r="BC15" s="24">
        <f>IF(BC$3&gt;=$E15,0,Survival_curve_matrix!BC15*BC$1)</f>
        <v>0</v>
      </c>
      <c r="BD15" s="24">
        <f>IF(BD$3&gt;=$E15,0,Survival_curve_matrix!BD15*BD$1)</f>
        <v>0</v>
      </c>
      <c r="BE15" s="24">
        <f>IF(BE$3&gt;=$E15,0,Survival_curve_matrix!BE15*BE$1)</f>
        <v>0</v>
      </c>
      <c r="BF15" s="24">
        <f>IF(BF$3&gt;=$E15,0,Survival_curve_matrix!BF15*BF$1)</f>
        <v>0</v>
      </c>
      <c r="BG15" s="24">
        <f>IF(BG$3&gt;=$E15,0,Survival_curve_matrix!BG15*BG$1)</f>
        <v>0</v>
      </c>
      <c r="BH15" s="24">
        <f>IF(BH$3&gt;=$E15,0,Survival_curve_matrix!BH15*BH$1)</f>
        <v>0</v>
      </c>
      <c r="BI15" s="24">
        <f>IF(BI$3&gt;=$E15,0,Survival_curve_matrix!BI15*BI$1)</f>
        <v>0</v>
      </c>
      <c r="BJ15" s="24">
        <f>IF(BJ$3&gt;=$E15,0,Survival_curve_matrix!BJ15*BJ$1)</f>
        <v>0</v>
      </c>
      <c r="BK15" s="24">
        <f>IF(BK$3&gt;=$E15,0,Survival_curve_matrix!BK15*BK$1)</f>
        <v>0</v>
      </c>
      <c r="BL15" s="24">
        <f>IF(BL$3&gt;=$E15,0,Survival_curve_matrix!BL15*BL$1)</f>
        <v>0</v>
      </c>
      <c r="BM15" s="24">
        <f>IF(BM$3&gt;=$E15,0,Survival_curve_matrix!BM15*BM$1)</f>
        <v>0</v>
      </c>
      <c r="BN15" s="24">
        <f>IF(BN$3&gt;=$E15,0,Survival_curve_matrix!BN15*BN$1)</f>
        <v>0</v>
      </c>
      <c r="BO15" s="24">
        <f>IF(BO$3&gt;=$E15,0,Survival_curve_matrix!BO15*BO$1)</f>
        <v>0</v>
      </c>
      <c r="BP15" s="24">
        <f>IF(BP$3&gt;=$E15,0,Survival_curve_matrix!BP15*BP$1)</f>
        <v>0</v>
      </c>
      <c r="BQ15" s="24">
        <f>IF(BQ$3&gt;=$E15,0,Survival_curve_matrix!BQ15*BQ$1)</f>
        <v>0</v>
      </c>
      <c r="BR15" s="24">
        <f>IF(BR$3&gt;=$E15,0,Survival_curve_matrix!BR15*BR$1)</f>
        <v>0</v>
      </c>
      <c r="BS15" s="24">
        <f>IF(BS$3&gt;=$E15,0,Survival_curve_matrix!BS15*BS$1)</f>
        <v>0</v>
      </c>
      <c r="BT15" s="24">
        <f>IF(BT$3&gt;=$E15,0,Survival_curve_matrix!BT15*BT$1)</f>
        <v>0</v>
      </c>
      <c r="BU15" s="24">
        <f>IF(BU$3&gt;=$E15,0,Survival_curve_matrix!BU15*BU$1)</f>
        <v>0</v>
      </c>
      <c r="BV15" s="24">
        <f>IF(BV$3&gt;=$E15,0,Survival_curve_matrix!BV15*BV$1)</f>
        <v>0</v>
      </c>
      <c r="BW15" s="24">
        <f>IF(BW$3&gt;=$E15,0,Survival_curve_matrix!BW15*BW$1)</f>
        <v>0</v>
      </c>
      <c r="BX15" s="24">
        <f>IF(BX$3&gt;=$E15,0,Survival_curve_matrix!BX15*BX$1)</f>
        <v>0</v>
      </c>
      <c r="BY15" s="24">
        <f>IF(BY$3&gt;=$E15,0,Survival_curve_matrix!BY15*BY$1)</f>
        <v>0</v>
      </c>
      <c r="BZ15" s="24">
        <f>IF(BZ$3&gt;=$E15,0,Survival_curve_matrix!BZ15*BZ$1)</f>
        <v>0</v>
      </c>
      <c r="CA15" s="24">
        <f>IF(CA$3&gt;=$E15,0,Survival_curve_matrix!CA15*CA$1)</f>
        <v>0</v>
      </c>
      <c r="CB15" s="24">
        <f>IF(CB$3&gt;=$E15,0,Survival_curve_matrix!CB15*CB$1)</f>
        <v>0</v>
      </c>
      <c r="CC15" s="24">
        <f>IF(CC$3&gt;=$E15,0,Survival_curve_matrix!CC15*CC$1)</f>
        <v>0</v>
      </c>
      <c r="CD15" s="24">
        <f>IF(CD$3&gt;=$E15,0,Survival_curve_matrix!CD15*CD$1)</f>
        <v>0</v>
      </c>
      <c r="CE15" s="24">
        <f>IF(CE$3&gt;=$E15,0,Survival_curve_matrix!CE15*CE$1)</f>
        <v>0</v>
      </c>
      <c r="CF15" s="24">
        <f>IF(CF$3&gt;=$E15,0,Survival_curve_matrix!CF15*CF$1)</f>
        <v>0</v>
      </c>
      <c r="CG15" s="24">
        <f>IF(CG$3&gt;=$E15,0,Survival_curve_matrix!CG15*CG$1)</f>
        <v>0</v>
      </c>
      <c r="CH15" s="24">
        <f>IF(CH$3&gt;=$E15,0,Survival_curve_matrix!CH15*CH$1)</f>
        <v>0</v>
      </c>
      <c r="CI15" s="24">
        <f>IF(CI$3&gt;=$E15,0,Survival_curve_matrix!CI15*CI$1)</f>
        <v>0</v>
      </c>
      <c r="CJ15" s="24">
        <f>IF(CJ$3&gt;=$E15,0,Survival_curve_matrix!CJ15*CJ$1)</f>
        <v>0</v>
      </c>
      <c r="CK15" s="24">
        <f>IF(CK$3&gt;=$E15,0,Survival_curve_matrix!CK15*CK$1)</f>
        <v>0</v>
      </c>
      <c r="CL15" s="24">
        <f>IF(CL$3&gt;=$E15,0,Survival_curve_matrix!CL15*CL$1)</f>
        <v>0</v>
      </c>
      <c r="CM15" s="24">
        <f>IF(CM$3&gt;=$E15,0,Survival_curve_matrix!CM15*CM$1)</f>
        <v>0</v>
      </c>
      <c r="CN15" s="24">
        <f>IF(CN$3&gt;=$E15,0,Survival_curve_matrix!CN15*CN$1)</f>
        <v>0</v>
      </c>
      <c r="CO15" s="24">
        <f>IF(CO$3&gt;=$E15,0,Survival_curve_matrix!CO15*CO$1)</f>
        <v>0</v>
      </c>
      <c r="CP15" s="24">
        <f>IF(CP$3&gt;=$E15,0,Survival_curve_matrix!CP15*CP$1)</f>
        <v>0</v>
      </c>
      <c r="CQ15" s="24">
        <f>IF(CQ$3&gt;=$E15,0,Survival_curve_matrix!CQ15*CQ$1)</f>
        <v>0</v>
      </c>
      <c r="CR15" s="24">
        <f>IF(CR$3&gt;=$E15,0,Survival_curve_matrix!CR15*CR$1)</f>
        <v>0</v>
      </c>
      <c r="CS15" s="24">
        <f>IF(CS$3&gt;=$E15,0,Survival_curve_matrix!CS15*CS$1)</f>
        <v>0</v>
      </c>
      <c r="CT15" s="24">
        <f>IF(CT$3&gt;=$E15,0,Survival_curve_matrix!CT15*CT$1)</f>
        <v>0</v>
      </c>
      <c r="CU15" s="24">
        <f>IF(CU$3&gt;=$E15,0,Survival_curve_matrix!CU15*CU$1)</f>
        <v>0</v>
      </c>
      <c r="CV15" s="24">
        <f>IF(CV$3&gt;=$E15,0,Survival_curve_matrix!CV15*CV$1)</f>
        <v>0</v>
      </c>
      <c r="CW15" s="24">
        <f>IF(CW$3&gt;=$E15,0,Survival_curve_matrix!CW15*CW$1)</f>
        <v>0</v>
      </c>
      <c r="CX15" s="24">
        <f>IF(CX$3&gt;=$E15,0,Survival_curve_matrix!CX15*CX$1)</f>
        <v>0</v>
      </c>
      <c r="CY15" s="24">
        <f>IF(CY$3&gt;=$E15,0,Survival_curve_matrix!CY15*CY$1)</f>
        <v>0</v>
      </c>
      <c r="CZ15" s="24">
        <f>IF(CZ$3&gt;=$E15,0,Survival_curve_matrix!CZ15*CZ$1)</f>
        <v>0</v>
      </c>
      <c r="DA15" s="24">
        <f>IF(DA$3&gt;=$E15,0,Survival_curve_matrix!DA15*DA$1)</f>
        <v>0</v>
      </c>
      <c r="DB15" s="24">
        <f>IF(DB$3&gt;=$E15,0,Survival_curve_matrix!DB15*DB$1)</f>
        <v>0</v>
      </c>
    </row>
    <row r="16" spans="1:106">
      <c r="A16" s="19">
        <f t="shared" si="4"/>
        <v>114.67494395583344</v>
      </c>
      <c r="B16" s="20">
        <f>Data_Inputs!C16-Data_Inputs!C15</f>
        <v>1916.8266560441698</v>
      </c>
      <c r="C16" s="18">
        <f>(Data_Inputs!C16-SUM(F16:DB16))/Data_Inputs!$I$4</f>
        <v>2031.5016000000032</v>
      </c>
      <c r="D16" s="29"/>
      <c r="E16" s="15">
        <f>Data_Inputs!B16</f>
        <v>1932</v>
      </c>
      <c r="F16" s="24">
        <f>IF(F$3&gt;=$E16,0,Survival_curve_matrix!F16*F$1)</f>
        <v>12845.028930726354</v>
      </c>
      <c r="G16" s="24">
        <f>IF(G$3&gt;=$E16,0,Survival_curve_matrix!G16*G$1)</f>
        <v>5543.4488197574447</v>
      </c>
      <c r="H16" s="24">
        <f>IF(H$3&gt;=$E16,0,Survival_curve_matrix!H16*H$1)</f>
        <v>9372.8403475554442</v>
      </c>
      <c r="I16" s="24">
        <f>IF(I$3&gt;=$E16,0,Survival_curve_matrix!I16*I$1)</f>
        <v>14140.203752441201</v>
      </c>
      <c r="J16" s="24">
        <f>IF(J$3&gt;=$E16,0,Survival_curve_matrix!J16*J$1)</f>
        <v>11017.502564672097</v>
      </c>
      <c r="K16" s="24">
        <f>IF(K$3&gt;=$E16,0,Survival_curve_matrix!K16*K$1)</f>
        <v>12651.136120248597</v>
      </c>
      <c r="L16" s="24">
        <f>IF(L$3&gt;=$E16,0,Survival_curve_matrix!L16*L$1)</f>
        <v>13785.770353224649</v>
      </c>
      <c r="M16" s="24">
        <f>IF(M$3&gt;=$E16,0,Survival_curve_matrix!M16*M$1)</f>
        <v>12046.854166353702</v>
      </c>
      <c r="N16" s="24">
        <f>IF(N$3&gt;=$E16,0,Survival_curve_matrix!N16*N$1)</f>
        <v>12485.787434599095</v>
      </c>
      <c r="O16" s="24">
        <f>IF(O$3&gt;=$E16,0,Survival_curve_matrix!O16*O$1)</f>
        <v>14795.775131066483</v>
      </c>
      <c r="P16" s="24">
        <f>IF(P$3&gt;=$E16,0,Survival_curve_matrix!P16*P$1)</f>
        <v>12055.380814289092</v>
      </c>
      <c r="Q16" s="24">
        <f>IF(Q$3&gt;=$E16,0,Survival_curve_matrix!Q16*Q$1)</f>
        <v>6451.5256483104913</v>
      </c>
      <c r="R16" s="24">
        <f>IF(R$3&gt;=$E16,0,Survival_curve_matrix!R16*R$1)</f>
        <v>0</v>
      </c>
      <c r="S16" s="24">
        <f>IF(S$3&gt;=$E16,0,Survival_curve_matrix!S16*S$1)</f>
        <v>0</v>
      </c>
      <c r="T16" s="24">
        <f>IF(T$3&gt;=$E16,0,Survival_curve_matrix!T16*T$1)</f>
        <v>0</v>
      </c>
      <c r="U16" s="24">
        <f>IF(U$3&gt;=$E16,0,Survival_curve_matrix!U16*U$1)</f>
        <v>0</v>
      </c>
      <c r="V16" s="24">
        <f>IF(V$3&gt;=$E16,0,Survival_curve_matrix!V16*V$1)</f>
        <v>0</v>
      </c>
      <c r="W16" s="24">
        <f>IF(W$3&gt;=$E16,0,Survival_curve_matrix!W16*W$1)</f>
        <v>0</v>
      </c>
      <c r="X16" s="24">
        <f>IF(X$3&gt;=$E16,0,Survival_curve_matrix!X16*X$1)</f>
        <v>0</v>
      </c>
      <c r="Y16" s="24">
        <f>IF(Y$3&gt;=$E16,0,Survival_curve_matrix!Y16*Y$1)</f>
        <v>0</v>
      </c>
      <c r="Z16" s="24">
        <f>IF(Z$3&gt;=$E16,0,Survival_curve_matrix!Z16*Z$1)</f>
        <v>0</v>
      </c>
      <c r="AA16" s="24">
        <f>IF(AA$3&gt;=$E16,0,Survival_curve_matrix!AA16*AA$1)</f>
        <v>0</v>
      </c>
      <c r="AB16" s="24">
        <f>IF(AB$3&gt;=$E16,0,Survival_curve_matrix!AB16*AB$1)</f>
        <v>0</v>
      </c>
      <c r="AC16" s="24">
        <f>IF(AC$3&gt;=$E16,0,Survival_curve_matrix!AC16*AC$1)</f>
        <v>0</v>
      </c>
      <c r="AD16" s="24">
        <f>IF(AD$3&gt;=$E16,0,Survival_curve_matrix!AD16*AD$1)</f>
        <v>0</v>
      </c>
      <c r="AE16" s="24">
        <f>IF(AE$3&gt;=$E16,0,Survival_curve_matrix!AE16*AE$1)</f>
        <v>0</v>
      </c>
      <c r="AF16" s="24">
        <f>IF(AF$3&gt;=$E16,0,Survival_curve_matrix!AF16*AF$1)</f>
        <v>0</v>
      </c>
      <c r="AG16" s="24">
        <f>IF(AG$3&gt;=$E16,0,Survival_curve_matrix!AG16*AG$1)</f>
        <v>0</v>
      </c>
      <c r="AH16" s="24">
        <f>IF(AH$3&gt;=$E16,0,Survival_curve_matrix!AH16*AH$1)</f>
        <v>0</v>
      </c>
      <c r="AI16" s="24">
        <f>IF(AI$3&gt;=$E16,0,Survival_curve_matrix!AI16*AI$1)</f>
        <v>0</v>
      </c>
      <c r="AJ16" s="24">
        <f>IF(AJ$3&gt;=$E16,0,Survival_curve_matrix!AJ16*AJ$1)</f>
        <v>0</v>
      </c>
      <c r="AK16" s="24">
        <f>IF(AK$3&gt;=$E16,0,Survival_curve_matrix!AK16*AK$1)</f>
        <v>0</v>
      </c>
      <c r="AL16" s="24">
        <f>IF(AL$3&gt;=$E16,0,Survival_curve_matrix!AL16*AL$1)</f>
        <v>0</v>
      </c>
      <c r="AM16" s="24">
        <f>IF(AM$3&gt;=$E16,0,Survival_curve_matrix!AM16*AM$1)</f>
        <v>0</v>
      </c>
      <c r="AN16" s="24">
        <f>IF(AN$3&gt;=$E16,0,Survival_curve_matrix!AN16*AN$1)</f>
        <v>0</v>
      </c>
      <c r="AO16" s="24">
        <f>IF(AO$3&gt;=$E16,0,Survival_curve_matrix!AO16*AO$1)</f>
        <v>0</v>
      </c>
      <c r="AP16" s="24">
        <f>IF(AP$3&gt;=$E16,0,Survival_curve_matrix!AP16*AP$1)</f>
        <v>0</v>
      </c>
      <c r="AQ16" s="24">
        <f>IF(AQ$3&gt;=$E16,0,Survival_curve_matrix!AQ16*AQ$1)</f>
        <v>0</v>
      </c>
      <c r="AR16" s="24">
        <f>IF(AR$3&gt;=$E16,0,Survival_curve_matrix!AR16*AR$1)</f>
        <v>0</v>
      </c>
      <c r="AS16" s="24">
        <f>IF(AS$3&gt;=$E16,0,Survival_curve_matrix!AS16*AS$1)</f>
        <v>0</v>
      </c>
      <c r="AT16" s="24">
        <f>IF(AT$3&gt;=$E16,0,Survival_curve_matrix!AT16*AT$1)</f>
        <v>0</v>
      </c>
      <c r="AU16" s="24">
        <f>IF(AU$3&gt;=$E16,0,Survival_curve_matrix!AU16*AU$1)</f>
        <v>0</v>
      </c>
      <c r="AV16" s="24">
        <f>IF(AV$3&gt;=$E16,0,Survival_curve_matrix!AV16*AV$1)</f>
        <v>0</v>
      </c>
      <c r="AW16" s="24">
        <f>IF(AW$3&gt;=$E16,0,Survival_curve_matrix!AW16*AW$1)</f>
        <v>0</v>
      </c>
      <c r="AX16" s="24">
        <f>IF(AX$3&gt;=$E16,0,Survival_curve_matrix!AX16*AX$1)</f>
        <v>0</v>
      </c>
      <c r="AY16" s="24">
        <f>IF(AY$3&gt;=$E16,0,Survival_curve_matrix!AY16*AY$1)</f>
        <v>0</v>
      </c>
      <c r="AZ16" s="24">
        <f>IF(AZ$3&gt;=$E16,0,Survival_curve_matrix!AZ16*AZ$1)</f>
        <v>0</v>
      </c>
      <c r="BA16" s="24">
        <f>IF(BA$3&gt;=$E16,0,Survival_curve_matrix!BA16*BA$1)</f>
        <v>0</v>
      </c>
      <c r="BB16" s="24">
        <f>IF(BB$3&gt;=$E16,0,Survival_curve_matrix!BB16*BB$1)</f>
        <v>0</v>
      </c>
      <c r="BC16" s="24">
        <f>IF(BC$3&gt;=$E16,0,Survival_curve_matrix!BC16*BC$1)</f>
        <v>0</v>
      </c>
      <c r="BD16" s="24">
        <f>IF(BD$3&gt;=$E16,0,Survival_curve_matrix!BD16*BD$1)</f>
        <v>0</v>
      </c>
      <c r="BE16" s="24">
        <f>IF(BE$3&gt;=$E16,0,Survival_curve_matrix!BE16*BE$1)</f>
        <v>0</v>
      </c>
      <c r="BF16" s="24">
        <f>IF(BF$3&gt;=$E16,0,Survival_curve_matrix!BF16*BF$1)</f>
        <v>0</v>
      </c>
      <c r="BG16" s="24">
        <f>IF(BG$3&gt;=$E16,0,Survival_curve_matrix!BG16*BG$1)</f>
        <v>0</v>
      </c>
      <c r="BH16" s="24">
        <f>IF(BH$3&gt;=$E16,0,Survival_curve_matrix!BH16*BH$1)</f>
        <v>0</v>
      </c>
      <c r="BI16" s="24">
        <f>IF(BI$3&gt;=$E16,0,Survival_curve_matrix!BI16*BI$1)</f>
        <v>0</v>
      </c>
      <c r="BJ16" s="24">
        <f>IF(BJ$3&gt;=$E16,0,Survival_curve_matrix!BJ16*BJ$1)</f>
        <v>0</v>
      </c>
      <c r="BK16" s="24">
        <f>IF(BK$3&gt;=$E16,0,Survival_curve_matrix!BK16*BK$1)</f>
        <v>0</v>
      </c>
      <c r="BL16" s="24">
        <f>IF(BL$3&gt;=$E16,0,Survival_curve_matrix!BL16*BL$1)</f>
        <v>0</v>
      </c>
      <c r="BM16" s="24">
        <f>IF(BM$3&gt;=$E16,0,Survival_curve_matrix!BM16*BM$1)</f>
        <v>0</v>
      </c>
      <c r="BN16" s="24">
        <f>IF(BN$3&gt;=$E16,0,Survival_curve_matrix!BN16*BN$1)</f>
        <v>0</v>
      </c>
      <c r="BO16" s="24">
        <f>IF(BO$3&gt;=$E16,0,Survival_curve_matrix!BO16*BO$1)</f>
        <v>0</v>
      </c>
      <c r="BP16" s="24">
        <f>IF(BP$3&gt;=$E16,0,Survival_curve_matrix!BP16*BP$1)</f>
        <v>0</v>
      </c>
      <c r="BQ16" s="24">
        <f>IF(BQ$3&gt;=$E16,0,Survival_curve_matrix!BQ16*BQ$1)</f>
        <v>0</v>
      </c>
      <c r="BR16" s="24">
        <f>IF(BR$3&gt;=$E16,0,Survival_curve_matrix!BR16*BR$1)</f>
        <v>0</v>
      </c>
      <c r="BS16" s="24">
        <f>IF(BS$3&gt;=$E16,0,Survival_curve_matrix!BS16*BS$1)</f>
        <v>0</v>
      </c>
      <c r="BT16" s="24">
        <f>IF(BT$3&gt;=$E16,0,Survival_curve_matrix!BT16*BT$1)</f>
        <v>0</v>
      </c>
      <c r="BU16" s="24">
        <f>IF(BU$3&gt;=$E16,0,Survival_curve_matrix!BU16*BU$1)</f>
        <v>0</v>
      </c>
      <c r="BV16" s="24">
        <f>IF(BV$3&gt;=$E16,0,Survival_curve_matrix!BV16*BV$1)</f>
        <v>0</v>
      </c>
      <c r="BW16" s="24">
        <f>IF(BW$3&gt;=$E16,0,Survival_curve_matrix!BW16*BW$1)</f>
        <v>0</v>
      </c>
      <c r="BX16" s="24">
        <f>IF(BX$3&gt;=$E16,0,Survival_curve_matrix!BX16*BX$1)</f>
        <v>0</v>
      </c>
      <c r="BY16" s="24">
        <f>IF(BY$3&gt;=$E16,0,Survival_curve_matrix!BY16*BY$1)</f>
        <v>0</v>
      </c>
      <c r="BZ16" s="24">
        <f>IF(BZ$3&gt;=$E16,0,Survival_curve_matrix!BZ16*BZ$1)</f>
        <v>0</v>
      </c>
      <c r="CA16" s="24">
        <f>IF(CA$3&gt;=$E16,0,Survival_curve_matrix!CA16*CA$1)</f>
        <v>0</v>
      </c>
      <c r="CB16" s="24">
        <f>IF(CB$3&gt;=$E16,0,Survival_curve_matrix!CB16*CB$1)</f>
        <v>0</v>
      </c>
      <c r="CC16" s="24">
        <f>IF(CC$3&gt;=$E16,0,Survival_curve_matrix!CC16*CC$1)</f>
        <v>0</v>
      </c>
      <c r="CD16" s="24">
        <f>IF(CD$3&gt;=$E16,0,Survival_curve_matrix!CD16*CD$1)</f>
        <v>0</v>
      </c>
      <c r="CE16" s="24">
        <f>IF(CE$3&gt;=$E16,0,Survival_curve_matrix!CE16*CE$1)</f>
        <v>0</v>
      </c>
      <c r="CF16" s="24">
        <f>IF(CF$3&gt;=$E16,0,Survival_curve_matrix!CF16*CF$1)</f>
        <v>0</v>
      </c>
      <c r="CG16" s="24">
        <f>IF(CG$3&gt;=$E16,0,Survival_curve_matrix!CG16*CG$1)</f>
        <v>0</v>
      </c>
      <c r="CH16" s="24">
        <f>IF(CH$3&gt;=$E16,0,Survival_curve_matrix!CH16*CH$1)</f>
        <v>0</v>
      </c>
      <c r="CI16" s="24">
        <f>IF(CI$3&gt;=$E16,0,Survival_curve_matrix!CI16*CI$1)</f>
        <v>0</v>
      </c>
      <c r="CJ16" s="24">
        <f>IF(CJ$3&gt;=$E16,0,Survival_curve_matrix!CJ16*CJ$1)</f>
        <v>0</v>
      </c>
      <c r="CK16" s="24">
        <f>IF(CK$3&gt;=$E16,0,Survival_curve_matrix!CK16*CK$1)</f>
        <v>0</v>
      </c>
      <c r="CL16" s="24">
        <f>IF(CL$3&gt;=$E16,0,Survival_curve_matrix!CL16*CL$1)</f>
        <v>0</v>
      </c>
      <c r="CM16" s="24">
        <f>IF(CM$3&gt;=$E16,0,Survival_curve_matrix!CM16*CM$1)</f>
        <v>0</v>
      </c>
      <c r="CN16" s="24">
        <f>IF(CN$3&gt;=$E16,0,Survival_curve_matrix!CN16*CN$1)</f>
        <v>0</v>
      </c>
      <c r="CO16" s="24">
        <f>IF(CO$3&gt;=$E16,0,Survival_curve_matrix!CO16*CO$1)</f>
        <v>0</v>
      </c>
      <c r="CP16" s="24">
        <f>IF(CP$3&gt;=$E16,0,Survival_curve_matrix!CP16*CP$1)</f>
        <v>0</v>
      </c>
      <c r="CQ16" s="24">
        <f>IF(CQ$3&gt;=$E16,0,Survival_curve_matrix!CQ16*CQ$1)</f>
        <v>0</v>
      </c>
      <c r="CR16" s="24">
        <f>IF(CR$3&gt;=$E16,0,Survival_curve_matrix!CR16*CR$1)</f>
        <v>0</v>
      </c>
      <c r="CS16" s="24">
        <f>IF(CS$3&gt;=$E16,0,Survival_curve_matrix!CS16*CS$1)</f>
        <v>0</v>
      </c>
      <c r="CT16" s="24">
        <f>IF(CT$3&gt;=$E16,0,Survival_curve_matrix!CT16*CT$1)</f>
        <v>0</v>
      </c>
      <c r="CU16" s="24">
        <f>IF(CU$3&gt;=$E16,0,Survival_curve_matrix!CU16*CU$1)</f>
        <v>0</v>
      </c>
      <c r="CV16" s="24">
        <f>IF(CV$3&gt;=$E16,0,Survival_curve_matrix!CV16*CV$1)</f>
        <v>0</v>
      </c>
      <c r="CW16" s="24">
        <f>IF(CW$3&gt;=$E16,0,Survival_curve_matrix!CW16*CW$1)</f>
        <v>0</v>
      </c>
      <c r="CX16" s="24">
        <f>IF(CX$3&gt;=$E16,0,Survival_curve_matrix!CX16*CX$1)</f>
        <v>0</v>
      </c>
      <c r="CY16" s="24">
        <f>IF(CY$3&gt;=$E16,0,Survival_curve_matrix!CY16*CY$1)</f>
        <v>0</v>
      </c>
      <c r="CZ16" s="24">
        <f>IF(CZ$3&gt;=$E16,0,Survival_curve_matrix!CZ16*CZ$1)</f>
        <v>0</v>
      </c>
      <c r="DA16" s="24">
        <f>IF(DA$3&gt;=$E16,0,Survival_curve_matrix!DA16*DA$1)</f>
        <v>0</v>
      </c>
      <c r="DB16" s="24">
        <f>IF(DB$3&gt;=$E16,0,Survival_curve_matrix!DB16*DB$1)</f>
        <v>0</v>
      </c>
    </row>
    <row r="17" spans="1:106">
      <c r="A17" s="19">
        <f t="shared" si="4"/>
        <v>135.72672282470057</v>
      </c>
      <c r="B17" s="20">
        <f>Data_Inputs!C17-Data_Inputs!C16</f>
        <v>3535.9060771753138</v>
      </c>
      <c r="C17" s="18">
        <f>(Data_Inputs!C17-SUM(F17:DB17))/Data_Inputs!$I$4</f>
        <v>3671.6328000000144</v>
      </c>
      <c r="D17" s="29"/>
      <c r="E17" s="15">
        <f>Data_Inputs!B17</f>
        <v>1933</v>
      </c>
      <c r="F17" s="24">
        <f>IF(F$3&gt;=$E17,0,Survival_curve_matrix!F17*F$1)</f>
        <v>12820.272375594621</v>
      </c>
      <c r="G17" s="24">
        <f>IF(G$3&gt;=$E17,0,Survival_curve_matrix!G17*G$1)</f>
        <v>5534.1460542683908</v>
      </c>
      <c r="H17" s="24">
        <f>IF(H$3&gt;=$E17,0,Survival_curve_matrix!H17*H$1)</f>
        <v>9359.190943893429</v>
      </c>
      <c r="I17" s="24">
        <f>IF(I$3&gt;=$E17,0,Survival_curve_matrix!I17*I$1)</f>
        <v>14122.395095707334</v>
      </c>
      <c r="J17" s="24">
        <f>IF(J$3&gt;=$E17,0,Survival_curve_matrix!J17*J$1)</f>
        <v>11005.54330383585</v>
      </c>
      <c r="K17" s="24">
        <f>IF(K$3&gt;=$E17,0,Survival_curve_matrix!K17*K$1)</f>
        <v>12639.34106511899</v>
      </c>
      <c r="L17" s="24">
        <f>IF(L$3&gt;=$E17,0,Survival_curve_matrix!L17*L$1)</f>
        <v>13774.768999126749</v>
      </c>
      <c r="M17" s="24">
        <f>IF(M$3&gt;=$E17,0,Survival_curve_matrix!M17*M$1)</f>
        <v>12038.654023505074</v>
      </c>
      <c r="N17" s="24">
        <f>IF(N$3&gt;=$E17,0,Survival_curve_matrix!N17*N$1)</f>
        <v>12478.563434472138</v>
      </c>
      <c r="O17" s="24">
        <f>IF(O$3&gt;=$E17,0,Survival_curve_matrix!O17*O$1)</f>
        <v>14788.524279015061</v>
      </c>
      <c r="P17" s="24">
        <f>IF(P$3&gt;=$E17,0,Survival_curve_matrix!P17*P$1)</f>
        <v>12050.394358342226</v>
      </c>
      <c r="Q17" s="24">
        <f>IF(Q$3&gt;=$E17,0,Survival_curve_matrix!Q17*Q$1)</f>
        <v>6449.2812559414597</v>
      </c>
      <c r="R17" s="24">
        <f>IF(R$3&gt;=$E17,0,Survival_curve_matrix!R17*R$1)</f>
        <v>2028.1677814771153</v>
      </c>
      <c r="S17" s="24">
        <f>IF(S$3&gt;=$E17,0,Survival_curve_matrix!S17*S$1)</f>
        <v>0</v>
      </c>
      <c r="T17" s="24">
        <f>IF(T$3&gt;=$E17,0,Survival_curve_matrix!T17*T$1)</f>
        <v>0</v>
      </c>
      <c r="U17" s="24">
        <f>IF(U$3&gt;=$E17,0,Survival_curve_matrix!U17*U$1)</f>
        <v>0</v>
      </c>
      <c r="V17" s="24">
        <f>IF(V$3&gt;=$E17,0,Survival_curve_matrix!V17*V$1)</f>
        <v>0</v>
      </c>
      <c r="W17" s="24">
        <f>IF(W$3&gt;=$E17,0,Survival_curve_matrix!W17*W$1)</f>
        <v>0</v>
      </c>
      <c r="X17" s="24">
        <f>IF(X$3&gt;=$E17,0,Survival_curve_matrix!X17*X$1)</f>
        <v>0</v>
      </c>
      <c r="Y17" s="24">
        <f>IF(Y$3&gt;=$E17,0,Survival_curve_matrix!Y17*Y$1)</f>
        <v>0</v>
      </c>
      <c r="Z17" s="24">
        <f>IF(Z$3&gt;=$E17,0,Survival_curve_matrix!Z17*Z$1)</f>
        <v>0</v>
      </c>
      <c r="AA17" s="24">
        <f>IF(AA$3&gt;=$E17,0,Survival_curve_matrix!AA17*AA$1)</f>
        <v>0</v>
      </c>
      <c r="AB17" s="24">
        <f>IF(AB$3&gt;=$E17,0,Survival_curve_matrix!AB17*AB$1)</f>
        <v>0</v>
      </c>
      <c r="AC17" s="24">
        <f>IF(AC$3&gt;=$E17,0,Survival_curve_matrix!AC17*AC$1)</f>
        <v>0</v>
      </c>
      <c r="AD17" s="24">
        <f>IF(AD$3&gt;=$E17,0,Survival_curve_matrix!AD17*AD$1)</f>
        <v>0</v>
      </c>
      <c r="AE17" s="24">
        <f>IF(AE$3&gt;=$E17,0,Survival_curve_matrix!AE17*AE$1)</f>
        <v>0</v>
      </c>
      <c r="AF17" s="24">
        <f>IF(AF$3&gt;=$E17,0,Survival_curve_matrix!AF17*AF$1)</f>
        <v>0</v>
      </c>
      <c r="AG17" s="24">
        <f>IF(AG$3&gt;=$E17,0,Survival_curve_matrix!AG17*AG$1)</f>
        <v>0</v>
      </c>
      <c r="AH17" s="24">
        <f>IF(AH$3&gt;=$E17,0,Survival_curve_matrix!AH17*AH$1)</f>
        <v>0</v>
      </c>
      <c r="AI17" s="24">
        <f>IF(AI$3&gt;=$E17,0,Survival_curve_matrix!AI17*AI$1)</f>
        <v>0</v>
      </c>
      <c r="AJ17" s="24">
        <f>IF(AJ$3&gt;=$E17,0,Survival_curve_matrix!AJ17*AJ$1)</f>
        <v>0</v>
      </c>
      <c r="AK17" s="24">
        <f>IF(AK$3&gt;=$E17,0,Survival_curve_matrix!AK17*AK$1)</f>
        <v>0</v>
      </c>
      <c r="AL17" s="24">
        <f>IF(AL$3&gt;=$E17,0,Survival_curve_matrix!AL17*AL$1)</f>
        <v>0</v>
      </c>
      <c r="AM17" s="24">
        <f>IF(AM$3&gt;=$E17,0,Survival_curve_matrix!AM17*AM$1)</f>
        <v>0</v>
      </c>
      <c r="AN17" s="24">
        <f>IF(AN$3&gt;=$E17,0,Survival_curve_matrix!AN17*AN$1)</f>
        <v>0</v>
      </c>
      <c r="AO17" s="24">
        <f>IF(AO$3&gt;=$E17,0,Survival_curve_matrix!AO17*AO$1)</f>
        <v>0</v>
      </c>
      <c r="AP17" s="24">
        <f>IF(AP$3&gt;=$E17,0,Survival_curve_matrix!AP17*AP$1)</f>
        <v>0</v>
      </c>
      <c r="AQ17" s="24">
        <f>IF(AQ$3&gt;=$E17,0,Survival_curve_matrix!AQ17*AQ$1)</f>
        <v>0</v>
      </c>
      <c r="AR17" s="24">
        <f>IF(AR$3&gt;=$E17,0,Survival_curve_matrix!AR17*AR$1)</f>
        <v>0</v>
      </c>
      <c r="AS17" s="24">
        <f>IF(AS$3&gt;=$E17,0,Survival_curve_matrix!AS17*AS$1)</f>
        <v>0</v>
      </c>
      <c r="AT17" s="24">
        <f>IF(AT$3&gt;=$E17,0,Survival_curve_matrix!AT17*AT$1)</f>
        <v>0</v>
      </c>
      <c r="AU17" s="24">
        <f>IF(AU$3&gt;=$E17,0,Survival_curve_matrix!AU17*AU$1)</f>
        <v>0</v>
      </c>
      <c r="AV17" s="24">
        <f>IF(AV$3&gt;=$E17,0,Survival_curve_matrix!AV17*AV$1)</f>
        <v>0</v>
      </c>
      <c r="AW17" s="24">
        <f>IF(AW$3&gt;=$E17,0,Survival_curve_matrix!AW17*AW$1)</f>
        <v>0</v>
      </c>
      <c r="AX17" s="24">
        <f>IF(AX$3&gt;=$E17,0,Survival_curve_matrix!AX17*AX$1)</f>
        <v>0</v>
      </c>
      <c r="AY17" s="24">
        <f>IF(AY$3&gt;=$E17,0,Survival_curve_matrix!AY17*AY$1)</f>
        <v>0</v>
      </c>
      <c r="AZ17" s="24">
        <f>IF(AZ$3&gt;=$E17,0,Survival_curve_matrix!AZ17*AZ$1)</f>
        <v>0</v>
      </c>
      <c r="BA17" s="24">
        <f>IF(BA$3&gt;=$E17,0,Survival_curve_matrix!BA17*BA$1)</f>
        <v>0</v>
      </c>
      <c r="BB17" s="24">
        <f>IF(BB$3&gt;=$E17,0,Survival_curve_matrix!BB17*BB$1)</f>
        <v>0</v>
      </c>
      <c r="BC17" s="24">
        <f>IF(BC$3&gt;=$E17,0,Survival_curve_matrix!BC17*BC$1)</f>
        <v>0</v>
      </c>
      <c r="BD17" s="24">
        <f>IF(BD$3&gt;=$E17,0,Survival_curve_matrix!BD17*BD$1)</f>
        <v>0</v>
      </c>
      <c r="BE17" s="24">
        <f>IF(BE$3&gt;=$E17,0,Survival_curve_matrix!BE17*BE$1)</f>
        <v>0</v>
      </c>
      <c r="BF17" s="24">
        <f>IF(BF$3&gt;=$E17,0,Survival_curve_matrix!BF17*BF$1)</f>
        <v>0</v>
      </c>
      <c r="BG17" s="24">
        <f>IF(BG$3&gt;=$E17,0,Survival_curve_matrix!BG17*BG$1)</f>
        <v>0</v>
      </c>
      <c r="BH17" s="24">
        <f>IF(BH$3&gt;=$E17,0,Survival_curve_matrix!BH17*BH$1)</f>
        <v>0</v>
      </c>
      <c r="BI17" s="24">
        <f>IF(BI$3&gt;=$E17,0,Survival_curve_matrix!BI17*BI$1)</f>
        <v>0</v>
      </c>
      <c r="BJ17" s="24">
        <f>IF(BJ$3&gt;=$E17,0,Survival_curve_matrix!BJ17*BJ$1)</f>
        <v>0</v>
      </c>
      <c r="BK17" s="24">
        <f>IF(BK$3&gt;=$E17,0,Survival_curve_matrix!BK17*BK$1)</f>
        <v>0</v>
      </c>
      <c r="BL17" s="24">
        <f>IF(BL$3&gt;=$E17,0,Survival_curve_matrix!BL17*BL$1)</f>
        <v>0</v>
      </c>
      <c r="BM17" s="24">
        <f>IF(BM$3&gt;=$E17,0,Survival_curve_matrix!BM17*BM$1)</f>
        <v>0</v>
      </c>
      <c r="BN17" s="24">
        <f>IF(BN$3&gt;=$E17,0,Survival_curve_matrix!BN17*BN$1)</f>
        <v>0</v>
      </c>
      <c r="BO17" s="24">
        <f>IF(BO$3&gt;=$E17,0,Survival_curve_matrix!BO17*BO$1)</f>
        <v>0</v>
      </c>
      <c r="BP17" s="24">
        <f>IF(BP$3&gt;=$E17,0,Survival_curve_matrix!BP17*BP$1)</f>
        <v>0</v>
      </c>
      <c r="BQ17" s="24">
        <f>IF(BQ$3&gt;=$E17,0,Survival_curve_matrix!BQ17*BQ$1)</f>
        <v>0</v>
      </c>
      <c r="BR17" s="24">
        <f>IF(BR$3&gt;=$E17,0,Survival_curve_matrix!BR17*BR$1)</f>
        <v>0</v>
      </c>
      <c r="BS17" s="24">
        <f>IF(BS$3&gt;=$E17,0,Survival_curve_matrix!BS17*BS$1)</f>
        <v>0</v>
      </c>
      <c r="BT17" s="24">
        <f>IF(BT$3&gt;=$E17,0,Survival_curve_matrix!BT17*BT$1)</f>
        <v>0</v>
      </c>
      <c r="BU17" s="24">
        <f>IF(BU$3&gt;=$E17,0,Survival_curve_matrix!BU17*BU$1)</f>
        <v>0</v>
      </c>
      <c r="BV17" s="24">
        <f>IF(BV$3&gt;=$E17,0,Survival_curve_matrix!BV17*BV$1)</f>
        <v>0</v>
      </c>
      <c r="BW17" s="24">
        <f>IF(BW$3&gt;=$E17,0,Survival_curve_matrix!BW17*BW$1)</f>
        <v>0</v>
      </c>
      <c r="BX17" s="24">
        <f>IF(BX$3&gt;=$E17,0,Survival_curve_matrix!BX17*BX$1)</f>
        <v>0</v>
      </c>
      <c r="BY17" s="24">
        <f>IF(BY$3&gt;=$E17,0,Survival_curve_matrix!BY17*BY$1)</f>
        <v>0</v>
      </c>
      <c r="BZ17" s="24">
        <f>IF(BZ$3&gt;=$E17,0,Survival_curve_matrix!BZ17*BZ$1)</f>
        <v>0</v>
      </c>
      <c r="CA17" s="24">
        <f>IF(CA$3&gt;=$E17,0,Survival_curve_matrix!CA17*CA$1)</f>
        <v>0</v>
      </c>
      <c r="CB17" s="24">
        <f>IF(CB$3&gt;=$E17,0,Survival_curve_matrix!CB17*CB$1)</f>
        <v>0</v>
      </c>
      <c r="CC17" s="24">
        <f>IF(CC$3&gt;=$E17,0,Survival_curve_matrix!CC17*CC$1)</f>
        <v>0</v>
      </c>
      <c r="CD17" s="24">
        <f>IF(CD$3&gt;=$E17,0,Survival_curve_matrix!CD17*CD$1)</f>
        <v>0</v>
      </c>
      <c r="CE17" s="24">
        <f>IF(CE$3&gt;=$E17,0,Survival_curve_matrix!CE17*CE$1)</f>
        <v>0</v>
      </c>
      <c r="CF17" s="24">
        <f>IF(CF$3&gt;=$E17,0,Survival_curve_matrix!CF17*CF$1)</f>
        <v>0</v>
      </c>
      <c r="CG17" s="24">
        <f>IF(CG$3&gt;=$E17,0,Survival_curve_matrix!CG17*CG$1)</f>
        <v>0</v>
      </c>
      <c r="CH17" s="24">
        <f>IF(CH$3&gt;=$E17,0,Survival_curve_matrix!CH17*CH$1)</f>
        <v>0</v>
      </c>
      <c r="CI17" s="24">
        <f>IF(CI$3&gt;=$E17,0,Survival_curve_matrix!CI17*CI$1)</f>
        <v>0</v>
      </c>
      <c r="CJ17" s="24">
        <f>IF(CJ$3&gt;=$E17,0,Survival_curve_matrix!CJ17*CJ$1)</f>
        <v>0</v>
      </c>
      <c r="CK17" s="24">
        <f>IF(CK$3&gt;=$E17,0,Survival_curve_matrix!CK17*CK$1)</f>
        <v>0</v>
      </c>
      <c r="CL17" s="24">
        <f>IF(CL$3&gt;=$E17,0,Survival_curve_matrix!CL17*CL$1)</f>
        <v>0</v>
      </c>
      <c r="CM17" s="24">
        <f>IF(CM$3&gt;=$E17,0,Survival_curve_matrix!CM17*CM$1)</f>
        <v>0</v>
      </c>
      <c r="CN17" s="24">
        <f>IF(CN$3&gt;=$E17,0,Survival_curve_matrix!CN17*CN$1)</f>
        <v>0</v>
      </c>
      <c r="CO17" s="24">
        <f>IF(CO$3&gt;=$E17,0,Survival_curve_matrix!CO17*CO$1)</f>
        <v>0</v>
      </c>
      <c r="CP17" s="24">
        <f>IF(CP$3&gt;=$E17,0,Survival_curve_matrix!CP17*CP$1)</f>
        <v>0</v>
      </c>
      <c r="CQ17" s="24">
        <f>IF(CQ$3&gt;=$E17,0,Survival_curve_matrix!CQ17*CQ$1)</f>
        <v>0</v>
      </c>
      <c r="CR17" s="24">
        <f>IF(CR$3&gt;=$E17,0,Survival_curve_matrix!CR17*CR$1)</f>
        <v>0</v>
      </c>
      <c r="CS17" s="24">
        <f>IF(CS$3&gt;=$E17,0,Survival_curve_matrix!CS17*CS$1)</f>
        <v>0</v>
      </c>
      <c r="CT17" s="24">
        <f>IF(CT$3&gt;=$E17,0,Survival_curve_matrix!CT17*CT$1)</f>
        <v>0</v>
      </c>
      <c r="CU17" s="24">
        <f>IF(CU$3&gt;=$E17,0,Survival_curve_matrix!CU17*CU$1)</f>
        <v>0</v>
      </c>
      <c r="CV17" s="24">
        <f>IF(CV$3&gt;=$E17,0,Survival_curve_matrix!CV17*CV$1)</f>
        <v>0</v>
      </c>
      <c r="CW17" s="24">
        <f>IF(CW$3&gt;=$E17,0,Survival_curve_matrix!CW17*CW$1)</f>
        <v>0</v>
      </c>
      <c r="CX17" s="24">
        <f>IF(CX$3&gt;=$E17,0,Survival_curve_matrix!CX17*CX$1)</f>
        <v>0</v>
      </c>
      <c r="CY17" s="24">
        <f>IF(CY$3&gt;=$E17,0,Survival_curve_matrix!CY17*CY$1)</f>
        <v>0</v>
      </c>
      <c r="CZ17" s="24">
        <f>IF(CZ$3&gt;=$E17,0,Survival_curve_matrix!CZ17*CZ$1)</f>
        <v>0</v>
      </c>
      <c r="DA17" s="24">
        <f>IF(DA$3&gt;=$E17,0,Survival_curve_matrix!DA17*DA$1)</f>
        <v>0</v>
      </c>
      <c r="DB17" s="24">
        <f>IF(DB$3&gt;=$E17,0,Survival_curve_matrix!DB17*DB$1)</f>
        <v>0</v>
      </c>
    </row>
    <row r="18" spans="1:106">
      <c r="A18" s="19">
        <f t="shared" si="4"/>
        <v>158.9501084180456</v>
      </c>
      <c r="B18" s="20">
        <f>Data_Inputs!C18-Data_Inputs!C17</f>
        <v>4508.6938915819628</v>
      </c>
      <c r="C18" s="18">
        <f>(Data_Inputs!C18-SUM(F18:DB18))/Data_Inputs!$I$4</f>
        <v>4667.6440000000084</v>
      </c>
      <c r="D18" s="29"/>
      <c r="E18" s="15">
        <f>Data_Inputs!B18</f>
        <v>1934</v>
      </c>
      <c r="F18" s="24">
        <f>IF(F$3&gt;=$E18,0,Survival_curve_matrix!F18*F$1)</f>
        <v>12791.989674065804</v>
      </c>
      <c r="G18" s="24">
        <f>IF(G$3&gt;=$E18,0,Survival_curve_matrix!G18*G$1)</f>
        <v>5523.4799520246015</v>
      </c>
      <c r="H18" s="24">
        <f>IF(H$3&gt;=$E18,0,Survival_curve_matrix!H18*H$1)</f>
        <v>9343.4847722755003</v>
      </c>
      <c r="I18" s="24">
        <f>IF(I$3&gt;=$E18,0,Survival_curve_matrix!I18*I$1)</f>
        <v>14101.829049110152</v>
      </c>
      <c r="J18" s="24">
        <f>IF(J$3&gt;=$E18,0,Survival_curve_matrix!J18*J$1)</f>
        <v>10991.682545794518</v>
      </c>
      <c r="K18" s="24">
        <f>IF(K$3&gt;=$E18,0,Survival_curve_matrix!K18*K$1)</f>
        <v>12625.621333654553</v>
      </c>
      <c r="L18" s="24">
        <f>IF(L$3&gt;=$E18,0,Survival_curve_matrix!L18*L$1)</f>
        <v>13761.926345455331</v>
      </c>
      <c r="M18" s="24">
        <f>IF(M$3&gt;=$E18,0,Survival_curve_matrix!M18*M$1)</f>
        <v>12029.046907444004</v>
      </c>
      <c r="N18" s="24">
        <f>IF(N$3&gt;=$E18,0,Survival_curve_matrix!N18*N$1)</f>
        <v>12470.069432528118</v>
      </c>
      <c r="O18" s="24">
        <f>IF(O$3&gt;=$E18,0,Survival_curve_matrix!O18*O$1)</f>
        <v>14779.967966341253</v>
      </c>
      <c r="P18" s="24">
        <f>IF(P$3&gt;=$E18,0,Survival_curve_matrix!P18*P$1)</f>
        <v>12044.488913992091</v>
      </c>
      <c r="Q18" s="24">
        <f>IF(Q$3&gt;=$E18,0,Survival_curve_matrix!Q18*Q$1)</f>
        <v>6446.6136457375924</v>
      </c>
      <c r="R18" s="24">
        <f>IF(R$3&gt;=$E18,0,Survival_curve_matrix!R18*R$1)</f>
        <v>2027.4622112693842</v>
      </c>
      <c r="S18" s="24">
        <f>IF(S$3&gt;=$E18,0,Survival_curve_matrix!S18*S$1)</f>
        <v>3665.6074257458754</v>
      </c>
      <c r="T18" s="24">
        <f>IF(T$3&gt;=$E18,0,Survival_curve_matrix!T18*T$1)</f>
        <v>0</v>
      </c>
      <c r="U18" s="24">
        <f>IF(U$3&gt;=$E18,0,Survival_curve_matrix!U18*U$1)</f>
        <v>0</v>
      </c>
      <c r="V18" s="24">
        <f>IF(V$3&gt;=$E18,0,Survival_curve_matrix!V18*V$1)</f>
        <v>0</v>
      </c>
      <c r="W18" s="24">
        <f>IF(W$3&gt;=$E18,0,Survival_curve_matrix!W18*W$1)</f>
        <v>0</v>
      </c>
      <c r="X18" s="24">
        <f>IF(X$3&gt;=$E18,0,Survival_curve_matrix!X18*X$1)</f>
        <v>0</v>
      </c>
      <c r="Y18" s="24">
        <f>IF(Y$3&gt;=$E18,0,Survival_curve_matrix!Y18*Y$1)</f>
        <v>0</v>
      </c>
      <c r="Z18" s="24">
        <f>IF(Z$3&gt;=$E18,0,Survival_curve_matrix!Z18*Z$1)</f>
        <v>0</v>
      </c>
      <c r="AA18" s="24">
        <f>IF(AA$3&gt;=$E18,0,Survival_curve_matrix!AA18*AA$1)</f>
        <v>0</v>
      </c>
      <c r="AB18" s="24">
        <f>IF(AB$3&gt;=$E18,0,Survival_curve_matrix!AB18*AB$1)</f>
        <v>0</v>
      </c>
      <c r="AC18" s="24">
        <f>IF(AC$3&gt;=$E18,0,Survival_curve_matrix!AC18*AC$1)</f>
        <v>0</v>
      </c>
      <c r="AD18" s="24">
        <f>IF(AD$3&gt;=$E18,0,Survival_curve_matrix!AD18*AD$1)</f>
        <v>0</v>
      </c>
      <c r="AE18" s="24">
        <f>IF(AE$3&gt;=$E18,0,Survival_curve_matrix!AE18*AE$1)</f>
        <v>0</v>
      </c>
      <c r="AF18" s="24">
        <f>IF(AF$3&gt;=$E18,0,Survival_curve_matrix!AF18*AF$1)</f>
        <v>0</v>
      </c>
      <c r="AG18" s="24">
        <f>IF(AG$3&gt;=$E18,0,Survival_curve_matrix!AG18*AG$1)</f>
        <v>0</v>
      </c>
      <c r="AH18" s="24">
        <f>IF(AH$3&gt;=$E18,0,Survival_curve_matrix!AH18*AH$1)</f>
        <v>0</v>
      </c>
      <c r="AI18" s="24">
        <f>IF(AI$3&gt;=$E18,0,Survival_curve_matrix!AI18*AI$1)</f>
        <v>0</v>
      </c>
      <c r="AJ18" s="24">
        <f>IF(AJ$3&gt;=$E18,0,Survival_curve_matrix!AJ18*AJ$1)</f>
        <v>0</v>
      </c>
      <c r="AK18" s="24">
        <f>IF(AK$3&gt;=$E18,0,Survival_curve_matrix!AK18*AK$1)</f>
        <v>0</v>
      </c>
      <c r="AL18" s="24">
        <f>IF(AL$3&gt;=$E18,0,Survival_curve_matrix!AL18*AL$1)</f>
        <v>0</v>
      </c>
      <c r="AM18" s="24">
        <f>IF(AM$3&gt;=$E18,0,Survival_curve_matrix!AM18*AM$1)</f>
        <v>0</v>
      </c>
      <c r="AN18" s="24">
        <f>IF(AN$3&gt;=$E18,0,Survival_curve_matrix!AN18*AN$1)</f>
        <v>0</v>
      </c>
      <c r="AO18" s="24">
        <f>IF(AO$3&gt;=$E18,0,Survival_curve_matrix!AO18*AO$1)</f>
        <v>0</v>
      </c>
      <c r="AP18" s="24">
        <f>IF(AP$3&gt;=$E18,0,Survival_curve_matrix!AP18*AP$1)</f>
        <v>0</v>
      </c>
      <c r="AQ18" s="24">
        <f>IF(AQ$3&gt;=$E18,0,Survival_curve_matrix!AQ18*AQ$1)</f>
        <v>0</v>
      </c>
      <c r="AR18" s="24">
        <f>IF(AR$3&gt;=$E18,0,Survival_curve_matrix!AR18*AR$1)</f>
        <v>0</v>
      </c>
      <c r="AS18" s="24">
        <f>IF(AS$3&gt;=$E18,0,Survival_curve_matrix!AS18*AS$1)</f>
        <v>0</v>
      </c>
      <c r="AT18" s="24">
        <f>IF(AT$3&gt;=$E18,0,Survival_curve_matrix!AT18*AT$1)</f>
        <v>0</v>
      </c>
      <c r="AU18" s="24">
        <f>IF(AU$3&gt;=$E18,0,Survival_curve_matrix!AU18*AU$1)</f>
        <v>0</v>
      </c>
      <c r="AV18" s="24">
        <f>IF(AV$3&gt;=$E18,0,Survival_curve_matrix!AV18*AV$1)</f>
        <v>0</v>
      </c>
      <c r="AW18" s="24">
        <f>IF(AW$3&gt;=$E18,0,Survival_curve_matrix!AW18*AW$1)</f>
        <v>0</v>
      </c>
      <c r="AX18" s="24">
        <f>IF(AX$3&gt;=$E18,0,Survival_curve_matrix!AX18*AX$1)</f>
        <v>0</v>
      </c>
      <c r="AY18" s="24">
        <f>IF(AY$3&gt;=$E18,0,Survival_curve_matrix!AY18*AY$1)</f>
        <v>0</v>
      </c>
      <c r="AZ18" s="24">
        <f>IF(AZ$3&gt;=$E18,0,Survival_curve_matrix!AZ18*AZ$1)</f>
        <v>0</v>
      </c>
      <c r="BA18" s="24">
        <f>IF(BA$3&gt;=$E18,0,Survival_curve_matrix!BA18*BA$1)</f>
        <v>0</v>
      </c>
      <c r="BB18" s="24">
        <f>IF(BB$3&gt;=$E18,0,Survival_curve_matrix!BB18*BB$1)</f>
        <v>0</v>
      </c>
      <c r="BC18" s="24">
        <f>IF(BC$3&gt;=$E18,0,Survival_curve_matrix!BC18*BC$1)</f>
        <v>0</v>
      </c>
      <c r="BD18" s="24">
        <f>IF(BD$3&gt;=$E18,0,Survival_curve_matrix!BD18*BD$1)</f>
        <v>0</v>
      </c>
      <c r="BE18" s="24">
        <f>IF(BE$3&gt;=$E18,0,Survival_curve_matrix!BE18*BE$1)</f>
        <v>0</v>
      </c>
      <c r="BF18" s="24">
        <f>IF(BF$3&gt;=$E18,0,Survival_curve_matrix!BF18*BF$1)</f>
        <v>0</v>
      </c>
      <c r="BG18" s="24">
        <f>IF(BG$3&gt;=$E18,0,Survival_curve_matrix!BG18*BG$1)</f>
        <v>0</v>
      </c>
      <c r="BH18" s="24">
        <f>IF(BH$3&gt;=$E18,0,Survival_curve_matrix!BH18*BH$1)</f>
        <v>0</v>
      </c>
      <c r="BI18" s="24">
        <f>IF(BI$3&gt;=$E18,0,Survival_curve_matrix!BI18*BI$1)</f>
        <v>0</v>
      </c>
      <c r="BJ18" s="24">
        <f>IF(BJ$3&gt;=$E18,0,Survival_curve_matrix!BJ18*BJ$1)</f>
        <v>0</v>
      </c>
      <c r="BK18" s="24">
        <f>IF(BK$3&gt;=$E18,0,Survival_curve_matrix!BK18*BK$1)</f>
        <v>0</v>
      </c>
      <c r="BL18" s="24">
        <f>IF(BL$3&gt;=$E18,0,Survival_curve_matrix!BL18*BL$1)</f>
        <v>0</v>
      </c>
      <c r="BM18" s="24">
        <f>IF(BM$3&gt;=$E18,0,Survival_curve_matrix!BM18*BM$1)</f>
        <v>0</v>
      </c>
      <c r="BN18" s="24">
        <f>IF(BN$3&gt;=$E18,0,Survival_curve_matrix!BN18*BN$1)</f>
        <v>0</v>
      </c>
      <c r="BO18" s="24">
        <f>IF(BO$3&gt;=$E18,0,Survival_curve_matrix!BO18*BO$1)</f>
        <v>0</v>
      </c>
      <c r="BP18" s="24">
        <f>IF(BP$3&gt;=$E18,0,Survival_curve_matrix!BP18*BP$1)</f>
        <v>0</v>
      </c>
      <c r="BQ18" s="24">
        <f>IF(BQ$3&gt;=$E18,0,Survival_curve_matrix!BQ18*BQ$1)</f>
        <v>0</v>
      </c>
      <c r="BR18" s="24">
        <f>IF(BR$3&gt;=$E18,0,Survival_curve_matrix!BR18*BR$1)</f>
        <v>0</v>
      </c>
      <c r="BS18" s="24">
        <f>IF(BS$3&gt;=$E18,0,Survival_curve_matrix!BS18*BS$1)</f>
        <v>0</v>
      </c>
      <c r="BT18" s="24">
        <f>IF(BT$3&gt;=$E18,0,Survival_curve_matrix!BT18*BT$1)</f>
        <v>0</v>
      </c>
      <c r="BU18" s="24">
        <f>IF(BU$3&gt;=$E18,0,Survival_curve_matrix!BU18*BU$1)</f>
        <v>0</v>
      </c>
      <c r="BV18" s="24">
        <f>IF(BV$3&gt;=$E18,0,Survival_curve_matrix!BV18*BV$1)</f>
        <v>0</v>
      </c>
      <c r="BW18" s="24">
        <f>IF(BW$3&gt;=$E18,0,Survival_curve_matrix!BW18*BW$1)</f>
        <v>0</v>
      </c>
      <c r="BX18" s="24">
        <f>IF(BX$3&gt;=$E18,0,Survival_curve_matrix!BX18*BX$1)</f>
        <v>0</v>
      </c>
      <c r="BY18" s="24">
        <f>IF(BY$3&gt;=$E18,0,Survival_curve_matrix!BY18*BY$1)</f>
        <v>0</v>
      </c>
      <c r="BZ18" s="24">
        <f>IF(BZ$3&gt;=$E18,0,Survival_curve_matrix!BZ18*BZ$1)</f>
        <v>0</v>
      </c>
      <c r="CA18" s="24">
        <f>IF(CA$3&gt;=$E18,0,Survival_curve_matrix!CA18*CA$1)</f>
        <v>0</v>
      </c>
      <c r="CB18" s="24">
        <f>IF(CB$3&gt;=$E18,0,Survival_curve_matrix!CB18*CB$1)</f>
        <v>0</v>
      </c>
      <c r="CC18" s="24">
        <f>IF(CC$3&gt;=$E18,0,Survival_curve_matrix!CC18*CC$1)</f>
        <v>0</v>
      </c>
      <c r="CD18" s="24">
        <f>IF(CD$3&gt;=$E18,0,Survival_curve_matrix!CD18*CD$1)</f>
        <v>0</v>
      </c>
      <c r="CE18" s="24">
        <f>IF(CE$3&gt;=$E18,0,Survival_curve_matrix!CE18*CE$1)</f>
        <v>0</v>
      </c>
      <c r="CF18" s="24">
        <f>IF(CF$3&gt;=$E18,0,Survival_curve_matrix!CF18*CF$1)</f>
        <v>0</v>
      </c>
      <c r="CG18" s="24">
        <f>IF(CG$3&gt;=$E18,0,Survival_curve_matrix!CG18*CG$1)</f>
        <v>0</v>
      </c>
      <c r="CH18" s="24">
        <f>IF(CH$3&gt;=$E18,0,Survival_curve_matrix!CH18*CH$1)</f>
        <v>0</v>
      </c>
      <c r="CI18" s="24">
        <f>IF(CI$3&gt;=$E18,0,Survival_curve_matrix!CI18*CI$1)</f>
        <v>0</v>
      </c>
      <c r="CJ18" s="24">
        <f>IF(CJ$3&gt;=$E18,0,Survival_curve_matrix!CJ18*CJ$1)</f>
        <v>0</v>
      </c>
      <c r="CK18" s="24">
        <f>IF(CK$3&gt;=$E18,0,Survival_curve_matrix!CK18*CK$1)</f>
        <v>0</v>
      </c>
      <c r="CL18" s="24">
        <f>IF(CL$3&gt;=$E18,0,Survival_curve_matrix!CL18*CL$1)</f>
        <v>0</v>
      </c>
      <c r="CM18" s="24">
        <f>IF(CM$3&gt;=$E18,0,Survival_curve_matrix!CM18*CM$1)</f>
        <v>0</v>
      </c>
      <c r="CN18" s="24">
        <f>IF(CN$3&gt;=$E18,0,Survival_curve_matrix!CN18*CN$1)</f>
        <v>0</v>
      </c>
      <c r="CO18" s="24">
        <f>IF(CO$3&gt;=$E18,0,Survival_curve_matrix!CO18*CO$1)</f>
        <v>0</v>
      </c>
      <c r="CP18" s="24">
        <f>IF(CP$3&gt;=$E18,0,Survival_curve_matrix!CP18*CP$1)</f>
        <v>0</v>
      </c>
      <c r="CQ18" s="24">
        <f>IF(CQ$3&gt;=$E18,0,Survival_curve_matrix!CQ18*CQ$1)</f>
        <v>0</v>
      </c>
      <c r="CR18" s="24">
        <f>IF(CR$3&gt;=$E18,0,Survival_curve_matrix!CR18*CR$1)</f>
        <v>0</v>
      </c>
      <c r="CS18" s="24">
        <f>IF(CS$3&gt;=$E18,0,Survival_curve_matrix!CS18*CS$1)</f>
        <v>0</v>
      </c>
      <c r="CT18" s="24">
        <f>IF(CT$3&gt;=$E18,0,Survival_curve_matrix!CT18*CT$1)</f>
        <v>0</v>
      </c>
      <c r="CU18" s="24">
        <f>IF(CU$3&gt;=$E18,0,Survival_curve_matrix!CU18*CU$1)</f>
        <v>0</v>
      </c>
      <c r="CV18" s="24">
        <f>IF(CV$3&gt;=$E18,0,Survival_curve_matrix!CV18*CV$1)</f>
        <v>0</v>
      </c>
      <c r="CW18" s="24">
        <f>IF(CW$3&gt;=$E18,0,Survival_curve_matrix!CW18*CW$1)</f>
        <v>0</v>
      </c>
      <c r="CX18" s="24">
        <f>IF(CX$3&gt;=$E18,0,Survival_curve_matrix!CX18*CX$1)</f>
        <v>0</v>
      </c>
      <c r="CY18" s="24">
        <f>IF(CY$3&gt;=$E18,0,Survival_curve_matrix!CY18*CY$1)</f>
        <v>0</v>
      </c>
      <c r="CZ18" s="24">
        <f>IF(CZ$3&gt;=$E18,0,Survival_curve_matrix!CZ18*CZ$1)</f>
        <v>0</v>
      </c>
      <c r="DA18" s="24">
        <f>IF(DA$3&gt;=$E18,0,Survival_curve_matrix!DA18*DA$1)</f>
        <v>0</v>
      </c>
      <c r="DB18" s="24">
        <f>IF(DB$3&gt;=$E18,0,Survival_curve_matrix!DB18*DB$1)</f>
        <v>0</v>
      </c>
    </row>
    <row r="19" spans="1:106">
      <c r="A19" s="19">
        <f t="shared" si="4"/>
        <v>185.62787541106172</v>
      </c>
      <c r="B19" s="20">
        <f>Data_Inputs!C19-Data_Inputs!C18</f>
        <v>5667.0273245889111</v>
      </c>
      <c r="C19" s="18">
        <f>(Data_Inputs!C19-SUM(F19:DB19))/Data_Inputs!$I$4</f>
        <v>5852.6551999999729</v>
      </c>
      <c r="D19" s="29"/>
      <c r="E19" s="15">
        <f>Data_Inputs!B19</f>
        <v>1935</v>
      </c>
      <c r="F19" s="24">
        <f>IF(F$3&gt;=$E19,0,Survival_curve_matrix!F19*F$1)</f>
        <v>12759.794663154527</v>
      </c>
      <c r="G19" s="24">
        <f>IF(G$3&gt;=$E19,0,Survival_curve_matrix!G19*G$1)</f>
        <v>5511.294646571896</v>
      </c>
      <c r="H19" s="24">
        <f>IF(H$3&gt;=$E19,0,Survival_curve_matrix!H19*H$1)</f>
        <v>9325.476833396202</v>
      </c>
      <c r="I19" s="24">
        <f>IF(I$3&gt;=$E19,0,Survival_curve_matrix!I19*I$1)</f>
        <v>14078.163996382862</v>
      </c>
      <c r="J19" s="24">
        <f>IF(J$3&gt;=$E19,0,Survival_curve_matrix!J19*J$1)</f>
        <v>10975.675667790732</v>
      </c>
      <c r="K19" s="24">
        <f>IF(K$3&gt;=$E19,0,Survival_curve_matrix!K19*K$1)</f>
        <v>12609.720193874722</v>
      </c>
      <c r="L19" s="24">
        <f>IF(L$3&gt;=$E19,0,Survival_curve_matrix!L19*L$1)</f>
        <v>13746.988071939313</v>
      </c>
      <c r="M19" s="24">
        <f>IF(M$3&gt;=$E19,0,Survival_curve_matrix!M19*M$1)</f>
        <v>12017.831845802004</v>
      </c>
      <c r="N19" s="24">
        <f>IF(N$3&gt;=$E19,0,Survival_curve_matrix!N19*N$1)</f>
        <v>12460.118037289581</v>
      </c>
      <c r="O19" s="24">
        <f>IF(O$3&gt;=$E19,0,Survival_curve_matrix!O19*O$1)</f>
        <v>14769.90742713753</v>
      </c>
      <c r="P19" s="24">
        <f>IF(P$3&gt;=$E19,0,Survival_curve_matrix!P19*P$1)</f>
        <v>12037.520239417132</v>
      </c>
      <c r="Q19" s="24">
        <f>IF(Q$3&gt;=$E19,0,Survival_curve_matrix!Q19*Q$1)</f>
        <v>6443.4544032265476</v>
      </c>
      <c r="R19" s="24">
        <f>IF(R$3&gt;=$E19,0,Survival_curve_matrix!R19*R$1)</f>
        <v>2026.6235939617957</v>
      </c>
      <c r="S19" s="24">
        <f>IF(S$3&gt;=$E19,0,Survival_curve_matrix!S19*S$1)</f>
        <v>3664.3322139924562</v>
      </c>
      <c r="T19" s="24">
        <f>IF(T$3&gt;=$E19,0,Survival_curve_matrix!T19*T$1)</f>
        <v>4659.9841103767631</v>
      </c>
      <c r="U19" s="24">
        <f>IF(U$3&gt;=$E19,0,Survival_curve_matrix!U19*U$1)</f>
        <v>0</v>
      </c>
      <c r="V19" s="24">
        <f>IF(V$3&gt;=$E19,0,Survival_curve_matrix!V19*V$1)</f>
        <v>0</v>
      </c>
      <c r="W19" s="24">
        <f>IF(W$3&gt;=$E19,0,Survival_curve_matrix!W19*W$1)</f>
        <v>0</v>
      </c>
      <c r="X19" s="24">
        <f>IF(X$3&gt;=$E19,0,Survival_curve_matrix!X19*X$1)</f>
        <v>0</v>
      </c>
      <c r="Y19" s="24">
        <f>IF(Y$3&gt;=$E19,0,Survival_curve_matrix!Y19*Y$1)</f>
        <v>0</v>
      </c>
      <c r="Z19" s="24">
        <f>IF(Z$3&gt;=$E19,0,Survival_curve_matrix!Z19*Z$1)</f>
        <v>0</v>
      </c>
      <c r="AA19" s="24">
        <f>IF(AA$3&gt;=$E19,0,Survival_curve_matrix!AA19*AA$1)</f>
        <v>0</v>
      </c>
      <c r="AB19" s="24">
        <f>IF(AB$3&gt;=$E19,0,Survival_curve_matrix!AB19*AB$1)</f>
        <v>0</v>
      </c>
      <c r="AC19" s="24">
        <f>IF(AC$3&gt;=$E19,0,Survival_curve_matrix!AC19*AC$1)</f>
        <v>0</v>
      </c>
      <c r="AD19" s="24">
        <f>IF(AD$3&gt;=$E19,0,Survival_curve_matrix!AD19*AD$1)</f>
        <v>0</v>
      </c>
      <c r="AE19" s="24">
        <f>IF(AE$3&gt;=$E19,0,Survival_curve_matrix!AE19*AE$1)</f>
        <v>0</v>
      </c>
      <c r="AF19" s="24">
        <f>IF(AF$3&gt;=$E19,0,Survival_curve_matrix!AF19*AF$1)</f>
        <v>0</v>
      </c>
      <c r="AG19" s="24">
        <f>IF(AG$3&gt;=$E19,0,Survival_curve_matrix!AG19*AG$1)</f>
        <v>0</v>
      </c>
      <c r="AH19" s="24">
        <f>IF(AH$3&gt;=$E19,0,Survival_curve_matrix!AH19*AH$1)</f>
        <v>0</v>
      </c>
      <c r="AI19" s="24">
        <f>IF(AI$3&gt;=$E19,0,Survival_curve_matrix!AI19*AI$1)</f>
        <v>0</v>
      </c>
      <c r="AJ19" s="24">
        <f>IF(AJ$3&gt;=$E19,0,Survival_curve_matrix!AJ19*AJ$1)</f>
        <v>0</v>
      </c>
      <c r="AK19" s="24">
        <f>IF(AK$3&gt;=$E19,0,Survival_curve_matrix!AK19*AK$1)</f>
        <v>0</v>
      </c>
      <c r="AL19" s="24">
        <f>IF(AL$3&gt;=$E19,0,Survival_curve_matrix!AL19*AL$1)</f>
        <v>0</v>
      </c>
      <c r="AM19" s="24">
        <f>IF(AM$3&gt;=$E19,0,Survival_curve_matrix!AM19*AM$1)</f>
        <v>0</v>
      </c>
      <c r="AN19" s="24">
        <f>IF(AN$3&gt;=$E19,0,Survival_curve_matrix!AN19*AN$1)</f>
        <v>0</v>
      </c>
      <c r="AO19" s="24">
        <f>IF(AO$3&gt;=$E19,0,Survival_curve_matrix!AO19*AO$1)</f>
        <v>0</v>
      </c>
      <c r="AP19" s="24">
        <f>IF(AP$3&gt;=$E19,0,Survival_curve_matrix!AP19*AP$1)</f>
        <v>0</v>
      </c>
      <c r="AQ19" s="24">
        <f>IF(AQ$3&gt;=$E19,0,Survival_curve_matrix!AQ19*AQ$1)</f>
        <v>0</v>
      </c>
      <c r="AR19" s="24">
        <f>IF(AR$3&gt;=$E19,0,Survival_curve_matrix!AR19*AR$1)</f>
        <v>0</v>
      </c>
      <c r="AS19" s="24">
        <f>IF(AS$3&gt;=$E19,0,Survival_curve_matrix!AS19*AS$1)</f>
        <v>0</v>
      </c>
      <c r="AT19" s="24">
        <f>IF(AT$3&gt;=$E19,0,Survival_curve_matrix!AT19*AT$1)</f>
        <v>0</v>
      </c>
      <c r="AU19" s="24">
        <f>IF(AU$3&gt;=$E19,0,Survival_curve_matrix!AU19*AU$1)</f>
        <v>0</v>
      </c>
      <c r="AV19" s="24">
        <f>IF(AV$3&gt;=$E19,0,Survival_curve_matrix!AV19*AV$1)</f>
        <v>0</v>
      </c>
      <c r="AW19" s="24">
        <f>IF(AW$3&gt;=$E19,0,Survival_curve_matrix!AW19*AW$1)</f>
        <v>0</v>
      </c>
      <c r="AX19" s="24">
        <f>IF(AX$3&gt;=$E19,0,Survival_curve_matrix!AX19*AX$1)</f>
        <v>0</v>
      </c>
      <c r="AY19" s="24">
        <f>IF(AY$3&gt;=$E19,0,Survival_curve_matrix!AY19*AY$1)</f>
        <v>0</v>
      </c>
      <c r="AZ19" s="24">
        <f>IF(AZ$3&gt;=$E19,0,Survival_curve_matrix!AZ19*AZ$1)</f>
        <v>0</v>
      </c>
      <c r="BA19" s="24">
        <f>IF(BA$3&gt;=$E19,0,Survival_curve_matrix!BA19*BA$1)</f>
        <v>0</v>
      </c>
      <c r="BB19" s="24">
        <f>IF(BB$3&gt;=$E19,0,Survival_curve_matrix!BB19*BB$1)</f>
        <v>0</v>
      </c>
      <c r="BC19" s="24">
        <f>IF(BC$3&gt;=$E19,0,Survival_curve_matrix!BC19*BC$1)</f>
        <v>0</v>
      </c>
      <c r="BD19" s="24">
        <f>IF(BD$3&gt;=$E19,0,Survival_curve_matrix!BD19*BD$1)</f>
        <v>0</v>
      </c>
      <c r="BE19" s="24">
        <f>IF(BE$3&gt;=$E19,0,Survival_curve_matrix!BE19*BE$1)</f>
        <v>0</v>
      </c>
      <c r="BF19" s="24">
        <f>IF(BF$3&gt;=$E19,0,Survival_curve_matrix!BF19*BF$1)</f>
        <v>0</v>
      </c>
      <c r="BG19" s="24">
        <f>IF(BG$3&gt;=$E19,0,Survival_curve_matrix!BG19*BG$1)</f>
        <v>0</v>
      </c>
      <c r="BH19" s="24">
        <f>IF(BH$3&gt;=$E19,0,Survival_curve_matrix!BH19*BH$1)</f>
        <v>0</v>
      </c>
      <c r="BI19" s="24">
        <f>IF(BI$3&gt;=$E19,0,Survival_curve_matrix!BI19*BI$1)</f>
        <v>0</v>
      </c>
      <c r="BJ19" s="24">
        <f>IF(BJ$3&gt;=$E19,0,Survival_curve_matrix!BJ19*BJ$1)</f>
        <v>0</v>
      </c>
      <c r="BK19" s="24">
        <f>IF(BK$3&gt;=$E19,0,Survival_curve_matrix!BK19*BK$1)</f>
        <v>0</v>
      </c>
      <c r="BL19" s="24">
        <f>IF(BL$3&gt;=$E19,0,Survival_curve_matrix!BL19*BL$1)</f>
        <v>0</v>
      </c>
      <c r="BM19" s="24">
        <f>IF(BM$3&gt;=$E19,0,Survival_curve_matrix!BM19*BM$1)</f>
        <v>0</v>
      </c>
      <c r="BN19" s="24">
        <f>IF(BN$3&gt;=$E19,0,Survival_curve_matrix!BN19*BN$1)</f>
        <v>0</v>
      </c>
      <c r="BO19" s="24">
        <f>IF(BO$3&gt;=$E19,0,Survival_curve_matrix!BO19*BO$1)</f>
        <v>0</v>
      </c>
      <c r="BP19" s="24">
        <f>IF(BP$3&gt;=$E19,0,Survival_curve_matrix!BP19*BP$1)</f>
        <v>0</v>
      </c>
      <c r="BQ19" s="24">
        <f>IF(BQ$3&gt;=$E19,0,Survival_curve_matrix!BQ19*BQ$1)</f>
        <v>0</v>
      </c>
      <c r="BR19" s="24">
        <f>IF(BR$3&gt;=$E19,0,Survival_curve_matrix!BR19*BR$1)</f>
        <v>0</v>
      </c>
      <c r="BS19" s="24">
        <f>IF(BS$3&gt;=$E19,0,Survival_curve_matrix!BS19*BS$1)</f>
        <v>0</v>
      </c>
      <c r="BT19" s="24">
        <f>IF(BT$3&gt;=$E19,0,Survival_curve_matrix!BT19*BT$1)</f>
        <v>0</v>
      </c>
      <c r="BU19" s="24">
        <f>IF(BU$3&gt;=$E19,0,Survival_curve_matrix!BU19*BU$1)</f>
        <v>0</v>
      </c>
      <c r="BV19" s="24">
        <f>IF(BV$3&gt;=$E19,0,Survival_curve_matrix!BV19*BV$1)</f>
        <v>0</v>
      </c>
      <c r="BW19" s="24">
        <f>IF(BW$3&gt;=$E19,0,Survival_curve_matrix!BW19*BW$1)</f>
        <v>0</v>
      </c>
      <c r="BX19" s="24">
        <f>IF(BX$3&gt;=$E19,0,Survival_curve_matrix!BX19*BX$1)</f>
        <v>0</v>
      </c>
      <c r="BY19" s="24">
        <f>IF(BY$3&gt;=$E19,0,Survival_curve_matrix!BY19*BY$1)</f>
        <v>0</v>
      </c>
      <c r="BZ19" s="24">
        <f>IF(BZ$3&gt;=$E19,0,Survival_curve_matrix!BZ19*BZ$1)</f>
        <v>0</v>
      </c>
      <c r="CA19" s="24">
        <f>IF(CA$3&gt;=$E19,0,Survival_curve_matrix!CA19*CA$1)</f>
        <v>0</v>
      </c>
      <c r="CB19" s="24">
        <f>IF(CB$3&gt;=$E19,0,Survival_curve_matrix!CB19*CB$1)</f>
        <v>0</v>
      </c>
      <c r="CC19" s="24">
        <f>IF(CC$3&gt;=$E19,0,Survival_curve_matrix!CC19*CC$1)</f>
        <v>0</v>
      </c>
      <c r="CD19" s="24">
        <f>IF(CD$3&gt;=$E19,0,Survival_curve_matrix!CD19*CD$1)</f>
        <v>0</v>
      </c>
      <c r="CE19" s="24">
        <f>IF(CE$3&gt;=$E19,0,Survival_curve_matrix!CE19*CE$1)</f>
        <v>0</v>
      </c>
      <c r="CF19" s="24">
        <f>IF(CF$3&gt;=$E19,0,Survival_curve_matrix!CF19*CF$1)</f>
        <v>0</v>
      </c>
      <c r="CG19" s="24">
        <f>IF(CG$3&gt;=$E19,0,Survival_curve_matrix!CG19*CG$1)</f>
        <v>0</v>
      </c>
      <c r="CH19" s="24">
        <f>IF(CH$3&gt;=$E19,0,Survival_curve_matrix!CH19*CH$1)</f>
        <v>0</v>
      </c>
      <c r="CI19" s="24">
        <f>IF(CI$3&gt;=$E19,0,Survival_curve_matrix!CI19*CI$1)</f>
        <v>0</v>
      </c>
      <c r="CJ19" s="24">
        <f>IF(CJ$3&gt;=$E19,0,Survival_curve_matrix!CJ19*CJ$1)</f>
        <v>0</v>
      </c>
      <c r="CK19" s="24">
        <f>IF(CK$3&gt;=$E19,0,Survival_curve_matrix!CK19*CK$1)</f>
        <v>0</v>
      </c>
      <c r="CL19" s="24">
        <f>IF(CL$3&gt;=$E19,0,Survival_curve_matrix!CL19*CL$1)</f>
        <v>0</v>
      </c>
      <c r="CM19" s="24">
        <f>IF(CM$3&gt;=$E19,0,Survival_curve_matrix!CM19*CM$1)</f>
        <v>0</v>
      </c>
      <c r="CN19" s="24">
        <f>IF(CN$3&gt;=$E19,0,Survival_curve_matrix!CN19*CN$1)</f>
        <v>0</v>
      </c>
      <c r="CO19" s="24">
        <f>IF(CO$3&gt;=$E19,0,Survival_curve_matrix!CO19*CO$1)</f>
        <v>0</v>
      </c>
      <c r="CP19" s="24">
        <f>IF(CP$3&gt;=$E19,0,Survival_curve_matrix!CP19*CP$1)</f>
        <v>0</v>
      </c>
      <c r="CQ19" s="24">
        <f>IF(CQ$3&gt;=$E19,0,Survival_curve_matrix!CQ19*CQ$1)</f>
        <v>0</v>
      </c>
      <c r="CR19" s="24">
        <f>IF(CR$3&gt;=$E19,0,Survival_curve_matrix!CR19*CR$1)</f>
        <v>0</v>
      </c>
      <c r="CS19" s="24">
        <f>IF(CS$3&gt;=$E19,0,Survival_curve_matrix!CS19*CS$1)</f>
        <v>0</v>
      </c>
      <c r="CT19" s="24">
        <f>IF(CT$3&gt;=$E19,0,Survival_curve_matrix!CT19*CT$1)</f>
        <v>0</v>
      </c>
      <c r="CU19" s="24">
        <f>IF(CU$3&gt;=$E19,0,Survival_curve_matrix!CU19*CU$1)</f>
        <v>0</v>
      </c>
      <c r="CV19" s="24">
        <f>IF(CV$3&gt;=$E19,0,Survival_curve_matrix!CV19*CV$1)</f>
        <v>0</v>
      </c>
      <c r="CW19" s="24">
        <f>IF(CW$3&gt;=$E19,0,Survival_curve_matrix!CW19*CW$1)</f>
        <v>0</v>
      </c>
      <c r="CX19" s="24">
        <f>IF(CX$3&gt;=$E19,0,Survival_curve_matrix!CX19*CX$1)</f>
        <v>0</v>
      </c>
      <c r="CY19" s="24">
        <f>IF(CY$3&gt;=$E19,0,Survival_curve_matrix!CY19*CY$1)</f>
        <v>0</v>
      </c>
      <c r="CZ19" s="24">
        <f>IF(CZ$3&gt;=$E19,0,Survival_curve_matrix!CZ19*CZ$1)</f>
        <v>0</v>
      </c>
      <c r="DA19" s="24">
        <f>IF(DA$3&gt;=$E19,0,Survival_curve_matrix!DA19*DA$1)</f>
        <v>0</v>
      </c>
      <c r="DB19" s="24">
        <f>IF(DB$3&gt;=$E19,0,Survival_curve_matrix!DB19*DB$1)</f>
        <v>0</v>
      </c>
    </row>
    <row r="20" spans="1:106">
      <c r="A20" s="19">
        <f t="shared" si="4"/>
        <v>219.53071902744523</v>
      </c>
      <c r="B20" s="20">
        <f>Data_Inputs!C20-Data_Inputs!C19</f>
        <v>9512.1356809725403</v>
      </c>
      <c r="C20" s="18">
        <f>(Data_Inputs!C20-SUM(F20:DB20))/Data_Inputs!$I$4</f>
        <v>9731.6663999999855</v>
      </c>
      <c r="D20" s="29"/>
      <c r="E20" s="15">
        <f>Data_Inputs!B20</f>
        <v>1936</v>
      </c>
      <c r="F20" s="24">
        <f>IF(F$3&gt;=$E20,0,Survival_curve_matrix!F20*F$1)</f>
        <v>12723.27781620239</v>
      </c>
      <c r="G20" s="24">
        <f>IF(G$3&gt;=$E20,0,Survival_curve_matrix!G20*G$1)</f>
        <v>5497.4237636363523</v>
      </c>
      <c r="H20" s="24">
        <f>IF(H$3&gt;=$E20,0,Survival_curve_matrix!H20*H$1)</f>
        <v>9304.9039726826559</v>
      </c>
      <c r="I20" s="24">
        <f>IF(I$3&gt;=$E20,0,Survival_curve_matrix!I20*I$1)</f>
        <v>14051.030788274911</v>
      </c>
      <c r="J20" s="24">
        <f>IF(J$3&gt;=$E20,0,Survival_curve_matrix!J20*J$1)</f>
        <v>10957.256784503228</v>
      </c>
      <c r="K20" s="24">
        <f>IF(K$3&gt;=$E20,0,Survival_curve_matrix!K20*K$1)</f>
        <v>12591.357013172925</v>
      </c>
      <c r="L20" s="24">
        <f>IF(L$3&gt;=$E20,0,Survival_curve_matrix!L20*L$1)</f>
        <v>13729.67464449627</v>
      </c>
      <c r="M20" s="24">
        <f>IF(M$3&gt;=$E20,0,Survival_curve_matrix!M20*M$1)</f>
        <v>12004.786749158146</v>
      </c>
      <c r="N20" s="24">
        <f>IF(N$3&gt;=$E20,0,Survival_curve_matrix!N20*N$1)</f>
        <v>12448.501074372234</v>
      </c>
      <c r="O20" s="24">
        <f>IF(O$3&gt;=$E20,0,Survival_curve_matrix!O20*O$1)</f>
        <v>14758.120709570374</v>
      </c>
      <c r="P20" s="24">
        <f>IF(P$3&gt;=$E20,0,Survival_curve_matrix!P20*P$1)</f>
        <v>12029.326450055743</v>
      </c>
      <c r="Q20" s="24">
        <f>IF(Q$3&gt;=$E20,0,Survival_curve_matrix!Q20*Q$1)</f>
        <v>6439.7263631913656</v>
      </c>
      <c r="R20" s="24">
        <f>IF(R$3&gt;=$E20,0,Survival_curve_matrix!R20*R$1)</f>
        <v>2025.630422079041</v>
      </c>
      <c r="S20" s="24">
        <f>IF(S$3&gt;=$E20,0,Survival_curve_matrix!S20*S$1)</f>
        <v>3662.8165396689956</v>
      </c>
      <c r="T20" s="24">
        <f>IF(T$3&gt;=$E20,0,Survival_curve_matrix!T20*T$1)</f>
        <v>4658.3629693711664</v>
      </c>
      <c r="U20" s="24">
        <f>IF(U$3&gt;=$E20,0,Survival_curve_matrix!U20*U$1)</f>
        <v>5843.0506344343657</v>
      </c>
      <c r="V20" s="24">
        <f>IF(V$3&gt;=$E20,0,Survival_curve_matrix!V20*V$1)</f>
        <v>0</v>
      </c>
      <c r="W20" s="24">
        <f>IF(W$3&gt;=$E20,0,Survival_curve_matrix!W20*W$1)</f>
        <v>0</v>
      </c>
      <c r="X20" s="24">
        <f>IF(X$3&gt;=$E20,0,Survival_curve_matrix!X20*X$1)</f>
        <v>0</v>
      </c>
      <c r="Y20" s="24">
        <f>IF(Y$3&gt;=$E20,0,Survival_curve_matrix!Y20*Y$1)</f>
        <v>0</v>
      </c>
      <c r="Z20" s="24">
        <f>IF(Z$3&gt;=$E20,0,Survival_curve_matrix!Z20*Z$1)</f>
        <v>0</v>
      </c>
      <c r="AA20" s="24">
        <f>IF(AA$3&gt;=$E20,0,Survival_curve_matrix!AA20*AA$1)</f>
        <v>0</v>
      </c>
      <c r="AB20" s="24">
        <f>IF(AB$3&gt;=$E20,0,Survival_curve_matrix!AB20*AB$1)</f>
        <v>0</v>
      </c>
      <c r="AC20" s="24">
        <f>IF(AC$3&gt;=$E20,0,Survival_curve_matrix!AC20*AC$1)</f>
        <v>0</v>
      </c>
      <c r="AD20" s="24">
        <f>IF(AD$3&gt;=$E20,0,Survival_curve_matrix!AD20*AD$1)</f>
        <v>0</v>
      </c>
      <c r="AE20" s="24">
        <f>IF(AE$3&gt;=$E20,0,Survival_curve_matrix!AE20*AE$1)</f>
        <v>0</v>
      </c>
      <c r="AF20" s="24">
        <f>IF(AF$3&gt;=$E20,0,Survival_curve_matrix!AF20*AF$1)</f>
        <v>0</v>
      </c>
      <c r="AG20" s="24">
        <f>IF(AG$3&gt;=$E20,0,Survival_curve_matrix!AG20*AG$1)</f>
        <v>0</v>
      </c>
      <c r="AH20" s="24">
        <f>IF(AH$3&gt;=$E20,0,Survival_curve_matrix!AH20*AH$1)</f>
        <v>0</v>
      </c>
      <c r="AI20" s="24">
        <f>IF(AI$3&gt;=$E20,0,Survival_curve_matrix!AI20*AI$1)</f>
        <v>0</v>
      </c>
      <c r="AJ20" s="24">
        <f>IF(AJ$3&gt;=$E20,0,Survival_curve_matrix!AJ20*AJ$1)</f>
        <v>0</v>
      </c>
      <c r="AK20" s="24">
        <f>IF(AK$3&gt;=$E20,0,Survival_curve_matrix!AK20*AK$1)</f>
        <v>0</v>
      </c>
      <c r="AL20" s="24">
        <f>IF(AL$3&gt;=$E20,0,Survival_curve_matrix!AL20*AL$1)</f>
        <v>0</v>
      </c>
      <c r="AM20" s="24">
        <f>IF(AM$3&gt;=$E20,0,Survival_curve_matrix!AM20*AM$1)</f>
        <v>0</v>
      </c>
      <c r="AN20" s="24">
        <f>IF(AN$3&gt;=$E20,0,Survival_curve_matrix!AN20*AN$1)</f>
        <v>0</v>
      </c>
      <c r="AO20" s="24">
        <f>IF(AO$3&gt;=$E20,0,Survival_curve_matrix!AO20*AO$1)</f>
        <v>0</v>
      </c>
      <c r="AP20" s="24">
        <f>IF(AP$3&gt;=$E20,0,Survival_curve_matrix!AP20*AP$1)</f>
        <v>0</v>
      </c>
      <c r="AQ20" s="24">
        <f>IF(AQ$3&gt;=$E20,0,Survival_curve_matrix!AQ20*AQ$1)</f>
        <v>0</v>
      </c>
      <c r="AR20" s="24">
        <f>IF(AR$3&gt;=$E20,0,Survival_curve_matrix!AR20*AR$1)</f>
        <v>0</v>
      </c>
      <c r="AS20" s="24">
        <f>IF(AS$3&gt;=$E20,0,Survival_curve_matrix!AS20*AS$1)</f>
        <v>0</v>
      </c>
      <c r="AT20" s="24">
        <f>IF(AT$3&gt;=$E20,0,Survival_curve_matrix!AT20*AT$1)</f>
        <v>0</v>
      </c>
      <c r="AU20" s="24">
        <f>IF(AU$3&gt;=$E20,0,Survival_curve_matrix!AU20*AU$1)</f>
        <v>0</v>
      </c>
      <c r="AV20" s="24">
        <f>IF(AV$3&gt;=$E20,0,Survival_curve_matrix!AV20*AV$1)</f>
        <v>0</v>
      </c>
      <c r="AW20" s="24">
        <f>IF(AW$3&gt;=$E20,0,Survival_curve_matrix!AW20*AW$1)</f>
        <v>0</v>
      </c>
      <c r="AX20" s="24">
        <f>IF(AX$3&gt;=$E20,0,Survival_curve_matrix!AX20*AX$1)</f>
        <v>0</v>
      </c>
      <c r="AY20" s="24">
        <f>IF(AY$3&gt;=$E20,0,Survival_curve_matrix!AY20*AY$1)</f>
        <v>0</v>
      </c>
      <c r="AZ20" s="24">
        <f>IF(AZ$3&gt;=$E20,0,Survival_curve_matrix!AZ20*AZ$1)</f>
        <v>0</v>
      </c>
      <c r="BA20" s="24">
        <f>IF(BA$3&gt;=$E20,0,Survival_curve_matrix!BA20*BA$1)</f>
        <v>0</v>
      </c>
      <c r="BB20" s="24">
        <f>IF(BB$3&gt;=$E20,0,Survival_curve_matrix!BB20*BB$1)</f>
        <v>0</v>
      </c>
      <c r="BC20" s="24">
        <f>IF(BC$3&gt;=$E20,0,Survival_curve_matrix!BC20*BC$1)</f>
        <v>0</v>
      </c>
      <c r="BD20" s="24">
        <f>IF(BD$3&gt;=$E20,0,Survival_curve_matrix!BD20*BD$1)</f>
        <v>0</v>
      </c>
      <c r="BE20" s="24">
        <f>IF(BE$3&gt;=$E20,0,Survival_curve_matrix!BE20*BE$1)</f>
        <v>0</v>
      </c>
      <c r="BF20" s="24">
        <f>IF(BF$3&gt;=$E20,0,Survival_curve_matrix!BF20*BF$1)</f>
        <v>0</v>
      </c>
      <c r="BG20" s="24">
        <f>IF(BG$3&gt;=$E20,0,Survival_curve_matrix!BG20*BG$1)</f>
        <v>0</v>
      </c>
      <c r="BH20" s="24">
        <f>IF(BH$3&gt;=$E20,0,Survival_curve_matrix!BH20*BH$1)</f>
        <v>0</v>
      </c>
      <c r="BI20" s="24">
        <f>IF(BI$3&gt;=$E20,0,Survival_curve_matrix!BI20*BI$1)</f>
        <v>0</v>
      </c>
      <c r="BJ20" s="24">
        <f>IF(BJ$3&gt;=$E20,0,Survival_curve_matrix!BJ20*BJ$1)</f>
        <v>0</v>
      </c>
      <c r="BK20" s="24">
        <f>IF(BK$3&gt;=$E20,0,Survival_curve_matrix!BK20*BK$1)</f>
        <v>0</v>
      </c>
      <c r="BL20" s="24">
        <f>IF(BL$3&gt;=$E20,0,Survival_curve_matrix!BL20*BL$1)</f>
        <v>0</v>
      </c>
      <c r="BM20" s="24">
        <f>IF(BM$3&gt;=$E20,0,Survival_curve_matrix!BM20*BM$1)</f>
        <v>0</v>
      </c>
      <c r="BN20" s="24">
        <f>IF(BN$3&gt;=$E20,0,Survival_curve_matrix!BN20*BN$1)</f>
        <v>0</v>
      </c>
      <c r="BO20" s="24">
        <f>IF(BO$3&gt;=$E20,0,Survival_curve_matrix!BO20*BO$1)</f>
        <v>0</v>
      </c>
      <c r="BP20" s="24">
        <f>IF(BP$3&gt;=$E20,0,Survival_curve_matrix!BP20*BP$1)</f>
        <v>0</v>
      </c>
      <c r="BQ20" s="24">
        <f>IF(BQ$3&gt;=$E20,0,Survival_curve_matrix!BQ20*BQ$1)</f>
        <v>0</v>
      </c>
      <c r="BR20" s="24">
        <f>IF(BR$3&gt;=$E20,0,Survival_curve_matrix!BR20*BR$1)</f>
        <v>0</v>
      </c>
      <c r="BS20" s="24">
        <f>IF(BS$3&gt;=$E20,0,Survival_curve_matrix!BS20*BS$1)</f>
        <v>0</v>
      </c>
      <c r="BT20" s="24">
        <f>IF(BT$3&gt;=$E20,0,Survival_curve_matrix!BT20*BT$1)</f>
        <v>0</v>
      </c>
      <c r="BU20" s="24">
        <f>IF(BU$3&gt;=$E20,0,Survival_curve_matrix!BU20*BU$1)</f>
        <v>0</v>
      </c>
      <c r="BV20" s="24">
        <f>IF(BV$3&gt;=$E20,0,Survival_curve_matrix!BV20*BV$1)</f>
        <v>0</v>
      </c>
      <c r="BW20" s="24">
        <f>IF(BW$3&gt;=$E20,0,Survival_curve_matrix!BW20*BW$1)</f>
        <v>0</v>
      </c>
      <c r="BX20" s="24">
        <f>IF(BX$3&gt;=$E20,0,Survival_curve_matrix!BX20*BX$1)</f>
        <v>0</v>
      </c>
      <c r="BY20" s="24">
        <f>IF(BY$3&gt;=$E20,0,Survival_curve_matrix!BY20*BY$1)</f>
        <v>0</v>
      </c>
      <c r="BZ20" s="24">
        <f>IF(BZ$3&gt;=$E20,0,Survival_curve_matrix!BZ20*BZ$1)</f>
        <v>0</v>
      </c>
      <c r="CA20" s="24">
        <f>IF(CA$3&gt;=$E20,0,Survival_curve_matrix!CA20*CA$1)</f>
        <v>0</v>
      </c>
      <c r="CB20" s="24">
        <f>IF(CB$3&gt;=$E20,0,Survival_curve_matrix!CB20*CB$1)</f>
        <v>0</v>
      </c>
      <c r="CC20" s="24">
        <f>IF(CC$3&gt;=$E20,0,Survival_curve_matrix!CC20*CC$1)</f>
        <v>0</v>
      </c>
      <c r="CD20" s="24">
        <f>IF(CD$3&gt;=$E20,0,Survival_curve_matrix!CD20*CD$1)</f>
        <v>0</v>
      </c>
      <c r="CE20" s="24">
        <f>IF(CE$3&gt;=$E20,0,Survival_curve_matrix!CE20*CE$1)</f>
        <v>0</v>
      </c>
      <c r="CF20" s="24">
        <f>IF(CF$3&gt;=$E20,0,Survival_curve_matrix!CF20*CF$1)</f>
        <v>0</v>
      </c>
      <c r="CG20" s="24">
        <f>IF(CG$3&gt;=$E20,0,Survival_curve_matrix!CG20*CG$1)</f>
        <v>0</v>
      </c>
      <c r="CH20" s="24">
        <f>IF(CH$3&gt;=$E20,0,Survival_curve_matrix!CH20*CH$1)</f>
        <v>0</v>
      </c>
      <c r="CI20" s="24">
        <f>IF(CI$3&gt;=$E20,0,Survival_curve_matrix!CI20*CI$1)</f>
        <v>0</v>
      </c>
      <c r="CJ20" s="24">
        <f>IF(CJ$3&gt;=$E20,0,Survival_curve_matrix!CJ20*CJ$1)</f>
        <v>0</v>
      </c>
      <c r="CK20" s="24">
        <f>IF(CK$3&gt;=$E20,0,Survival_curve_matrix!CK20*CK$1)</f>
        <v>0</v>
      </c>
      <c r="CL20" s="24">
        <f>IF(CL$3&gt;=$E20,0,Survival_curve_matrix!CL20*CL$1)</f>
        <v>0</v>
      </c>
      <c r="CM20" s="24">
        <f>IF(CM$3&gt;=$E20,0,Survival_curve_matrix!CM20*CM$1)</f>
        <v>0</v>
      </c>
      <c r="CN20" s="24">
        <f>IF(CN$3&gt;=$E20,0,Survival_curve_matrix!CN20*CN$1)</f>
        <v>0</v>
      </c>
      <c r="CO20" s="24">
        <f>IF(CO$3&gt;=$E20,0,Survival_curve_matrix!CO20*CO$1)</f>
        <v>0</v>
      </c>
      <c r="CP20" s="24">
        <f>IF(CP$3&gt;=$E20,0,Survival_curve_matrix!CP20*CP$1)</f>
        <v>0</v>
      </c>
      <c r="CQ20" s="24">
        <f>IF(CQ$3&gt;=$E20,0,Survival_curve_matrix!CQ20*CQ$1)</f>
        <v>0</v>
      </c>
      <c r="CR20" s="24">
        <f>IF(CR$3&gt;=$E20,0,Survival_curve_matrix!CR20*CR$1)</f>
        <v>0</v>
      </c>
      <c r="CS20" s="24">
        <f>IF(CS$3&gt;=$E20,0,Survival_curve_matrix!CS20*CS$1)</f>
        <v>0</v>
      </c>
      <c r="CT20" s="24">
        <f>IF(CT$3&gt;=$E20,0,Survival_curve_matrix!CT20*CT$1)</f>
        <v>0</v>
      </c>
      <c r="CU20" s="24">
        <f>IF(CU$3&gt;=$E20,0,Survival_curve_matrix!CU20*CU$1)</f>
        <v>0</v>
      </c>
      <c r="CV20" s="24">
        <f>IF(CV$3&gt;=$E20,0,Survival_curve_matrix!CV20*CV$1)</f>
        <v>0</v>
      </c>
      <c r="CW20" s="24">
        <f>IF(CW$3&gt;=$E20,0,Survival_curve_matrix!CW20*CW$1)</f>
        <v>0</v>
      </c>
      <c r="CX20" s="24">
        <f>IF(CX$3&gt;=$E20,0,Survival_curve_matrix!CX20*CX$1)</f>
        <v>0</v>
      </c>
      <c r="CY20" s="24">
        <f>IF(CY$3&gt;=$E20,0,Survival_curve_matrix!CY20*CY$1)</f>
        <v>0</v>
      </c>
      <c r="CZ20" s="24">
        <f>IF(CZ$3&gt;=$E20,0,Survival_curve_matrix!CZ20*CZ$1)</f>
        <v>0</v>
      </c>
      <c r="DA20" s="24">
        <f>IF(DA$3&gt;=$E20,0,Survival_curve_matrix!DA20*DA$1)</f>
        <v>0</v>
      </c>
      <c r="DB20" s="24">
        <f>IF(DB$3&gt;=$E20,0,Survival_curve_matrix!DB20*DB$1)</f>
        <v>0</v>
      </c>
    </row>
    <row r="21" spans="1:106">
      <c r="A21" s="19">
        <f t="shared" si="4"/>
        <v>258.75918469902717</v>
      </c>
      <c r="B21" s="20">
        <f>Data_Inputs!C21-Data_Inputs!C20</f>
        <v>13788.718415301031</v>
      </c>
      <c r="C21" s="18">
        <f>(Data_Inputs!C21-SUM(F21:DB21))/Data_Inputs!$I$4</f>
        <v>14047.477600000058</v>
      </c>
      <c r="D21" s="29"/>
      <c r="E21" s="15">
        <f>Data_Inputs!B21</f>
        <v>1937</v>
      </c>
      <c r="F21" s="24">
        <f>IF(F$3&gt;=$E21,0,Survival_curve_matrix!F21*F$1)</f>
        <v>12682.007768154141</v>
      </c>
      <c r="G21" s="24">
        <f>IF(G$3&gt;=$E21,0,Survival_curve_matrix!G21*G$1)</f>
        <v>5481.6908629504633</v>
      </c>
      <c r="H21" s="24">
        <f>IF(H$3&gt;=$E21,0,Survival_curve_matrix!H21*H$1)</f>
        <v>9281.4852948567768</v>
      </c>
      <c r="I21" s="24">
        <f>IF(I$3&gt;=$E21,0,Survival_curve_matrix!I21*I$1)</f>
        <v>14020.032920342443</v>
      </c>
      <c r="J21" s="24">
        <f>IF(J$3&gt;=$E21,0,Survival_curve_matrix!J21*J$1)</f>
        <v>10936.138581255804</v>
      </c>
      <c r="K21" s="24">
        <f>IF(K$3&gt;=$E21,0,Survival_curve_matrix!K21*K$1)</f>
        <v>12570.226766409391</v>
      </c>
      <c r="L21" s="24">
        <f>IF(L$3&gt;=$E21,0,Survival_curve_matrix!L21*L$1)</f>
        <v>13709.680505641687</v>
      </c>
      <c r="M21" s="24">
        <f>IF(M$3&gt;=$E21,0,Survival_curve_matrix!M21*M$1)</f>
        <v>11989.667509709978</v>
      </c>
      <c r="N21" s="24">
        <f>IF(N$3&gt;=$E21,0,Survival_curve_matrix!N21*N$1)</f>
        <v>12434.988495591804</v>
      </c>
      <c r="O21" s="24">
        <f>IF(O$3&gt;=$E21,0,Survival_curve_matrix!O21*O$1)</f>
        <v>14744.361245936101</v>
      </c>
      <c r="P21" s="24">
        <f>IF(P$3&gt;=$E21,0,Survival_curve_matrix!P21*P$1)</f>
        <v>12019.726777607599</v>
      </c>
      <c r="Q21" s="24">
        <f>IF(Q$3&gt;=$E21,0,Survival_curve_matrix!Q21*Q$1)</f>
        <v>6435.3429220576854</v>
      </c>
      <c r="R21" s="24">
        <f>IF(R$3&gt;=$E21,0,Survival_curve_matrix!R21*R$1)</f>
        <v>2024.4584371719682</v>
      </c>
      <c r="S21" s="24">
        <f>IF(S$3&gt;=$E21,0,Survival_curve_matrix!S21*S$1)</f>
        <v>3661.0215312571095</v>
      </c>
      <c r="T21" s="24">
        <f>IF(T$3&gt;=$E21,0,Survival_curve_matrix!T21*T$1)</f>
        <v>4656.4361350314539</v>
      </c>
      <c r="U21" s="24">
        <f>IF(U$3&gt;=$E21,0,Survival_curve_matrix!U21*U$1)</f>
        <v>5841.0179217132709</v>
      </c>
      <c r="V21" s="24">
        <f>IF(V$3&gt;=$E21,0,Survival_curve_matrix!V21*V$1)</f>
        <v>9715.6961395271974</v>
      </c>
      <c r="W21" s="24">
        <f>IF(W$3&gt;=$E21,0,Survival_curve_matrix!W21*W$1)</f>
        <v>0</v>
      </c>
      <c r="X21" s="24">
        <f>IF(X$3&gt;=$E21,0,Survival_curve_matrix!X21*X$1)</f>
        <v>0</v>
      </c>
      <c r="Y21" s="24">
        <f>IF(Y$3&gt;=$E21,0,Survival_curve_matrix!Y21*Y$1)</f>
        <v>0</v>
      </c>
      <c r="Z21" s="24">
        <f>IF(Z$3&gt;=$E21,0,Survival_curve_matrix!Z21*Z$1)</f>
        <v>0</v>
      </c>
      <c r="AA21" s="24">
        <f>IF(AA$3&gt;=$E21,0,Survival_curve_matrix!AA21*AA$1)</f>
        <v>0</v>
      </c>
      <c r="AB21" s="24">
        <f>IF(AB$3&gt;=$E21,0,Survival_curve_matrix!AB21*AB$1)</f>
        <v>0</v>
      </c>
      <c r="AC21" s="24">
        <f>IF(AC$3&gt;=$E21,0,Survival_curve_matrix!AC21*AC$1)</f>
        <v>0</v>
      </c>
      <c r="AD21" s="24">
        <f>IF(AD$3&gt;=$E21,0,Survival_curve_matrix!AD21*AD$1)</f>
        <v>0</v>
      </c>
      <c r="AE21" s="24">
        <f>IF(AE$3&gt;=$E21,0,Survival_curve_matrix!AE21*AE$1)</f>
        <v>0</v>
      </c>
      <c r="AF21" s="24">
        <f>IF(AF$3&gt;=$E21,0,Survival_curve_matrix!AF21*AF$1)</f>
        <v>0</v>
      </c>
      <c r="AG21" s="24">
        <f>IF(AG$3&gt;=$E21,0,Survival_curve_matrix!AG21*AG$1)</f>
        <v>0</v>
      </c>
      <c r="AH21" s="24">
        <f>IF(AH$3&gt;=$E21,0,Survival_curve_matrix!AH21*AH$1)</f>
        <v>0</v>
      </c>
      <c r="AI21" s="24">
        <f>IF(AI$3&gt;=$E21,0,Survival_curve_matrix!AI21*AI$1)</f>
        <v>0</v>
      </c>
      <c r="AJ21" s="24">
        <f>IF(AJ$3&gt;=$E21,0,Survival_curve_matrix!AJ21*AJ$1)</f>
        <v>0</v>
      </c>
      <c r="AK21" s="24">
        <f>IF(AK$3&gt;=$E21,0,Survival_curve_matrix!AK21*AK$1)</f>
        <v>0</v>
      </c>
      <c r="AL21" s="24">
        <f>IF(AL$3&gt;=$E21,0,Survival_curve_matrix!AL21*AL$1)</f>
        <v>0</v>
      </c>
      <c r="AM21" s="24">
        <f>IF(AM$3&gt;=$E21,0,Survival_curve_matrix!AM21*AM$1)</f>
        <v>0</v>
      </c>
      <c r="AN21" s="24">
        <f>IF(AN$3&gt;=$E21,0,Survival_curve_matrix!AN21*AN$1)</f>
        <v>0</v>
      </c>
      <c r="AO21" s="24">
        <f>IF(AO$3&gt;=$E21,0,Survival_curve_matrix!AO21*AO$1)</f>
        <v>0</v>
      </c>
      <c r="AP21" s="24">
        <f>IF(AP$3&gt;=$E21,0,Survival_curve_matrix!AP21*AP$1)</f>
        <v>0</v>
      </c>
      <c r="AQ21" s="24">
        <f>IF(AQ$3&gt;=$E21,0,Survival_curve_matrix!AQ21*AQ$1)</f>
        <v>0</v>
      </c>
      <c r="AR21" s="24">
        <f>IF(AR$3&gt;=$E21,0,Survival_curve_matrix!AR21*AR$1)</f>
        <v>0</v>
      </c>
      <c r="AS21" s="24">
        <f>IF(AS$3&gt;=$E21,0,Survival_curve_matrix!AS21*AS$1)</f>
        <v>0</v>
      </c>
      <c r="AT21" s="24">
        <f>IF(AT$3&gt;=$E21,0,Survival_curve_matrix!AT21*AT$1)</f>
        <v>0</v>
      </c>
      <c r="AU21" s="24">
        <f>IF(AU$3&gt;=$E21,0,Survival_curve_matrix!AU21*AU$1)</f>
        <v>0</v>
      </c>
      <c r="AV21" s="24">
        <f>IF(AV$3&gt;=$E21,0,Survival_curve_matrix!AV21*AV$1)</f>
        <v>0</v>
      </c>
      <c r="AW21" s="24">
        <f>IF(AW$3&gt;=$E21,0,Survival_curve_matrix!AW21*AW$1)</f>
        <v>0</v>
      </c>
      <c r="AX21" s="24">
        <f>IF(AX$3&gt;=$E21,0,Survival_curve_matrix!AX21*AX$1)</f>
        <v>0</v>
      </c>
      <c r="AY21" s="24">
        <f>IF(AY$3&gt;=$E21,0,Survival_curve_matrix!AY21*AY$1)</f>
        <v>0</v>
      </c>
      <c r="AZ21" s="24">
        <f>IF(AZ$3&gt;=$E21,0,Survival_curve_matrix!AZ21*AZ$1)</f>
        <v>0</v>
      </c>
      <c r="BA21" s="24">
        <f>IF(BA$3&gt;=$E21,0,Survival_curve_matrix!BA21*BA$1)</f>
        <v>0</v>
      </c>
      <c r="BB21" s="24">
        <f>IF(BB$3&gt;=$E21,0,Survival_curve_matrix!BB21*BB$1)</f>
        <v>0</v>
      </c>
      <c r="BC21" s="24">
        <f>IF(BC$3&gt;=$E21,0,Survival_curve_matrix!BC21*BC$1)</f>
        <v>0</v>
      </c>
      <c r="BD21" s="24">
        <f>IF(BD$3&gt;=$E21,0,Survival_curve_matrix!BD21*BD$1)</f>
        <v>0</v>
      </c>
      <c r="BE21" s="24">
        <f>IF(BE$3&gt;=$E21,0,Survival_curve_matrix!BE21*BE$1)</f>
        <v>0</v>
      </c>
      <c r="BF21" s="24">
        <f>IF(BF$3&gt;=$E21,0,Survival_curve_matrix!BF21*BF$1)</f>
        <v>0</v>
      </c>
      <c r="BG21" s="24">
        <f>IF(BG$3&gt;=$E21,0,Survival_curve_matrix!BG21*BG$1)</f>
        <v>0</v>
      </c>
      <c r="BH21" s="24">
        <f>IF(BH$3&gt;=$E21,0,Survival_curve_matrix!BH21*BH$1)</f>
        <v>0</v>
      </c>
      <c r="BI21" s="24">
        <f>IF(BI$3&gt;=$E21,0,Survival_curve_matrix!BI21*BI$1)</f>
        <v>0</v>
      </c>
      <c r="BJ21" s="24">
        <f>IF(BJ$3&gt;=$E21,0,Survival_curve_matrix!BJ21*BJ$1)</f>
        <v>0</v>
      </c>
      <c r="BK21" s="24">
        <f>IF(BK$3&gt;=$E21,0,Survival_curve_matrix!BK21*BK$1)</f>
        <v>0</v>
      </c>
      <c r="BL21" s="24">
        <f>IF(BL$3&gt;=$E21,0,Survival_curve_matrix!BL21*BL$1)</f>
        <v>0</v>
      </c>
      <c r="BM21" s="24">
        <f>IF(BM$3&gt;=$E21,0,Survival_curve_matrix!BM21*BM$1)</f>
        <v>0</v>
      </c>
      <c r="BN21" s="24">
        <f>IF(BN$3&gt;=$E21,0,Survival_curve_matrix!BN21*BN$1)</f>
        <v>0</v>
      </c>
      <c r="BO21" s="24">
        <f>IF(BO$3&gt;=$E21,0,Survival_curve_matrix!BO21*BO$1)</f>
        <v>0</v>
      </c>
      <c r="BP21" s="24">
        <f>IF(BP$3&gt;=$E21,0,Survival_curve_matrix!BP21*BP$1)</f>
        <v>0</v>
      </c>
      <c r="BQ21" s="24">
        <f>IF(BQ$3&gt;=$E21,0,Survival_curve_matrix!BQ21*BQ$1)</f>
        <v>0</v>
      </c>
      <c r="BR21" s="24">
        <f>IF(BR$3&gt;=$E21,0,Survival_curve_matrix!BR21*BR$1)</f>
        <v>0</v>
      </c>
      <c r="BS21" s="24">
        <f>IF(BS$3&gt;=$E21,0,Survival_curve_matrix!BS21*BS$1)</f>
        <v>0</v>
      </c>
      <c r="BT21" s="24">
        <f>IF(BT$3&gt;=$E21,0,Survival_curve_matrix!BT21*BT$1)</f>
        <v>0</v>
      </c>
      <c r="BU21" s="24">
        <f>IF(BU$3&gt;=$E21,0,Survival_curve_matrix!BU21*BU$1)</f>
        <v>0</v>
      </c>
      <c r="BV21" s="24">
        <f>IF(BV$3&gt;=$E21,0,Survival_curve_matrix!BV21*BV$1)</f>
        <v>0</v>
      </c>
      <c r="BW21" s="24">
        <f>IF(BW$3&gt;=$E21,0,Survival_curve_matrix!BW21*BW$1)</f>
        <v>0</v>
      </c>
      <c r="BX21" s="24">
        <f>IF(BX$3&gt;=$E21,0,Survival_curve_matrix!BX21*BX$1)</f>
        <v>0</v>
      </c>
      <c r="BY21" s="24">
        <f>IF(BY$3&gt;=$E21,0,Survival_curve_matrix!BY21*BY$1)</f>
        <v>0</v>
      </c>
      <c r="BZ21" s="24">
        <f>IF(BZ$3&gt;=$E21,0,Survival_curve_matrix!BZ21*BZ$1)</f>
        <v>0</v>
      </c>
      <c r="CA21" s="24">
        <f>IF(CA$3&gt;=$E21,0,Survival_curve_matrix!CA21*CA$1)</f>
        <v>0</v>
      </c>
      <c r="CB21" s="24">
        <f>IF(CB$3&gt;=$E21,0,Survival_curve_matrix!CB21*CB$1)</f>
        <v>0</v>
      </c>
      <c r="CC21" s="24">
        <f>IF(CC$3&gt;=$E21,0,Survival_curve_matrix!CC21*CC$1)</f>
        <v>0</v>
      </c>
      <c r="CD21" s="24">
        <f>IF(CD$3&gt;=$E21,0,Survival_curve_matrix!CD21*CD$1)</f>
        <v>0</v>
      </c>
      <c r="CE21" s="24">
        <f>IF(CE$3&gt;=$E21,0,Survival_curve_matrix!CE21*CE$1)</f>
        <v>0</v>
      </c>
      <c r="CF21" s="24">
        <f>IF(CF$3&gt;=$E21,0,Survival_curve_matrix!CF21*CF$1)</f>
        <v>0</v>
      </c>
      <c r="CG21" s="24">
        <f>IF(CG$3&gt;=$E21,0,Survival_curve_matrix!CG21*CG$1)</f>
        <v>0</v>
      </c>
      <c r="CH21" s="24">
        <f>IF(CH$3&gt;=$E21,0,Survival_curve_matrix!CH21*CH$1)</f>
        <v>0</v>
      </c>
      <c r="CI21" s="24">
        <f>IF(CI$3&gt;=$E21,0,Survival_curve_matrix!CI21*CI$1)</f>
        <v>0</v>
      </c>
      <c r="CJ21" s="24">
        <f>IF(CJ$3&gt;=$E21,0,Survival_curve_matrix!CJ21*CJ$1)</f>
        <v>0</v>
      </c>
      <c r="CK21" s="24">
        <f>IF(CK$3&gt;=$E21,0,Survival_curve_matrix!CK21*CK$1)</f>
        <v>0</v>
      </c>
      <c r="CL21" s="24">
        <f>IF(CL$3&gt;=$E21,0,Survival_curve_matrix!CL21*CL$1)</f>
        <v>0</v>
      </c>
      <c r="CM21" s="24">
        <f>IF(CM$3&gt;=$E21,0,Survival_curve_matrix!CM21*CM$1)</f>
        <v>0</v>
      </c>
      <c r="CN21" s="24">
        <f>IF(CN$3&gt;=$E21,0,Survival_curve_matrix!CN21*CN$1)</f>
        <v>0</v>
      </c>
      <c r="CO21" s="24">
        <f>IF(CO$3&gt;=$E21,0,Survival_curve_matrix!CO21*CO$1)</f>
        <v>0</v>
      </c>
      <c r="CP21" s="24">
        <f>IF(CP$3&gt;=$E21,0,Survival_curve_matrix!CP21*CP$1)</f>
        <v>0</v>
      </c>
      <c r="CQ21" s="24">
        <f>IF(CQ$3&gt;=$E21,0,Survival_curve_matrix!CQ21*CQ$1)</f>
        <v>0</v>
      </c>
      <c r="CR21" s="24">
        <f>IF(CR$3&gt;=$E21,0,Survival_curve_matrix!CR21*CR$1)</f>
        <v>0</v>
      </c>
      <c r="CS21" s="24">
        <f>IF(CS$3&gt;=$E21,0,Survival_curve_matrix!CS21*CS$1)</f>
        <v>0</v>
      </c>
      <c r="CT21" s="24">
        <f>IF(CT$3&gt;=$E21,0,Survival_curve_matrix!CT21*CT$1)</f>
        <v>0</v>
      </c>
      <c r="CU21" s="24">
        <f>IF(CU$3&gt;=$E21,0,Survival_curve_matrix!CU21*CU$1)</f>
        <v>0</v>
      </c>
      <c r="CV21" s="24">
        <f>IF(CV$3&gt;=$E21,0,Survival_curve_matrix!CV21*CV$1)</f>
        <v>0</v>
      </c>
      <c r="CW21" s="24">
        <f>IF(CW$3&gt;=$E21,0,Survival_curve_matrix!CW21*CW$1)</f>
        <v>0</v>
      </c>
      <c r="CX21" s="24">
        <f>IF(CX$3&gt;=$E21,0,Survival_curve_matrix!CX21*CX$1)</f>
        <v>0</v>
      </c>
      <c r="CY21" s="24">
        <f>IF(CY$3&gt;=$E21,0,Survival_curve_matrix!CY21*CY$1)</f>
        <v>0</v>
      </c>
      <c r="CZ21" s="24">
        <f>IF(CZ$3&gt;=$E21,0,Survival_curve_matrix!CZ21*CZ$1)</f>
        <v>0</v>
      </c>
      <c r="DA21" s="24">
        <f>IF(DA$3&gt;=$E21,0,Survival_curve_matrix!DA21*DA$1)</f>
        <v>0</v>
      </c>
      <c r="DB21" s="24">
        <f>IF(DB$3&gt;=$E21,0,Survival_curve_matrix!DB21*DB$1)</f>
        <v>0</v>
      </c>
    </row>
    <row r="22" spans="1:106">
      <c r="A22" s="19">
        <f t="shared" si="4"/>
        <v>285.95502155028498</v>
      </c>
      <c r="B22" s="20">
        <f>Data_Inputs!C22-Data_Inputs!C21</f>
        <v>5166.0137784497056</v>
      </c>
      <c r="C22" s="18">
        <f>(Data_Inputs!C22-SUM(F22:DB22))/Data_Inputs!$I$4</f>
        <v>5451.9687999999906</v>
      </c>
      <c r="D22" s="29"/>
      <c r="E22" s="15">
        <f>Data_Inputs!B22</f>
        <v>1938</v>
      </c>
      <c r="F22" s="24">
        <f>IF(F$3&gt;=$E22,0,Survival_curve_matrix!F22*F$1)</f>
        <v>12635.53337943328</v>
      </c>
      <c r="G22" s="24">
        <f>IF(G$3&gt;=$E22,0,Survival_curve_matrix!G22*G$1)</f>
        <v>5463.910095402377</v>
      </c>
      <c r="H22" s="24">
        <f>IF(H$3&gt;=$E22,0,Survival_curve_matrix!H22*H$1)</f>
        <v>9254.9229098852156</v>
      </c>
      <c r="I22" s="24">
        <f>IF(I$3&gt;=$E22,0,Survival_curve_matrix!I22*I$1)</f>
        <v>13984.74715758405</v>
      </c>
      <c r="J22" s="24">
        <f>IF(J$3&gt;=$E22,0,Survival_curve_matrix!J22*J$1)</f>
        <v>10912.012452394438</v>
      </c>
      <c r="K22" s="24">
        <f>IF(K$3&gt;=$E22,0,Survival_curve_matrix!K22*K$1)</f>
        <v>12545.999844567541</v>
      </c>
      <c r="L22" s="24">
        <f>IF(L$3&gt;=$E22,0,Survival_curve_matrix!L22*L$1)</f>
        <v>13686.673538892164</v>
      </c>
      <c r="M22" s="24">
        <f>IF(M$3&gt;=$E22,0,Survival_curve_matrix!M22*M$1)</f>
        <v>11972.207294284879</v>
      </c>
      <c r="N22" s="24">
        <f>IF(N$3&gt;=$E22,0,Survival_curve_matrix!N22*N$1)</f>
        <v>12419.32744533506</v>
      </c>
      <c r="O22" s="24">
        <f>IF(O$3&gt;=$E22,0,Survival_curve_matrix!O22*O$1)</f>
        <v>14728.35656057579</v>
      </c>
      <c r="P22" s="24">
        <f>IF(P$3&gt;=$E22,0,Survival_curve_matrix!P22*P$1)</f>
        <v>12008.520405418007</v>
      </c>
      <c r="Q22" s="24">
        <f>IF(Q$3&gt;=$E22,0,Survival_curve_matrix!Q22*Q$1)</f>
        <v>6430.2073739952293</v>
      </c>
      <c r="R22" s="24">
        <f>IF(R$3&gt;=$E22,0,Survival_curve_matrix!R22*R$1)</f>
        <v>2023.0804136525762</v>
      </c>
      <c r="S22" s="24">
        <f>IF(S$3&gt;=$E22,0,Survival_curve_matrix!S22*S$1)</f>
        <v>3658.9033452680296</v>
      </c>
      <c r="T22" s="24">
        <f>IF(T$3&gt;=$E22,0,Survival_curve_matrix!T22*T$1)</f>
        <v>4654.1541910844198</v>
      </c>
      <c r="U22" s="24">
        <f>IF(U$3&gt;=$E22,0,Survival_curve_matrix!U22*U$1)</f>
        <v>5838.6019069062604</v>
      </c>
      <c r="V22" s="24">
        <f>IF(V$3&gt;=$E22,0,Survival_curve_matrix!V22*V$1)</f>
        <v>9712.3161895023386</v>
      </c>
      <c r="W22" s="24">
        <f>IF(W$3&gt;=$E22,0,Survival_curve_matrix!W22*W$1)</f>
        <v>14024.42482907301</v>
      </c>
      <c r="X22" s="24">
        <f>IF(X$3&gt;=$E22,0,Survival_curve_matrix!X22*X$1)</f>
        <v>0</v>
      </c>
      <c r="Y22" s="24">
        <f>IF(Y$3&gt;=$E22,0,Survival_curve_matrix!Y22*Y$1)</f>
        <v>0</v>
      </c>
      <c r="Z22" s="24">
        <f>IF(Z$3&gt;=$E22,0,Survival_curve_matrix!Z22*Z$1)</f>
        <v>0</v>
      </c>
      <c r="AA22" s="24">
        <f>IF(AA$3&gt;=$E22,0,Survival_curve_matrix!AA22*AA$1)</f>
        <v>0</v>
      </c>
      <c r="AB22" s="24">
        <f>IF(AB$3&gt;=$E22,0,Survival_curve_matrix!AB22*AB$1)</f>
        <v>0</v>
      </c>
      <c r="AC22" s="24">
        <f>IF(AC$3&gt;=$E22,0,Survival_curve_matrix!AC22*AC$1)</f>
        <v>0</v>
      </c>
      <c r="AD22" s="24">
        <f>IF(AD$3&gt;=$E22,0,Survival_curve_matrix!AD22*AD$1)</f>
        <v>0</v>
      </c>
      <c r="AE22" s="24">
        <f>IF(AE$3&gt;=$E22,0,Survival_curve_matrix!AE22*AE$1)</f>
        <v>0</v>
      </c>
      <c r="AF22" s="24">
        <f>IF(AF$3&gt;=$E22,0,Survival_curve_matrix!AF22*AF$1)</f>
        <v>0</v>
      </c>
      <c r="AG22" s="24">
        <f>IF(AG$3&gt;=$E22,0,Survival_curve_matrix!AG22*AG$1)</f>
        <v>0</v>
      </c>
      <c r="AH22" s="24">
        <f>IF(AH$3&gt;=$E22,0,Survival_curve_matrix!AH22*AH$1)</f>
        <v>0</v>
      </c>
      <c r="AI22" s="24">
        <f>IF(AI$3&gt;=$E22,0,Survival_curve_matrix!AI22*AI$1)</f>
        <v>0</v>
      </c>
      <c r="AJ22" s="24">
        <f>IF(AJ$3&gt;=$E22,0,Survival_curve_matrix!AJ22*AJ$1)</f>
        <v>0</v>
      </c>
      <c r="AK22" s="24">
        <f>IF(AK$3&gt;=$E22,0,Survival_curve_matrix!AK22*AK$1)</f>
        <v>0</v>
      </c>
      <c r="AL22" s="24">
        <f>IF(AL$3&gt;=$E22,0,Survival_curve_matrix!AL22*AL$1)</f>
        <v>0</v>
      </c>
      <c r="AM22" s="24">
        <f>IF(AM$3&gt;=$E22,0,Survival_curve_matrix!AM22*AM$1)</f>
        <v>0</v>
      </c>
      <c r="AN22" s="24">
        <f>IF(AN$3&gt;=$E22,0,Survival_curve_matrix!AN22*AN$1)</f>
        <v>0</v>
      </c>
      <c r="AO22" s="24">
        <f>IF(AO$3&gt;=$E22,0,Survival_curve_matrix!AO22*AO$1)</f>
        <v>0</v>
      </c>
      <c r="AP22" s="24">
        <f>IF(AP$3&gt;=$E22,0,Survival_curve_matrix!AP22*AP$1)</f>
        <v>0</v>
      </c>
      <c r="AQ22" s="24">
        <f>IF(AQ$3&gt;=$E22,0,Survival_curve_matrix!AQ22*AQ$1)</f>
        <v>0</v>
      </c>
      <c r="AR22" s="24">
        <f>IF(AR$3&gt;=$E22,0,Survival_curve_matrix!AR22*AR$1)</f>
        <v>0</v>
      </c>
      <c r="AS22" s="24">
        <f>IF(AS$3&gt;=$E22,0,Survival_curve_matrix!AS22*AS$1)</f>
        <v>0</v>
      </c>
      <c r="AT22" s="24">
        <f>IF(AT$3&gt;=$E22,0,Survival_curve_matrix!AT22*AT$1)</f>
        <v>0</v>
      </c>
      <c r="AU22" s="24">
        <f>IF(AU$3&gt;=$E22,0,Survival_curve_matrix!AU22*AU$1)</f>
        <v>0</v>
      </c>
      <c r="AV22" s="24">
        <f>IF(AV$3&gt;=$E22,0,Survival_curve_matrix!AV22*AV$1)</f>
        <v>0</v>
      </c>
      <c r="AW22" s="24">
        <f>IF(AW$3&gt;=$E22,0,Survival_curve_matrix!AW22*AW$1)</f>
        <v>0</v>
      </c>
      <c r="AX22" s="24">
        <f>IF(AX$3&gt;=$E22,0,Survival_curve_matrix!AX22*AX$1)</f>
        <v>0</v>
      </c>
      <c r="AY22" s="24">
        <f>IF(AY$3&gt;=$E22,0,Survival_curve_matrix!AY22*AY$1)</f>
        <v>0</v>
      </c>
      <c r="AZ22" s="24">
        <f>IF(AZ$3&gt;=$E22,0,Survival_curve_matrix!AZ22*AZ$1)</f>
        <v>0</v>
      </c>
      <c r="BA22" s="24">
        <f>IF(BA$3&gt;=$E22,0,Survival_curve_matrix!BA22*BA$1)</f>
        <v>0</v>
      </c>
      <c r="BB22" s="24">
        <f>IF(BB$3&gt;=$E22,0,Survival_curve_matrix!BB22*BB$1)</f>
        <v>0</v>
      </c>
      <c r="BC22" s="24">
        <f>IF(BC$3&gt;=$E22,0,Survival_curve_matrix!BC22*BC$1)</f>
        <v>0</v>
      </c>
      <c r="BD22" s="24">
        <f>IF(BD$3&gt;=$E22,0,Survival_curve_matrix!BD22*BD$1)</f>
        <v>0</v>
      </c>
      <c r="BE22" s="24">
        <f>IF(BE$3&gt;=$E22,0,Survival_curve_matrix!BE22*BE$1)</f>
        <v>0</v>
      </c>
      <c r="BF22" s="24">
        <f>IF(BF$3&gt;=$E22,0,Survival_curve_matrix!BF22*BF$1)</f>
        <v>0</v>
      </c>
      <c r="BG22" s="24">
        <f>IF(BG$3&gt;=$E22,0,Survival_curve_matrix!BG22*BG$1)</f>
        <v>0</v>
      </c>
      <c r="BH22" s="24">
        <f>IF(BH$3&gt;=$E22,0,Survival_curve_matrix!BH22*BH$1)</f>
        <v>0</v>
      </c>
      <c r="BI22" s="24">
        <f>IF(BI$3&gt;=$E22,0,Survival_curve_matrix!BI22*BI$1)</f>
        <v>0</v>
      </c>
      <c r="BJ22" s="24">
        <f>IF(BJ$3&gt;=$E22,0,Survival_curve_matrix!BJ22*BJ$1)</f>
        <v>0</v>
      </c>
      <c r="BK22" s="24">
        <f>IF(BK$3&gt;=$E22,0,Survival_curve_matrix!BK22*BK$1)</f>
        <v>0</v>
      </c>
      <c r="BL22" s="24">
        <f>IF(BL$3&gt;=$E22,0,Survival_curve_matrix!BL22*BL$1)</f>
        <v>0</v>
      </c>
      <c r="BM22" s="24">
        <f>IF(BM$3&gt;=$E22,0,Survival_curve_matrix!BM22*BM$1)</f>
        <v>0</v>
      </c>
      <c r="BN22" s="24">
        <f>IF(BN$3&gt;=$E22,0,Survival_curve_matrix!BN22*BN$1)</f>
        <v>0</v>
      </c>
      <c r="BO22" s="24">
        <f>IF(BO$3&gt;=$E22,0,Survival_curve_matrix!BO22*BO$1)</f>
        <v>0</v>
      </c>
      <c r="BP22" s="24">
        <f>IF(BP$3&gt;=$E22,0,Survival_curve_matrix!BP22*BP$1)</f>
        <v>0</v>
      </c>
      <c r="BQ22" s="24">
        <f>IF(BQ$3&gt;=$E22,0,Survival_curve_matrix!BQ22*BQ$1)</f>
        <v>0</v>
      </c>
      <c r="BR22" s="24">
        <f>IF(BR$3&gt;=$E22,0,Survival_curve_matrix!BR22*BR$1)</f>
        <v>0</v>
      </c>
      <c r="BS22" s="24">
        <f>IF(BS$3&gt;=$E22,0,Survival_curve_matrix!BS22*BS$1)</f>
        <v>0</v>
      </c>
      <c r="BT22" s="24">
        <f>IF(BT$3&gt;=$E22,0,Survival_curve_matrix!BT22*BT$1)</f>
        <v>0</v>
      </c>
      <c r="BU22" s="24">
        <f>IF(BU$3&gt;=$E22,0,Survival_curve_matrix!BU22*BU$1)</f>
        <v>0</v>
      </c>
      <c r="BV22" s="24">
        <f>IF(BV$3&gt;=$E22,0,Survival_curve_matrix!BV22*BV$1)</f>
        <v>0</v>
      </c>
      <c r="BW22" s="24">
        <f>IF(BW$3&gt;=$E22,0,Survival_curve_matrix!BW22*BW$1)</f>
        <v>0</v>
      </c>
      <c r="BX22" s="24">
        <f>IF(BX$3&gt;=$E22,0,Survival_curve_matrix!BX22*BX$1)</f>
        <v>0</v>
      </c>
      <c r="BY22" s="24">
        <f>IF(BY$3&gt;=$E22,0,Survival_curve_matrix!BY22*BY$1)</f>
        <v>0</v>
      </c>
      <c r="BZ22" s="24">
        <f>IF(BZ$3&gt;=$E22,0,Survival_curve_matrix!BZ22*BZ$1)</f>
        <v>0</v>
      </c>
      <c r="CA22" s="24">
        <f>IF(CA$3&gt;=$E22,0,Survival_curve_matrix!CA22*CA$1)</f>
        <v>0</v>
      </c>
      <c r="CB22" s="24">
        <f>IF(CB$3&gt;=$E22,0,Survival_curve_matrix!CB22*CB$1)</f>
        <v>0</v>
      </c>
      <c r="CC22" s="24">
        <f>IF(CC$3&gt;=$E22,0,Survival_curve_matrix!CC22*CC$1)</f>
        <v>0</v>
      </c>
      <c r="CD22" s="24">
        <f>IF(CD$3&gt;=$E22,0,Survival_curve_matrix!CD22*CD$1)</f>
        <v>0</v>
      </c>
      <c r="CE22" s="24">
        <f>IF(CE$3&gt;=$E22,0,Survival_curve_matrix!CE22*CE$1)</f>
        <v>0</v>
      </c>
      <c r="CF22" s="24">
        <f>IF(CF$3&gt;=$E22,0,Survival_curve_matrix!CF22*CF$1)</f>
        <v>0</v>
      </c>
      <c r="CG22" s="24">
        <f>IF(CG$3&gt;=$E22,0,Survival_curve_matrix!CG22*CG$1)</f>
        <v>0</v>
      </c>
      <c r="CH22" s="24">
        <f>IF(CH$3&gt;=$E22,0,Survival_curve_matrix!CH22*CH$1)</f>
        <v>0</v>
      </c>
      <c r="CI22" s="24">
        <f>IF(CI$3&gt;=$E22,0,Survival_curve_matrix!CI22*CI$1)</f>
        <v>0</v>
      </c>
      <c r="CJ22" s="24">
        <f>IF(CJ$3&gt;=$E22,0,Survival_curve_matrix!CJ22*CJ$1)</f>
        <v>0</v>
      </c>
      <c r="CK22" s="24">
        <f>IF(CK$3&gt;=$E22,0,Survival_curve_matrix!CK22*CK$1)</f>
        <v>0</v>
      </c>
      <c r="CL22" s="24">
        <f>IF(CL$3&gt;=$E22,0,Survival_curve_matrix!CL22*CL$1)</f>
        <v>0</v>
      </c>
      <c r="CM22" s="24">
        <f>IF(CM$3&gt;=$E22,0,Survival_curve_matrix!CM22*CM$1)</f>
        <v>0</v>
      </c>
      <c r="CN22" s="24">
        <f>IF(CN$3&gt;=$E22,0,Survival_curve_matrix!CN22*CN$1)</f>
        <v>0</v>
      </c>
      <c r="CO22" s="24">
        <f>IF(CO$3&gt;=$E22,0,Survival_curve_matrix!CO22*CO$1)</f>
        <v>0</v>
      </c>
      <c r="CP22" s="24">
        <f>IF(CP$3&gt;=$E22,0,Survival_curve_matrix!CP22*CP$1)</f>
        <v>0</v>
      </c>
      <c r="CQ22" s="24">
        <f>IF(CQ$3&gt;=$E22,0,Survival_curve_matrix!CQ22*CQ$1)</f>
        <v>0</v>
      </c>
      <c r="CR22" s="24">
        <f>IF(CR$3&gt;=$E22,0,Survival_curve_matrix!CR22*CR$1)</f>
        <v>0</v>
      </c>
      <c r="CS22" s="24">
        <f>IF(CS$3&gt;=$E22,0,Survival_curve_matrix!CS22*CS$1)</f>
        <v>0</v>
      </c>
      <c r="CT22" s="24">
        <f>IF(CT$3&gt;=$E22,0,Survival_curve_matrix!CT22*CT$1)</f>
        <v>0</v>
      </c>
      <c r="CU22" s="24">
        <f>IF(CU$3&gt;=$E22,0,Survival_curve_matrix!CU22*CU$1)</f>
        <v>0</v>
      </c>
      <c r="CV22" s="24">
        <f>IF(CV$3&gt;=$E22,0,Survival_curve_matrix!CV22*CV$1)</f>
        <v>0</v>
      </c>
      <c r="CW22" s="24">
        <f>IF(CW$3&gt;=$E22,0,Survival_curve_matrix!CW22*CW$1)</f>
        <v>0</v>
      </c>
      <c r="CX22" s="24">
        <f>IF(CX$3&gt;=$E22,0,Survival_curve_matrix!CX22*CX$1)</f>
        <v>0</v>
      </c>
      <c r="CY22" s="24">
        <f>IF(CY$3&gt;=$E22,0,Survival_curve_matrix!CY22*CY$1)</f>
        <v>0</v>
      </c>
      <c r="CZ22" s="24">
        <f>IF(CZ$3&gt;=$E22,0,Survival_curve_matrix!CZ22*CZ$1)</f>
        <v>0</v>
      </c>
      <c r="DA22" s="24">
        <f>IF(DA$3&gt;=$E22,0,Survival_curve_matrix!DA22*DA$1)</f>
        <v>0</v>
      </c>
      <c r="DB22" s="24">
        <f>IF(DB$3&gt;=$E22,0,Survival_curve_matrix!DB22*DB$1)</f>
        <v>0</v>
      </c>
    </row>
    <row r="23" spans="1:106">
      <c r="A23" s="19">
        <f t="shared" si="4"/>
        <v>332.64301194891777</v>
      </c>
      <c r="B23" s="20">
        <f>Data_Inputs!C23-Data_Inputs!C22</f>
        <v>9306.2669880510948</v>
      </c>
      <c r="C23" s="18">
        <f>(Data_Inputs!C23-SUM(F23:DB23))/Data_Inputs!$I$4</f>
        <v>9638.9100000000126</v>
      </c>
      <c r="D23" s="29"/>
      <c r="E23" s="15">
        <f>Data_Inputs!B23</f>
        <v>1939</v>
      </c>
      <c r="F23" s="24">
        <f>IF(F$3&gt;=$E23,0,Survival_curve_matrix!F23*F$1)</f>
        <v>12583.386370097725</v>
      </c>
      <c r="G23" s="24">
        <f>IF(G$3&gt;=$E23,0,Survival_curve_matrix!G23*G$1)</f>
        <v>5443.8870922350698</v>
      </c>
      <c r="H23" s="24">
        <f>IF(H$3&gt;=$E23,0,Survival_curve_matrix!H23*H$1)</f>
        <v>9224.9030424665052</v>
      </c>
      <c r="I23" s="24">
        <f>IF(I$3&gt;=$E23,0,Survival_curve_matrix!I23*I$1)</f>
        <v>13944.724658390352</v>
      </c>
      <c r="J23" s="24">
        <f>IF(J$3&gt;=$E23,0,Survival_curve_matrix!J23*J$1)</f>
        <v>10884.548987451131</v>
      </c>
      <c r="K23" s="24">
        <f>IF(K$3&gt;=$E23,0,Survival_curve_matrix!K23*K$1)</f>
        <v>12518.322213500986</v>
      </c>
      <c r="L23" s="24">
        <f>IF(L$3&gt;=$E23,0,Survival_curve_matrix!L23*L$1)</f>
        <v>13660.294860427291</v>
      </c>
      <c r="M23" s="24">
        <f>IF(M$3&gt;=$E23,0,Survival_curve_matrix!M23*M$1)</f>
        <v>11952.116076621225</v>
      </c>
      <c r="N23" s="24">
        <f>IF(N$3&gt;=$E23,0,Survival_curve_matrix!N23*N$1)</f>
        <v>12401.241528235627</v>
      </c>
      <c r="O23" s="24">
        <f>IF(O$3&gt;=$E23,0,Survival_curve_matrix!O23*O$1)</f>
        <v>14709.80716405836</v>
      </c>
      <c r="P23" s="24">
        <f>IF(P$3&gt;=$E23,0,Survival_curve_matrix!P23*P$1)</f>
        <v>11995.485416141373</v>
      </c>
      <c r="Q23" s="24">
        <f>IF(Q$3&gt;=$E23,0,Survival_curve_matrix!Q23*Q$1)</f>
        <v>6424.2122878819991</v>
      </c>
      <c r="R23" s="24">
        <f>IF(R$3&gt;=$E23,0,Survival_curve_matrix!R23*R$1)</f>
        <v>2021.4659500840669</v>
      </c>
      <c r="S23" s="24">
        <f>IF(S$3&gt;=$E23,0,Survival_curve_matrix!S23*S$1)</f>
        <v>3656.4127755569498</v>
      </c>
      <c r="T23" s="24">
        <f>IF(T$3&gt;=$E23,0,Survival_curve_matrix!T23*T$1)</f>
        <v>4651.4614005300882</v>
      </c>
      <c r="U23" s="24">
        <f>IF(U$3&gt;=$E23,0,Survival_curve_matrix!U23*U$1)</f>
        <v>5835.7406280452942</v>
      </c>
      <c r="V23" s="24">
        <f>IF(V$3&gt;=$E23,0,Survival_curve_matrix!V23*V$1)</f>
        <v>9708.2988931956479</v>
      </c>
      <c r="W23" s="24">
        <f>IF(W$3&gt;=$E23,0,Survival_curve_matrix!W23*W$1)</f>
        <v>14019.545934718049</v>
      </c>
      <c r="X23" s="24">
        <f>IF(X$3&gt;=$E23,0,Survival_curve_matrix!X23*X$1)</f>
        <v>5443.0217853524773</v>
      </c>
      <c r="Y23" s="24">
        <f>IF(Y$3&gt;=$E23,0,Survival_curve_matrix!Y23*Y$1)</f>
        <v>0</v>
      </c>
      <c r="Z23" s="24">
        <f>IF(Z$3&gt;=$E23,0,Survival_curve_matrix!Z23*Z$1)</f>
        <v>0</v>
      </c>
      <c r="AA23" s="24">
        <f>IF(AA$3&gt;=$E23,0,Survival_curve_matrix!AA23*AA$1)</f>
        <v>0</v>
      </c>
      <c r="AB23" s="24">
        <f>IF(AB$3&gt;=$E23,0,Survival_curve_matrix!AB23*AB$1)</f>
        <v>0</v>
      </c>
      <c r="AC23" s="24">
        <f>IF(AC$3&gt;=$E23,0,Survival_curve_matrix!AC23*AC$1)</f>
        <v>0</v>
      </c>
      <c r="AD23" s="24">
        <f>IF(AD$3&gt;=$E23,0,Survival_curve_matrix!AD23*AD$1)</f>
        <v>0</v>
      </c>
      <c r="AE23" s="24">
        <f>IF(AE$3&gt;=$E23,0,Survival_curve_matrix!AE23*AE$1)</f>
        <v>0</v>
      </c>
      <c r="AF23" s="24">
        <f>IF(AF$3&gt;=$E23,0,Survival_curve_matrix!AF23*AF$1)</f>
        <v>0</v>
      </c>
      <c r="AG23" s="24">
        <f>IF(AG$3&gt;=$E23,0,Survival_curve_matrix!AG23*AG$1)</f>
        <v>0</v>
      </c>
      <c r="AH23" s="24">
        <f>IF(AH$3&gt;=$E23,0,Survival_curve_matrix!AH23*AH$1)</f>
        <v>0</v>
      </c>
      <c r="AI23" s="24">
        <f>IF(AI$3&gt;=$E23,0,Survival_curve_matrix!AI23*AI$1)</f>
        <v>0</v>
      </c>
      <c r="AJ23" s="24">
        <f>IF(AJ$3&gt;=$E23,0,Survival_curve_matrix!AJ23*AJ$1)</f>
        <v>0</v>
      </c>
      <c r="AK23" s="24">
        <f>IF(AK$3&gt;=$E23,0,Survival_curve_matrix!AK23*AK$1)</f>
        <v>0</v>
      </c>
      <c r="AL23" s="24">
        <f>IF(AL$3&gt;=$E23,0,Survival_curve_matrix!AL23*AL$1)</f>
        <v>0</v>
      </c>
      <c r="AM23" s="24">
        <f>IF(AM$3&gt;=$E23,0,Survival_curve_matrix!AM23*AM$1)</f>
        <v>0</v>
      </c>
      <c r="AN23" s="24">
        <f>IF(AN$3&gt;=$E23,0,Survival_curve_matrix!AN23*AN$1)</f>
        <v>0</v>
      </c>
      <c r="AO23" s="24">
        <f>IF(AO$3&gt;=$E23,0,Survival_curve_matrix!AO23*AO$1)</f>
        <v>0</v>
      </c>
      <c r="AP23" s="24">
        <f>IF(AP$3&gt;=$E23,0,Survival_curve_matrix!AP23*AP$1)</f>
        <v>0</v>
      </c>
      <c r="AQ23" s="24">
        <f>IF(AQ$3&gt;=$E23,0,Survival_curve_matrix!AQ23*AQ$1)</f>
        <v>0</v>
      </c>
      <c r="AR23" s="24">
        <f>IF(AR$3&gt;=$E23,0,Survival_curve_matrix!AR23*AR$1)</f>
        <v>0</v>
      </c>
      <c r="AS23" s="24">
        <f>IF(AS$3&gt;=$E23,0,Survival_curve_matrix!AS23*AS$1)</f>
        <v>0</v>
      </c>
      <c r="AT23" s="24">
        <f>IF(AT$3&gt;=$E23,0,Survival_curve_matrix!AT23*AT$1)</f>
        <v>0</v>
      </c>
      <c r="AU23" s="24">
        <f>IF(AU$3&gt;=$E23,0,Survival_curve_matrix!AU23*AU$1)</f>
        <v>0</v>
      </c>
      <c r="AV23" s="24">
        <f>IF(AV$3&gt;=$E23,0,Survival_curve_matrix!AV23*AV$1)</f>
        <v>0</v>
      </c>
      <c r="AW23" s="24">
        <f>IF(AW$3&gt;=$E23,0,Survival_curve_matrix!AW23*AW$1)</f>
        <v>0</v>
      </c>
      <c r="AX23" s="24">
        <f>IF(AX$3&gt;=$E23,0,Survival_curve_matrix!AX23*AX$1)</f>
        <v>0</v>
      </c>
      <c r="AY23" s="24">
        <f>IF(AY$3&gt;=$E23,0,Survival_curve_matrix!AY23*AY$1)</f>
        <v>0</v>
      </c>
      <c r="AZ23" s="24">
        <f>IF(AZ$3&gt;=$E23,0,Survival_curve_matrix!AZ23*AZ$1)</f>
        <v>0</v>
      </c>
      <c r="BA23" s="24">
        <f>IF(BA$3&gt;=$E23,0,Survival_curve_matrix!BA23*BA$1)</f>
        <v>0</v>
      </c>
      <c r="BB23" s="24">
        <f>IF(BB$3&gt;=$E23,0,Survival_curve_matrix!BB23*BB$1)</f>
        <v>0</v>
      </c>
      <c r="BC23" s="24">
        <f>IF(BC$3&gt;=$E23,0,Survival_curve_matrix!BC23*BC$1)</f>
        <v>0</v>
      </c>
      <c r="BD23" s="24">
        <f>IF(BD$3&gt;=$E23,0,Survival_curve_matrix!BD23*BD$1)</f>
        <v>0</v>
      </c>
      <c r="BE23" s="24">
        <f>IF(BE$3&gt;=$E23,0,Survival_curve_matrix!BE23*BE$1)</f>
        <v>0</v>
      </c>
      <c r="BF23" s="24">
        <f>IF(BF$3&gt;=$E23,0,Survival_curve_matrix!BF23*BF$1)</f>
        <v>0</v>
      </c>
      <c r="BG23" s="24">
        <f>IF(BG$3&gt;=$E23,0,Survival_curve_matrix!BG23*BG$1)</f>
        <v>0</v>
      </c>
      <c r="BH23" s="24">
        <f>IF(BH$3&gt;=$E23,0,Survival_curve_matrix!BH23*BH$1)</f>
        <v>0</v>
      </c>
      <c r="BI23" s="24">
        <f>IF(BI$3&gt;=$E23,0,Survival_curve_matrix!BI23*BI$1)</f>
        <v>0</v>
      </c>
      <c r="BJ23" s="24">
        <f>IF(BJ$3&gt;=$E23,0,Survival_curve_matrix!BJ23*BJ$1)</f>
        <v>0</v>
      </c>
      <c r="BK23" s="24">
        <f>IF(BK$3&gt;=$E23,0,Survival_curve_matrix!BK23*BK$1)</f>
        <v>0</v>
      </c>
      <c r="BL23" s="24">
        <f>IF(BL$3&gt;=$E23,0,Survival_curve_matrix!BL23*BL$1)</f>
        <v>0</v>
      </c>
      <c r="BM23" s="24">
        <f>IF(BM$3&gt;=$E23,0,Survival_curve_matrix!BM23*BM$1)</f>
        <v>0</v>
      </c>
      <c r="BN23" s="24">
        <f>IF(BN$3&gt;=$E23,0,Survival_curve_matrix!BN23*BN$1)</f>
        <v>0</v>
      </c>
      <c r="BO23" s="24">
        <f>IF(BO$3&gt;=$E23,0,Survival_curve_matrix!BO23*BO$1)</f>
        <v>0</v>
      </c>
      <c r="BP23" s="24">
        <f>IF(BP$3&gt;=$E23,0,Survival_curve_matrix!BP23*BP$1)</f>
        <v>0</v>
      </c>
      <c r="BQ23" s="24">
        <f>IF(BQ$3&gt;=$E23,0,Survival_curve_matrix!BQ23*BQ$1)</f>
        <v>0</v>
      </c>
      <c r="BR23" s="24">
        <f>IF(BR$3&gt;=$E23,0,Survival_curve_matrix!BR23*BR$1)</f>
        <v>0</v>
      </c>
      <c r="BS23" s="24">
        <f>IF(BS$3&gt;=$E23,0,Survival_curve_matrix!BS23*BS$1)</f>
        <v>0</v>
      </c>
      <c r="BT23" s="24">
        <f>IF(BT$3&gt;=$E23,0,Survival_curve_matrix!BT23*BT$1)</f>
        <v>0</v>
      </c>
      <c r="BU23" s="24">
        <f>IF(BU$3&gt;=$E23,0,Survival_curve_matrix!BU23*BU$1)</f>
        <v>0</v>
      </c>
      <c r="BV23" s="24">
        <f>IF(BV$3&gt;=$E23,0,Survival_curve_matrix!BV23*BV$1)</f>
        <v>0</v>
      </c>
      <c r="BW23" s="24">
        <f>IF(BW$3&gt;=$E23,0,Survival_curve_matrix!BW23*BW$1)</f>
        <v>0</v>
      </c>
      <c r="BX23" s="24">
        <f>IF(BX$3&gt;=$E23,0,Survival_curve_matrix!BX23*BX$1)</f>
        <v>0</v>
      </c>
      <c r="BY23" s="24">
        <f>IF(BY$3&gt;=$E23,0,Survival_curve_matrix!BY23*BY$1)</f>
        <v>0</v>
      </c>
      <c r="BZ23" s="24">
        <f>IF(BZ$3&gt;=$E23,0,Survival_curve_matrix!BZ23*BZ$1)</f>
        <v>0</v>
      </c>
      <c r="CA23" s="24">
        <f>IF(CA$3&gt;=$E23,0,Survival_curve_matrix!CA23*CA$1)</f>
        <v>0</v>
      </c>
      <c r="CB23" s="24">
        <f>IF(CB$3&gt;=$E23,0,Survival_curve_matrix!CB23*CB$1)</f>
        <v>0</v>
      </c>
      <c r="CC23" s="24">
        <f>IF(CC$3&gt;=$E23,0,Survival_curve_matrix!CC23*CC$1)</f>
        <v>0</v>
      </c>
      <c r="CD23" s="24">
        <f>IF(CD$3&gt;=$E23,0,Survival_curve_matrix!CD23*CD$1)</f>
        <v>0</v>
      </c>
      <c r="CE23" s="24">
        <f>IF(CE$3&gt;=$E23,0,Survival_curve_matrix!CE23*CE$1)</f>
        <v>0</v>
      </c>
      <c r="CF23" s="24">
        <f>IF(CF$3&gt;=$E23,0,Survival_curve_matrix!CF23*CF$1)</f>
        <v>0</v>
      </c>
      <c r="CG23" s="24">
        <f>IF(CG$3&gt;=$E23,0,Survival_curve_matrix!CG23*CG$1)</f>
        <v>0</v>
      </c>
      <c r="CH23" s="24">
        <f>IF(CH$3&gt;=$E23,0,Survival_curve_matrix!CH23*CH$1)</f>
        <v>0</v>
      </c>
      <c r="CI23" s="24">
        <f>IF(CI$3&gt;=$E23,0,Survival_curve_matrix!CI23*CI$1)</f>
        <v>0</v>
      </c>
      <c r="CJ23" s="24">
        <f>IF(CJ$3&gt;=$E23,0,Survival_curve_matrix!CJ23*CJ$1)</f>
        <v>0</v>
      </c>
      <c r="CK23" s="24">
        <f>IF(CK$3&gt;=$E23,0,Survival_curve_matrix!CK23*CK$1)</f>
        <v>0</v>
      </c>
      <c r="CL23" s="24">
        <f>IF(CL$3&gt;=$E23,0,Survival_curve_matrix!CL23*CL$1)</f>
        <v>0</v>
      </c>
      <c r="CM23" s="24">
        <f>IF(CM$3&gt;=$E23,0,Survival_curve_matrix!CM23*CM$1)</f>
        <v>0</v>
      </c>
      <c r="CN23" s="24">
        <f>IF(CN$3&gt;=$E23,0,Survival_curve_matrix!CN23*CN$1)</f>
        <v>0</v>
      </c>
      <c r="CO23" s="24">
        <f>IF(CO$3&gt;=$E23,0,Survival_curve_matrix!CO23*CO$1)</f>
        <v>0</v>
      </c>
      <c r="CP23" s="24">
        <f>IF(CP$3&gt;=$E23,0,Survival_curve_matrix!CP23*CP$1)</f>
        <v>0</v>
      </c>
      <c r="CQ23" s="24">
        <f>IF(CQ$3&gt;=$E23,0,Survival_curve_matrix!CQ23*CQ$1)</f>
        <v>0</v>
      </c>
      <c r="CR23" s="24">
        <f>IF(CR$3&gt;=$E23,0,Survival_curve_matrix!CR23*CR$1)</f>
        <v>0</v>
      </c>
      <c r="CS23" s="24">
        <f>IF(CS$3&gt;=$E23,0,Survival_curve_matrix!CS23*CS$1)</f>
        <v>0</v>
      </c>
      <c r="CT23" s="24">
        <f>IF(CT$3&gt;=$E23,0,Survival_curve_matrix!CT23*CT$1)</f>
        <v>0</v>
      </c>
      <c r="CU23" s="24">
        <f>IF(CU$3&gt;=$E23,0,Survival_curve_matrix!CU23*CU$1)</f>
        <v>0</v>
      </c>
      <c r="CV23" s="24">
        <f>IF(CV$3&gt;=$E23,0,Survival_curve_matrix!CV23*CV$1)</f>
        <v>0</v>
      </c>
      <c r="CW23" s="24">
        <f>IF(CW$3&gt;=$E23,0,Survival_curve_matrix!CW23*CW$1)</f>
        <v>0</v>
      </c>
      <c r="CX23" s="24">
        <f>IF(CX$3&gt;=$E23,0,Survival_curve_matrix!CX23*CX$1)</f>
        <v>0</v>
      </c>
      <c r="CY23" s="24">
        <f>IF(CY$3&gt;=$E23,0,Survival_curve_matrix!CY23*CY$1)</f>
        <v>0</v>
      </c>
      <c r="CZ23" s="24">
        <f>IF(CZ$3&gt;=$E23,0,Survival_curve_matrix!CZ23*CZ$1)</f>
        <v>0</v>
      </c>
      <c r="DA23" s="24">
        <f>IF(DA$3&gt;=$E23,0,Survival_curve_matrix!DA23*DA$1)</f>
        <v>0</v>
      </c>
      <c r="DB23" s="24">
        <f>IF(DB$3&gt;=$E23,0,Survival_curve_matrix!DB23*DB$1)</f>
        <v>0</v>
      </c>
    </row>
    <row r="24" spans="1:106">
      <c r="A24" s="19">
        <f t="shared" si="4"/>
        <v>384.31942377471569</v>
      </c>
      <c r="B24" s="20">
        <f>Data_Inputs!C24-Data_Inputs!C23</f>
        <v>12779.532576225203</v>
      </c>
      <c r="C24" s="18">
        <f>(Data_Inputs!C24-SUM(F24:DB24))/Data_Inputs!$I$4</f>
        <v>13163.851999999919</v>
      </c>
      <c r="D24" s="29"/>
      <c r="E24" s="15">
        <f>Data_Inputs!B24</f>
        <v>1940</v>
      </c>
      <c r="F24" s="24">
        <f>IF(F$3&gt;=$E24,0,Survival_curve_matrix!F24*F$1)</f>
        <v>12525.084547024866</v>
      </c>
      <c r="G24" s="24">
        <f>IF(G$3&gt;=$E24,0,Survival_curve_matrix!G24*G$1)</f>
        <v>5421.4200999446957</v>
      </c>
      <c r="H24" s="24">
        <f>IF(H$3&gt;=$E24,0,Survival_curve_matrix!H24*H$1)</f>
        <v>9191.0975332959151</v>
      </c>
      <c r="I24" s="24">
        <f>IF(I$3&gt;=$E24,0,Survival_curve_matrix!I24*I$1)</f>
        <v>13899.492646248127</v>
      </c>
      <c r="J24" s="24">
        <f>IF(J$3&gt;=$E24,0,Survival_curve_matrix!J24*J$1)</f>
        <v>10853.398845931571</v>
      </c>
      <c r="K24" s="24">
        <f>IF(K$3&gt;=$E24,0,Survival_curve_matrix!K24*K$1)</f>
        <v>12486.815971663436</v>
      </c>
      <c r="L24" s="24">
        <f>IF(L$3&gt;=$E24,0,Survival_curve_matrix!L24*L$1)</f>
        <v>13630.15899193603</v>
      </c>
      <c r="M24" s="24">
        <f>IF(M$3&gt;=$E24,0,Survival_curve_matrix!M24*M$1)</f>
        <v>11929.080455433643</v>
      </c>
      <c r="N24" s="24">
        <f>IF(N$3&gt;=$E24,0,Survival_curve_matrix!N24*N$1)</f>
        <v>12380.430324694049</v>
      </c>
      <c r="O24" s="24">
        <f>IF(O$3&gt;=$E24,0,Survival_curve_matrix!O24*O$1)</f>
        <v>14688.385685794836</v>
      </c>
      <c r="P24" s="24">
        <f>IF(P$3&gt;=$E24,0,Survival_curve_matrix!P24*P$1)</f>
        <v>11980.377891110464</v>
      </c>
      <c r="Q24" s="24">
        <f>IF(Q$3&gt;=$E24,0,Survival_curve_matrix!Q24*Q$1)</f>
        <v>6417.2389443345646</v>
      </c>
      <c r="R24" s="24">
        <f>IF(R$3&gt;=$E24,0,Survival_curve_matrix!R24*R$1)</f>
        <v>2019.5812733169184</v>
      </c>
      <c r="S24" s="24">
        <f>IF(S$3&gt;=$E24,0,Survival_curve_matrix!S24*S$1)</f>
        <v>3653.4948761112664</v>
      </c>
      <c r="T24" s="24">
        <f>IF(T$3&gt;=$E24,0,Survival_curve_matrix!T24*T$1)</f>
        <v>4648.2952089739765</v>
      </c>
      <c r="U24" s="24">
        <f>IF(U$3&gt;=$E24,0,Survival_curve_matrix!U24*U$1)</f>
        <v>5832.3641977433435</v>
      </c>
      <c r="V24" s="24">
        <f>IF(V$3&gt;=$E24,0,Survival_curve_matrix!V24*V$1)</f>
        <v>9703.5412216088625</v>
      </c>
      <c r="W24" s="24">
        <f>IF(W$3&gt;=$E24,0,Survival_curve_matrix!W24*W$1)</f>
        <v>14013.747042980371</v>
      </c>
      <c r="X24" s="24">
        <f>IF(X$3&gt;=$E24,0,Survival_curve_matrix!X24*X$1)</f>
        <v>5441.1282368764332</v>
      </c>
      <c r="Y24" s="24">
        <f>IF(Y$3&gt;=$E24,0,Survival_curve_matrix!Y24*Y$1)</f>
        <v>9623.0919584594849</v>
      </c>
      <c r="Z24" s="24">
        <f>IF(Z$3&gt;=$E24,0,Survival_curve_matrix!Z24*Z$1)</f>
        <v>0</v>
      </c>
      <c r="AA24" s="24">
        <f>IF(AA$3&gt;=$E24,0,Survival_curve_matrix!AA24*AA$1)</f>
        <v>0</v>
      </c>
      <c r="AB24" s="24">
        <f>IF(AB$3&gt;=$E24,0,Survival_curve_matrix!AB24*AB$1)</f>
        <v>0</v>
      </c>
      <c r="AC24" s="24">
        <f>IF(AC$3&gt;=$E24,0,Survival_curve_matrix!AC24*AC$1)</f>
        <v>0</v>
      </c>
      <c r="AD24" s="24">
        <f>IF(AD$3&gt;=$E24,0,Survival_curve_matrix!AD24*AD$1)</f>
        <v>0</v>
      </c>
      <c r="AE24" s="24">
        <f>IF(AE$3&gt;=$E24,0,Survival_curve_matrix!AE24*AE$1)</f>
        <v>0</v>
      </c>
      <c r="AF24" s="24">
        <f>IF(AF$3&gt;=$E24,0,Survival_curve_matrix!AF24*AF$1)</f>
        <v>0</v>
      </c>
      <c r="AG24" s="24">
        <f>IF(AG$3&gt;=$E24,0,Survival_curve_matrix!AG24*AG$1)</f>
        <v>0</v>
      </c>
      <c r="AH24" s="24">
        <f>IF(AH$3&gt;=$E24,0,Survival_curve_matrix!AH24*AH$1)</f>
        <v>0</v>
      </c>
      <c r="AI24" s="24">
        <f>IF(AI$3&gt;=$E24,0,Survival_curve_matrix!AI24*AI$1)</f>
        <v>0</v>
      </c>
      <c r="AJ24" s="24">
        <f>IF(AJ$3&gt;=$E24,0,Survival_curve_matrix!AJ24*AJ$1)</f>
        <v>0</v>
      </c>
      <c r="AK24" s="24">
        <f>IF(AK$3&gt;=$E24,0,Survival_curve_matrix!AK24*AK$1)</f>
        <v>0</v>
      </c>
      <c r="AL24" s="24">
        <f>IF(AL$3&gt;=$E24,0,Survival_curve_matrix!AL24*AL$1)</f>
        <v>0</v>
      </c>
      <c r="AM24" s="24">
        <f>IF(AM$3&gt;=$E24,0,Survival_curve_matrix!AM24*AM$1)</f>
        <v>0</v>
      </c>
      <c r="AN24" s="24">
        <f>IF(AN$3&gt;=$E24,0,Survival_curve_matrix!AN24*AN$1)</f>
        <v>0</v>
      </c>
      <c r="AO24" s="24">
        <f>IF(AO$3&gt;=$E24,0,Survival_curve_matrix!AO24*AO$1)</f>
        <v>0</v>
      </c>
      <c r="AP24" s="24">
        <f>IF(AP$3&gt;=$E24,0,Survival_curve_matrix!AP24*AP$1)</f>
        <v>0</v>
      </c>
      <c r="AQ24" s="24">
        <f>IF(AQ$3&gt;=$E24,0,Survival_curve_matrix!AQ24*AQ$1)</f>
        <v>0</v>
      </c>
      <c r="AR24" s="24">
        <f>IF(AR$3&gt;=$E24,0,Survival_curve_matrix!AR24*AR$1)</f>
        <v>0</v>
      </c>
      <c r="AS24" s="24">
        <f>IF(AS$3&gt;=$E24,0,Survival_curve_matrix!AS24*AS$1)</f>
        <v>0</v>
      </c>
      <c r="AT24" s="24">
        <f>IF(AT$3&gt;=$E24,0,Survival_curve_matrix!AT24*AT$1)</f>
        <v>0</v>
      </c>
      <c r="AU24" s="24">
        <f>IF(AU$3&gt;=$E24,0,Survival_curve_matrix!AU24*AU$1)</f>
        <v>0</v>
      </c>
      <c r="AV24" s="24">
        <f>IF(AV$3&gt;=$E24,0,Survival_curve_matrix!AV24*AV$1)</f>
        <v>0</v>
      </c>
      <c r="AW24" s="24">
        <f>IF(AW$3&gt;=$E24,0,Survival_curve_matrix!AW24*AW$1)</f>
        <v>0</v>
      </c>
      <c r="AX24" s="24">
        <f>IF(AX$3&gt;=$E24,0,Survival_curve_matrix!AX24*AX$1)</f>
        <v>0</v>
      </c>
      <c r="AY24" s="24">
        <f>IF(AY$3&gt;=$E24,0,Survival_curve_matrix!AY24*AY$1)</f>
        <v>0</v>
      </c>
      <c r="AZ24" s="24">
        <f>IF(AZ$3&gt;=$E24,0,Survival_curve_matrix!AZ24*AZ$1)</f>
        <v>0</v>
      </c>
      <c r="BA24" s="24">
        <f>IF(BA$3&gt;=$E24,0,Survival_curve_matrix!BA24*BA$1)</f>
        <v>0</v>
      </c>
      <c r="BB24" s="24">
        <f>IF(BB$3&gt;=$E24,0,Survival_curve_matrix!BB24*BB$1)</f>
        <v>0</v>
      </c>
      <c r="BC24" s="24">
        <f>IF(BC$3&gt;=$E24,0,Survival_curve_matrix!BC24*BC$1)</f>
        <v>0</v>
      </c>
      <c r="BD24" s="24">
        <f>IF(BD$3&gt;=$E24,0,Survival_curve_matrix!BD24*BD$1)</f>
        <v>0</v>
      </c>
      <c r="BE24" s="24">
        <f>IF(BE$3&gt;=$E24,0,Survival_curve_matrix!BE24*BE$1)</f>
        <v>0</v>
      </c>
      <c r="BF24" s="24">
        <f>IF(BF$3&gt;=$E24,0,Survival_curve_matrix!BF24*BF$1)</f>
        <v>0</v>
      </c>
      <c r="BG24" s="24">
        <f>IF(BG$3&gt;=$E24,0,Survival_curve_matrix!BG24*BG$1)</f>
        <v>0</v>
      </c>
      <c r="BH24" s="24">
        <f>IF(BH$3&gt;=$E24,0,Survival_curve_matrix!BH24*BH$1)</f>
        <v>0</v>
      </c>
      <c r="BI24" s="24">
        <f>IF(BI$3&gt;=$E24,0,Survival_curve_matrix!BI24*BI$1)</f>
        <v>0</v>
      </c>
      <c r="BJ24" s="24">
        <f>IF(BJ$3&gt;=$E24,0,Survival_curve_matrix!BJ24*BJ$1)</f>
        <v>0</v>
      </c>
      <c r="BK24" s="24">
        <f>IF(BK$3&gt;=$E24,0,Survival_curve_matrix!BK24*BK$1)</f>
        <v>0</v>
      </c>
      <c r="BL24" s="24">
        <f>IF(BL$3&gt;=$E24,0,Survival_curve_matrix!BL24*BL$1)</f>
        <v>0</v>
      </c>
      <c r="BM24" s="24">
        <f>IF(BM$3&gt;=$E24,0,Survival_curve_matrix!BM24*BM$1)</f>
        <v>0</v>
      </c>
      <c r="BN24" s="24">
        <f>IF(BN$3&gt;=$E24,0,Survival_curve_matrix!BN24*BN$1)</f>
        <v>0</v>
      </c>
      <c r="BO24" s="24">
        <f>IF(BO$3&gt;=$E24,0,Survival_curve_matrix!BO24*BO$1)</f>
        <v>0</v>
      </c>
      <c r="BP24" s="24">
        <f>IF(BP$3&gt;=$E24,0,Survival_curve_matrix!BP24*BP$1)</f>
        <v>0</v>
      </c>
      <c r="BQ24" s="24">
        <f>IF(BQ$3&gt;=$E24,0,Survival_curve_matrix!BQ24*BQ$1)</f>
        <v>0</v>
      </c>
      <c r="BR24" s="24">
        <f>IF(BR$3&gt;=$E24,0,Survival_curve_matrix!BR24*BR$1)</f>
        <v>0</v>
      </c>
      <c r="BS24" s="24">
        <f>IF(BS$3&gt;=$E24,0,Survival_curve_matrix!BS24*BS$1)</f>
        <v>0</v>
      </c>
      <c r="BT24" s="24">
        <f>IF(BT$3&gt;=$E24,0,Survival_curve_matrix!BT24*BT$1)</f>
        <v>0</v>
      </c>
      <c r="BU24" s="24">
        <f>IF(BU$3&gt;=$E24,0,Survival_curve_matrix!BU24*BU$1)</f>
        <v>0</v>
      </c>
      <c r="BV24" s="24">
        <f>IF(BV$3&gt;=$E24,0,Survival_curve_matrix!BV24*BV$1)</f>
        <v>0</v>
      </c>
      <c r="BW24" s="24">
        <f>IF(BW$3&gt;=$E24,0,Survival_curve_matrix!BW24*BW$1)</f>
        <v>0</v>
      </c>
      <c r="BX24" s="24">
        <f>IF(BX$3&gt;=$E24,0,Survival_curve_matrix!BX24*BX$1)</f>
        <v>0</v>
      </c>
      <c r="BY24" s="24">
        <f>IF(BY$3&gt;=$E24,0,Survival_curve_matrix!BY24*BY$1)</f>
        <v>0</v>
      </c>
      <c r="BZ24" s="24">
        <f>IF(BZ$3&gt;=$E24,0,Survival_curve_matrix!BZ24*BZ$1)</f>
        <v>0</v>
      </c>
      <c r="CA24" s="24">
        <f>IF(CA$3&gt;=$E24,0,Survival_curve_matrix!CA24*CA$1)</f>
        <v>0</v>
      </c>
      <c r="CB24" s="24">
        <f>IF(CB$3&gt;=$E24,0,Survival_curve_matrix!CB24*CB$1)</f>
        <v>0</v>
      </c>
      <c r="CC24" s="24">
        <f>IF(CC$3&gt;=$E24,0,Survival_curve_matrix!CC24*CC$1)</f>
        <v>0</v>
      </c>
      <c r="CD24" s="24">
        <f>IF(CD$3&gt;=$E24,0,Survival_curve_matrix!CD24*CD$1)</f>
        <v>0</v>
      </c>
      <c r="CE24" s="24">
        <f>IF(CE$3&gt;=$E24,0,Survival_curve_matrix!CE24*CE$1)</f>
        <v>0</v>
      </c>
      <c r="CF24" s="24">
        <f>IF(CF$3&gt;=$E24,0,Survival_curve_matrix!CF24*CF$1)</f>
        <v>0</v>
      </c>
      <c r="CG24" s="24">
        <f>IF(CG$3&gt;=$E24,0,Survival_curve_matrix!CG24*CG$1)</f>
        <v>0</v>
      </c>
      <c r="CH24" s="24">
        <f>IF(CH$3&gt;=$E24,0,Survival_curve_matrix!CH24*CH$1)</f>
        <v>0</v>
      </c>
      <c r="CI24" s="24">
        <f>IF(CI$3&gt;=$E24,0,Survival_curve_matrix!CI24*CI$1)</f>
        <v>0</v>
      </c>
      <c r="CJ24" s="24">
        <f>IF(CJ$3&gt;=$E24,0,Survival_curve_matrix!CJ24*CJ$1)</f>
        <v>0</v>
      </c>
      <c r="CK24" s="24">
        <f>IF(CK$3&gt;=$E24,0,Survival_curve_matrix!CK24*CK$1)</f>
        <v>0</v>
      </c>
      <c r="CL24" s="24">
        <f>IF(CL$3&gt;=$E24,0,Survival_curve_matrix!CL24*CL$1)</f>
        <v>0</v>
      </c>
      <c r="CM24" s="24">
        <f>IF(CM$3&gt;=$E24,0,Survival_curve_matrix!CM24*CM$1)</f>
        <v>0</v>
      </c>
      <c r="CN24" s="24">
        <f>IF(CN$3&gt;=$E24,0,Survival_curve_matrix!CN24*CN$1)</f>
        <v>0</v>
      </c>
      <c r="CO24" s="24">
        <f>IF(CO$3&gt;=$E24,0,Survival_curve_matrix!CO24*CO$1)</f>
        <v>0</v>
      </c>
      <c r="CP24" s="24">
        <f>IF(CP$3&gt;=$E24,0,Survival_curve_matrix!CP24*CP$1)</f>
        <v>0</v>
      </c>
      <c r="CQ24" s="24">
        <f>IF(CQ$3&gt;=$E24,0,Survival_curve_matrix!CQ24*CQ$1)</f>
        <v>0</v>
      </c>
      <c r="CR24" s="24">
        <f>IF(CR$3&gt;=$E24,0,Survival_curve_matrix!CR24*CR$1)</f>
        <v>0</v>
      </c>
      <c r="CS24" s="24">
        <f>IF(CS$3&gt;=$E24,0,Survival_curve_matrix!CS24*CS$1)</f>
        <v>0</v>
      </c>
      <c r="CT24" s="24">
        <f>IF(CT$3&gt;=$E24,0,Survival_curve_matrix!CT24*CT$1)</f>
        <v>0</v>
      </c>
      <c r="CU24" s="24">
        <f>IF(CU$3&gt;=$E24,0,Survival_curve_matrix!CU24*CU$1)</f>
        <v>0</v>
      </c>
      <c r="CV24" s="24">
        <f>IF(CV$3&gt;=$E24,0,Survival_curve_matrix!CV24*CV$1)</f>
        <v>0</v>
      </c>
      <c r="CW24" s="24">
        <f>IF(CW$3&gt;=$E24,0,Survival_curve_matrix!CW24*CW$1)</f>
        <v>0</v>
      </c>
      <c r="CX24" s="24">
        <f>IF(CX$3&gt;=$E24,0,Survival_curve_matrix!CX24*CX$1)</f>
        <v>0</v>
      </c>
      <c r="CY24" s="24">
        <f>IF(CY$3&gt;=$E24,0,Survival_curve_matrix!CY24*CY$1)</f>
        <v>0</v>
      </c>
      <c r="CZ24" s="24">
        <f>IF(CZ$3&gt;=$E24,0,Survival_curve_matrix!CZ24*CZ$1)</f>
        <v>0</v>
      </c>
      <c r="DA24" s="24">
        <f>IF(DA$3&gt;=$E24,0,Survival_curve_matrix!DA24*DA$1)</f>
        <v>0</v>
      </c>
      <c r="DB24" s="24">
        <f>IF(DB$3&gt;=$E24,0,Survival_curve_matrix!DB24*DB$1)</f>
        <v>0</v>
      </c>
    </row>
    <row r="25" spans="1:106">
      <c r="A25" s="19">
        <f t="shared" si="4"/>
        <v>443.22389865675359</v>
      </c>
      <c r="B25" s="20">
        <f>Data_Inputs!C25-Data_Inputs!C24</f>
        <v>16963.026101343276</v>
      </c>
      <c r="C25" s="18">
        <f>(Data_Inputs!C25-SUM(F25:DB25))/Data_Inputs!$I$4</f>
        <v>17406.250000000029</v>
      </c>
      <c r="D25" s="29"/>
      <c r="E25" s="15">
        <f>Data_Inputs!B25</f>
        <v>1941</v>
      </c>
      <c r="F25" s="24">
        <f>IF(F$3&gt;=$E25,0,Survival_curve_matrix!F25*F$1)</f>
        <v>12460.13563619595</v>
      </c>
      <c r="G25" s="24">
        <f>IF(G$3&gt;=$E25,0,Survival_curve_matrix!G25*G$1)</f>
        <v>5396.3013706794382</v>
      </c>
      <c r="H25" s="24">
        <f>IF(H$3&gt;=$E25,0,Survival_curve_matrix!H25*H$1)</f>
        <v>9153.1657551524677</v>
      </c>
      <c r="I25" s="24">
        <f>IF(I$3&gt;=$E25,0,Survival_curve_matrix!I25*I$1)</f>
        <v>13848.556671749942</v>
      </c>
      <c r="J25" s="24">
        <f>IF(J$3&gt;=$E25,0,Survival_curve_matrix!J25*J$1)</f>
        <v>10818.194058428779</v>
      </c>
      <c r="K25" s="24">
        <f>IF(K$3&gt;=$E25,0,Survival_curve_matrix!K25*K$1)</f>
        <v>12451.080353670033</v>
      </c>
      <c r="L25" s="24">
        <f>IF(L$3&gt;=$E25,0,Survival_curve_matrix!L25*L$1)</f>
        <v>13595.854467882396</v>
      </c>
      <c r="M25" s="24">
        <f>IF(M$3&gt;=$E25,0,Survival_curve_matrix!M25*M$1)</f>
        <v>11902.763805353999</v>
      </c>
      <c r="N25" s="24">
        <f>IF(N$3&gt;=$E25,0,Survival_curve_matrix!N25*N$1)</f>
        <v>12356.569202423261</v>
      </c>
      <c r="O25" s="24">
        <f>IF(O$3&gt;=$E25,0,Survival_curve_matrix!O25*O$1)</f>
        <v>14663.736300206443</v>
      </c>
      <c r="P25" s="24">
        <f>IF(P$3&gt;=$E25,0,Survival_curve_matrix!P25*P$1)</f>
        <v>11962.931203895536</v>
      </c>
      <c r="Q25" s="24">
        <f>IF(Q$3&gt;=$E25,0,Survival_curve_matrix!Q25*Q$1)</f>
        <v>6409.156853896573</v>
      </c>
      <c r="R25" s="24">
        <f>IF(R$3&gt;=$E25,0,Survival_curve_matrix!R25*R$1)</f>
        <v>2017.3890615079515</v>
      </c>
      <c r="S25" s="24">
        <f>IF(S$3&gt;=$E25,0,Survival_curve_matrix!S25*S$1)</f>
        <v>3650.0886070560709</v>
      </c>
      <c r="T25" s="24">
        <f>IF(T$3&gt;=$E25,0,Survival_curve_matrix!T25*T$1)</f>
        <v>4644.5857650883445</v>
      </c>
      <c r="U25" s="24">
        <f>IF(U$3&gt;=$E25,0,Survival_curve_matrix!U25*U$1)</f>
        <v>5828.3941804337383</v>
      </c>
      <c r="V25" s="24">
        <f>IF(V$3&gt;=$E25,0,Survival_curve_matrix!V25*V$1)</f>
        <v>9697.9269675312553</v>
      </c>
      <c r="W25" s="24">
        <f>IF(W$3&gt;=$E25,0,Survival_curve_matrix!W25*W$1)</f>
        <v>14006.879433436796</v>
      </c>
      <c r="X25" s="24">
        <f>IF(X$3&gt;=$E25,0,Survival_curve_matrix!X25*X$1)</f>
        <v>5438.8776280676038</v>
      </c>
      <c r="Y25" s="24">
        <f>IF(Y$3&gt;=$E25,0,Survival_curve_matrix!Y25*Y$1)</f>
        <v>9619.7442240885139</v>
      </c>
      <c r="Z25" s="24">
        <f>IF(Z$3&gt;=$E25,0,Survival_curve_matrix!Z25*Z$1)</f>
        <v>13142.24931279054</v>
      </c>
      <c r="AA25" s="24">
        <f>IF(AA$3&gt;=$E25,0,Survival_curve_matrix!AA25*AA$1)</f>
        <v>0</v>
      </c>
      <c r="AB25" s="24">
        <f>IF(AB$3&gt;=$E25,0,Survival_curve_matrix!AB25*AB$1)</f>
        <v>0</v>
      </c>
      <c r="AC25" s="24">
        <f>IF(AC$3&gt;=$E25,0,Survival_curve_matrix!AC25*AC$1)</f>
        <v>0</v>
      </c>
      <c r="AD25" s="24">
        <f>IF(AD$3&gt;=$E25,0,Survival_curve_matrix!AD25*AD$1)</f>
        <v>0</v>
      </c>
      <c r="AE25" s="24">
        <f>IF(AE$3&gt;=$E25,0,Survival_curve_matrix!AE25*AE$1)</f>
        <v>0</v>
      </c>
      <c r="AF25" s="24">
        <f>IF(AF$3&gt;=$E25,0,Survival_curve_matrix!AF25*AF$1)</f>
        <v>0</v>
      </c>
      <c r="AG25" s="24">
        <f>IF(AG$3&gt;=$E25,0,Survival_curve_matrix!AG25*AG$1)</f>
        <v>0</v>
      </c>
      <c r="AH25" s="24">
        <f>IF(AH$3&gt;=$E25,0,Survival_curve_matrix!AH25*AH$1)</f>
        <v>0</v>
      </c>
      <c r="AI25" s="24">
        <f>IF(AI$3&gt;=$E25,0,Survival_curve_matrix!AI25*AI$1)</f>
        <v>0</v>
      </c>
      <c r="AJ25" s="24">
        <f>IF(AJ$3&gt;=$E25,0,Survival_curve_matrix!AJ25*AJ$1)</f>
        <v>0</v>
      </c>
      <c r="AK25" s="24">
        <f>IF(AK$3&gt;=$E25,0,Survival_curve_matrix!AK25*AK$1)</f>
        <v>0</v>
      </c>
      <c r="AL25" s="24">
        <f>IF(AL$3&gt;=$E25,0,Survival_curve_matrix!AL25*AL$1)</f>
        <v>0</v>
      </c>
      <c r="AM25" s="24">
        <f>IF(AM$3&gt;=$E25,0,Survival_curve_matrix!AM25*AM$1)</f>
        <v>0</v>
      </c>
      <c r="AN25" s="24">
        <f>IF(AN$3&gt;=$E25,0,Survival_curve_matrix!AN25*AN$1)</f>
        <v>0</v>
      </c>
      <c r="AO25" s="24">
        <f>IF(AO$3&gt;=$E25,0,Survival_curve_matrix!AO25*AO$1)</f>
        <v>0</v>
      </c>
      <c r="AP25" s="24">
        <f>IF(AP$3&gt;=$E25,0,Survival_curve_matrix!AP25*AP$1)</f>
        <v>0</v>
      </c>
      <c r="AQ25" s="24">
        <f>IF(AQ$3&gt;=$E25,0,Survival_curve_matrix!AQ25*AQ$1)</f>
        <v>0</v>
      </c>
      <c r="AR25" s="24">
        <f>IF(AR$3&gt;=$E25,0,Survival_curve_matrix!AR25*AR$1)</f>
        <v>0</v>
      </c>
      <c r="AS25" s="24">
        <f>IF(AS$3&gt;=$E25,0,Survival_curve_matrix!AS25*AS$1)</f>
        <v>0</v>
      </c>
      <c r="AT25" s="24">
        <f>IF(AT$3&gt;=$E25,0,Survival_curve_matrix!AT25*AT$1)</f>
        <v>0</v>
      </c>
      <c r="AU25" s="24">
        <f>IF(AU$3&gt;=$E25,0,Survival_curve_matrix!AU25*AU$1)</f>
        <v>0</v>
      </c>
      <c r="AV25" s="24">
        <f>IF(AV$3&gt;=$E25,0,Survival_curve_matrix!AV25*AV$1)</f>
        <v>0</v>
      </c>
      <c r="AW25" s="24">
        <f>IF(AW$3&gt;=$E25,0,Survival_curve_matrix!AW25*AW$1)</f>
        <v>0</v>
      </c>
      <c r="AX25" s="24">
        <f>IF(AX$3&gt;=$E25,0,Survival_curve_matrix!AX25*AX$1)</f>
        <v>0</v>
      </c>
      <c r="AY25" s="24">
        <f>IF(AY$3&gt;=$E25,0,Survival_curve_matrix!AY25*AY$1)</f>
        <v>0</v>
      </c>
      <c r="AZ25" s="24">
        <f>IF(AZ$3&gt;=$E25,0,Survival_curve_matrix!AZ25*AZ$1)</f>
        <v>0</v>
      </c>
      <c r="BA25" s="24">
        <f>IF(BA$3&gt;=$E25,0,Survival_curve_matrix!BA25*BA$1)</f>
        <v>0</v>
      </c>
      <c r="BB25" s="24">
        <f>IF(BB$3&gt;=$E25,0,Survival_curve_matrix!BB25*BB$1)</f>
        <v>0</v>
      </c>
      <c r="BC25" s="24">
        <f>IF(BC$3&gt;=$E25,0,Survival_curve_matrix!BC25*BC$1)</f>
        <v>0</v>
      </c>
      <c r="BD25" s="24">
        <f>IF(BD$3&gt;=$E25,0,Survival_curve_matrix!BD25*BD$1)</f>
        <v>0</v>
      </c>
      <c r="BE25" s="24">
        <f>IF(BE$3&gt;=$E25,0,Survival_curve_matrix!BE25*BE$1)</f>
        <v>0</v>
      </c>
      <c r="BF25" s="24">
        <f>IF(BF$3&gt;=$E25,0,Survival_curve_matrix!BF25*BF$1)</f>
        <v>0</v>
      </c>
      <c r="BG25" s="24">
        <f>IF(BG$3&gt;=$E25,0,Survival_curve_matrix!BG25*BG$1)</f>
        <v>0</v>
      </c>
      <c r="BH25" s="24">
        <f>IF(BH$3&gt;=$E25,0,Survival_curve_matrix!BH25*BH$1)</f>
        <v>0</v>
      </c>
      <c r="BI25" s="24">
        <f>IF(BI$3&gt;=$E25,0,Survival_curve_matrix!BI25*BI$1)</f>
        <v>0</v>
      </c>
      <c r="BJ25" s="24">
        <f>IF(BJ$3&gt;=$E25,0,Survival_curve_matrix!BJ25*BJ$1)</f>
        <v>0</v>
      </c>
      <c r="BK25" s="24">
        <f>IF(BK$3&gt;=$E25,0,Survival_curve_matrix!BK25*BK$1)</f>
        <v>0</v>
      </c>
      <c r="BL25" s="24">
        <f>IF(BL$3&gt;=$E25,0,Survival_curve_matrix!BL25*BL$1)</f>
        <v>0</v>
      </c>
      <c r="BM25" s="24">
        <f>IF(BM$3&gt;=$E25,0,Survival_curve_matrix!BM25*BM$1)</f>
        <v>0</v>
      </c>
      <c r="BN25" s="24">
        <f>IF(BN$3&gt;=$E25,0,Survival_curve_matrix!BN25*BN$1)</f>
        <v>0</v>
      </c>
      <c r="BO25" s="24">
        <f>IF(BO$3&gt;=$E25,0,Survival_curve_matrix!BO25*BO$1)</f>
        <v>0</v>
      </c>
      <c r="BP25" s="24">
        <f>IF(BP$3&gt;=$E25,0,Survival_curve_matrix!BP25*BP$1)</f>
        <v>0</v>
      </c>
      <c r="BQ25" s="24">
        <f>IF(BQ$3&gt;=$E25,0,Survival_curve_matrix!BQ25*BQ$1)</f>
        <v>0</v>
      </c>
      <c r="BR25" s="24">
        <f>IF(BR$3&gt;=$E25,0,Survival_curve_matrix!BR25*BR$1)</f>
        <v>0</v>
      </c>
      <c r="BS25" s="24">
        <f>IF(BS$3&gt;=$E25,0,Survival_curve_matrix!BS25*BS$1)</f>
        <v>0</v>
      </c>
      <c r="BT25" s="24">
        <f>IF(BT$3&gt;=$E25,0,Survival_curve_matrix!BT25*BT$1)</f>
        <v>0</v>
      </c>
      <c r="BU25" s="24">
        <f>IF(BU$3&gt;=$E25,0,Survival_curve_matrix!BU25*BU$1)</f>
        <v>0</v>
      </c>
      <c r="BV25" s="24">
        <f>IF(BV$3&gt;=$E25,0,Survival_curve_matrix!BV25*BV$1)</f>
        <v>0</v>
      </c>
      <c r="BW25" s="24">
        <f>IF(BW$3&gt;=$E25,0,Survival_curve_matrix!BW25*BW$1)</f>
        <v>0</v>
      </c>
      <c r="BX25" s="24">
        <f>IF(BX$3&gt;=$E25,0,Survival_curve_matrix!BX25*BX$1)</f>
        <v>0</v>
      </c>
      <c r="BY25" s="24">
        <f>IF(BY$3&gt;=$E25,0,Survival_curve_matrix!BY25*BY$1)</f>
        <v>0</v>
      </c>
      <c r="BZ25" s="24">
        <f>IF(BZ$3&gt;=$E25,0,Survival_curve_matrix!BZ25*BZ$1)</f>
        <v>0</v>
      </c>
      <c r="CA25" s="24">
        <f>IF(CA$3&gt;=$E25,0,Survival_curve_matrix!CA25*CA$1)</f>
        <v>0</v>
      </c>
      <c r="CB25" s="24">
        <f>IF(CB$3&gt;=$E25,0,Survival_curve_matrix!CB25*CB$1)</f>
        <v>0</v>
      </c>
      <c r="CC25" s="24">
        <f>IF(CC$3&gt;=$E25,0,Survival_curve_matrix!CC25*CC$1)</f>
        <v>0</v>
      </c>
      <c r="CD25" s="24">
        <f>IF(CD$3&gt;=$E25,0,Survival_curve_matrix!CD25*CD$1)</f>
        <v>0</v>
      </c>
      <c r="CE25" s="24">
        <f>IF(CE$3&gt;=$E25,0,Survival_curve_matrix!CE25*CE$1)</f>
        <v>0</v>
      </c>
      <c r="CF25" s="24">
        <f>IF(CF$3&gt;=$E25,0,Survival_curve_matrix!CF25*CF$1)</f>
        <v>0</v>
      </c>
      <c r="CG25" s="24">
        <f>IF(CG$3&gt;=$E25,0,Survival_curve_matrix!CG25*CG$1)</f>
        <v>0</v>
      </c>
      <c r="CH25" s="24">
        <f>IF(CH$3&gt;=$E25,0,Survival_curve_matrix!CH25*CH$1)</f>
        <v>0</v>
      </c>
      <c r="CI25" s="24">
        <f>IF(CI$3&gt;=$E25,0,Survival_curve_matrix!CI25*CI$1)</f>
        <v>0</v>
      </c>
      <c r="CJ25" s="24">
        <f>IF(CJ$3&gt;=$E25,0,Survival_curve_matrix!CJ25*CJ$1)</f>
        <v>0</v>
      </c>
      <c r="CK25" s="24">
        <f>IF(CK$3&gt;=$E25,0,Survival_curve_matrix!CK25*CK$1)</f>
        <v>0</v>
      </c>
      <c r="CL25" s="24">
        <f>IF(CL$3&gt;=$E25,0,Survival_curve_matrix!CL25*CL$1)</f>
        <v>0</v>
      </c>
      <c r="CM25" s="24">
        <f>IF(CM$3&gt;=$E25,0,Survival_curve_matrix!CM25*CM$1)</f>
        <v>0</v>
      </c>
      <c r="CN25" s="24">
        <f>IF(CN$3&gt;=$E25,0,Survival_curve_matrix!CN25*CN$1)</f>
        <v>0</v>
      </c>
      <c r="CO25" s="24">
        <f>IF(CO$3&gt;=$E25,0,Survival_curve_matrix!CO25*CO$1)</f>
        <v>0</v>
      </c>
      <c r="CP25" s="24">
        <f>IF(CP$3&gt;=$E25,0,Survival_curve_matrix!CP25*CP$1)</f>
        <v>0</v>
      </c>
      <c r="CQ25" s="24">
        <f>IF(CQ$3&gt;=$E25,0,Survival_curve_matrix!CQ25*CQ$1)</f>
        <v>0</v>
      </c>
      <c r="CR25" s="24">
        <f>IF(CR$3&gt;=$E25,0,Survival_curve_matrix!CR25*CR$1)</f>
        <v>0</v>
      </c>
      <c r="CS25" s="24">
        <f>IF(CS$3&gt;=$E25,0,Survival_curve_matrix!CS25*CS$1)</f>
        <v>0</v>
      </c>
      <c r="CT25" s="24">
        <f>IF(CT$3&gt;=$E25,0,Survival_curve_matrix!CT25*CT$1)</f>
        <v>0</v>
      </c>
      <c r="CU25" s="24">
        <f>IF(CU$3&gt;=$E25,0,Survival_curve_matrix!CU25*CU$1)</f>
        <v>0</v>
      </c>
      <c r="CV25" s="24">
        <f>IF(CV$3&gt;=$E25,0,Survival_curve_matrix!CV25*CV$1)</f>
        <v>0</v>
      </c>
      <c r="CW25" s="24">
        <f>IF(CW$3&gt;=$E25,0,Survival_curve_matrix!CW25*CW$1)</f>
        <v>0</v>
      </c>
      <c r="CX25" s="24">
        <f>IF(CX$3&gt;=$E25,0,Survival_curve_matrix!CX25*CX$1)</f>
        <v>0</v>
      </c>
      <c r="CY25" s="24">
        <f>IF(CY$3&gt;=$E25,0,Survival_curve_matrix!CY25*CY$1)</f>
        <v>0</v>
      </c>
      <c r="CZ25" s="24">
        <f>IF(CZ$3&gt;=$E25,0,Survival_curve_matrix!CZ25*CZ$1)</f>
        <v>0</v>
      </c>
      <c r="DA25" s="24">
        <f>IF(DA$3&gt;=$E25,0,Survival_curve_matrix!DA25*DA$1)</f>
        <v>0</v>
      </c>
      <c r="DB25" s="24">
        <f>IF(DB$3&gt;=$E25,0,Survival_curve_matrix!DB25*DB$1)</f>
        <v>0</v>
      </c>
    </row>
    <row r="26" spans="1:106">
      <c r="A26" s="19">
        <f t="shared" si="4"/>
        <v>506.64732992906283</v>
      </c>
      <c r="B26" s="20">
        <f>Data_Inputs!C26-Data_Inputs!C25</f>
        <v>19277.196670070931</v>
      </c>
      <c r="C26" s="18">
        <f>(Data_Inputs!C26-SUM(F26:DB26))/Data_Inputs!$I$4</f>
        <v>19783.843999999994</v>
      </c>
      <c r="D26" s="29"/>
      <c r="E26" s="15">
        <f>Data_Inputs!B26</f>
        <v>1942</v>
      </c>
      <c r="F26" s="24">
        <f>IF(F$3&gt;=$E26,0,Survival_curve_matrix!F26*F$1)</f>
        <v>12388.041719827157</v>
      </c>
      <c r="G26" s="24">
        <f>IF(G$3&gt;=$E26,0,Survival_curve_matrix!G26*G$1)</f>
        <v>5368.3188133390595</v>
      </c>
      <c r="H26" s="24">
        <f>IF(H$3&gt;=$E26,0,Survival_curve_matrix!H26*H$1)</f>
        <v>9110.7569603560551</v>
      </c>
      <c r="I26" s="24">
        <f>IF(I$3&gt;=$E26,0,Survival_curve_matrix!I26*I$1)</f>
        <v>13791.403499631291</v>
      </c>
      <c r="J26" s="24">
        <f>IF(J$3&gt;=$E26,0,Survival_curve_matrix!J26*J$1)</f>
        <v>10778.549787180842</v>
      </c>
      <c r="K26" s="24">
        <f>IF(K$3&gt;=$E26,0,Survival_curve_matrix!K26*K$1)</f>
        <v>12410.693222942273</v>
      </c>
      <c r="L26" s="24">
        <f>IF(L$3&gt;=$E26,0,Survival_curve_matrix!L26*L$1)</f>
        <v>13556.944928199846</v>
      </c>
      <c r="M26" s="24">
        <f>IF(M$3&gt;=$E26,0,Survival_curve_matrix!M26*M$1)</f>
        <v>11872.806807236291</v>
      </c>
      <c r="N26" s="24">
        <f>IF(N$3&gt;=$E26,0,Survival_curve_matrix!N26*N$1)</f>
        <v>12329.309472798672</v>
      </c>
      <c r="O26" s="24">
        <f>IF(O$3&gt;=$E26,0,Survival_curve_matrix!O26*O$1)</f>
        <v>14635.474503513649</v>
      </c>
      <c r="P26" s="24">
        <f>IF(P$3&gt;=$E26,0,Survival_curve_matrix!P26*P$1)</f>
        <v>11942.855552947902</v>
      </c>
      <c r="Q26" s="24">
        <f>IF(Q$3&gt;=$E26,0,Survival_curve_matrix!Q26*Q$1)</f>
        <v>6399.8233791132516</v>
      </c>
      <c r="R26" s="24">
        <f>IF(R$3&gt;=$E26,0,Survival_curve_matrix!R26*R$1)</f>
        <v>2014.8482926531287</v>
      </c>
      <c r="S26" s="24">
        <f>IF(S$3&gt;=$E26,0,Survival_curve_matrix!S26*S$1)</f>
        <v>3646.1265147877953</v>
      </c>
      <c r="T26" s="24">
        <f>IF(T$3&gt;=$E26,0,Survival_curve_matrix!T26*T$1)</f>
        <v>4640.255470588887</v>
      </c>
      <c r="U26" s="24">
        <f>IF(U$3&gt;=$E26,0,Survival_curve_matrix!U26*U$1)</f>
        <v>5823.7429910871742</v>
      </c>
      <c r="V26" s="24">
        <f>IF(V$3&gt;=$E26,0,Survival_curve_matrix!V26*V$1)</f>
        <v>9691.3257100269166</v>
      </c>
      <c r="W26" s="24">
        <f>IF(W$3&gt;=$E26,0,Survival_curve_matrix!W26*W$1)</f>
        <v>13998.775363162058</v>
      </c>
      <c r="X26" s="24">
        <f>IF(X$3&gt;=$E26,0,Survival_curve_matrix!X26*X$1)</f>
        <v>5436.2122390185295</v>
      </c>
      <c r="Y26" s="24">
        <f>IF(Y$3&gt;=$E26,0,Survival_curve_matrix!Y26*Y$1)</f>
        <v>9615.7652182377242</v>
      </c>
      <c r="Z26" s="24">
        <f>IF(Z$3&gt;=$E26,0,Survival_curve_matrix!Z26*Z$1)</f>
        <v>13137.677314525718</v>
      </c>
      <c r="AA26" s="24">
        <f>IF(AA$3&gt;=$E26,0,Survival_curve_matrix!AA26*AA$1)</f>
        <v>17377.685277892986</v>
      </c>
      <c r="AB26" s="24">
        <f>IF(AB$3&gt;=$E26,0,Survival_curve_matrix!AB26*AB$1)</f>
        <v>0</v>
      </c>
      <c r="AC26" s="24">
        <f>IF(AC$3&gt;=$E26,0,Survival_curve_matrix!AC26*AC$1)</f>
        <v>0</v>
      </c>
      <c r="AD26" s="24">
        <f>IF(AD$3&gt;=$E26,0,Survival_curve_matrix!AD26*AD$1)</f>
        <v>0</v>
      </c>
      <c r="AE26" s="24">
        <f>IF(AE$3&gt;=$E26,0,Survival_curve_matrix!AE26*AE$1)</f>
        <v>0</v>
      </c>
      <c r="AF26" s="24">
        <f>IF(AF$3&gt;=$E26,0,Survival_curve_matrix!AF26*AF$1)</f>
        <v>0</v>
      </c>
      <c r="AG26" s="24">
        <f>IF(AG$3&gt;=$E26,0,Survival_curve_matrix!AG26*AG$1)</f>
        <v>0</v>
      </c>
      <c r="AH26" s="24">
        <f>IF(AH$3&gt;=$E26,0,Survival_curve_matrix!AH26*AH$1)</f>
        <v>0</v>
      </c>
      <c r="AI26" s="24">
        <f>IF(AI$3&gt;=$E26,0,Survival_curve_matrix!AI26*AI$1)</f>
        <v>0</v>
      </c>
      <c r="AJ26" s="24">
        <f>IF(AJ$3&gt;=$E26,0,Survival_curve_matrix!AJ26*AJ$1)</f>
        <v>0</v>
      </c>
      <c r="AK26" s="24">
        <f>IF(AK$3&gt;=$E26,0,Survival_curve_matrix!AK26*AK$1)</f>
        <v>0</v>
      </c>
      <c r="AL26" s="24">
        <f>IF(AL$3&gt;=$E26,0,Survival_curve_matrix!AL26*AL$1)</f>
        <v>0</v>
      </c>
      <c r="AM26" s="24">
        <f>IF(AM$3&gt;=$E26,0,Survival_curve_matrix!AM26*AM$1)</f>
        <v>0</v>
      </c>
      <c r="AN26" s="24">
        <f>IF(AN$3&gt;=$E26,0,Survival_curve_matrix!AN26*AN$1)</f>
        <v>0</v>
      </c>
      <c r="AO26" s="24">
        <f>IF(AO$3&gt;=$E26,0,Survival_curve_matrix!AO26*AO$1)</f>
        <v>0</v>
      </c>
      <c r="AP26" s="24">
        <f>IF(AP$3&gt;=$E26,0,Survival_curve_matrix!AP26*AP$1)</f>
        <v>0</v>
      </c>
      <c r="AQ26" s="24">
        <f>IF(AQ$3&gt;=$E26,0,Survival_curve_matrix!AQ26*AQ$1)</f>
        <v>0</v>
      </c>
      <c r="AR26" s="24">
        <f>IF(AR$3&gt;=$E26,0,Survival_curve_matrix!AR26*AR$1)</f>
        <v>0</v>
      </c>
      <c r="AS26" s="24">
        <f>IF(AS$3&gt;=$E26,0,Survival_curve_matrix!AS26*AS$1)</f>
        <v>0</v>
      </c>
      <c r="AT26" s="24">
        <f>IF(AT$3&gt;=$E26,0,Survival_curve_matrix!AT26*AT$1)</f>
        <v>0</v>
      </c>
      <c r="AU26" s="24">
        <f>IF(AU$3&gt;=$E26,0,Survival_curve_matrix!AU26*AU$1)</f>
        <v>0</v>
      </c>
      <c r="AV26" s="24">
        <f>IF(AV$3&gt;=$E26,0,Survival_curve_matrix!AV26*AV$1)</f>
        <v>0</v>
      </c>
      <c r="AW26" s="24">
        <f>IF(AW$3&gt;=$E26,0,Survival_curve_matrix!AW26*AW$1)</f>
        <v>0</v>
      </c>
      <c r="AX26" s="24">
        <f>IF(AX$3&gt;=$E26,0,Survival_curve_matrix!AX26*AX$1)</f>
        <v>0</v>
      </c>
      <c r="AY26" s="24">
        <f>IF(AY$3&gt;=$E26,0,Survival_curve_matrix!AY26*AY$1)</f>
        <v>0</v>
      </c>
      <c r="AZ26" s="24">
        <f>IF(AZ$3&gt;=$E26,0,Survival_curve_matrix!AZ26*AZ$1)</f>
        <v>0</v>
      </c>
      <c r="BA26" s="24">
        <f>IF(BA$3&gt;=$E26,0,Survival_curve_matrix!BA26*BA$1)</f>
        <v>0</v>
      </c>
      <c r="BB26" s="24">
        <f>IF(BB$3&gt;=$E26,0,Survival_curve_matrix!BB26*BB$1)</f>
        <v>0</v>
      </c>
      <c r="BC26" s="24">
        <f>IF(BC$3&gt;=$E26,0,Survival_curve_matrix!BC26*BC$1)</f>
        <v>0</v>
      </c>
      <c r="BD26" s="24">
        <f>IF(BD$3&gt;=$E26,0,Survival_curve_matrix!BD26*BD$1)</f>
        <v>0</v>
      </c>
      <c r="BE26" s="24">
        <f>IF(BE$3&gt;=$E26,0,Survival_curve_matrix!BE26*BE$1)</f>
        <v>0</v>
      </c>
      <c r="BF26" s="24">
        <f>IF(BF$3&gt;=$E26,0,Survival_curve_matrix!BF26*BF$1)</f>
        <v>0</v>
      </c>
      <c r="BG26" s="24">
        <f>IF(BG$3&gt;=$E26,0,Survival_curve_matrix!BG26*BG$1)</f>
        <v>0</v>
      </c>
      <c r="BH26" s="24">
        <f>IF(BH$3&gt;=$E26,0,Survival_curve_matrix!BH26*BH$1)</f>
        <v>0</v>
      </c>
      <c r="BI26" s="24">
        <f>IF(BI$3&gt;=$E26,0,Survival_curve_matrix!BI26*BI$1)</f>
        <v>0</v>
      </c>
      <c r="BJ26" s="24">
        <f>IF(BJ$3&gt;=$E26,0,Survival_curve_matrix!BJ26*BJ$1)</f>
        <v>0</v>
      </c>
      <c r="BK26" s="24">
        <f>IF(BK$3&gt;=$E26,0,Survival_curve_matrix!BK26*BK$1)</f>
        <v>0</v>
      </c>
      <c r="BL26" s="24">
        <f>IF(BL$3&gt;=$E26,0,Survival_curve_matrix!BL26*BL$1)</f>
        <v>0</v>
      </c>
      <c r="BM26" s="24">
        <f>IF(BM$3&gt;=$E26,0,Survival_curve_matrix!BM26*BM$1)</f>
        <v>0</v>
      </c>
      <c r="BN26" s="24">
        <f>IF(BN$3&gt;=$E26,0,Survival_curve_matrix!BN26*BN$1)</f>
        <v>0</v>
      </c>
      <c r="BO26" s="24">
        <f>IF(BO$3&gt;=$E26,0,Survival_curve_matrix!BO26*BO$1)</f>
        <v>0</v>
      </c>
      <c r="BP26" s="24">
        <f>IF(BP$3&gt;=$E26,0,Survival_curve_matrix!BP26*BP$1)</f>
        <v>0</v>
      </c>
      <c r="BQ26" s="24">
        <f>IF(BQ$3&gt;=$E26,0,Survival_curve_matrix!BQ26*BQ$1)</f>
        <v>0</v>
      </c>
      <c r="BR26" s="24">
        <f>IF(BR$3&gt;=$E26,0,Survival_curve_matrix!BR26*BR$1)</f>
        <v>0</v>
      </c>
      <c r="BS26" s="24">
        <f>IF(BS$3&gt;=$E26,0,Survival_curve_matrix!BS26*BS$1)</f>
        <v>0</v>
      </c>
      <c r="BT26" s="24">
        <f>IF(BT$3&gt;=$E26,0,Survival_curve_matrix!BT26*BT$1)</f>
        <v>0</v>
      </c>
      <c r="BU26" s="24">
        <f>IF(BU$3&gt;=$E26,0,Survival_curve_matrix!BU26*BU$1)</f>
        <v>0</v>
      </c>
      <c r="BV26" s="24">
        <f>IF(BV$3&gt;=$E26,0,Survival_curve_matrix!BV26*BV$1)</f>
        <v>0</v>
      </c>
      <c r="BW26" s="24">
        <f>IF(BW$3&gt;=$E26,0,Survival_curve_matrix!BW26*BW$1)</f>
        <v>0</v>
      </c>
      <c r="BX26" s="24">
        <f>IF(BX$3&gt;=$E26,0,Survival_curve_matrix!BX26*BX$1)</f>
        <v>0</v>
      </c>
      <c r="BY26" s="24">
        <f>IF(BY$3&gt;=$E26,0,Survival_curve_matrix!BY26*BY$1)</f>
        <v>0</v>
      </c>
      <c r="BZ26" s="24">
        <f>IF(BZ$3&gt;=$E26,0,Survival_curve_matrix!BZ26*BZ$1)</f>
        <v>0</v>
      </c>
      <c r="CA26" s="24">
        <f>IF(CA$3&gt;=$E26,0,Survival_curve_matrix!CA26*CA$1)</f>
        <v>0</v>
      </c>
      <c r="CB26" s="24">
        <f>IF(CB$3&gt;=$E26,0,Survival_curve_matrix!CB26*CB$1)</f>
        <v>0</v>
      </c>
      <c r="CC26" s="24">
        <f>IF(CC$3&gt;=$E26,0,Survival_curve_matrix!CC26*CC$1)</f>
        <v>0</v>
      </c>
      <c r="CD26" s="24">
        <f>IF(CD$3&gt;=$E26,0,Survival_curve_matrix!CD26*CD$1)</f>
        <v>0</v>
      </c>
      <c r="CE26" s="24">
        <f>IF(CE$3&gt;=$E26,0,Survival_curve_matrix!CE26*CE$1)</f>
        <v>0</v>
      </c>
      <c r="CF26" s="24">
        <f>IF(CF$3&gt;=$E26,0,Survival_curve_matrix!CF26*CF$1)</f>
        <v>0</v>
      </c>
      <c r="CG26" s="24">
        <f>IF(CG$3&gt;=$E26,0,Survival_curve_matrix!CG26*CG$1)</f>
        <v>0</v>
      </c>
      <c r="CH26" s="24">
        <f>IF(CH$3&gt;=$E26,0,Survival_curve_matrix!CH26*CH$1)</f>
        <v>0</v>
      </c>
      <c r="CI26" s="24">
        <f>IF(CI$3&gt;=$E26,0,Survival_curve_matrix!CI26*CI$1)</f>
        <v>0</v>
      </c>
      <c r="CJ26" s="24">
        <f>IF(CJ$3&gt;=$E26,0,Survival_curve_matrix!CJ26*CJ$1)</f>
        <v>0</v>
      </c>
      <c r="CK26" s="24">
        <f>IF(CK$3&gt;=$E26,0,Survival_curve_matrix!CK26*CK$1)</f>
        <v>0</v>
      </c>
      <c r="CL26" s="24">
        <f>IF(CL$3&gt;=$E26,0,Survival_curve_matrix!CL26*CL$1)</f>
        <v>0</v>
      </c>
      <c r="CM26" s="24">
        <f>IF(CM$3&gt;=$E26,0,Survival_curve_matrix!CM26*CM$1)</f>
        <v>0</v>
      </c>
      <c r="CN26" s="24">
        <f>IF(CN$3&gt;=$E26,0,Survival_curve_matrix!CN26*CN$1)</f>
        <v>0</v>
      </c>
      <c r="CO26" s="24">
        <f>IF(CO$3&gt;=$E26,0,Survival_curve_matrix!CO26*CO$1)</f>
        <v>0</v>
      </c>
      <c r="CP26" s="24">
        <f>IF(CP$3&gt;=$E26,0,Survival_curve_matrix!CP26*CP$1)</f>
        <v>0</v>
      </c>
      <c r="CQ26" s="24">
        <f>IF(CQ$3&gt;=$E26,0,Survival_curve_matrix!CQ26*CQ$1)</f>
        <v>0</v>
      </c>
      <c r="CR26" s="24">
        <f>IF(CR$3&gt;=$E26,0,Survival_curve_matrix!CR26*CR$1)</f>
        <v>0</v>
      </c>
      <c r="CS26" s="24">
        <f>IF(CS$3&gt;=$E26,0,Survival_curve_matrix!CS26*CS$1)</f>
        <v>0</v>
      </c>
      <c r="CT26" s="24">
        <f>IF(CT$3&gt;=$E26,0,Survival_curve_matrix!CT26*CT$1)</f>
        <v>0</v>
      </c>
      <c r="CU26" s="24">
        <f>IF(CU$3&gt;=$E26,0,Survival_curve_matrix!CU26*CU$1)</f>
        <v>0</v>
      </c>
      <c r="CV26" s="24">
        <f>IF(CV$3&gt;=$E26,0,Survival_curve_matrix!CV26*CV$1)</f>
        <v>0</v>
      </c>
      <c r="CW26" s="24">
        <f>IF(CW$3&gt;=$E26,0,Survival_curve_matrix!CW26*CW$1)</f>
        <v>0</v>
      </c>
      <c r="CX26" s="24">
        <f>IF(CX$3&gt;=$E26,0,Survival_curve_matrix!CX26*CX$1)</f>
        <v>0</v>
      </c>
      <c r="CY26" s="24">
        <f>IF(CY$3&gt;=$E26,0,Survival_curve_matrix!CY26*CY$1)</f>
        <v>0</v>
      </c>
      <c r="CZ26" s="24">
        <f>IF(CZ$3&gt;=$E26,0,Survival_curve_matrix!CZ26*CZ$1)</f>
        <v>0</v>
      </c>
      <c r="DA26" s="24">
        <f>IF(DA$3&gt;=$E26,0,Survival_curve_matrix!DA26*DA$1)</f>
        <v>0</v>
      </c>
      <c r="DB26" s="24">
        <f>IF(DB$3&gt;=$E26,0,Survival_curve_matrix!DB26*DB$1)</f>
        <v>0</v>
      </c>
    </row>
    <row r="27" spans="1:106">
      <c r="A27" s="19">
        <f t="shared" si="4"/>
        <v>572.81005761699998</v>
      </c>
      <c r="B27" s="20">
        <f>Data_Inputs!C27-Data_Inputs!C26</f>
        <v>18335.763942382968</v>
      </c>
      <c r="C27" s="18">
        <f>(Data_Inputs!C27-SUM(F27:DB27))/Data_Inputs!$I$4</f>
        <v>18908.573999999968</v>
      </c>
      <c r="D27" s="29"/>
      <c r="E27" s="15">
        <f>Data_Inputs!B27</f>
        <v>1943</v>
      </c>
      <c r="F27" s="24">
        <f>IF(F$3&gt;=$E27,0,Survival_curve_matrix!F27*F$1)</f>
        <v>12308.304264302777</v>
      </c>
      <c r="G27" s="24">
        <f>IF(G$3&gt;=$E27,0,Survival_curve_matrix!G27*G$1)</f>
        <v>5337.2579052663086</v>
      </c>
      <c r="H27" s="24">
        <f>IF(H$3&gt;=$E27,0,Survival_curve_matrix!H27*H$1)</f>
        <v>9063.5130683742918</v>
      </c>
      <c r="I27" s="24">
        <f>IF(I$3&gt;=$E27,0,Survival_curve_matrix!I27*I$1)</f>
        <v>13727.5046457685</v>
      </c>
      <c r="J27" s="24">
        <f>IF(J$3&gt;=$E27,0,Survival_curve_matrix!J27*J$1)</f>
        <v>10734.066573097396</v>
      </c>
      <c r="K27" s="24">
        <f>IF(K$3&gt;=$E27,0,Survival_curve_matrix!K27*K$1)</f>
        <v>12365.21309142976</v>
      </c>
      <c r="L27" s="24">
        <f>IF(L$3&gt;=$E27,0,Survival_curve_matrix!L27*L$1)</f>
        <v>13512.970743508085</v>
      </c>
      <c r="M27" s="24">
        <f>IF(M$3&gt;=$E27,0,Survival_curve_matrix!M27*M$1)</f>
        <v>11838.828402370254</v>
      </c>
      <c r="N27" s="24">
        <f>IF(N$3&gt;=$E27,0,Survival_curve_matrix!N27*N$1)</f>
        <v>12298.278940166989</v>
      </c>
      <c r="O27" s="24">
        <f>IF(O$3&gt;=$E27,0,Survival_curve_matrix!O27*O$1)</f>
        <v>14603.18729892169</v>
      </c>
      <c r="P27" s="24">
        <f>IF(P$3&gt;=$E27,0,Survival_curve_matrix!P27*P$1)</f>
        <v>11919.837779806136</v>
      </c>
      <c r="Q27" s="24">
        <f>IF(Q$3&gt;=$E27,0,Survival_curve_matrix!Q27*Q$1)</f>
        <v>6389.0834845091813</v>
      </c>
      <c r="R27" s="24">
        <f>IF(R$3&gt;=$E27,0,Survival_curve_matrix!R27*R$1)</f>
        <v>2011.9141257790159</v>
      </c>
      <c r="S27" s="24">
        <f>IF(S$3&gt;=$E27,0,Survival_curve_matrix!S27*S$1)</f>
        <v>3641.5344582200887</v>
      </c>
      <c r="T27" s="24">
        <f>IF(T$3&gt;=$E27,0,Survival_curve_matrix!T27*T$1)</f>
        <v>4635.2185735975909</v>
      </c>
      <c r="U27" s="24">
        <f>IF(U$3&gt;=$E27,0,Survival_curve_matrix!U27*U$1)</f>
        <v>5818.3133309374753</v>
      </c>
      <c r="V27" s="24">
        <f>IF(V$3&gt;=$E27,0,Survival_curve_matrix!V27*V$1)</f>
        <v>9683.5918146346175</v>
      </c>
      <c r="W27" s="24">
        <f>IF(W$3&gt;=$E27,0,Survival_curve_matrix!W27*W$1)</f>
        <v>13989.246571985654</v>
      </c>
      <c r="X27" s="24">
        <f>IF(X$3&gt;=$E27,0,Survival_curve_matrix!X27*X$1)</f>
        <v>5433.0669669953959</v>
      </c>
      <c r="Y27" s="24">
        <f>IF(Y$3&gt;=$E27,0,Survival_curve_matrix!Y27*Y$1)</f>
        <v>9611.0528939193955</v>
      </c>
      <c r="Z27" s="24">
        <f>IF(Z$3&gt;=$E27,0,Survival_curve_matrix!Z27*Z$1)</f>
        <v>13132.243189284698</v>
      </c>
      <c r="AA27" s="24">
        <f>IF(AA$3&gt;=$E27,0,Survival_curve_matrix!AA27*AA$1)</f>
        <v>17371.639832775774</v>
      </c>
      <c r="AB27" s="24">
        <f>IF(AB$3&gt;=$E27,0,Survival_curve_matrix!AB27*AB$1)</f>
        <v>19751.377500548984</v>
      </c>
      <c r="AC27" s="24">
        <f>IF(AC$3&gt;=$E27,0,Survival_curve_matrix!AC27*AC$1)</f>
        <v>0</v>
      </c>
      <c r="AD27" s="24">
        <f>IF(AD$3&gt;=$E27,0,Survival_curve_matrix!AD27*AD$1)</f>
        <v>0</v>
      </c>
      <c r="AE27" s="24">
        <f>IF(AE$3&gt;=$E27,0,Survival_curve_matrix!AE27*AE$1)</f>
        <v>0</v>
      </c>
      <c r="AF27" s="24">
        <f>IF(AF$3&gt;=$E27,0,Survival_curve_matrix!AF27*AF$1)</f>
        <v>0</v>
      </c>
      <c r="AG27" s="24">
        <f>IF(AG$3&gt;=$E27,0,Survival_curve_matrix!AG27*AG$1)</f>
        <v>0</v>
      </c>
      <c r="AH27" s="24">
        <f>IF(AH$3&gt;=$E27,0,Survival_curve_matrix!AH27*AH$1)</f>
        <v>0</v>
      </c>
      <c r="AI27" s="24">
        <f>IF(AI$3&gt;=$E27,0,Survival_curve_matrix!AI27*AI$1)</f>
        <v>0</v>
      </c>
      <c r="AJ27" s="24">
        <f>IF(AJ$3&gt;=$E27,0,Survival_curve_matrix!AJ27*AJ$1)</f>
        <v>0</v>
      </c>
      <c r="AK27" s="24">
        <f>IF(AK$3&gt;=$E27,0,Survival_curve_matrix!AK27*AK$1)</f>
        <v>0</v>
      </c>
      <c r="AL27" s="24">
        <f>IF(AL$3&gt;=$E27,0,Survival_curve_matrix!AL27*AL$1)</f>
        <v>0</v>
      </c>
      <c r="AM27" s="24">
        <f>IF(AM$3&gt;=$E27,0,Survival_curve_matrix!AM27*AM$1)</f>
        <v>0</v>
      </c>
      <c r="AN27" s="24">
        <f>IF(AN$3&gt;=$E27,0,Survival_curve_matrix!AN27*AN$1)</f>
        <v>0</v>
      </c>
      <c r="AO27" s="24">
        <f>IF(AO$3&gt;=$E27,0,Survival_curve_matrix!AO27*AO$1)</f>
        <v>0</v>
      </c>
      <c r="AP27" s="24">
        <f>IF(AP$3&gt;=$E27,0,Survival_curve_matrix!AP27*AP$1)</f>
        <v>0</v>
      </c>
      <c r="AQ27" s="24">
        <f>IF(AQ$3&gt;=$E27,0,Survival_curve_matrix!AQ27*AQ$1)</f>
        <v>0</v>
      </c>
      <c r="AR27" s="24">
        <f>IF(AR$3&gt;=$E27,0,Survival_curve_matrix!AR27*AR$1)</f>
        <v>0</v>
      </c>
      <c r="AS27" s="24">
        <f>IF(AS$3&gt;=$E27,0,Survival_curve_matrix!AS27*AS$1)</f>
        <v>0</v>
      </c>
      <c r="AT27" s="24">
        <f>IF(AT$3&gt;=$E27,0,Survival_curve_matrix!AT27*AT$1)</f>
        <v>0</v>
      </c>
      <c r="AU27" s="24">
        <f>IF(AU$3&gt;=$E27,0,Survival_curve_matrix!AU27*AU$1)</f>
        <v>0</v>
      </c>
      <c r="AV27" s="24">
        <f>IF(AV$3&gt;=$E27,0,Survival_curve_matrix!AV27*AV$1)</f>
        <v>0</v>
      </c>
      <c r="AW27" s="24">
        <f>IF(AW$3&gt;=$E27,0,Survival_curve_matrix!AW27*AW$1)</f>
        <v>0</v>
      </c>
      <c r="AX27" s="24">
        <f>IF(AX$3&gt;=$E27,0,Survival_curve_matrix!AX27*AX$1)</f>
        <v>0</v>
      </c>
      <c r="AY27" s="24">
        <f>IF(AY$3&gt;=$E27,0,Survival_curve_matrix!AY27*AY$1)</f>
        <v>0</v>
      </c>
      <c r="AZ27" s="24">
        <f>IF(AZ$3&gt;=$E27,0,Survival_curve_matrix!AZ27*AZ$1)</f>
        <v>0</v>
      </c>
      <c r="BA27" s="24">
        <f>IF(BA$3&gt;=$E27,0,Survival_curve_matrix!BA27*BA$1)</f>
        <v>0</v>
      </c>
      <c r="BB27" s="24">
        <f>IF(BB$3&gt;=$E27,0,Survival_curve_matrix!BB27*BB$1)</f>
        <v>0</v>
      </c>
      <c r="BC27" s="24">
        <f>IF(BC$3&gt;=$E27,0,Survival_curve_matrix!BC27*BC$1)</f>
        <v>0</v>
      </c>
      <c r="BD27" s="24">
        <f>IF(BD$3&gt;=$E27,0,Survival_curve_matrix!BD27*BD$1)</f>
        <v>0</v>
      </c>
      <c r="BE27" s="24">
        <f>IF(BE$3&gt;=$E27,0,Survival_curve_matrix!BE27*BE$1)</f>
        <v>0</v>
      </c>
      <c r="BF27" s="24">
        <f>IF(BF$3&gt;=$E27,0,Survival_curve_matrix!BF27*BF$1)</f>
        <v>0</v>
      </c>
      <c r="BG27" s="24">
        <f>IF(BG$3&gt;=$E27,0,Survival_curve_matrix!BG27*BG$1)</f>
        <v>0</v>
      </c>
      <c r="BH27" s="24">
        <f>IF(BH$3&gt;=$E27,0,Survival_curve_matrix!BH27*BH$1)</f>
        <v>0</v>
      </c>
      <c r="BI27" s="24">
        <f>IF(BI$3&gt;=$E27,0,Survival_curve_matrix!BI27*BI$1)</f>
        <v>0</v>
      </c>
      <c r="BJ27" s="24">
        <f>IF(BJ$3&gt;=$E27,0,Survival_curve_matrix!BJ27*BJ$1)</f>
        <v>0</v>
      </c>
      <c r="BK27" s="24">
        <f>IF(BK$3&gt;=$E27,0,Survival_curve_matrix!BK27*BK$1)</f>
        <v>0</v>
      </c>
      <c r="BL27" s="24">
        <f>IF(BL$3&gt;=$E27,0,Survival_curve_matrix!BL27*BL$1)</f>
        <v>0</v>
      </c>
      <c r="BM27" s="24">
        <f>IF(BM$3&gt;=$E27,0,Survival_curve_matrix!BM27*BM$1)</f>
        <v>0</v>
      </c>
      <c r="BN27" s="24">
        <f>IF(BN$3&gt;=$E27,0,Survival_curve_matrix!BN27*BN$1)</f>
        <v>0</v>
      </c>
      <c r="BO27" s="24">
        <f>IF(BO$3&gt;=$E27,0,Survival_curve_matrix!BO27*BO$1)</f>
        <v>0</v>
      </c>
      <c r="BP27" s="24">
        <f>IF(BP$3&gt;=$E27,0,Survival_curve_matrix!BP27*BP$1)</f>
        <v>0</v>
      </c>
      <c r="BQ27" s="24">
        <f>IF(BQ$3&gt;=$E27,0,Survival_curve_matrix!BQ27*BQ$1)</f>
        <v>0</v>
      </c>
      <c r="BR27" s="24">
        <f>IF(BR$3&gt;=$E27,0,Survival_curve_matrix!BR27*BR$1)</f>
        <v>0</v>
      </c>
      <c r="BS27" s="24">
        <f>IF(BS$3&gt;=$E27,0,Survival_curve_matrix!BS27*BS$1)</f>
        <v>0</v>
      </c>
      <c r="BT27" s="24">
        <f>IF(BT$3&gt;=$E27,0,Survival_curve_matrix!BT27*BT$1)</f>
        <v>0</v>
      </c>
      <c r="BU27" s="24">
        <f>IF(BU$3&gt;=$E27,0,Survival_curve_matrix!BU27*BU$1)</f>
        <v>0</v>
      </c>
      <c r="BV27" s="24">
        <f>IF(BV$3&gt;=$E27,0,Survival_curve_matrix!BV27*BV$1)</f>
        <v>0</v>
      </c>
      <c r="BW27" s="24">
        <f>IF(BW$3&gt;=$E27,0,Survival_curve_matrix!BW27*BW$1)</f>
        <v>0</v>
      </c>
      <c r="BX27" s="24">
        <f>IF(BX$3&gt;=$E27,0,Survival_curve_matrix!BX27*BX$1)</f>
        <v>0</v>
      </c>
      <c r="BY27" s="24">
        <f>IF(BY$3&gt;=$E27,0,Survival_curve_matrix!BY27*BY$1)</f>
        <v>0</v>
      </c>
      <c r="BZ27" s="24">
        <f>IF(BZ$3&gt;=$E27,0,Survival_curve_matrix!BZ27*BZ$1)</f>
        <v>0</v>
      </c>
      <c r="CA27" s="24">
        <f>IF(CA$3&gt;=$E27,0,Survival_curve_matrix!CA27*CA$1)</f>
        <v>0</v>
      </c>
      <c r="CB27" s="24">
        <f>IF(CB$3&gt;=$E27,0,Survival_curve_matrix!CB27*CB$1)</f>
        <v>0</v>
      </c>
      <c r="CC27" s="24">
        <f>IF(CC$3&gt;=$E27,0,Survival_curve_matrix!CC27*CC$1)</f>
        <v>0</v>
      </c>
      <c r="CD27" s="24">
        <f>IF(CD$3&gt;=$E27,0,Survival_curve_matrix!CD27*CD$1)</f>
        <v>0</v>
      </c>
      <c r="CE27" s="24">
        <f>IF(CE$3&gt;=$E27,0,Survival_curve_matrix!CE27*CE$1)</f>
        <v>0</v>
      </c>
      <c r="CF27" s="24">
        <f>IF(CF$3&gt;=$E27,0,Survival_curve_matrix!CF27*CF$1)</f>
        <v>0</v>
      </c>
      <c r="CG27" s="24">
        <f>IF(CG$3&gt;=$E27,0,Survival_curve_matrix!CG27*CG$1)</f>
        <v>0</v>
      </c>
      <c r="CH27" s="24">
        <f>IF(CH$3&gt;=$E27,0,Survival_curve_matrix!CH27*CH$1)</f>
        <v>0</v>
      </c>
      <c r="CI27" s="24">
        <f>IF(CI$3&gt;=$E27,0,Survival_curve_matrix!CI27*CI$1)</f>
        <v>0</v>
      </c>
      <c r="CJ27" s="24">
        <f>IF(CJ$3&gt;=$E27,0,Survival_curve_matrix!CJ27*CJ$1)</f>
        <v>0</v>
      </c>
      <c r="CK27" s="24">
        <f>IF(CK$3&gt;=$E27,0,Survival_curve_matrix!CK27*CK$1)</f>
        <v>0</v>
      </c>
      <c r="CL27" s="24">
        <f>IF(CL$3&gt;=$E27,0,Survival_curve_matrix!CL27*CL$1)</f>
        <v>0</v>
      </c>
      <c r="CM27" s="24">
        <f>IF(CM$3&gt;=$E27,0,Survival_curve_matrix!CM27*CM$1)</f>
        <v>0</v>
      </c>
      <c r="CN27" s="24">
        <f>IF(CN$3&gt;=$E27,0,Survival_curve_matrix!CN27*CN$1)</f>
        <v>0</v>
      </c>
      <c r="CO27" s="24">
        <f>IF(CO$3&gt;=$E27,0,Survival_curve_matrix!CO27*CO$1)</f>
        <v>0</v>
      </c>
      <c r="CP27" s="24">
        <f>IF(CP$3&gt;=$E27,0,Survival_curve_matrix!CP27*CP$1)</f>
        <v>0</v>
      </c>
      <c r="CQ27" s="24">
        <f>IF(CQ$3&gt;=$E27,0,Survival_curve_matrix!CQ27*CQ$1)</f>
        <v>0</v>
      </c>
      <c r="CR27" s="24">
        <f>IF(CR$3&gt;=$E27,0,Survival_curve_matrix!CR27*CR$1)</f>
        <v>0</v>
      </c>
      <c r="CS27" s="24">
        <f>IF(CS$3&gt;=$E27,0,Survival_curve_matrix!CS27*CS$1)</f>
        <v>0</v>
      </c>
      <c r="CT27" s="24">
        <f>IF(CT$3&gt;=$E27,0,Survival_curve_matrix!CT27*CT$1)</f>
        <v>0</v>
      </c>
      <c r="CU27" s="24">
        <f>IF(CU$3&gt;=$E27,0,Survival_curve_matrix!CU27*CU$1)</f>
        <v>0</v>
      </c>
      <c r="CV27" s="24">
        <f>IF(CV$3&gt;=$E27,0,Survival_curve_matrix!CV27*CV$1)</f>
        <v>0</v>
      </c>
      <c r="CW27" s="24">
        <f>IF(CW$3&gt;=$E27,0,Survival_curve_matrix!CW27*CW$1)</f>
        <v>0</v>
      </c>
      <c r="CX27" s="24">
        <f>IF(CX$3&gt;=$E27,0,Survival_curve_matrix!CX27*CX$1)</f>
        <v>0</v>
      </c>
      <c r="CY27" s="24">
        <f>IF(CY$3&gt;=$E27,0,Survival_curve_matrix!CY27*CY$1)</f>
        <v>0</v>
      </c>
      <c r="CZ27" s="24">
        <f>IF(CZ$3&gt;=$E27,0,Survival_curve_matrix!CZ27*CZ$1)</f>
        <v>0</v>
      </c>
      <c r="DA27" s="24">
        <f>IF(DA$3&gt;=$E27,0,Survival_curve_matrix!DA27*DA$1)</f>
        <v>0</v>
      </c>
      <c r="DB27" s="24">
        <f>IF(DB$3&gt;=$E27,0,Survival_curve_matrix!DB27*DB$1)</f>
        <v>0</v>
      </c>
    </row>
    <row r="28" spans="1:106">
      <c r="A28" s="19">
        <f t="shared" si="4"/>
        <v>645.31313189139109</v>
      </c>
      <c r="B28" s="20">
        <f>Data_Inputs!C28-Data_Inputs!C27</f>
        <v>17083.848868108675</v>
      </c>
      <c r="C28" s="18">
        <f>(Data_Inputs!C28-SUM(F28:DB28))/Data_Inputs!$I$4</f>
        <v>17729.162000000066</v>
      </c>
      <c r="D28" s="29"/>
      <c r="E28" s="15">
        <f>Data_Inputs!B28</f>
        <v>1944</v>
      </c>
      <c r="F28" s="24">
        <f>IF(F$3&gt;=$E28,0,Survival_curve_matrix!F28*F$1)</f>
        <v>12220.42970984975</v>
      </c>
      <c r="G28" s="24">
        <f>IF(G$3&gt;=$E28,0,Survival_curve_matrix!G28*G$1)</f>
        <v>5302.9038584792224</v>
      </c>
      <c r="H28" s="24">
        <f>IF(H$3&gt;=$E28,0,Survival_curve_matrix!H28*H$1)</f>
        <v>9011.0718933953704</v>
      </c>
      <c r="I28" s="24">
        <f>IF(I$3&gt;=$E28,0,Survival_curve_matrix!I28*I$1)</f>
        <v>13656.320577366077</v>
      </c>
      <c r="J28" s="24">
        <f>IF(J$3&gt;=$E28,0,Survival_curve_matrix!J28*J$1)</f>
        <v>10684.333088660793</v>
      </c>
      <c r="K28" s="24">
        <f>IF(K$3&gt;=$E28,0,Survival_curve_matrix!K28*K$1)</f>
        <v>12314.181697411645</v>
      </c>
      <c r="L28" s="24">
        <f>IF(L$3&gt;=$E28,0,Survival_curve_matrix!L28*L$1)</f>
        <v>13463.451214219955</v>
      </c>
      <c r="M28" s="24">
        <f>IF(M$3&gt;=$E28,0,Survival_curve_matrix!M28*M$1)</f>
        <v>11800.427211729066</v>
      </c>
      <c r="N28" s="24">
        <f>IF(N$3&gt;=$E28,0,Survival_curve_matrix!N28*N$1)</f>
        <v>12263.082890254869</v>
      </c>
      <c r="O28" s="24">
        <f>IF(O$3&gt;=$E28,0,Survival_curve_matrix!O28*O$1)</f>
        <v>14566.433847237673</v>
      </c>
      <c r="P28" s="24">
        <f>IF(P$3&gt;=$E28,0,Survival_curve_matrix!P28*P$1)</f>
        <v>11893.54151992012</v>
      </c>
      <c r="Q28" s="24">
        <f>IF(Q$3&gt;=$E28,0,Survival_curve_matrix!Q28*Q$1)</f>
        <v>6376.7696393338592</v>
      </c>
      <c r="R28" s="24">
        <f>IF(R$3&gt;=$E28,0,Survival_curve_matrix!R28*R$1)</f>
        <v>2008.5378223432324</v>
      </c>
      <c r="S28" s="24">
        <f>IF(S$3&gt;=$E28,0,Survival_curve_matrix!S28*S$1)</f>
        <v>3636.2313940553026</v>
      </c>
      <c r="T28" s="24">
        <f>IF(T$3&gt;=$E28,0,Survival_curve_matrix!T28*T$1)</f>
        <v>4629.3808206267822</v>
      </c>
      <c r="U28" s="24">
        <f>IF(U$3&gt;=$E28,0,Survival_curve_matrix!U28*U$1)</f>
        <v>5811.9976776083067</v>
      </c>
      <c r="V28" s="24">
        <f>IF(V$3&gt;=$E28,0,Survival_curve_matrix!V28*V$1)</f>
        <v>9674.5634951050051</v>
      </c>
      <c r="W28" s="24">
        <f>IF(W$3&gt;=$E28,0,Survival_curve_matrix!W28*W$1)</f>
        <v>13978.082839299128</v>
      </c>
      <c r="X28" s="24">
        <f>IF(X$3&gt;=$E28,0,Survival_curve_matrix!X28*X$1)</f>
        <v>5429.3687463130245</v>
      </c>
      <c r="Y28" s="24">
        <f>IF(Y$3&gt;=$E28,0,Survival_curve_matrix!Y28*Y$1)</f>
        <v>9605.4921515401456</v>
      </c>
      <c r="Z28" s="24">
        <f>IF(Z$3&gt;=$E28,0,Survival_curve_matrix!Z28*Z$1)</f>
        <v>13125.807571574553</v>
      </c>
      <c r="AA28" s="24">
        <f>IF(AA$3&gt;=$E28,0,Survival_curve_matrix!AA28*AA$1)</f>
        <v>17364.454417558671</v>
      </c>
      <c r="AB28" s="24">
        <f>IF(AB$3&gt;=$E28,0,Survival_curve_matrix!AB28*AB$1)</f>
        <v>19744.5062822734</v>
      </c>
      <c r="AC28" s="24">
        <f>IF(AC$3&gt;=$E28,0,Survival_curve_matrix!AC28*AC$1)</f>
        <v>18877.543872215378</v>
      </c>
      <c r="AD28" s="24">
        <f>IF(AD$3&gt;=$E28,0,Survival_curve_matrix!AD28*AD$1)</f>
        <v>0</v>
      </c>
      <c r="AE28" s="24">
        <f>IF(AE$3&gt;=$E28,0,Survival_curve_matrix!AE28*AE$1)</f>
        <v>0</v>
      </c>
      <c r="AF28" s="24">
        <f>IF(AF$3&gt;=$E28,0,Survival_curve_matrix!AF28*AF$1)</f>
        <v>0</v>
      </c>
      <c r="AG28" s="24">
        <f>IF(AG$3&gt;=$E28,0,Survival_curve_matrix!AG28*AG$1)</f>
        <v>0</v>
      </c>
      <c r="AH28" s="24">
        <f>IF(AH$3&gt;=$E28,0,Survival_curve_matrix!AH28*AH$1)</f>
        <v>0</v>
      </c>
      <c r="AI28" s="24">
        <f>IF(AI$3&gt;=$E28,0,Survival_curve_matrix!AI28*AI$1)</f>
        <v>0</v>
      </c>
      <c r="AJ28" s="24">
        <f>IF(AJ$3&gt;=$E28,0,Survival_curve_matrix!AJ28*AJ$1)</f>
        <v>0</v>
      </c>
      <c r="AK28" s="24">
        <f>IF(AK$3&gt;=$E28,0,Survival_curve_matrix!AK28*AK$1)</f>
        <v>0</v>
      </c>
      <c r="AL28" s="24">
        <f>IF(AL$3&gt;=$E28,0,Survival_curve_matrix!AL28*AL$1)</f>
        <v>0</v>
      </c>
      <c r="AM28" s="24">
        <f>IF(AM$3&gt;=$E28,0,Survival_curve_matrix!AM28*AM$1)</f>
        <v>0</v>
      </c>
      <c r="AN28" s="24">
        <f>IF(AN$3&gt;=$E28,0,Survival_curve_matrix!AN28*AN$1)</f>
        <v>0</v>
      </c>
      <c r="AO28" s="24">
        <f>IF(AO$3&gt;=$E28,0,Survival_curve_matrix!AO28*AO$1)</f>
        <v>0</v>
      </c>
      <c r="AP28" s="24">
        <f>IF(AP$3&gt;=$E28,0,Survival_curve_matrix!AP28*AP$1)</f>
        <v>0</v>
      </c>
      <c r="AQ28" s="24">
        <f>IF(AQ$3&gt;=$E28,0,Survival_curve_matrix!AQ28*AQ$1)</f>
        <v>0</v>
      </c>
      <c r="AR28" s="24">
        <f>IF(AR$3&gt;=$E28,0,Survival_curve_matrix!AR28*AR$1)</f>
        <v>0</v>
      </c>
      <c r="AS28" s="24">
        <f>IF(AS$3&gt;=$E28,0,Survival_curve_matrix!AS28*AS$1)</f>
        <v>0</v>
      </c>
      <c r="AT28" s="24">
        <f>IF(AT$3&gt;=$E28,0,Survival_curve_matrix!AT28*AT$1)</f>
        <v>0</v>
      </c>
      <c r="AU28" s="24">
        <f>IF(AU$3&gt;=$E28,0,Survival_curve_matrix!AU28*AU$1)</f>
        <v>0</v>
      </c>
      <c r="AV28" s="24">
        <f>IF(AV$3&gt;=$E28,0,Survival_curve_matrix!AV28*AV$1)</f>
        <v>0</v>
      </c>
      <c r="AW28" s="24">
        <f>IF(AW$3&gt;=$E28,0,Survival_curve_matrix!AW28*AW$1)</f>
        <v>0</v>
      </c>
      <c r="AX28" s="24">
        <f>IF(AX$3&gt;=$E28,0,Survival_curve_matrix!AX28*AX$1)</f>
        <v>0</v>
      </c>
      <c r="AY28" s="24">
        <f>IF(AY$3&gt;=$E28,0,Survival_curve_matrix!AY28*AY$1)</f>
        <v>0</v>
      </c>
      <c r="AZ28" s="24">
        <f>IF(AZ$3&gt;=$E28,0,Survival_curve_matrix!AZ28*AZ$1)</f>
        <v>0</v>
      </c>
      <c r="BA28" s="24">
        <f>IF(BA$3&gt;=$E28,0,Survival_curve_matrix!BA28*BA$1)</f>
        <v>0</v>
      </c>
      <c r="BB28" s="24">
        <f>IF(BB$3&gt;=$E28,0,Survival_curve_matrix!BB28*BB$1)</f>
        <v>0</v>
      </c>
      <c r="BC28" s="24">
        <f>IF(BC$3&gt;=$E28,0,Survival_curve_matrix!BC28*BC$1)</f>
        <v>0</v>
      </c>
      <c r="BD28" s="24">
        <f>IF(BD$3&gt;=$E28,0,Survival_curve_matrix!BD28*BD$1)</f>
        <v>0</v>
      </c>
      <c r="BE28" s="24">
        <f>IF(BE$3&gt;=$E28,0,Survival_curve_matrix!BE28*BE$1)</f>
        <v>0</v>
      </c>
      <c r="BF28" s="24">
        <f>IF(BF$3&gt;=$E28,0,Survival_curve_matrix!BF28*BF$1)</f>
        <v>0</v>
      </c>
      <c r="BG28" s="24">
        <f>IF(BG$3&gt;=$E28,0,Survival_curve_matrix!BG28*BG$1)</f>
        <v>0</v>
      </c>
      <c r="BH28" s="24">
        <f>IF(BH$3&gt;=$E28,0,Survival_curve_matrix!BH28*BH$1)</f>
        <v>0</v>
      </c>
      <c r="BI28" s="24">
        <f>IF(BI$3&gt;=$E28,0,Survival_curve_matrix!BI28*BI$1)</f>
        <v>0</v>
      </c>
      <c r="BJ28" s="24">
        <f>IF(BJ$3&gt;=$E28,0,Survival_curve_matrix!BJ28*BJ$1)</f>
        <v>0</v>
      </c>
      <c r="BK28" s="24">
        <f>IF(BK$3&gt;=$E28,0,Survival_curve_matrix!BK28*BK$1)</f>
        <v>0</v>
      </c>
      <c r="BL28" s="24">
        <f>IF(BL$3&gt;=$E28,0,Survival_curve_matrix!BL28*BL$1)</f>
        <v>0</v>
      </c>
      <c r="BM28" s="24">
        <f>IF(BM$3&gt;=$E28,0,Survival_curve_matrix!BM28*BM$1)</f>
        <v>0</v>
      </c>
      <c r="BN28" s="24">
        <f>IF(BN$3&gt;=$E28,0,Survival_curve_matrix!BN28*BN$1)</f>
        <v>0</v>
      </c>
      <c r="BO28" s="24">
        <f>IF(BO$3&gt;=$E28,0,Survival_curve_matrix!BO28*BO$1)</f>
        <v>0</v>
      </c>
      <c r="BP28" s="24">
        <f>IF(BP$3&gt;=$E28,0,Survival_curve_matrix!BP28*BP$1)</f>
        <v>0</v>
      </c>
      <c r="BQ28" s="24">
        <f>IF(BQ$3&gt;=$E28,0,Survival_curve_matrix!BQ28*BQ$1)</f>
        <v>0</v>
      </c>
      <c r="BR28" s="24">
        <f>IF(BR$3&gt;=$E28,0,Survival_curve_matrix!BR28*BR$1)</f>
        <v>0</v>
      </c>
      <c r="BS28" s="24">
        <f>IF(BS$3&gt;=$E28,0,Survival_curve_matrix!BS28*BS$1)</f>
        <v>0</v>
      </c>
      <c r="BT28" s="24">
        <f>IF(BT$3&gt;=$E28,0,Survival_curve_matrix!BT28*BT$1)</f>
        <v>0</v>
      </c>
      <c r="BU28" s="24">
        <f>IF(BU$3&gt;=$E28,0,Survival_curve_matrix!BU28*BU$1)</f>
        <v>0</v>
      </c>
      <c r="BV28" s="24">
        <f>IF(BV$3&gt;=$E28,0,Survival_curve_matrix!BV28*BV$1)</f>
        <v>0</v>
      </c>
      <c r="BW28" s="24">
        <f>IF(BW$3&gt;=$E28,0,Survival_curve_matrix!BW28*BW$1)</f>
        <v>0</v>
      </c>
      <c r="BX28" s="24">
        <f>IF(BX$3&gt;=$E28,0,Survival_curve_matrix!BX28*BX$1)</f>
        <v>0</v>
      </c>
      <c r="BY28" s="24">
        <f>IF(BY$3&gt;=$E28,0,Survival_curve_matrix!BY28*BY$1)</f>
        <v>0</v>
      </c>
      <c r="BZ28" s="24">
        <f>IF(BZ$3&gt;=$E28,0,Survival_curve_matrix!BZ28*BZ$1)</f>
        <v>0</v>
      </c>
      <c r="CA28" s="24">
        <f>IF(CA$3&gt;=$E28,0,Survival_curve_matrix!CA28*CA$1)</f>
        <v>0</v>
      </c>
      <c r="CB28" s="24">
        <f>IF(CB$3&gt;=$E28,0,Survival_curve_matrix!CB28*CB$1)</f>
        <v>0</v>
      </c>
      <c r="CC28" s="24">
        <f>IF(CC$3&gt;=$E28,0,Survival_curve_matrix!CC28*CC$1)</f>
        <v>0</v>
      </c>
      <c r="CD28" s="24">
        <f>IF(CD$3&gt;=$E28,0,Survival_curve_matrix!CD28*CD$1)</f>
        <v>0</v>
      </c>
      <c r="CE28" s="24">
        <f>IF(CE$3&gt;=$E28,0,Survival_curve_matrix!CE28*CE$1)</f>
        <v>0</v>
      </c>
      <c r="CF28" s="24">
        <f>IF(CF$3&gt;=$E28,0,Survival_curve_matrix!CF28*CF$1)</f>
        <v>0</v>
      </c>
      <c r="CG28" s="24">
        <f>IF(CG$3&gt;=$E28,0,Survival_curve_matrix!CG28*CG$1)</f>
        <v>0</v>
      </c>
      <c r="CH28" s="24">
        <f>IF(CH$3&gt;=$E28,0,Survival_curve_matrix!CH28*CH$1)</f>
        <v>0</v>
      </c>
      <c r="CI28" s="24">
        <f>IF(CI$3&gt;=$E28,0,Survival_curve_matrix!CI28*CI$1)</f>
        <v>0</v>
      </c>
      <c r="CJ28" s="24">
        <f>IF(CJ$3&gt;=$E28,0,Survival_curve_matrix!CJ28*CJ$1)</f>
        <v>0</v>
      </c>
      <c r="CK28" s="24">
        <f>IF(CK$3&gt;=$E28,0,Survival_curve_matrix!CK28*CK$1)</f>
        <v>0</v>
      </c>
      <c r="CL28" s="24">
        <f>IF(CL$3&gt;=$E28,0,Survival_curve_matrix!CL28*CL$1)</f>
        <v>0</v>
      </c>
      <c r="CM28" s="24">
        <f>IF(CM$3&gt;=$E28,0,Survival_curve_matrix!CM28*CM$1)</f>
        <v>0</v>
      </c>
      <c r="CN28" s="24">
        <f>IF(CN$3&gt;=$E28,0,Survival_curve_matrix!CN28*CN$1)</f>
        <v>0</v>
      </c>
      <c r="CO28" s="24">
        <f>IF(CO$3&gt;=$E28,0,Survival_curve_matrix!CO28*CO$1)</f>
        <v>0</v>
      </c>
      <c r="CP28" s="24">
        <f>IF(CP$3&gt;=$E28,0,Survival_curve_matrix!CP28*CP$1)</f>
        <v>0</v>
      </c>
      <c r="CQ28" s="24">
        <f>IF(CQ$3&gt;=$E28,0,Survival_curve_matrix!CQ28*CQ$1)</f>
        <v>0</v>
      </c>
      <c r="CR28" s="24">
        <f>IF(CR$3&gt;=$E28,0,Survival_curve_matrix!CR28*CR$1)</f>
        <v>0</v>
      </c>
      <c r="CS28" s="24">
        <f>IF(CS$3&gt;=$E28,0,Survival_curve_matrix!CS28*CS$1)</f>
        <v>0</v>
      </c>
      <c r="CT28" s="24">
        <f>IF(CT$3&gt;=$E28,0,Survival_curve_matrix!CT28*CT$1)</f>
        <v>0</v>
      </c>
      <c r="CU28" s="24">
        <f>IF(CU$3&gt;=$E28,0,Survival_curve_matrix!CU28*CU$1)</f>
        <v>0</v>
      </c>
      <c r="CV28" s="24">
        <f>IF(CV$3&gt;=$E28,0,Survival_curve_matrix!CV28*CV$1)</f>
        <v>0</v>
      </c>
      <c r="CW28" s="24">
        <f>IF(CW$3&gt;=$E28,0,Survival_curve_matrix!CW28*CW$1)</f>
        <v>0</v>
      </c>
      <c r="CX28" s="24">
        <f>IF(CX$3&gt;=$E28,0,Survival_curve_matrix!CX28*CX$1)</f>
        <v>0</v>
      </c>
      <c r="CY28" s="24">
        <f>IF(CY$3&gt;=$E28,0,Survival_curve_matrix!CY28*CY$1)</f>
        <v>0</v>
      </c>
      <c r="CZ28" s="24">
        <f>IF(CZ$3&gt;=$E28,0,Survival_curve_matrix!CZ28*CZ$1)</f>
        <v>0</v>
      </c>
      <c r="DA28" s="24">
        <f>IF(DA$3&gt;=$E28,0,Survival_curve_matrix!DA28*DA$1)</f>
        <v>0</v>
      </c>
      <c r="DB28" s="24">
        <f>IF(DB$3&gt;=$E28,0,Survival_curve_matrix!DB28*DB$1)</f>
        <v>0</v>
      </c>
    </row>
    <row r="29" spans="1:106">
      <c r="A29" s="19">
        <f t="shared" si="4"/>
        <v>726.04341550499885</v>
      </c>
      <c r="B29" s="20">
        <f>Data_Inputs!C29-Data_Inputs!C28</f>
        <v>16683.970584495051</v>
      </c>
      <c r="C29" s="18">
        <f>(Data_Inputs!C29-SUM(F29:DB29))/Data_Inputs!$I$4</f>
        <v>17410.01400000005</v>
      </c>
      <c r="D29" s="29"/>
      <c r="E29" s="15">
        <f>Data_Inputs!B29</f>
        <v>1945</v>
      </c>
      <c r="F29" s="24">
        <f>IF(F$3&gt;=$E29,0,Survival_curve_matrix!F29*F$1)</f>
        <v>12123.9355769673</v>
      </c>
      <c r="G29" s="24">
        <f>IF(G$3&gt;=$E29,0,Survival_curve_matrix!G29*G$1)</f>
        <v>5265.0440279237991</v>
      </c>
      <c r="H29" s="24">
        <f>IF(H$3&gt;=$E29,0,Survival_curve_matrix!H29*H$1)</f>
        <v>8953.0708016508524</v>
      </c>
      <c r="I29" s="24">
        <f>IF(I$3&gt;=$E29,0,Survival_curve_matrix!I29*I$1)</f>
        <v>13577.305576056619</v>
      </c>
      <c r="J29" s="24">
        <f>IF(J$3&gt;=$E29,0,Survival_curve_matrix!J29*J$1)</f>
        <v>10628.929406998084</v>
      </c>
      <c r="K29" s="24">
        <f>IF(K$3&gt;=$E29,0,Survival_curve_matrix!K29*K$1)</f>
        <v>12257.127163640385</v>
      </c>
      <c r="L29" s="24">
        <f>IF(L$3&gt;=$E29,0,Survival_curve_matrix!L29*L$1)</f>
        <v>13407.887377294837</v>
      </c>
      <c r="M29" s="24">
        <f>IF(M$3&gt;=$E29,0,Survival_curve_matrix!M29*M$1)</f>
        <v>11757.183456376128</v>
      </c>
      <c r="N29" s="24">
        <f>IF(N$3&gt;=$E29,0,Survival_curve_matrix!N29*N$1)</f>
        <v>12223.305560276583</v>
      </c>
      <c r="O29" s="24">
        <f>IF(O$3&gt;=$E29,0,Survival_curve_matrix!O29*O$1)</f>
        <v>14524.746637570108</v>
      </c>
      <c r="P29" s="24">
        <f>IF(P$3&gt;=$E29,0,Survival_curve_matrix!P29*P$1)</f>
        <v>11863.607732545051</v>
      </c>
      <c r="Q29" s="24">
        <f>IF(Q$3&gt;=$E29,0,Survival_curve_matrix!Q29*Q$1)</f>
        <v>6362.7018982482159</v>
      </c>
      <c r="R29" s="24">
        <f>IF(R$3&gt;=$E29,0,Survival_curve_matrix!R29*R$1)</f>
        <v>2004.6667156605479</v>
      </c>
      <c r="S29" s="24">
        <f>IF(S$3&gt;=$E29,0,Survival_curve_matrix!S29*S$1)</f>
        <v>3630.1292347276526</v>
      </c>
      <c r="T29" s="24">
        <f>IF(T$3&gt;=$E29,0,Survival_curve_matrix!T29*T$1)</f>
        <v>4622.6391836007761</v>
      </c>
      <c r="U29" s="24">
        <f>IF(U$3&gt;=$E29,0,Survival_curve_matrix!U29*U$1)</f>
        <v>5804.6778487436986</v>
      </c>
      <c r="V29" s="24">
        <f>IF(V$3&gt;=$E29,0,Survival_curve_matrix!V29*V$1)</f>
        <v>9664.0619655945175</v>
      </c>
      <c r="W29" s="24">
        <f>IF(W$3&gt;=$E29,0,Survival_curve_matrix!W29*W$1)</f>
        <v>13965.050629691339</v>
      </c>
      <c r="X29" s="24">
        <f>IF(X$3&gt;=$E29,0,Survival_curve_matrix!X29*X$1)</f>
        <v>5425.035988217116</v>
      </c>
      <c r="Y29" s="24">
        <f>IF(Y$3&gt;=$E29,0,Survival_curve_matrix!Y29*Y$1)</f>
        <v>9598.9538132581074</v>
      </c>
      <c r="Z29" s="24">
        <f>IF(Z$3&gt;=$E29,0,Survival_curve_matrix!Z29*Z$1)</f>
        <v>13118.213269968815</v>
      </c>
      <c r="AA29" s="24">
        <f>IF(AA$3&gt;=$E29,0,Survival_curve_matrix!AA29*AA$1)</f>
        <v>17355.944752548217</v>
      </c>
      <c r="AB29" s="24">
        <f>IF(AB$3&gt;=$E29,0,Survival_curve_matrix!AB29*AB$1)</f>
        <v>19736.339380515099</v>
      </c>
      <c r="AC29" s="24">
        <f>IF(AC$3&gt;=$E29,0,Survival_curve_matrix!AC29*AC$1)</f>
        <v>18870.976648007887</v>
      </c>
      <c r="AD29" s="24">
        <f>IF(AD$3&gt;=$E29,0,Survival_curve_matrix!AD29*AD$1)</f>
        <v>17700.067359527777</v>
      </c>
      <c r="AE29" s="24">
        <f>IF(AE$3&gt;=$E29,0,Survival_curve_matrix!AE29*AE$1)</f>
        <v>0</v>
      </c>
      <c r="AF29" s="24">
        <f>IF(AF$3&gt;=$E29,0,Survival_curve_matrix!AF29*AF$1)</f>
        <v>0</v>
      </c>
      <c r="AG29" s="24">
        <f>IF(AG$3&gt;=$E29,0,Survival_curve_matrix!AG29*AG$1)</f>
        <v>0</v>
      </c>
      <c r="AH29" s="24">
        <f>IF(AH$3&gt;=$E29,0,Survival_curve_matrix!AH29*AH$1)</f>
        <v>0</v>
      </c>
      <c r="AI29" s="24">
        <f>IF(AI$3&gt;=$E29,0,Survival_curve_matrix!AI29*AI$1)</f>
        <v>0</v>
      </c>
      <c r="AJ29" s="24">
        <f>IF(AJ$3&gt;=$E29,0,Survival_curve_matrix!AJ29*AJ$1)</f>
        <v>0</v>
      </c>
      <c r="AK29" s="24">
        <f>IF(AK$3&gt;=$E29,0,Survival_curve_matrix!AK29*AK$1)</f>
        <v>0</v>
      </c>
      <c r="AL29" s="24">
        <f>IF(AL$3&gt;=$E29,0,Survival_curve_matrix!AL29*AL$1)</f>
        <v>0</v>
      </c>
      <c r="AM29" s="24">
        <f>IF(AM$3&gt;=$E29,0,Survival_curve_matrix!AM29*AM$1)</f>
        <v>0</v>
      </c>
      <c r="AN29" s="24">
        <f>IF(AN$3&gt;=$E29,0,Survival_curve_matrix!AN29*AN$1)</f>
        <v>0</v>
      </c>
      <c r="AO29" s="24">
        <f>IF(AO$3&gt;=$E29,0,Survival_curve_matrix!AO29*AO$1)</f>
        <v>0</v>
      </c>
      <c r="AP29" s="24">
        <f>IF(AP$3&gt;=$E29,0,Survival_curve_matrix!AP29*AP$1)</f>
        <v>0</v>
      </c>
      <c r="AQ29" s="24">
        <f>IF(AQ$3&gt;=$E29,0,Survival_curve_matrix!AQ29*AQ$1)</f>
        <v>0</v>
      </c>
      <c r="AR29" s="24">
        <f>IF(AR$3&gt;=$E29,0,Survival_curve_matrix!AR29*AR$1)</f>
        <v>0</v>
      </c>
      <c r="AS29" s="24">
        <f>IF(AS$3&gt;=$E29,0,Survival_curve_matrix!AS29*AS$1)</f>
        <v>0</v>
      </c>
      <c r="AT29" s="24">
        <f>IF(AT$3&gt;=$E29,0,Survival_curve_matrix!AT29*AT$1)</f>
        <v>0</v>
      </c>
      <c r="AU29" s="24">
        <f>IF(AU$3&gt;=$E29,0,Survival_curve_matrix!AU29*AU$1)</f>
        <v>0</v>
      </c>
      <c r="AV29" s="24">
        <f>IF(AV$3&gt;=$E29,0,Survival_curve_matrix!AV29*AV$1)</f>
        <v>0</v>
      </c>
      <c r="AW29" s="24">
        <f>IF(AW$3&gt;=$E29,0,Survival_curve_matrix!AW29*AW$1)</f>
        <v>0</v>
      </c>
      <c r="AX29" s="24">
        <f>IF(AX$3&gt;=$E29,0,Survival_curve_matrix!AX29*AX$1)</f>
        <v>0</v>
      </c>
      <c r="AY29" s="24">
        <f>IF(AY$3&gt;=$E29,0,Survival_curve_matrix!AY29*AY$1)</f>
        <v>0</v>
      </c>
      <c r="AZ29" s="24">
        <f>IF(AZ$3&gt;=$E29,0,Survival_curve_matrix!AZ29*AZ$1)</f>
        <v>0</v>
      </c>
      <c r="BA29" s="24">
        <f>IF(BA$3&gt;=$E29,0,Survival_curve_matrix!BA29*BA$1)</f>
        <v>0</v>
      </c>
      <c r="BB29" s="24">
        <f>IF(BB$3&gt;=$E29,0,Survival_curve_matrix!BB29*BB$1)</f>
        <v>0</v>
      </c>
      <c r="BC29" s="24">
        <f>IF(BC$3&gt;=$E29,0,Survival_curve_matrix!BC29*BC$1)</f>
        <v>0</v>
      </c>
      <c r="BD29" s="24">
        <f>IF(BD$3&gt;=$E29,0,Survival_curve_matrix!BD29*BD$1)</f>
        <v>0</v>
      </c>
      <c r="BE29" s="24">
        <f>IF(BE$3&gt;=$E29,0,Survival_curve_matrix!BE29*BE$1)</f>
        <v>0</v>
      </c>
      <c r="BF29" s="24">
        <f>IF(BF$3&gt;=$E29,0,Survival_curve_matrix!BF29*BF$1)</f>
        <v>0</v>
      </c>
      <c r="BG29" s="24">
        <f>IF(BG$3&gt;=$E29,0,Survival_curve_matrix!BG29*BG$1)</f>
        <v>0</v>
      </c>
      <c r="BH29" s="24">
        <f>IF(BH$3&gt;=$E29,0,Survival_curve_matrix!BH29*BH$1)</f>
        <v>0</v>
      </c>
      <c r="BI29" s="24">
        <f>IF(BI$3&gt;=$E29,0,Survival_curve_matrix!BI29*BI$1)</f>
        <v>0</v>
      </c>
      <c r="BJ29" s="24">
        <f>IF(BJ$3&gt;=$E29,0,Survival_curve_matrix!BJ29*BJ$1)</f>
        <v>0</v>
      </c>
      <c r="BK29" s="24">
        <f>IF(BK$3&gt;=$E29,0,Survival_curve_matrix!BK29*BK$1)</f>
        <v>0</v>
      </c>
      <c r="BL29" s="24">
        <f>IF(BL$3&gt;=$E29,0,Survival_curve_matrix!BL29*BL$1)</f>
        <v>0</v>
      </c>
      <c r="BM29" s="24">
        <f>IF(BM$3&gt;=$E29,0,Survival_curve_matrix!BM29*BM$1)</f>
        <v>0</v>
      </c>
      <c r="BN29" s="24">
        <f>IF(BN$3&gt;=$E29,0,Survival_curve_matrix!BN29*BN$1)</f>
        <v>0</v>
      </c>
      <c r="BO29" s="24">
        <f>IF(BO$3&gt;=$E29,0,Survival_curve_matrix!BO29*BO$1)</f>
        <v>0</v>
      </c>
      <c r="BP29" s="24">
        <f>IF(BP$3&gt;=$E29,0,Survival_curve_matrix!BP29*BP$1)</f>
        <v>0</v>
      </c>
      <c r="BQ29" s="24">
        <f>IF(BQ$3&gt;=$E29,0,Survival_curve_matrix!BQ29*BQ$1)</f>
        <v>0</v>
      </c>
      <c r="BR29" s="24">
        <f>IF(BR$3&gt;=$E29,0,Survival_curve_matrix!BR29*BR$1)</f>
        <v>0</v>
      </c>
      <c r="BS29" s="24">
        <f>IF(BS$3&gt;=$E29,0,Survival_curve_matrix!BS29*BS$1)</f>
        <v>0</v>
      </c>
      <c r="BT29" s="24">
        <f>IF(BT$3&gt;=$E29,0,Survival_curve_matrix!BT29*BT$1)</f>
        <v>0</v>
      </c>
      <c r="BU29" s="24">
        <f>IF(BU$3&gt;=$E29,0,Survival_curve_matrix!BU29*BU$1)</f>
        <v>0</v>
      </c>
      <c r="BV29" s="24">
        <f>IF(BV$3&gt;=$E29,0,Survival_curve_matrix!BV29*BV$1)</f>
        <v>0</v>
      </c>
      <c r="BW29" s="24">
        <f>IF(BW$3&gt;=$E29,0,Survival_curve_matrix!BW29*BW$1)</f>
        <v>0</v>
      </c>
      <c r="BX29" s="24">
        <f>IF(BX$3&gt;=$E29,0,Survival_curve_matrix!BX29*BX$1)</f>
        <v>0</v>
      </c>
      <c r="BY29" s="24">
        <f>IF(BY$3&gt;=$E29,0,Survival_curve_matrix!BY29*BY$1)</f>
        <v>0</v>
      </c>
      <c r="BZ29" s="24">
        <f>IF(BZ$3&gt;=$E29,0,Survival_curve_matrix!BZ29*BZ$1)</f>
        <v>0</v>
      </c>
      <c r="CA29" s="24">
        <f>IF(CA$3&gt;=$E29,0,Survival_curve_matrix!CA29*CA$1)</f>
        <v>0</v>
      </c>
      <c r="CB29" s="24">
        <f>IF(CB$3&gt;=$E29,0,Survival_curve_matrix!CB29*CB$1)</f>
        <v>0</v>
      </c>
      <c r="CC29" s="24">
        <f>IF(CC$3&gt;=$E29,0,Survival_curve_matrix!CC29*CC$1)</f>
        <v>0</v>
      </c>
      <c r="CD29" s="24">
        <f>IF(CD$3&gt;=$E29,0,Survival_curve_matrix!CD29*CD$1)</f>
        <v>0</v>
      </c>
      <c r="CE29" s="24">
        <f>IF(CE$3&gt;=$E29,0,Survival_curve_matrix!CE29*CE$1)</f>
        <v>0</v>
      </c>
      <c r="CF29" s="24">
        <f>IF(CF$3&gt;=$E29,0,Survival_curve_matrix!CF29*CF$1)</f>
        <v>0</v>
      </c>
      <c r="CG29" s="24">
        <f>IF(CG$3&gt;=$E29,0,Survival_curve_matrix!CG29*CG$1)</f>
        <v>0</v>
      </c>
      <c r="CH29" s="24">
        <f>IF(CH$3&gt;=$E29,0,Survival_curve_matrix!CH29*CH$1)</f>
        <v>0</v>
      </c>
      <c r="CI29" s="24">
        <f>IF(CI$3&gt;=$E29,0,Survival_curve_matrix!CI29*CI$1)</f>
        <v>0</v>
      </c>
      <c r="CJ29" s="24">
        <f>IF(CJ$3&gt;=$E29,0,Survival_curve_matrix!CJ29*CJ$1)</f>
        <v>0</v>
      </c>
      <c r="CK29" s="24">
        <f>IF(CK$3&gt;=$E29,0,Survival_curve_matrix!CK29*CK$1)</f>
        <v>0</v>
      </c>
      <c r="CL29" s="24">
        <f>IF(CL$3&gt;=$E29,0,Survival_curve_matrix!CL29*CL$1)</f>
        <v>0</v>
      </c>
      <c r="CM29" s="24">
        <f>IF(CM$3&gt;=$E29,0,Survival_curve_matrix!CM29*CM$1)</f>
        <v>0</v>
      </c>
      <c r="CN29" s="24">
        <f>IF(CN$3&gt;=$E29,0,Survival_curve_matrix!CN29*CN$1)</f>
        <v>0</v>
      </c>
      <c r="CO29" s="24">
        <f>IF(CO$3&gt;=$E29,0,Survival_curve_matrix!CO29*CO$1)</f>
        <v>0</v>
      </c>
      <c r="CP29" s="24">
        <f>IF(CP$3&gt;=$E29,0,Survival_curve_matrix!CP29*CP$1)</f>
        <v>0</v>
      </c>
      <c r="CQ29" s="24">
        <f>IF(CQ$3&gt;=$E29,0,Survival_curve_matrix!CQ29*CQ$1)</f>
        <v>0</v>
      </c>
      <c r="CR29" s="24">
        <f>IF(CR$3&gt;=$E29,0,Survival_curve_matrix!CR29*CR$1)</f>
        <v>0</v>
      </c>
      <c r="CS29" s="24">
        <f>IF(CS$3&gt;=$E29,0,Survival_curve_matrix!CS29*CS$1)</f>
        <v>0</v>
      </c>
      <c r="CT29" s="24">
        <f>IF(CT$3&gt;=$E29,0,Survival_curve_matrix!CT29*CT$1)</f>
        <v>0</v>
      </c>
      <c r="CU29" s="24">
        <f>IF(CU$3&gt;=$E29,0,Survival_curve_matrix!CU29*CU$1)</f>
        <v>0</v>
      </c>
      <c r="CV29" s="24">
        <f>IF(CV$3&gt;=$E29,0,Survival_curve_matrix!CV29*CV$1)</f>
        <v>0</v>
      </c>
      <c r="CW29" s="24">
        <f>IF(CW$3&gt;=$E29,0,Survival_curve_matrix!CW29*CW$1)</f>
        <v>0</v>
      </c>
      <c r="CX29" s="24">
        <f>IF(CX$3&gt;=$E29,0,Survival_curve_matrix!CX29*CX$1)</f>
        <v>0</v>
      </c>
      <c r="CY29" s="24">
        <f>IF(CY$3&gt;=$E29,0,Survival_curve_matrix!CY29*CY$1)</f>
        <v>0</v>
      </c>
      <c r="CZ29" s="24">
        <f>IF(CZ$3&gt;=$E29,0,Survival_curve_matrix!CZ29*CZ$1)</f>
        <v>0</v>
      </c>
      <c r="DA29" s="24">
        <f>IF(DA$3&gt;=$E29,0,Survival_curve_matrix!DA29*DA$1)</f>
        <v>0</v>
      </c>
      <c r="DB29" s="24">
        <f>IF(DB$3&gt;=$E29,0,Survival_curve_matrix!DB29*DB$1)</f>
        <v>0</v>
      </c>
    </row>
    <row r="30" spans="1:106">
      <c r="A30" s="19">
        <f t="shared" si="4"/>
        <v>810.68078304198571</v>
      </c>
      <c r="B30" s="20">
        <f>Data_Inputs!C30-Data_Inputs!C29</f>
        <v>13478.151216957893</v>
      </c>
      <c r="C30" s="18">
        <f>(Data_Inputs!C30-SUM(F30:DB30))/Data_Inputs!$I$4</f>
        <v>14288.831999999878</v>
      </c>
      <c r="D30" s="29"/>
      <c r="E30" s="15">
        <f>Data_Inputs!B30</f>
        <v>1946</v>
      </c>
      <c r="F30" s="24">
        <f>IF(F$3&gt;=$E30,0,Survival_curve_matrix!F30*F$1)</f>
        <v>12018.357028171331</v>
      </c>
      <c r="G30" s="24">
        <f>IF(G$3&gt;=$E30,0,Survival_curve_matrix!G30*G$1)</f>
        <v>5223.4705423651912</v>
      </c>
      <c r="H30" s="24">
        <f>IF(H$3&gt;=$E30,0,Survival_curve_matrix!H30*H$1)</f>
        <v>8889.1507773495978</v>
      </c>
      <c r="I30" s="24">
        <f>IF(I$3&gt;=$E30,0,Survival_curve_matrix!I30*I$1)</f>
        <v>13489.913248520379</v>
      </c>
      <c r="J30" s="24">
        <f>IF(J$3&gt;=$E30,0,Survival_curve_matrix!J30*J$1)</f>
        <v>10567.430786908275</v>
      </c>
      <c r="K30" s="24">
        <f>IF(K$3&gt;=$E30,0,Survival_curve_matrix!K30*K$1)</f>
        <v>12193.567747639552</v>
      </c>
      <c r="L30" s="24">
        <f>IF(L$3&gt;=$E30,0,Survival_curve_matrix!L30*L$1)</f>
        <v>13345.765444878498</v>
      </c>
      <c r="M30" s="24">
        <f>IF(M$3&gt;=$E30,0,Survival_curve_matrix!M30*M$1)</f>
        <v>11708.661408509322</v>
      </c>
      <c r="N30" s="24">
        <f>IF(N$3&gt;=$E30,0,Survival_curve_matrix!N30*N$1)</f>
        <v>12178.512128160208</v>
      </c>
      <c r="O30" s="24">
        <f>IF(O$3&gt;=$E30,0,Survival_curve_matrix!O30*O$1)</f>
        <v>14477.633228566508</v>
      </c>
      <c r="P30" s="24">
        <f>IF(P$3&gt;=$E30,0,Survival_curve_matrix!P30*P$1)</f>
        <v>11829.655654215725</v>
      </c>
      <c r="Q30" s="24">
        <f>IF(Q$3&gt;=$E30,0,Survival_curve_matrix!Q30*Q$1)</f>
        <v>6346.688184802636</v>
      </c>
      <c r="R30" s="24">
        <f>IF(R$3&gt;=$E30,0,Survival_curve_matrix!R30*R$1)</f>
        <v>2000.244236268323</v>
      </c>
      <c r="S30" s="24">
        <f>IF(S$3&gt;=$E30,0,Survival_curve_matrix!S30*S$1)</f>
        <v>3623.132793145503</v>
      </c>
      <c r="T30" s="24">
        <f>IF(T$3&gt;=$E30,0,Survival_curve_matrix!T30*T$1)</f>
        <v>4614.8816792629932</v>
      </c>
      <c r="U30" s="24">
        <f>IF(U$3&gt;=$E30,0,Survival_curve_matrix!U30*U$1)</f>
        <v>5796.2246597265485</v>
      </c>
      <c r="V30" s="24">
        <f>IF(V$3&gt;=$E30,0,Survival_curve_matrix!V30*V$1)</f>
        <v>9651.8907150798004</v>
      </c>
      <c r="W30" s="24">
        <f>IF(W$3&gt;=$E30,0,Survival_curve_matrix!W30*W$1)</f>
        <v>13949.891869156316</v>
      </c>
      <c r="X30" s="24">
        <f>IF(X$3&gt;=$E30,0,Survival_curve_matrix!X30*X$1)</f>
        <v>5419.9780552415386</v>
      </c>
      <c r="Y30" s="24">
        <f>IF(Y$3&gt;=$E30,0,Survival_curve_matrix!Y30*Y$1)</f>
        <v>9591.2936327122788</v>
      </c>
      <c r="Z30" s="24">
        <f>IF(Z$3&gt;=$E30,0,Survival_curve_matrix!Z30*Z$1)</f>
        <v>13109.283866387841</v>
      </c>
      <c r="AA30" s="24">
        <f>IF(AA$3&gt;=$E30,0,Survival_curve_matrix!AA30*AA$1)</f>
        <v>17345.902987240854</v>
      </c>
      <c r="AB30" s="24">
        <f>IF(AB$3&gt;=$E30,0,Survival_curve_matrix!AB30*AB$1)</f>
        <v>19726.667344030557</v>
      </c>
      <c r="AC30" s="24">
        <f>IF(AC$3&gt;=$E30,0,Survival_curve_matrix!AC30*AC$1)</f>
        <v>18863.171063499256</v>
      </c>
      <c r="AD30" s="24">
        <f>IF(AD$3&gt;=$E30,0,Survival_curve_matrix!AD30*AD$1)</f>
        <v>17693.909762351755</v>
      </c>
      <c r="AE30" s="24">
        <f>IF(AE$3&gt;=$E30,0,Survival_curve_matrix!AE30*AE$1)</f>
        <v>17381.443100938519</v>
      </c>
      <c r="AF30" s="24">
        <f>IF(AF$3&gt;=$E30,0,Survival_curve_matrix!AF30*AF$1)</f>
        <v>0</v>
      </c>
      <c r="AG30" s="24">
        <f>IF(AG$3&gt;=$E30,0,Survival_curve_matrix!AG30*AG$1)</f>
        <v>0</v>
      </c>
      <c r="AH30" s="24">
        <f>IF(AH$3&gt;=$E30,0,Survival_curve_matrix!AH30*AH$1)</f>
        <v>0</v>
      </c>
      <c r="AI30" s="24">
        <f>IF(AI$3&gt;=$E30,0,Survival_curve_matrix!AI30*AI$1)</f>
        <v>0</v>
      </c>
      <c r="AJ30" s="24">
        <f>IF(AJ$3&gt;=$E30,0,Survival_curve_matrix!AJ30*AJ$1)</f>
        <v>0</v>
      </c>
      <c r="AK30" s="24">
        <f>IF(AK$3&gt;=$E30,0,Survival_curve_matrix!AK30*AK$1)</f>
        <v>0</v>
      </c>
      <c r="AL30" s="24">
        <f>IF(AL$3&gt;=$E30,0,Survival_curve_matrix!AL30*AL$1)</f>
        <v>0</v>
      </c>
      <c r="AM30" s="24">
        <f>IF(AM$3&gt;=$E30,0,Survival_curve_matrix!AM30*AM$1)</f>
        <v>0</v>
      </c>
      <c r="AN30" s="24">
        <f>IF(AN$3&gt;=$E30,0,Survival_curve_matrix!AN30*AN$1)</f>
        <v>0</v>
      </c>
      <c r="AO30" s="24">
        <f>IF(AO$3&gt;=$E30,0,Survival_curve_matrix!AO30*AO$1)</f>
        <v>0</v>
      </c>
      <c r="AP30" s="24">
        <f>IF(AP$3&gt;=$E30,0,Survival_curve_matrix!AP30*AP$1)</f>
        <v>0</v>
      </c>
      <c r="AQ30" s="24">
        <f>IF(AQ$3&gt;=$E30,0,Survival_curve_matrix!AQ30*AQ$1)</f>
        <v>0</v>
      </c>
      <c r="AR30" s="24">
        <f>IF(AR$3&gt;=$E30,0,Survival_curve_matrix!AR30*AR$1)</f>
        <v>0</v>
      </c>
      <c r="AS30" s="24">
        <f>IF(AS$3&gt;=$E30,0,Survival_curve_matrix!AS30*AS$1)</f>
        <v>0</v>
      </c>
      <c r="AT30" s="24">
        <f>IF(AT$3&gt;=$E30,0,Survival_curve_matrix!AT30*AT$1)</f>
        <v>0</v>
      </c>
      <c r="AU30" s="24">
        <f>IF(AU$3&gt;=$E30,0,Survival_curve_matrix!AU30*AU$1)</f>
        <v>0</v>
      </c>
      <c r="AV30" s="24">
        <f>IF(AV$3&gt;=$E30,0,Survival_curve_matrix!AV30*AV$1)</f>
        <v>0</v>
      </c>
      <c r="AW30" s="24">
        <f>IF(AW$3&gt;=$E30,0,Survival_curve_matrix!AW30*AW$1)</f>
        <v>0</v>
      </c>
      <c r="AX30" s="24">
        <f>IF(AX$3&gt;=$E30,0,Survival_curve_matrix!AX30*AX$1)</f>
        <v>0</v>
      </c>
      <c r="AY30" s="24">
        <f>IF(AY$3&gt;=$E30,0,Survival_curve_matrix!AY30*AY$1)</f>
        <v>0</v>
      </c>
      <c r="AZ30" s="24">
        <f>IF(AZ$3&gt;=$E30,0,Survival_curve_matrix!AZ30*AZ$1)</f>
        <v>0</v>
      </c>
      <c r="BA30" s="24">
        <f>IF(BA$3&gt;=$E30,0,Survival_curve_matrix!BA30*BA$1)</f>
        <v>0</v>
      </c>
      <c r="BB30" s="24">
        <f>IF(BB$3&gt;=$E30,0,Survival_curve_matrix!BB30*BB$1)</f>
        <v>0</v>
      </c>
      <c r="BC30" s="24">
        <f>IF(BC$3&gt;=$E30,0,Survival_curve_matrix!BC30*BC$1)</f>
        <v>0</v>
      </c>
      <c r="BD30" s="24">
        <f>IF(BD$3&gt;=$E30,0,Survival_curve_matrix!BD30*BD$1)</f>
        <v>0</v>
      </c>
      <c r="BE30" s="24">
        <f>IF(BE$3&gt;=$E30,0,Survival_curve_matrix!BE30*BE$1)</f>
        <v>0</v>
      </c>
      <c r="BF30" s="24">
        <f>IF(BF$3&gt;=$E30,0,Survival_curve_matrix!BF30*BF$1)</f>
        <v>0</v>
      </c>
      <c r="BG30" s="24">
        <f>IF(BG$3&gt;=$E30,0,Survival_curve_matrix!BG30*BG$1)</f>
        <v>0</v>
      </c>
      <c r="BH30" s="24">
        <f>IF(BH$3&gt;=$E30,0,Survival_curve_matrix!BH30*BH$1)</f>
        <v>0</v>
      </c>
      <c r="BI30" s="24">
        <f>IF(BI$3&gt;=$E30,0,Survival_curve_matrix!BI30*BI$1)</f>
        <v>0</v>
      </c>
      <c r="BJ30" s="24">
        <f>IF(BJ$3&gt;=$E30,0,Survival_curve_matrix!BJ30*BJ$1)</f>
        <v>0</v>
      </c>
      <c r="BK30" s="24">
        <f>IF(BK$3&gt;=$E30,0,Survival_curve_matrix!BK30*BK$1)</f>
        <v>0</v>
      </c>
      <c r="BL30" s="24">
        <f>IF(BL$3&gt;=$E30,0,Survival_curve_matrix!BL30*BL$1)</f>
        <v>0</v>
      </c>
      <c r="BM30" s="24">
        <f>IF(BM$3&gt;=$E30,0,Survival_curve_matrix!BM30*BM$1)</f>
        <v>0</v>
      </c>
      <c r="BN30" s="24">
        <f>IF(BN$3&gt;=$E30,0,Survival_curve_matrix!BN30*BN$1)</f>
        <v>0</v>
      </c>
      <c r="BO30" s="24">
        <f>IF(BO$3&gt;=$E30,0,Survival_curve_matrix!BO30*BO$1)</f>
        <v>0</v>
      </c>
      <c r="BP30" s="24">
        <f>IF(BP$3&gt;=$E30,0,Survival_curve_matrix!BP30*BP$1)</f>
        <v>0</v>
      </c>
      <c r="BQ30" s="24">
        <f>IF(BQ$3&gt;=$E30,0,Survival_curve_matrix!BQ30*BQ$1)</f>
        <v>0</v>
      </c>
      <c r="BR30" s="24">
        <f>IF(BR$3&gt;=$E30,0,Survival_curve_matrix!BR30*BR$1)</f>
        <v>0</v>
      </c>
      <c r="BS30" s="24">
        <f>IF(BS$3&gt;=$E30,0,Survival_curve_matrix!BS30*BS$1)</f>
        <v>0</v>
      </c>
      <c r="BT30" s="24">
        <f>IF(BT$3&gt;=$E30,0,Survival_curve_matrix!BT30*BT$1)</f>
        <v>0</v>
      </c>
      <c r="BU30" s="24">
        <f>IF(BU$3&gt;=$E30,0,Survival_curve_matrix!BU30*BU$1)</f>
        <v>0</v>
      </c>
      <c r="BV30" s="24">
        <f>IF(BV$3&gt;=$E30,0,Survival_curve_matrix!BV30*BV$1)</f>
        <v>0</v>
      </c>
      <c r="BW30" s="24">
        <f>IF(BW$3&gt;=$E30,0,Survival_curve_matrix!BW30*BW$1)</f>
        <v>0</v>
      </c>
      <c r="BX30" s="24">
        <f>IF(BX$3&gt;=$E30,0,Survival_curve_matrix!BX30*BX$1)</f>
        <v>0</v>
      </c>
      <c r="BY30" s="24">
        <f>IF(BY$3&gt;=$E30,0,Survival_curve_matrix!BY30*BY$1)</f>
        <v>0</v>
      </c>
      <c r="BZ30" s="24">
        <f>IF(BZ$3&gt;=$E30,0,Survival_curve_matrix!BZ30*BZ$1)</f>
        <v>0</v>
      </c>
      <c r="CA30" s="24">
        <f>IF(CA$3&gt;=$E30,0,Survival_curve_matrix!CA30*CA$1)</f>
        <v>0</v>
      </c>
      <c r="CB30" s="24">
        <f>IF(CB$3&gt;=$E30,0,Survival_curve_matrix!CB30*CB$1)</f>
        <v>0</v>
      </c>
      <c r="CC30" s="24">
        <f>IF(CC$3&gt;=$E30,0,Survival_curve_matrix!CC30*CC$1)</f>
        <v>0</v>
      </c>
      <c r="CD30" s="24">
        <f>IF(CD$3&gt;=$E30,0,Survival_curve_matrix!CD30*CD$1)</f>
        <v>0</v>
      </c>
      <c r="CE30" s="24">
        <f>IF(CE$3&gt;=$E30,0,Survival_curve_matrix!CE30*CE$1)</f>
        <v>0</v>
      </c>
      <c r="CF30" s="24">
        <f>IF(CF$3&gt;=$E30,0,Survival_curve_matrix!CF30*CF$1)</f>
        <v>0</v>
      </c>
      <c r="CG30" s="24">
        <f>IF(CG$3&gt;=$E30,0,Survival_curve_matrix!CG30*CG$1)</f>
        <v>0</v>
      </c>
      <c r="CH30" s="24">
        <f>IF(CH$3&gt;=$E30,0,Survival_curve_matrix!CH30*CH$1)</f>
        <v>0</v>
      </c>
      <c r="CI30" s="24">
        <f>IF(CI$3&gt;=$E30,0,Survival_curve_matrix!CI30*CI$1)</f>
        <v>0</v>
      </c>
      <c r="CJ30" s="24">
        <f>IF(CJ$3&gt;=$E30,0,Survival_curve_matrix!CJ30*CJ$1)</f>
        <v>0</v>
      </c>
      <c r="CK30" s="24">
        <f>IF(CK$3&gt;=$E30,0,Survival_curve_matrix!CK30*CK$1)</f>
        <v>0</v>
      </c>
      <c r="CL30" s="24">
        <f>IF(CL$3&gt;=$E30,0,Survival_curve_matrix!CL30*CL$1)</f>
        <v>0</v>
      </c>
      <c r="CM30" s="24">
        <f>IF(CM$3&gt;=$E30,0,Survival_curve_matrix!CM30*CM$1)</f>
        <v>0</v>
      </c>
      <c r="CN30" s="24">
        <f>IF(CN$3&gt;=$E30,0,Survival_curve_matrix!CN30*CN$1)</f>
        <v>0</v>
      </c>
      <c r="CO30" s="24">
        <f>IF(CO$3&gt;=$E30,0,Survival_curve_matrix!CO30*CO$1)</f>
        <v>0</v>
      </c>
      <c r="CP30" s="24">
        <f>IF(CP$3&gt;=$E30,0,Survival_curve_matrix!CP30*CP$1)</f>
        <v>0</v>
      </c>
      <c r="CQ30" s="24">
        <f>IF(CQ$3&gt;=$E30,0,Survival_curve_matrix!CQ30*CQ$1)</f>
        <v>0</v>
      </c>
      <c r="CR30" s="24">
        <f>IF(CR$3&gt;=$E30,0,Survival_curve_matrix!CR30*CR$1)</f>
        <v>0</v>
      </c>
      <c r="CS30" s="24">
        <f>IF(CS$3&gt;=$E30,0,Survival_curve_matrix!CS30*CS$1)</f>
        <v>0</v>
      </c>
      <c r="CT30" s="24">
        <f>IF(CT$3&gt;=$E30,0,Survival_curve_matrix!CT30*CT$1)</f>
        <v>0</v>
      </c>
      <c r="CU30" s="24">
        <f>IF(CU$3&gt;=$E30,0,Survival_curve_matrix!CU30*CU$1)</f>
        <v>0</v>
      </c>
      <c r="CV30" s="24">
        <f>IF(CV$3&gt;=$E30,0,Survival_curve_matrix!CV30*CV$1)</f>
        <v>0</v>
      </c>
      <c r="CW30" s="24">
        <f>IF(CW$3&gt;=$E30,0,Survival_curve_matrix!CW30*CW$1)</f>
        <v>0</v>
      </c>
      <c r="CX30" s="24">
        <f>IF(CX$3&gt;=$E30,0,Survival_curve_matrix!CX30*CX$1)</f>
        <v>0</v>
      </c>
      <c r="CY30" s="24">
        <f>IF(CY$3&gt;=$E30,0,Survival_curve_matrix!CY30*CY$1)</f>
        <v>0</v>
      </c>
      <c r="CZ30" s="24">
        <f>IF(CZ$3&gt;=$E30,0,Survival_curve_matrix!CZ30*CZ$1)</f>
        <v>0</v>
      </c>
      <c r="DA30" s="24">
        <f>IF(DA$3&gt;=$E30,0,Survival_curve_matrix!DA30*DA$1)</f>
        <v>0</v>
      </c>
      <c r="DB30" s="24">
        <f>IF(DB$3&gt;=$E30,0,Survival_curve_matrix!DB30*DB$1)</f>
        <v>0</v>
      </c>
    </row>
    <row r="31" spans="1:106">
      <c r="A31" s="19">
        <f t="shared" si="4"/>
        <v>912.89054878179741</v>
      </c>
      <c r="B31" s="20">
        <f>Data_Inputs!C31-Data_Inputs!C30</f>
        <v>17884.281451218238</v>
      </c>
      <c r="C31" s="18">
        <f>(Data_Inputs!C31-SUM(F31:DB31))/Data_Inputs!$I$4</f>
        <v>18797.172000000035</v>
      </c>
      <c r="D31" s="29"/>
      <c r="E31" s="15">
        <f>Data_Inputs!B31</f>
        <v>1947</v>
      </c>
      <c r="F31" s="24">
        <f>IF(F$3&gt;=$E31,0,Survival_curve_matrix!F31*F$1)</f>
        <v>11903.253807070903</v>
      </c>
      <c r="G31" s="24">
        <f>IF(G$3&gt;=$E31,0,Survival_curve_matrix!G31*G$1)</f>
        <v>5177.9831314464864</v>
      </c>
      <c r="H31" s="24">
        <f>IF(H$3&gt;=$E31,0,Survival_curve_matrix!H31*H$1)</f>
        <v>8818.9608644997788</v>
      </c>
      <c r="I31" s="24">
        <f>IF(I$3&gt;=$E31,0,Survival_curve_matrix!I31*I$1)</f>
        <v>13393.602652773918</v>
      </c>
      <c r="J31" s="24">
        <f>IF(J$3&gt;=$E31,0,Survival_curve_matrix!J31*J$1)</f>
        <v>10499.411961864325</v>
      </c>
      <c r="K31" s="24">
        <f>IF(K$3&gt;=$E31,0,Survival_curve_matrix!K31*K$1)</f>
        <v>12123.016183908429</v>
      </c>
      <c r="L31" s="24">
        <f>IF(L$3&gt;=$E31,0,Survival_curve_matrix!L31*L$1)</f>
        <v>13276.560887690186</v>
      </c>
      <c r="M31" s="24">
        <f>IF(M$3&gt;=$E31,0,Survival_curve_matrix!M31*M$1)</f>
        <v>11654.412394310641</v>
      </c>
      <c r="N31" s="24">
        <f>IF(N$3&gt;=$E31,0,Survival_curve_matrix!N31*N$1)</f>
        <v>12128.251251427135</v>
      </c>
      <c r="O31" s="24">
        <f>IF(O$3&gt;=$E31,0,Survival_curve_matrix!O31*O$1)</f>
        <v>14424.578604509896</v>
      </c>
      <c r="P31" s="24">
        <f>IF(P$3&gt;=$E31,0,Survival_curve_matrix!P31*P$1)</f>
        <v>11791.284216894595</v>
      </c>
      <c r="Q31" s="24">
        <f>IF(Q$3&gt;=$E31,0,Survival_curve_matrix!Q31*Q$1)</f>
        <v>6328.524801518216</v>
      </c>
      <c r="R31" s="24">
        <f>IF(R$3&gt;=$E31,0,Survival_curve_matrix!R31*R$1)</f>
        <v>1995.2100010435684</v>
      </c>
      <c r="S31" s="24">
        <f>IF(S$3&gt;=$E31,0,Survival_curve_matrix!S31*S$1)</f>
        <v>3615.1398285355726</v>
      </c>
      <c r="T31" s="24">
        <f>IF(T$3&gt;=$E31,0,Survival_curve_matrix!T31*T$1)</f>
        <v>4605.9872989283713</v>
      </c>
      <c r="U31" s="24">
        <f>IF(U$3&gt;=$E31,0,Survival_curve_matrix!U31*U$1)</f>
        <v>5786.4976972372169</v>
      </c>
      <c r="V31" s="24">
        <f>IF(V$3&gt;=$E31,0,Survival_curve_matrix!V31*V$1)</f>
        <v>9637.834938219572</v>
      </c>
      <c r="W31" s="24">
        <f>IF(W$3&gt;=$E31,0,Survival_curve_matrix!W31*W$1)</f>
        <v>13932.322897724098</v>
      </c>
      <c r="X31" s="24">
        <f>IF(X$3&gt;=$E31,0,Survival_curve_matrix!X31*X$1)</f>
        <v>5414.0947862421554</v>
      </c>
      <c r="Y31" s="24">
        <f>IF(Y$3&gt;=$E31,0,Survival_curve_matrix!Y31*Y$1)</f>
        <v>9582.351365702676</v>
      </c>
      <c r="Z31" s="24">
        <f>IF(Z$3&gt;=$E31,0,Survival_curve_matrix!Z31*Z$1)</f>
        <v>13098.822363686959</v>
      </c>
      <c r="AA31" s="24">
        <f>IF(AA$3&gt;=$E31,0,Survival_curve_matrix!AA31*AA$1)</f>
        <v>17334.095848184494</v>
      </c>
      <c r="AB31" s="24">
        <f>IF(AB$3&gt;=$E31,0,Survival_curve_matrix!AB31*AB$1)</f>
        <v>19715.253931128551</v>
      </c>
      <c r="AC31" s="24">
        <f>IF(AC$3&gt;=$E31,0,Survival_curve_matrix!AC31*AC$1)</f>
        <v>18853.926933915609</v>
      </c>
      <c r="AD31" s="24">
        <f>IF(AD$3&gt;=$E31,0,Survival_curve_matrix!AD31*AD$1)</f>
        <v>17686.591046923604</v>
      </c>
      <c r="AE31" s="24">
        <f>IF(AE$3&gt;=$E31,0,Survival_curve_matrix!AE31*AE$1)</f>
        <v>17375.396348529077</v>
      </c>
      <c r="AF31" s="24">
        <f>IF(AF$3&gt;=$E31,0,Survival_curve_matrix!AF31*AF$1)</f>
        <v>14265.383151723297</v>
      </c>
      <c r="AG31" s="24">
        <f>IF(AG$3&gt;=$E31,0,Survival_curve_matrix!AG31*AG$1)</f>
        <v>0</v>
      </c>
      <c r="AH31" s="24">
        <f>IF(AH$3&gt;=$E31,0,Survival_curve_matrix!AH31*AH$1)</f>
        <v>0</v>
      </c>
      <c r="AI31" s="24">
        <f>IF(AI$3&gt;=$E31,0,Survival_curve_matrix!AI31*AI$1)</f>
        <v>0</v>
      </c>
      <c r="AJ31" s="24">
        <f>IF(AJ$3&gt;=$E31,0,Survival_curve_matrix!AJ31*AJ$1)</f>
        <v>0</v>
      </c>
      <c r="AK31" s="24">
        <f>IF(AK$3&gt;=$E31,0,Survival_curve_matrix!AK31*AK$1)</f>
        <v>0</v>
      </c>
      <c r="AL31" s="24">
        <f>IF(AL$3&gt;=$E31,0,Survival_curve_matrix!AL31*AL$1)</f>
        <v>0</v>
      </c>
      <c r="AM31" s="24">
        <f>IF(AM$3&gt;=$E31,0,Survival_curve_matrix!AM31*AM$1)</f>
        <v>0</v>
      </c>
      <c r="AN31" s="24">
        <f>IF(AN$3&gt;=$E31,0,Survival_curve_matrix!AN31*AN$1)</f>
        <v>0</v>
      </c>
      <c r="AO31" s="24">
        <f>IF(AO$3&gt;=$E31,0,Survival_curve_matrix!AO31*AO$1)</f>
        <v>0</v>
      </c>
      <c r="AP31" s="24">
        <f>IF(AP$3&gt;=$E31,0,Survival_curve_matrix!AP31*AP$1)</f>
        <v>0</v>
      </c>
      <c r="AQ31" s="24">
        <f>IF(AQ$3&gt;=$E31,0,Survival_curve_matrix!AQ31*AQ$1)</f>
        <v>0</v>
      </c>
      <c r="AR31" s="24">
        <f>IF(AR$3&gt;=$E31,0,Survival_curve_matrix!AR31*AR$1)</f>
        <v>0</v>
      </c>
      <c r="AS31" s="24">
        <f>IF(AS$3&gt;=$E31,0,Survival_curve_matrix!AS31*AS$1)</f>
        <v>0</v>
      </c>
      <c r="AT31" s="24">
        <f>IF(AT$3&gt;=$E31,0,Survival_curve_matrix!AT31*AT$1)</f>
        <v>0</v>
      </c>
      <c r="AU31" s="24">
        <f>IF(AU$3&gt;=$E31,0,Survival_curve_matrix!AU31*AU$1)</f>
        <v>0</v>
      </c>
      <c r="AV31" s="24">
        <f>IF(AV$3&gt;=$E31,0,Survival_curve_matrix!AV31*AV$1)</f>
        <v>0</v>
      </c>
      <c r="AW31" s="24">
        <f>IF(AW$3&gt;=$E31,0,Survival_curve_matrix!AW31*AW$1)</f>
        <v>0</v>
      </c>
      <c r="AX31" s="24">
        <f>IF(AX$3&gt;=$E31,0,Survival_curve_matrix!AX31*AX$1)</f>
        <v>0</v>
      </c>
      <c r="AY31" s="24">
        <f>IF(AY$3&gt;=$E31,0,Survival_curve_matrix!AY31*AY$1)</f>
        <v>0</v>
      </c>
      <c r="AZ31" s="24">
        <f>IF(AZ$3&gt;=$E31,0,Survival_curve_matrix!AZ31*AZ$1)</f>
        <v>0</v>
      </c>
      <c r="BA31" s="24">
        <f>IF(BA$3&gt;=$E31,0,Survival_curve_matrix!BA31*BA$1)</f>
        <v>0</v>
      </c>
      <c r="BB31" s="24">
        <f>IF(BB$3&gt;=$E31,0,Survival_curve_matrix!BB31*BB$1)</f>
        <v>0</v>
      </c>
      <c r="BC31" s="24">
        <f>IF(BC$3&gt;=$E31,0,Survival_curve_matrix!BC31*BC$1)</f>
        <v>0</v>
      </c>
      <c r="BD31" s="24">
        <f>IF(BD$3&gt;=$E31,0,Survival_curve_matrix!BD31*BD$1)</f>
        <v>0</v>
      </c>
      <c r="BE31" s="24">
        <f>IF(BE$3&gt;=$E31,0,Survival_curve_matrix!BE31*BE$1)</f>
        <v>0</v>
      </c>
      <c r="BF31" s="24">
        <f>IF(BF$3&gt;=$E31,0,Survival_curve_matrix!BF31*BF$1)</f>
        <v>0</v>
      </c>
      <c r="BG31" s="24">
        <f>IF(BG$3&gt;=$E31,0,Survival_curve_matrix!BG31*BG$1)</f>
        <v>0</v>
      </c>
      <c r="BH31" s="24">
        <f>IF(BH$3&gt;=$E31,0,Survival_curve_matrix!BH31*BH$1)</f>
        <v>0</v>
      </c>
      <c r="BI31" s="24">
        <f>IF(BI$3&gt;=$E31,0,Survival_curve_matrix!BI31*BI$1)</f>
        <v>0</v>
      </c>
      <c r="BJ31" s="24">
        <f>IF(BJ$3&gt;=$E31,0,Survival_curve_matrix!BJ31*BJ$1)</f>
        <v>0</v>
      </c>
      <c r="BK31" s="24">
        <f>IF(BK$3&gt;=$E31,0,Survival_curve_matrix!BK31*BK$1)</f>
        <v>0</v>
      </c>
      <c r="BL31" s="24">
        <f>IF(BL$3&gt;=$E31,0,Survival_curve_matrix!BL31*BL$1)</f>
        <v>0</v>
      </c>
      <c r="BM31" s="24">
        <f>IF(BM$3&gt;=$E31,0,Survival_curve_matrix!BM31*BM$1)</f>
        <v>0</v>
      </c>
      <c r="BN31" s="24">
        <f>IF(BN$3&gt;=$E31,0,Survival_curve_matrix!BN31*BN$1)</f>
        <v>0</v>
      </c>
      <c r="BO31" s="24">
        <f>IF(BO$3&gt;=$E31,0,Survival_curve_matrix!BO31*BO$1)</f>
        <v>0</v>
      </c>
      <c r="BP31" s="24">
        <f>IF(BP$3&gt;=$E31,0,Survival_curve_matrix!BP31*BP$1)</f>
        <v>0</v>
      </c>
      <c r="BQ31" s="24">
        <f>IF(BQ$3&gt;=$E31,0,Survival_curve_matrix!BQ31*BQ$1)</f>
        <v>0</v>
      </c>
      <c r="BR31" s="24">
        <f>IF(BR$3&gt;=$E31,0,Survival_curve_matrix!BR31*BR$1)</f>
        <v>0</v>
      </c>
      <c r="BS31" s="24">
        <f>IF(BS$3&gt;=$E31,0,Survival_curve_matrix!BS31*BS$1)</f>
        <v>0</v>
      </c>
      <c r="BT31" s="24">
        <f>IF(BT$3&gt;=$E31,0,Survival_curve_matrix!BT31*BT$1)</f>
        <v>0</v>
      </c>
      <c r="BU31" s="24">
        <f>IF(BU$3&gt;=$E31,0,Survival_curve_matrix!BU31*BU$1)</f>
        <v>0</v>
      </c>
      <c r="BV31" s="24">
        <f>IF(BV$3&gt;=$E31,0,Survival_curve_matrix!BV31*BV$1)</f>
        <v>0</v>
      </c>
      <c r="BW31" s="24">
        <f>IF(BW$3&gt;=$E31,0,Survival_curve_matrix!BW31*BW$1)</f>
        <v>0</v>
      </c>
      <c r="BX31" s="24">
        <f>IF(BX$3&gt;=$E31,0,Survival_curve_matrix!BX31*BX$1)</f>
        <v>0</v>
      </c>
      <c r="BY31" s="24">
        <f>IF(BY$3&gt;=$E31,0,Survival_curve_matrix!BY31*BY$1)</f>
        <v>0</v>
      </c>
      <c r="BZ31" s="24">
        <f>IF(BZ$3&gt;=$E31,0,Survival_curve_matrix!BZ31*BZ$1)</f>
        <v>0</v>
      </c>
      <c r="CA31" s="24">
        <f>IF(CA$3&gt;=$E31,0,Survival_curve_matrix!CA31*CA$1)</f>
        <v>0</v>
      </c>
      <c r="CB31" s="24">
        <f>IF(CB$3&gt;=$E31,0,Survival_curve_matrix!CB31*CB$1)</f>
        <v>0</v>
      </c>
      <c r="CC31" s="24">
        <f>IF(CC$3&gt;=$E31,0,Survival_curve_matrix!CC31*CC$1)</f>
        <v>0</v>
      </c>
      <c r="CD31" s="24">
        <f>IF(CD$3&gt;=$E31,0,Survival_curve_matrix!CD31*CD$1)</f>
        <v>0</v>
      </c>
      <c r="CE31" s="24">
        <f>IF(CE$3&gt;=$E31,0,Survival_curve_matrix!CE31*CE$1)</f>
        <v>0</v>
      </c>
      <c r="CF31" s="24">
        <f>IF(CF$3&gt;=$E31,0,Survival_curve_matrix!CF31*CF$1)</f>
        <v>0</v>
      </c>
      <c r="CG31" s="24">
        <f>IF(CG$3&gt;=$E31,0,Survival_curve_matrix!CG31*CG$1)</f>
        <v>0</v>
      </c>
      <c r="CH31" s="24">
        <f>IF(CH$3&gt;=$E31,0,Survival_curve_matrix!CH31*CH$1)</f>
        <v>0</v>
      </c>
      <c r="CI31" s="24">
        <f>IF(CI$3&gt;=$E31,0,Survival_curve_matrix!CI31*CI$1)</f>
        <v>0</v>
      </c>
      <c r="CJ31" s="24">
        <f>IF(CJ$3&gt;=$E31,0,Survival_curve_matrix!CJ31*CJ$1)</f>
        <v>0</v>
      </c>
      <c r="CK31" s="24">
        <f>IF(CK$3&gt;=$E31,0,Survival_curve_matrix!CK31*CK$1)</f>
        <v>0</v>
      </c>
      <c r="CL31" s="24">
        <f>IF(CL$3&gt;=$E31,0,Survival_curve_matrix!CL31*CL$1)</f>
        <v>0</v>
      </c>
      <c r="CM31" s="24">
        <f>IF(CM$3&gt;=$E31,0,Survival_curve_matrix!CM31*CM$1)</f>
        <v>0</v>
      </c>
      <c r="CN31" s="24">
        <f>IF(CN$3&gt;=$E31,0,Survival_curve_matrix!CN31*CN$1)</f>
        <v>0</v>
      </c>
      <c r="CO31" s="24">
        <f>IF(CO$3&gt;=$E31,0,Survival_curve_matrix!CO31*CO$1)</f>
        <v>0</v>
      </c>
      <c r="CP31" s="24">
        <f>IF(CP$3&gt;=$E31,0,Survival_curve_matrix!CP31*CP$1)</f>
        <v>0</v>
      </c>
      <c r="CQ31" s="24">
        <f>IF(CQ$3&gt;=$E31,0,Survival_curve_matrix!CQ31*CQ$1)</f>
        <v>0</v>
      </c>
      <c r="CR31" s="24">
        <f>IF(CR$3&gt;=$E31,0,Survival_curve_matrix!CR31*CR$1)</f>
        <v>0</v>
      </c>
      <c r="CS31" s="24">
        <f>IF(CS$3&gt;=$E31,0,Survival_curve_matrix!CS31*CS$1)</f>
        <v>0</v>
      </c>
      <c r="CT31" s="24">
        <f>IF(CT$3&gt;=$E31,0,Survival_curve_matrix!CT31*CT$1)</f>
        <v>0</v>
      </c>
      <c r="CU31" s="24">
        <f>IF(CU$3&gt;=$E31,0,Survival_curve_matrix!CU31*CU$1)</f>
        <v>0</v>
      </c>
      <c r="CV31" s="24">
        <f>IF(CV$3&gt;=$E31,0,Survival_curve_matrix!CV31*CV$1)</f>
        <v>0</v>
      </c>
      <c r="CW31" s="24">
        <f>IF(CW$3&gt;=$E31,0,Survival_curve_matrix!CW31*CW$1)</f>
        <v>0</v>
      </c>
      <c r="CX31" s="24">
        <f>IF(CX$3&gt;=$E31,0,Survival_curve_matrix!CX31*CX$1)</f>
        <v>0</v>
      </c>
      <c r="CY31" s="24">
        <f>IF(CY$3&gt;=$E31,0,Survival_curve_matrix!CY31*CY$1)</f>
        <v>0</v>
      </c>
      <c r="CZ31" s="24">
        <f>IF(CZ$3&gt;=$E31,0,Survival_curve_matrix!CZ31*CZ$1)</f>
        <v>0</v>
      </c>
      <c r="DA31" s="24">
        <f>IF(DA$3&gt;=$E31,0,Survival_curve_matrix!DA31*DA$1)</f>
        <v>0</v>
      </c>
      <c r="DB31" s="24">
        <f>IF(DB$3&gt;=$E31,0,Survival_curve_matrix!DB31*DB$1)</f>
        <v>0</v>
      </c>
    </row>
    <row r="32" spans="1:106">
      <c r="A32" s="19">
        <f t="shared" si="4"/>
        <v>1021.5278406281141</v>
      </c>
      <c r="B32" s="20">
        <f>Data_Inputs!C32-Data_Inputs!C31</f>
        <v>19847.108159371826</v>
      </c>
      <c r="C32" s="18">
        <f>(Data_Inputs!C32-SUM(F32:DB32))/Data_Inputs!$I$4</f>
        <v>20868.63599999994</v>
      </c>
      <c r="D32" s="29"/>
      <c r="E32" s="15">
        <f>Data_Inputs!B32</f>
        <v>1948</v>
      </c>
      <c r="F32" s="24">
        <f>IF(F$3&gt;=$E32,0,Survival_curve_matrix!F32*F$1)</f>
        <v>11778.217460651829</v>
      </c>
      <c r="G32" s="24">
        <f>IF(G$3&gt;=$E32,0,Survival_curve_matrix!G32*G$1)</f>
        <v>5128.3921153170677</v>
      </c>
      <c r="H32" s="24">
        <f>IF(H$3&gt;=$E32,0,Survival_curve_matrix!H32*H$1)</f>
        <v>8742.1629399272333</v>
      </c>
      <c r="I32" s="24">
        <f>IF(I$3&gt;=$E32,0,Survival_curve_matrix!I32*I$1)</f>
        <v>13287.844990822816</v>
      </c>
      <c r="J32" s="24">
        <f>IF(J$3&gt;=$E32,0,Survival_curve_matrix!J32*J$1)</f>
        <v>10424.451908200112</v>
      </c>
      <c r="K32" s="24">
        <f>IF(K$3&gt;=$E32,0,Survival_curve_matrix!K32*K$1)</f>
        <v>12044.984604289302</v>
      </c>
      <c r="L32" s="24">
        <f>IF(L$3&gt;=$E32,0,Survival_curve_matrix!L32*L$1)</f>
        <v>13199.743162887749</v>
      </c>
      <c r="M32" s="24">
        <f>IF(M$3&gt;=$E32,0,Survival_curve_matrix!M32*M$1)</f>
        <v>11593.978359832103</v>
      </c>
      <c r="N32" s="24">
        <f>IF(N$3&gt;=$E32,0,Survival_curve_matrix!N32*N$1)</f>
        <v>12072.058177651366</v>
      </c>
      <c r="O32" s="24">
        <f>IF(O$3&gt;=$E32,0,Survival_curve_matrix!O32*O$1)</f>
        <v>14365.048182440403</v>
      </c>
      <c r="P32" s="24">
        <f>IF(P$3&gt;=$E32,0,Survival_curve_matrix!P32*P$1)</f>
        <v>11748.073966890635</v>
      </c>
      <c r="Q32" s="24">
        <f>IF(Q$3&gt;=$E32,0,Survival_curve_matrix!Q32*Q$1)</f>
        <v>6307.9971885551004</v>
      </c>
      <c r="R32" s="24">
        <f>IF(R$3&gt;=$E32,0,Survival_curve_matrix!R32*R$1)</f>
        <v>1989.4999735573213</v>
      </c>
      <c r="S32" s="24">
        <f>IF(S$3&gt;=$E32,0,Survival_curve_matrix!S32*S$1)</f>
        <v>3606.0412075085824</v>
      </c>
      <c r="T32" s="24">
        <f>IF(T$3&gt;=$E32,0,Survival_curve_matrix!T32*T$1)</f>
        <v>4595.8260667638269</v>
      </c>
      <c r="U32" s="24">
        <f>IF(U$3&gt;=$E32,0,Survival_curve_matrix!U32*U$1)</f>
        <v>5775.3452311716383</v>
      </c>
      <c r="V32" s="24">
        <f>IF(V$3&gt;=$E32,0,Survival_curve_matrix!V32*V$1)</f>
        <v>9621.6611588328287</v>
      </c>
      <c r="W32" s="24">
        <f>IF(W$3&gt;=$E32,0,Survival_curve_matrix!W32*W$1)</f>
        <v>13912.033647920523</v>
      </c>
      <c r="X32" s="24">
        <f>IF(X$3&gt;=$E32,0,Survival_curve_matrix!X32*X$1)</f>
        <v>5407.2760899022132</v>
      </c>
      <c r="Y32" s="24">
        <f>IF(Y$3&gt;=$E32,0,Survival_curve_matrix!Y32*Y$1)</f>
        <v>9571.9499304650326</v>
      </c>
      <c r="Z32" s="24">
        <f>IF(Z$3&gt;=$E32,0,Survival_curve_matrix!Z32*Z$1)</f>
        <v>13086.609916485055</v>
      </c>
      <c r="AA32" s="24">
        <f>IF(AA$3&gt;=$E32,0,Survival_curve_matrix!AA32*AA$1)</f>
        <v>17320.262850716332</v>
      </c>
      <c r="AB32" s="24">
        <f>IF(AB$3&gt;=$E32,0,Survival_curve_matrix!AB32*AB$1)</f>
        <v>19701.834004540269</v>
      </c>
      <c r="AC32" s="24">
        <f>IF(AC$3&gt;=$E32,0,Survival_curve_matrix!AC32*AC$1)</f>
        <v>18843.018469289113</v>
      </c>
      <c r="AD32" s="24">
        <f>IF(AD$3&gt;=$E32,0,Survival_curve_matrix!AD32*AD$1)</f>
        <v>17677.923514885624</v>
      </c>
      <c r="AE32" s="24">
        <f>IF(AE$3&gt;=$E32,0,Survival_curve_matrix!AE32*AE$1)</f>
        <v>17368.209379507858</v>
      </c>
      <c r="AF32" s="24">
        <f>IF(AF$3&gt;=$E32,0,Survival_curve_matrix!AF32*AF$1)</f>
        <v>14260.420431456438</v>
      </c>
      <c r="AG32" s="24">
        <f>IF(AG$3&gt;=$E32,0,Survival_curve_matrix!AG32*AG$1)</f>
        <v>18766.324689719055</v>
      </c>
      <c r="AH32" s="24">
        <f>IF(AH$3&gt;=$E32,0,Survival_curve_matrix!AH32*AH$1)</f>
        <v>0</v>
      </c>
      <c r="AI32" s="24">
        <f>IF(AI$3&gt;=$E32,0,Survival_curve_matrix!AI32*AI$1)</f>
        <v>0</v>
      </c>
      <c r="AJ32" s="24">
        <f>IF(AJ$3&gt;=$E32,0,Survival_curve_matrix!AJ32*AJ$1)</f>
        <v>0</v>
      </c>
      <c r="AK32" s="24">
        <f>IF(AK$3&gt;=$E32,0,Survival_curve_matrix!AK32*AK$1)</f>
        <v>0</v>
      </c>
      <c r="AL32" s="24">
        <f>IF(AL$3&gt;=$E32,0,Survival_curve_matrix!AL32*AL$1)</f>
        <v>0</v>
      </c>
      <c r="AM32" s="24">
        <f>IF(AM$3&gt;=$E32,0,Survival_curve_matrix!AM32*AM$1)</f>
        <v>0</v>
      </c>
      <c r="AN32" s="24">
        <f>IF(AN$3&gt;=$E32,0,Survival_curve_matrix!AN32*AN$1)</f>
        <v>0</v>
      </c>
      <c r="AO32" s="24">
        <f>IF(AO$3&gt;=$E32,0,Survival_curve_matrix!AO32*AO$1)</f>
        <v>0</v>
      </c>
      <c r="AP32" s="24">
        <f>IF(AP$3&gt;=$E32,0,Survival_curve_matrix!AP32*AP$1)</f>
        <v>0</v>
      </c>
      <c r="AQ32" s="24">
        <f>IF(AQ$3&gt;=$E32,0,Survival_curve_matrix!AQ32*AQ$1)</f>
        <v>0</v>
      </c>
      <c r="AR32" s="24">
        <f>IF(AR$3&gt;=$E32,0,Survival_curve_matrix!AR32*AR$1)</f>
        <v>0</v>
      </c>
      <c r="AS32" s="24">
        <f>IF(AS$3&gt;=$E32,0,Survival_curve_matrix!AS32*AS$1)</f>
        <v>0</v>
      </c>
      <c r="AT32" s="24">
        <f>IF(AT$3&gt;=$E32,0,Survival_curve_matrix!AT32*AT$1)</f>
        <v>0</v>
      </c>
      <c r="AU32" s="24">
        <f>IF(AU$3&gt;=$E32,0,Survival_curve_matrix!AU32*AU$1)</f>
        <v>0</v>
      </c>
      <c r="AV32" s="24">
        <f>IF(AV$3&gt;=$E32,0,Survival_curve_matrix!AV32*AV$1)</f>
        <v>0</v>
      </c>
      <c r="AW32" s="24">
        <f>IF(AW$3&gt;=$E32,0,Survival_curve_matrix!AW32*AW$1)</f>
        <v>0</v>
      </c>
      <c r="AX32" s="24">
        <f>IF(AX$3&gt;=$E32,0,Survival_curve_matrix!AX32*AX$1)</f>
        <v>0</v>
      </c>
      <c r="AY32" s="24">
        <f>IF(AY$3&gt;=$E32,0,Survival_curve_matrix!AY32*AY$1)</f>
        <v>0</v>
      </c>
      <c r="AZ32" s="24">
        <f>IF(AZ$3&gt;=$E32,0,Survival_curve_matrix!AZ32*AZ$1)</f>
        <v>0</v>
      </c>
      <c r="BA32" s="24">
        <f>IF(BA$3&gt;=$E32,0,Survival_curve_matrix!BA32*BA$1)</f>
        <v>0</v>
      </c>
      <c r="BB32" s="24">
        <f>IF(BB$3&gt;=$E32,0,Survival_curve_matrix!BB32*BB$1)</f>
        <v>0</v>
      </c>
      <c r="BC32" s="24">
        <f>IF(BC$3&gt;=$E32,0,Survival_curve_matrix!BC32*BC$1)</f>
        <v>0</v>
      </c>
      <c r="BD32" s="24">
        <f>IF(BD$3&gt;=$E32,0,Survival_curve_matrix!BD32*BD$1)</f>
        <v>0</v>
      </c>
      <c r="BE32" s="24">
        <f>IF(BE$3&gt;=$E32,0,Survival_curve_matrix!BE32*BE$1)</f>
        <v>0</v>
      </c>
      <c r="BF32" s="24">
        <f>IF(BF$3&gt;=$E32,0,Survival_curve_matrix!BF32*BF$1)</f>
        <v>0</v>
      </c>
      <c r="BG32" s="24">
        <f>IF(BG$3&gt;=$E32,0,Survival_curve_matrix!BG32*BG$1)</f>
        <v>0</v>
      </c>
      <c r="BH32" s="24">
        <f>IF(BH$3&gt;=$E32,0,Survival_curve_matrix!BH32*BH$1)</f>
        <v>0</v>
      </c>
      <c r="BI32" s="24">
        <f>IF(BI$3&gt;=$E32,0,Survival_curve_matrix!BI32*BI$1)</f>
        <v>0</v>
      </c>
      <c r="BJ32" s="24">
        <f>IF(BJ$3&gt;=$E32,0,Survival_curve_matrix!BJ32*BJ$1)</f>
        <v>0</v>
      </c>
      <c r="BK32" s="24">
        <f>IF(BK$3&gt;=$E32,0,Survival_curve_matrix!BK32*BK$1)</f>
        <v>0</v>
      </c>
      <c r="BL32" s="24">
        <f>IF(BL$3&gt;=$E32,0,Survival_curve_matrix!BL32*BL$1)</f>
        <v>0</v>
      </c>
      <c r="BM32" s="24">
        <f>IF(BM$3&gt;=$E32,0,Survival_curve_matrix!BM32*BM$1)</f>
        <v>0</v>
      </c>
      <c r="BN32" s="24">
        <f>IF(BN$3&gt;=$E32,0,Survival_curve_matrix!BN32*BN$1)</f>
        <v>0</v>
      </c>
      <c r="BO32" s="24">
        <f>IF(BO$3&gt;=$E32,0,Survival_curve_matrix!BO32*BO$1)</f>
        <v>0</v>
      </c>
      <c r="BP32" s="24">
        <f>IF(BP$3&gt;=$E32,0,Survival_curve_matrix!BP32*BP$1)</f>
        <v>0</v>
      </c>
      <c r="BQ32" s="24">
        <f>IF(BQ$3&gt;=$E32,0,Survival_curve_matrix!BQ32*BQ$1)</f>
        <v>0</v>
      </c>
      <c r="BR32" s="24">
        <f>IF(BR$3&gt;=$E32,0,Survival_curve_matrix!BR32*BR$1)</f>
        <v>0</v>
      </c>
      <c r="BS32" s="24">
        <f>IF(BS$3&gt;=$E32,0,Survival_curve_matrix!BS32*BS$1)</f>
        <v>0</v>
      </c>
      <c r="BT32" s="24">
        <f>IF(BT$3&gt;=$E32,0,Survival_curve_matrix!BT32*BT$1)</f>
        <v>0</v>
      </c>
      <c r="BU32" s="24">
        <f>IF(BU$3&gt;=$E32,0,Survival_curve_matrix!BU32*BU$1)</f>
        <v>0</v>
      </c>
      <c r="BV32" s="24">
        <f>IF(BV$3&gt;=$E32,0,Survival_curve_matrix!BV32*BV$1)</f>
        <v>0</v>
      </c>
      <c r="BW32" s="24">
        <f>IF(BW$3&gt;=$E32,0,Survival_curve_matrix!BW32*BW$1)</f>
        <v>0</v>
      </c>
      <c r="BX32" s="24">
        <f>IF(BX$3&gt;=$E32,0,Survival_curve_matrix!BX32*BX$1)</f>
        <v>0</v>
      </c>
      <c r="BY32" s="24">
        <f>IF(BY$3&gt;=$E32,0,Survival_curve_matrix!BY32*BY$1)</f>
        <v>0</v>
      </c>
      <c r="BZ32" s="24">
        <f>IF(BZ$3&gt;=$E32,0,Survival_curve_matrix!BZ32*BZ$1)</f>
        <v>0</v>
      </c>
      <c r="CA32" s="24">
        <f>IF(CA$3&gt;=$E32,0,Survival_curve_matrix!CA32*CA$1)</f>
        <v>0</v>
      </c>
      <c r="CB32" s="24">
        <f>IF(CB$3&gt;=$E32,0,Survival_curve_matrix!CB32*CB$1)</f>
        <v>0</v>
      </c>
      <c r="CC32" s="24">
        <f>IF(CC$3&gt;=$E32,0,Survival_curve_matrix!CC32*CC$1)</f>
        <v>0</v>
      </c>
      <c r="CD32" s="24">
        <f>IF(CD$3&gt;=$E32,0,Survival_curve_matrix!CD32*CD$1)</f>
        <v>0</v>
      </c>
      <c r="CE32" s="24">
        <f>IF(CE$3&gt;=$E32,0,Survival_curve_matrix!CE32*CE$1)</f>
        <v>0</v>
      </c>
      <c r="CF32" s="24">
        <f>IF(CF$3&gt;=$E32,0,Survival_curve_matrix!CF32*CF$1)</f>
        <v>0</v>
      </c>
      <c r="CG32" s="24">
        <f>IF(CG$3&gt;=$E32,0,Survival_curve_matrix!CG32*CG$1)</f>
        <v>0</v>
      </c>
      <c r="CH32" s="24">
        <f>IF(CH$3&gt;=$E32,0,Survival_curve_matrix!CH32*CH$1)</f>
        <v>0</v>
      </c>
      <c r="CI32" s="24">
        <f>IF(CI$3&gt;=$E32,0,Survival_curve_matrix!CI32*CI$1)</f>
        <v>0</v>
      </c>
      <c r="CJ32" s="24">
        <f>IF(CJ$3&gt;=$E32,0,Survival_curve_matrix!CJ32*CJ$1)</f>
        <v>0</v>
      </c>
      <c r="CK32" s="24">
        <f>IF(CK$3&gt;=$E32,0,Survival_curve_matrix!CK32*CK$1)</f>
        <v>0</v>
      </c>
      <c r="CL32" s="24">
        <f>IF(CL$3&gt;=$E32,0,Survival_curve_matrix!CL32*CL$1)</f>
        <v>0</v>
      </c>
      <c r="CM32" s="24">
        <f>IF(CM$3&gt;=$E32,0,Survival_curve_matrix!CM32*CM$1)</f>
        <v>0</v>
      </c>
      <c r="CN32" s="24">
        <f>IF(CN$3&gt;=$E32,0,Survival_curve_matrix!CN32*CN$1)</f>
        <v>0</v>
      </c>
      <c r="CO32" s="24">
        <f>IF(CO$3&gt;=$E32,0,Survival_curve_matrix!CO32*CO$1)</f>
        <v>0</v>
      </c>
      <c r="CP32" s="24">
        <f>IF(CP$3&gt;=$E32,0,Survival_curve_matrix!CP32*CP$1)</f>
        <v>0</v>
      </c>
      <c r="CQ32" s="24">
        <f>IF(CQ$3&gt;=$E32,0,Survival_curve_matrix!CQ32*CQ$1)</f>
        <v>0</v>
      </c>
      <c r="CR32" s="24">
        <f>IF(CR$3&gt;=$E32,0,Survival_curve_matrix!CR32*CR$1)</f>
        <v>0</v>
      </c>
      <c r="CS32" s="24">
        <f>IF(CS$3&gt;=$E32,0,Survival_curve_matrix!CS32*CS$1)</f>
        <v>0</v>
      </c>
      <c r="CT32" s="24">
        <f>IF(CT$3&gt;=$E32,0,Survival_curve_matrix!CT32*CT$1)</f>
        <v>0</v>
      </c>
      <c r="CU32" s="24">
        <f>IF(CU$3&gt;=$E32,0,Survival_curve_matrix!CU32*CU$1)</f>
        <v>0</v>
      </c>
      <c r="CV32" s="24">
        <f>IF(CV$3&gt;=$E32,0,Survival_curve_matrix!CV32*CV$1)</f>
        <v>0</v>
      </c>
      <c r="CW32" s="24">
        <f>IF(CW$3&gt;=$E32,0,Survival_curve_matrix!CW32*CW$1)</f>
        <v>0</v>
      </c>
      <c r="CX32" s="24">
        <f>IF(CX$3&gt;=$E32,0,Survival_curve_matrix!CX32*CX$1)</f>
        <v>0</v>
      </c>
      <c r="CY32" s="24">
        <f>IF(CY$3&gt;=$E32,0,Survival_curve_matrix!CY32*CY$1)</f>
        <v>0</v>
      </c>
      <c r="CZ32" s="24">
        <f>IF(CZ$3&gt;=$E32,0,Survival_curve_matrix!CZ32*CZ$1)</f>
        <v>0</v>
      </c>
      <c r="DA32" s="24">
        <f>IF(DA$3&gt;=$E32,0,Survival_curve_matrix!DA32*DA$1)</f>
        <v>0</v>
      </c>
      <c r="DB32" s="24">
        <f>IF(DB$3&gt;=$E32,0,Survival_curve_matrix!DB32*DB$1)</f>
        <v>0</v>
      </c>
    </row>
    <row r="33" spans="1:106">
      <c r="A33" s="19">
        <f t="shared" si="4"/>
        <v>1133.2180751946835</v>
      </c>
      <c r="B33" s="20">
        <f>Data_Inputs!C33-Data_Inputs!C32</f>
        <v>16951.861924805387</v>
      </c>
      <c r="C33" s="18">
        <f>(Data_Inputs!C33-SUM(F33:DB33))/Data_Inputs!$I$4</f>
        <v>18085.080000000071</v>
      </c>
      <c r="D33" s="29"/>
      <c r="E33" s="15">
        <f>Data_Inputs!B33</f>
        <v>1949</v>
      </c>
      <c r="F33" s="24">
        <f>IF(F$3&gt;=$E33,0,Survival_curve_matrix!F33*F$1)</f>
        <v>11642.878735424098</v>
      </c>
      <c r="G33" s="24">
        <f>IF(G$3&gt;=$E33,0,Survival_curve_matrix!G33*G$1)</f>
        <v>5074.5215162777758</v>
      </c>
      <c r="H33" s="24">
        <f>IF(H$3&gt;=$E33,0,Survival_curve_matrix!H33*H$1)</f>
        <v>8658.4367607654967</v>
      </c>
      <c r="I33" s="24">
        <f>IF(I$3&gt;=$E33,0,Survival_curve_matrix!I33*I$1)</f>
        <v>13172.130800339812</v>
      </c>
      <c r="J33" s="24">
        <f>IF(J$3&gt;=$E33,0,Survival_curve_matrix!J33*J$1)</f>
        <v>10342.139054107443</v>
      </c>
      <c r="K33" s="24">
        <f>IF(K$3&gt;=$E33,0,Survival_curve_matrix!K33*K$1)</f>
        <v>11958.990008058425</v>
      </c>
      <c r="L33" s="24">
        <f>IF(L$3&gt;=$E33,0,Survival_curve_matrix!L33*L$1)</f>
        <v>13114.781071446012</v>
      </c>
      <c r="M33" s="24">
        <f>IF(M$3&gt;=$E33,0,Survival_curve_matrix!M33*M$1)</f>
        <v>11526.895999682893</v>
      </c>
      <c r="N33" s="24">
        <f>IF(N$3&gt;=$E33,0,Survival_curve_matrix!N33*N$1)</f>
        <v>12009.458438132002</v>
      </c>
      <c r="O33" s="24">
        <f>IF(O$3&gt;=$E33,0,Survival_curve_matrix!O33*O$1)</f>
        <v>14298.491496272367</v>
      </c>
      <c r="P33" s="24">
        <f>IF(P$3&gt;=$E33,0,Survival_curve_matrix!P33*P$1)</f>
        <v>11699.589514004507</v>
      </c>
      <c r="Q33" s="24">
        <f>IF(Q$3&gt;=$E33,0,Survival_curve_matrix!Q33*Q$1)</f>
        <v>6284.8809502787635</v>
      </c>
      <c r="R33" s="24">
        <f>IF(R$3&gt;=$E33,0,Survival_curve_matrix!R33*R$1)</f>
        <v>1983.0467025774058</v>
      </c>
      <c r="S33" s="24">
        <f>IF(S$3&gt;=$E33,0,Survival_curve_matrix!S33*S$1)</f>
        <v>3595.7211938756091</v>
      </c>
      <c r="T33" s="24">
        <f>IF(T$3&gt;=$E33,0,Survival_curve_matrix!T33*T$1)</f>
        <v>4584.2592445465007</v>
      </c>
      <c r="U33" s="24">
        <f>IF(U$3&gt;=$E33,0,Survival_curve_matrix!U33*U$1)</f>
        <v>5762.6042877178907</v>
      </c>
      <c r="V33" s="24">
        <f>IF(V$3&gt;=$E33,0,Survival_curve_matrix!V33*V$1)</f>
        <v>9603.1170834382046</v>
      </c>
      <c r="W33" s="24">
        <f>IF(W$3&gt;=$E33,0,Survival_curve_matrix!W33*W$1)</f>
        <v>13888.687101265099</v>
      </c>
      <c r="X33" s="24">
        <f>IF(X$3&gt;=$E33,0,Survival_curve_matrix!X33*X$1)</f>
        <v>5399.4016258842394</v>
      </c>
      <c r="Y33" s="24">
        <f>IF(Y$3&gt;=$E33,0,Survival_curve_matrix!Y33*Y$1)</f>
        <v>9559.8946890010629</v>
      </c>
      <c r="Z33" s="24">
        <f>IF(Z$3&gt;=$E33,0,Survival_curve_matrix!Z33*Z$1)</f>
        <v>13072.404684352385</v>
      </c>
      <c r="AA33" s="24">
        <f>IF(AA$3&gt;=$E33,0,Survival_curve_matrix!AA33*AA$1)</f>
        <v>17304.114620767523</v>
      </c>
      <c r="AB33" s="24">
        <f>IF(AB$3&gt;=$E33,0,Survival_curve_matrix!AB33*AB$1)</f>
        <v>19686.111498890717</v>
      </c>
      <c r="AC33" s="24">
        <f>IF(AC$3&gt;=$E33,0,Survival_curve_matrix!AC33*AC$1)</f>
        <v>18830.192262462515</v>
      </c>
      <c r="AD33" s="24">
        <f>IF(AD$3&gt;=$E33,0,Survival_curve_matrix!AD33*AD$1)</f>
        <v>17667.695459796203</v>
      </c>
      <c r="AE33" s="24">
        <f>IF(AE$3&gt;=$E33,0,Survival_curve_matrix!AE33*AE$1)</f>
        <v>17359.697874332</v>
      </c>
      <c r="AF33" s="24">
        <f>IF(AF$3&gt;=$E33,0,Survival_curve_matrix!AF33*AF$1)</f>
        <v>14254.521907024844</v>
      </c>
      <c r="AG33" s="24">
        <f>IF(AG$3&gt;=$E33,0,Survival_curve_matrix!AG33*AG$1)</f>
        <v>18759.796157054938</v>
      </c>
      <c r="AH33" s="24">
        <f>IF(AH$3&gt;=$E33,0,Survival_curve_matrix!AH33*AH$1)</f>
        <v>20834.389290450606</v>
      </c>
      <c r="AI33" s="24">
        <f>IF(AI$3&gt;=$E33,0,Survival_curve_matrix!AI33*AI$1)</f>
        <v>0</v>
      </c>
      <c r="AJ33" s="24">
        <f>IF(AJ$3&gt;=$E33,0,Survival_curve_matrix!AJ33*AJ$1)</f>
        <v>0</v>
      </c>
      <c r="AK33" s="24">
        <f>IF(AK$3&gt;=$E33,0,Survival_curve_matrix!AK33*AK$1)</f>
        <v>0</v>
      </c>
      <c r="AL33" s="24">
        <f>IF(AL$3&gt;=$E33,0,Survival_curve_matrix!AL33*AL$1)</f>
        <v>0</v>
      </c>
      <c r="AM33" s="24">
        <f>IF(AM$3&gt;=$E33,0,Survival_curve_matrix!AM33*AM$1)</f>
        <v>0</v>
      </c>
      <c r="AN33" s="24">
        <f>IF(AN$3&gt;=$E33,0,Survival_curve_matrix!AN33*AN$1)</f>
        <v>0</v>
      </c>
      <c r="AO33" s="24">
        <f>IF(AO$3&gt;=$E33,0,Survival_curve_matrix!AO33*AO$1)</f>
        <v>0</v>
      </c>
      <c r="AP33" s="24">
        <f>IF(AP$3&gt;=$E33,0,Survival_curve_matrix!AP33*AP$1)</f>
        <v>0</v>
      </c>
      <c r="AQ33" s="24">
        <f>IF(AQ$3&gt;=$E33,0,Survival_curve_matrix!AQ33*AQ$1)</f>
        <v>0</v>
      </c>
      <c r="AR33" s="24">
        <f>IF(AR$3&gt;=$E33,0,Survival_curve_matrix!AR33*AR$1)</f>
        <v>0</v>
      </c>
      <c r="AS33" s="24">
        <f>IF(AS$3&gt;=$E33,0,Survival_curve_matrix!AS33*AS$1)</f>
        <v>0</v>
      </c>
      <c r="AT33" s="24">
        <f>IF(AT$3&gt;=$E33,0,Survival_curve_matrix!AT33*AT$1)</f>
        <v>0</v>
      </c>
      <c r="AU33" s="24">
        <f>IF(AU$3&gt;=$E33,0,Survival_curve_matrix!AU33*AU$1)</f>
        <v>0</v>
      </c>
      <c r="AV33" s="24">
        <f>IF(AV$3&gt;=$E33,0,Survival_curve_matrix!AV33*AV$1)</f>
        <v>0</v>
      </c>
      <c r="AW33" s="24">
        <f>IF(AW$3&gt;=$E33,0,Survival_curve_matrix!AW33*AW$1)</f>
        <v>0</v>
      </c>
      <c r="AX33" s="24">
        <f>IF(AX$3&gt;=$E33,0,Survival_curve_matrix!AX33*AX$1)</f>
        <v>0</v>
      </c>
      <c r="AY33" s="24">
        <f>IF(AY$3&gt;=$E33,0,Survival_curve_matrix!AY33*AY$1)</f>
        <v>0</v>
      </c>
      <c r="AZ33" s="24">
        <f>IF(AZ$3&gt;=$E33,0,Survival_curve_matrix!AZ33*AZ$1)</f>
        <v>0</v>
      </c>
      <c r="BA33" s="24">
        <f>IF(BA$3&gt;=$E33,0,Survival_curve_matrix!BA33*BA$1)</f>
        <v>0</v>
      </c>
      <c r="BB33" s="24">
        <f>IF(BB$3&gt;=$E33,0,Survival_curve_matrix!BB33*BB$1)</f>
        <v>0</v>
      </c>
      <c r="BC33" s="24">
        <f>IF(BC$3&gt;=$E33,0,Survival_curve_matrix!BC33*BC$1)</f>
        <v>0</v>
      </c>
      <c r="BD33" s="24">
        <f>IF(BD$3&gt;=$E33,0,Survival_curve_matrix!BD33*BD$1)</f>
        <v>0</v>
      </c>
      <c r="BE33" s="24">
        <f>IF(BE$3&gt;=$E33,0,Survival_curve_matrix!BE33*BE$1)</f>
        <v>0</v>
      </c>
      <c r="BF33" s="24">
        <f>IF(BF$3&gt;=$E33,0,Survival_curve_matrix!BF33*BF$1)</f>
        <v>0</v>
      </c>
      <c r="BG33" s="24">
        <f>IF(BG$3&gt;=$E33,0,Survival_curve_matrix!BG33*BG$1)</f>
        <v>0</v>
      </c>
      <c r="BH33" s="24">
        <f>IF(BH$3&gt;=$E33,0,Survival_curve_matrix!BH33*BH$1)</f>
        <v>0</v>
      </c>
      <c r="BI33" s="24">
        <f>IF(BI$3&gt;=$E33,0,Survival_curve_matrix!BI33*BI$1)</f>
        <v>0</v>
      </c>
      <c r="BJ33" s="24">
        <f>IF(BJ$3&gt;=$E33,0,Survival_curve_matrix!BJ33*BJ$1)</f>
        <v>0</v>
      </c>
      <c r="BK33" s="24">
        <f>IF(BK$3&gt;=$E33,0,Survival_curve_matrix!BK33*BK$1)</f>
        <v>0</v>
      </c>
      <c r="BL33" s="24">
        <f>IF(BL$3&gt;=$E33,0,Survival_curve_matrix!BL33*BL$1)</f>
        <v>0</v>
      </c>
      <c r="BM33" s="24">
        <f>IF(BM$3&gt;=$E33,0,Survival_curve_matrix!BM33*BM$1)</f>
        <v>0</v>
      </c>
      <c r="BN33" s="24">
        <f>IF(BN$3&gt;=$E33,0,Survival_curve_matrix!BN33*BN$1)</f>
        <v>0</v>
      </c>
      <c r="BO33" s="24">
        <f>IF(BO$3&gt;=$E33,0,Survival_curve_matrix!BO33*BO$1)</f>
        <v>0</v>
      </c>
      <c r="BP33" s="24">
        <f>IF(BP$3&gt;=$E33,0,Survival_curve_matrix!BP33*BP$1)</f>
        <v>0</v>
      </c>
      <c r="BQ33" s="24">
        <f>IF(BQ$3&gt;=$E33,0,Survival_curve_matrix!BQ33*BQ$1)</f>
        <v>0</v>
      </c>
      <c r="BR33" s="24">
        <f>IF(BR$3&gt;=$E33,0,Survival_curve_matrix!BR33*BR$1)</f>
        <v>0</v>
      </c>
      <c r="BS33" s="24">
        <f>IF(BS$3&gt;=$E33,0,Survival_curve_matrix!BS33*BS$1)</f>
        <v>0</v>
      </c>
      <c r="BT33" s="24">
        <f>IF(BT$3&gt;=$E33,0,Survival_curve_matrix!BT33*BT$1)</f>
        <v>0</v>
      </c>
      <c r="BU33" s="24">
        <f>IF(BU$3&gt;=$E33,0,Survival_curve_matrix!BU33*BU$1)</f>
        <v>0</v>
      </c>
      <c r="BV33" s="24">
        <f>IF(BV$3&gt;=$E33,0,Survival_curve_matrix!BV33*BV$1)</f>
        <v>0</v>
      </c>
      <c r="BW33" s="24">
        <f>IF(BW$3&gt;=$E33,0,Survival_curve_matrix!BW33*BW$1)</f>
        <v>0</v>
      </c>
      <c r="BX33" s="24">
        <f>IF(BX$3&gt;=$E33,0,Survival_curve_matrix!BX33*BX$1)</f>
        <v>0</v>
      </c>
      <c r="BY33" s="24">
        <f>IF(BY$3&gt;=$E33,0,Survival_curve_matrix!BY33*BY$1)</f>
        <v>0</v>
      </c>
      <c r="BZ33" s="24">
        <f>IF(BZ$3&gt;=$E33,0,Survival_curve_matrix!BZ33*BZ$1)</f>
        <v>0</v>
      </c>
      <c r="CA33" s="24">
        <f>IF(CA$3&gt;=$E33,0,Survival_curve_matrix!CA33*CA$1)</f>
        <v>0</v>
      </c>
      <c r="CB33" s="24">
        <f>IF(CB$3&gt;=$E33,0,Survival_curve_matrix!CB33*CB$1)</f>
        <v>0</v>
      </c>
      <c r="CC33" s="24">
        <f>IF(CC$3&gt;=$E33,0,Survival_curve_matrix!CC33*CC$1)</f>
        <v>0</v>
      </c>
      <c r="CD33" s="24">
        <f>IF(CD$3&gt;=$E33,0,Survival_curve_matrix!CD33*CD$1)</f>
        <v>0</v>
      </c>
      <c r="CE33" s="24">
        <f>IF(CE$3&gt;=$E33,0,Survival_curve_matrix!CE33*CE$1)</f>
        <v>0</v>
      </c>
      <c r="CF33" s="24">
        <f>IF(CF$3&gt;=$E33,0,Survival_curve_matrix!CF33*CF$1)</f>
        <v>0</v>
      </c>
      <c r="CG33" s="24">
        <f>IF(CG$3&gt;=$E33,0,Survival_curve_matrix!CG33*CG$1)</f>
        <v>0</v>
      </c>
      <c r="CH33" s="24">
        <f>IF(CH$3&gt;=$E33,0,Survival_curve_matrix!CH33*CH$1)</f>
        <v>0</v>
      </c>
      <c r="CI33" s="24">
        <f>IF(CI$3&gt;=$E33,0,Survival_curve_matrix!CI33*CI$1)</f>
        <v>0</v>
      </c>
      <c r="CJ33" s="24">
        <f>IF(CJ$3&gt;=$E33,0,Survival_curve_matrix!CJ33*CJ$1)</f>
        <v>0</v>
      </c>
      <c r="CK33" s="24">
        <f>IF(CK$3&gt;=$E33,0,Survival_curve_matrix!CK33*CK$1)</f>
        <v>0</v>
      </c>
      <c r="CL33" s="24">
        <f>IF(CL$3&gt;=$E33,0,Survival_curve_matrix!CL33*CL$1)</f>
        <v>0</v>
      </c>
      <c r="CM33" s="24">
        <f>IF(CM$3&gt;=$E33,0,Survival_curve_matrix!CM33*CM$1)</f>
        <v>0</v>
      </c>
      <c r="CN33" s="24">
        <f>IF(CN$3&gt;=$E33,0,Survival_curve_matrix!CN33*CN$1)</f>
        <v>0</v>
      </c>
      <c r="CO33" s="24">
        <f>IF(CO$3&gt;=$E33,0,Survival_curve_matrix!CO33*CO$1)</f>
        <v>0</v>
      </c>
      <c r="CP33" s="24">
        <f>IF(CP$3&gt;=$E33,0,Survival_curve_matrix!CP33*CP$1)</f>
        <v>0</v>
      </c>
      <c r="CQ33" s="24">
        <f>IF(CQ$3&gt;=$E33,0,Survival_curve_matrix!CQ33*CQ$1)</f>
        <v>0</v>
      </c>
      <c r="CR33" s="24">
        <f>IF(CR$3&gt;=$E33,0,Survival_curve_matrix!CR33*CR$1)</f>
        <v>0</v>
      </c>
      <c r="CS33" s="24">
        <f>IF(CS$3&gt;=$E33,0,Survival_curve_matrix!CS33*CS$1)</f>
        <v>0</v>
      </c>
      <c r="CT33" s="24">
        <f>IF(CT$3&gt;=$E33,0,Survival_curve_matrix!CT33*CT$1)</f>
        <v>0</v>
      </c>
      <c r="CU33" s="24">
        <f>IF(CU$3&gt;=$E33,0,Survival_curve_matrix!CU33*CU$1)</f>
        <v>0</v>
      </c>
      <c r="CV33" s="24">
        <f>IF(CV$3&gt;=$E33,0,Survival_curve_matrix!CV33*CV$1)</f>
        <v>0</v>
      </c>
      <c r="CW33" s="24">
        <f>IF(CW$3&gt;=$E33,0,Survival_curve_matrix!CW33*CW$1)</f>
        <v>0</v>
      </c>
      <c r="CX33" s="24">
        <f>IF(CX$3&gt;=$E33,0,Survival_curve_matrix!CX33*CX$1)</f>
        <v>0</v>
      </c>
      <c r="CY33" s="24">
        <f>IF(CY$3&gt;=$E33,0,Survival_curve_matrix!CY33*CY$1)</f>
        <v>0</v>
      </c>
      <c r="CZ33" s="24">
        <f>IF(CZ$3&gt;=$E33,0,Survival_curve_matrix!CZ33*CZ$1)</f>
        <v>0</v>
      </c>
      <c r="DA33" s="24">
        <f>IF(DA$3&gt;=$E33,0,Survival_curve_matrix!DA33*DA$1)</f>
        <v>0</v>
      </c>
      <c r="DB33" s="24">
        <f>IF(DB$3&gt;=$E33,0,Survival_curve_matrix!DB33*DB$1)</f>
        <v>0</v>
      </c>
    </row>
    <row r="34" spans="1:106">
      <c r="A34" s="19">
        <f t="shared" si="4"/>
        <v>1261.6523397702331</v>
      </c>
      <c r="B34" s="20">
        <f>Data_Inputs!C34-Data_Inputs!C33</f>
        <v>20023.801660229801</v>
      </c>
      <c r="C34" s="18">
        <f>(Data_Inputs!C34-SUM(F34:DB34))/Data_Inputs!$I$4</f>
        <v>21285.454000000034</v>
      </c>
      <c r="D34" s="29"/>
      <c r="E34" s="15">
        <f>Data_Inputs!B34</f>
        <v>1950</v>
      </c>
      <c r="F34" s="24">
        <f>IF(F$3&gt;=$E34,0,Survival_curve_matrix!F34*F$1)</f>
        <v>11496.915024338368</v>
      </c>
      <c r="G34" s="24">
        <f>IF(G$3&gt;=$E34,0,Survival_curve_matrix!G34*G$1)</f>
        <v>5016.2122453335014</v>
      </c>
      <c r="H34" s="24">
        <f>IF(H$3&gt;=$E34,0,Survival_curve_matrix!H34*H$1)</f>
        <v>8567.4852179509071</v>
      </c>
      <c r="I34" s="24">
        <f>IF(I$3&gt;=$E34,0,Survival_curve_matrix!I34*I$1)</f>
        <v>13045.977559899264</v>
      </c>
      <c r="J34" s="24">
        <f>IF(J$3&gt;=$E34,0,Survival_curve_matrix!J34*J$1)</f>
        <v>10252.076877032439</v>
      </c>
      <c r="K34" s="24">
        <f>IF(K$3&gt;=$E34,0,Survival_curve_matrix!K34*K$1)</f>
        <v>11864.560237716769</v>
      </c>
      <c r="L34" s="24">
        <f>IF(L$3&gt;=$E34,0,Survival_curve_matrix!L34*L$1)</f>
        <v>13021.148714083454</v>
      </c>
      <c r="M34" s="24">
        <f>IF(M$3&gt;=$E34,0,Survival_curve_matrix!M34*M$1)</f>
        <v>11452.7014354494</v>
      </c>
      <c r="N34" s="24">
        <f>IF(N$3&gt;=$E34,0,Survival_curve_matrix!N34*N$1)</f>
        <v>11939.972124535379</v>
      </c>
      <c r="O34" s="24">
        <f>IF(O$3&gt;=$E34,0,Survival_curve_matrix!O34*O$1)</f>
        <v>14224.34657168581</v>
      </c>
      <c r="P34" s="24">
        <f>IF(P$3&gt;=$E34,0,Survival_curve_matrix!P34*P$1)</f>
        <v>11645.382532051581</v>
      </c>
      <c r="Q34" s="24">
        <f>IF(Q$3&gt;=$E34,0,Survival_curve_matrix!Q34*Q$1)</f>
        <v>6258.943165482081</v>
      </c>
      <c r="R34" s="24">
        <f>IF(R$3&gt;=$E34,0,Survival_curve_matrix!R34*R$1)</f>
        <v>1975.7796447903393</v>
      </c>
      <c r="S34" s="24">
        <f>IF(S$3&gt;=$E34,0,Survival_curve_matrix!S34*S$1)</f>
        <v>3584.0578797058611</v>
      </c>
      <c r="T34" s="24">
        <f>IF(T$3&gt;=$E34,0,Survival_curve_matrix!T34*T$1)</f>
        <v>4571.1397000991738</v>
      </c>
      <c r="U34" s="24">
        <f>IF(U$3&gt;=$E34,0,Survival_curve_matrix!U34*U$1)</f>
        <v>5748.1009060980177</v>
      </c>
      <c r="V34" s="24">
        <f>IF(V$3&gt;=$E34,0,Survival_curve_matrix!V34*V$1)</f>
        <v>9581.9317227641077</v>
      </c>
      <c r="W34" s="24">
        <f>IF(W$3&gt;=$E34,0,Survival_curve_matrix!W34*W$1)</f>
        <v>13861.919076857821</v>
      </c>
      <c r="X34" s="24">
        <f>IF(X$3&gt;=$E34,0,Survival_curve_matrix!X34*X$1)</f>
        <v>5390.3405938913411</v>
      </c>
      <c r="Y34" s="24">
        <f>IF(Y$3&gt;=$E34,0,Survival_curve_matrix!Y34*Y$1)</f>
        <v>9545.9728833649988</v>
      </c>
      <c r="Z34" s="24">
        <f>IF(Z$3&gt;=$E34,0,Survival_curve_matrix!Z34*Z$1)</f>
        <v>13055.940850323852</v>
      </c>
      <c r="AA34" s="24">
        <f>IF(AA$3&gt;=$E34,0,Survival_curve_matrix!AA34*AA$1)</f>
        <v>17285.331378460538</v>
      </c>
      <c r="AB34" s="24">
        <f>IF(AB$3&gt;=$E34,0,Survival_curve_matrix!AB34*AB$1)</f>
        <v>19667.757513271561</v>
      </c>
      <c r="AC34" s="24">
        <f>IF(AC$3&gt;=$E34,0,Survival_curve_matrix!AC34*AC$1)</f>
        <v>18815.165346482994</v>
      </c>
      <c r="AD34" s="24">
        <f>IF(AD$3&gt;=$E34,0,Survival_curve_matrix!AD34*AD$1)</f>
        <v>17655.669280631435</v>
      </c>
      <c r="AE34" s="24">
        <f>IF(AE$3&gt;=$E34,0,Survival_curve_matrix!AE34*AE$1)</f>
        <v>17349.65393755148</v>
      </c>
      <c r="AF34" s="24">
        <f>IF(AF$3&gt;=$E34,0,Survival_curve_matrix!AF34*AF$1)</f>
        <v>14247.53630279012</v>
      </c>
      <c r="AG34" s="24">
        <f>IF(AG$3&gt;=$E34,0,Survival_curve_matrix!AG34*AG$1)</f>
        <v>18752.036560029312</v>
      </c>
      <c r="AH34" s="24">
        <f>IF(AH$3&gt;=$E34,0,Survival_curve_matrix!AH34*AH$1)</f>
        <v>20827.141308052964</v>
      </c>
      <c r="AI34" s="24">
        <f>IF(AI$3&gt;=$E34,0,Survival_curve_matrix!AI34*AI$1)</f>
        <v>18055.401276295444</v>
      </c>
      <c r="AJ34" s="24">
        <f>IF(AJ$3&gt;=$E34,0,Survival_curve_matrix!AJ34*AJ$1)</f>
        <v>0</v>
      </c>
      <c r="AK34" s="24">
        <f>IF(AK$3&gt;=$E34,0,Survival_curve_matrix!AK34*AK$1)</f>
        <v>0</v>
      </c>
      <c r="AL34" s="24">
        <f>IF(AL$3&gt;=$E34,0,Survival_curve_matrix!AL34*AL$1)</f>
        <v>0</v>
      </c>
      <c r="AM34" s="24">
        <f>IF(AM$3&gt;=$E34,0,Survival_curve_matrix!AM34*AM$1)</f>
        <v>0</v>
      </c>
      <c r="AN34" s="24">
        <f>IF(AN$3&gt;=$E34,0,Survival_curve_matrix!AN34*AN$1)</f>
        <v>0</v>
      </c>
      <c r="AO34" s="24">
        <f>IF(AO$3&gt;=$E34,0,Survival_curve_matrix!AO34*AO$1)</f>
        <v>0</v>
      </c>
      <c r="AP34" s="24">
        <f>IF(AP$3&gt;=$E34,0,Survival_curve_matrix!AP34*AP$1)</f>
        <v>0</v>
      </c>
      <c r="AQ34" s="24">
        <f>IF(AQ$3&gt;=$E34,0,Survival_curve_matrix!AQ34*AQ$1)</f>
        <v>0</v>
      </c>
      <c r="AR34" s="24">
        <f>IF(AR$3&gt;=$E34,0,Survival_curve_matrix!AR34*AR$1)</f>
        <v>0</v>
      </c>
      <c r="AS34" s="24">
        <f>IF(AS$3&gt;=$E34,0,Survival_curve_matrix!AS34*AS$1)</f>
        <v>0</v>
      </c>
      <c r="AT34" s="24">
        <f>IF(AT$3&gt;=$E34,0,Survival_curve_matrix!AT34*AT$1)</f>
        <v>0</v>
      </c>
      <c r="AU34" s="24">
        <f>IF(AU$3&gt;=$E34,0,Survival_curve_matrix!AU34*AU$1)</f>
        <v>0</v>
      </c>
      <c r="AV34" s="24">
        <f>IF(AV$3&gt;=$E34,0,Survival_curve_matrix!AV34*AV$1)</f>
        <v>0</v>
      </c>
      <c r="AW34" s="24">
        <f>IF(AW$3&gt;=$E34,0,Survival_curve_matrix!AW34*AW$1)</f>
        <v>0</v>
      </c>
      <c r="AX34" s="24">
        <f>IF(AX$3&gt;=$E34,0,Survival_curve_matrix!AX34*AX$1)</f>
        <v>0</v>
      </c>
      <c r="AY34" s="24">
        <f>IF(AY$3&gt;=$E34,0,Survival_curve_matrix!AY34*AY$1)</f>
        <v>0</v>
      </c>
      <c r="AZ34" s="24">
        <f>IF(AZ$3&gt;=$E34,0,Survival_curve_matrix!AZ34*AZ$1)</f>
        <v>0</v>
      </c>
      <c r="BA34" s="24">
        <f>IF(BA$3&gt;=$E34,0,Survival_curve_matrix!BA34*BA$1)</f>
        <v>0</v>
      </c>
      <c r="BB34" s="24">
        <f>IF(BB$3&gt;=$E34,0,Survival_curve_matrix!BB34*BB$1)</f>
        <v>0</v>
      </c>
      <c r="BC34" s="24">
        <f>IF(BC$3&gt;=$E34,0,Survival_curve_matrix!BC34*BC$1)</f>
        <v>0</v>
      </c>
      <c r="BD34" s="24">
        <f>IF(BD$3&gt;=$E34,0,Survival_curve_matrix!BD34*BD$1)</f>
        <v>0</v>
      </c>
      <c r="BE34" s="24">
        <f>IF(BE$3&gt;=$E34,0,Survival_curve_matrix!BE34*BE$1)</f>
        <v>0</v>
      </c>
      <c r="BF34" s="24">
        <f>IF(BF$3&gt;=$E34,0,Survival_curve_matrix!BF34*BF$1)</f>
        <v>0</v>
      </c>
      <c r="BG34" s="24">
        <f>IF(BG$3&gt;=$E34,0,Survival_curve_matrix!BG34*BG$1)</f>
        <v>0</v>
      </c>
      <c r="BH34" s="24">
        <f>IF(BH$3&gt;=$E34,0,Survival_curve_matrix!BH34*BH$1)</f>
        <v>0</v>
      </c>
      <c r="BI34" s="24">
        <f>IF(BI$3&gt;=$E34,0,Survival_curve_matrix!BI34*BI$1)</f>
        <v>0</v>
      </c>
      <c r="BJ34" s="24">
        <f>IF(BJ$3&gt;=$E34,0,Survival_curve_matrix!BJ34*BJ$1)</f>
        <v>0</v>
      </c>
      <c r="BK34" s="24">
        <f>IF(BK$3&gt;=$E34,0,Survival_curve_matrix!BK34*BK$1)</f>
        <v>0</v>
      </c>
      <c r="BL34" s="24">
        <f>IF(BL$3&gt;=$E34,0,Survival_curve_matrix!BL34*BL$1)</f>
        <v>0</v>
      </c>
      <c r="BM34" s="24">
        <f>IF(BM$3&gt;=$E34,0,Survival_curve_matrix!BM34*BM$1)</f>
        <v>0</v>
      </c>
      <c r="BN34" s="24">
        <f>IF(BN$3&gt;=$E34,0,Survival_curve_matrix!BN34*BN$1)</f>
        <v>0</v>
      </c>
      <c r="BO34" s="24">
        <f>IF(BO$3&gt;=$E34,0,Survival_curve_matrix!BO34*BO$1)</f>
        <v>0</v>
      </c>
      <c r="BP34" s="24">
        <f>IF(BP$3&gt;=$E34,0,Survival_curve_matrix!BP34*BP$1)</f>
        <v>0</v>
      </c>
      <c r="BQ34" s="24">
        <f>IF(BQ$3&gt;=$E34,0,Survival_curve_matrix!BQ34*BQ$1)</f>
        <v>0</v>
      </c>
      <c r="BR34" s="24">
        <f>IF(BR$3&gt;=$E34,0,Survival_curve_matrix!BR34*BR$1)</f>
        <v>0</v>
      </c>
      <c r="BS34" s="24">
        <f>IF(BS$3&gt;=$E34,0,Survival_curve_matrix!BS34*BS$1)</f>
        <v>0</v>
      </c>
      <c r="BT34" s="24">
        <f>IF(BT$3&gt;=$E34,0,Survival_curve_matrix!BT34*BT$1)</f>
        <v>0</v>
      </c>
      <c r="BU34" s="24">
        <f>IF(BU$3&gt;=$E34,0,Survival_curve_matrix!BU34*BU$1)</f>
        <v>0</v>
      </c>
      <c r="BV34" s="24">
        <f>IF(BV$3&gt;=$E34,0,Survival_curve_matrix!BV34*BV$1)</f>
        <v>0</v>
      </c>
      <c r="BW34" s="24">
        <f>IF(BW$3&gt;=$E34,0,Survival_curve_matrix!BW34*BW$1)</f>
        <v>0</v>
      </c>
      <c r="BX34" s="24">
        <f>IF(BX$3&gt;=$E34,0,Survival_curve_matrix!BX34*BX$1)</f>
        <v>0</v>
      </c>
      <c r="BY34" s="24">
        <f>IF(BY$3&gt;=$E34,0,Survival_curve_matrix!BY34*BY$1)</f>
        <v>0</v>
      </c>
      <c r="BZ34" s="24">
        <f>IF(BZ$3&gt;=$E34,0,Survival_curve_matrix!BZ34*BZ$1)</f>
        <v>0</v>
      </c>
      <c r="CA34" s="24">
        <f>IF(CA$3&gt;=$E34,0,Survival_curve_matrix!CA34*CA$1)</f>
        <v>0</v>
      </c>
      <c r="CB34" s="24">
        <f>IF(CB$3&gt;=$E34,0,Survival_curve_matrix!CB34*CB$1)</f>
        <v>0</v>
      </c>
      <c r="CC34" s="24">
        <f>IF(CC$3&gt;=$E34,0,Survival_curve_matrix!CC34*CC$1)</f>
        <v>0</v>
      </c>
      <c r="CD34" s="24">
        <f>IF(CD$3&gt;=$E34,0,Survival_curve_matrix!CD34*CD$1)</f>
        <v>0</v>
      </c>
      <c r="CE34" s="24">
        <f>IF(CE$3&gt;=$E34,0,Survival_curve_matrix!CE34*CE$1)</f>
        <v>0</v>
      </c>
      <c r="CF34" s="24">
        <f>IF(CF$3&gt;=$E34,0,Survival_curve_matrix!CF34*CF$1)</f>
        <v>0</v>
      </c>
      <c r="CG34" s="24">
        <f>IF(CG$3&gt;=$E34,0,Survival_curve_matrix!CG34*CG$1)</f>
        <v>0</v>
      </c>
      <c r="CH34" s="24">
        <f>IF(CH$3&gt;=$E34,0,Survival_curve_matrix!CH34*CH$1)</f>
        <v>0</v>
      </c>
      <c r="CI34" s="24">
        <f>IF(CI$3&gt;=$E34,0,Survival_curve_matrix!CI34*CI$1)</f>
        <v>0</v>
      </c>
      <c r="CJ34" s="24">
        <f>IF(CJ$3&gt;=$E34,0,Survival_curve_matrix!CJ34*CJ$1)</f>
        <v>0</v>
      </c>
      <c r="CK34" s="24">
        <f>IF(CK$3&gt;=$E34,0,Survival_curve_matrix!CK34*CK$1)</f>
        <v>0</v>
      </c>
      <c r="CL34" s="24">
        <f>IF(CL$3&gt;=$E34,0,Survival_curve_matrix!CL34*CL$1)</f>
        <v>0</v>
      </c>
      <c r="CM34" s="24">
        <f>IF(CM$3&gt;=$E34,0,Survival_curve_matrix!CM34*CM$1)</f>
        <v>0</v>
      </c>
      <c r="CN34" s="24">
        <f>IF(CN$3&gt;=$E34,0,Survival_curve_matrix!CN34*CN$1)</f>
        <v>0</v>
      </c>
      <c r="CO34" s="24">
        <f>IF(CO$3&gt;=$E34,0,Survival_curve_matrix!CO34*CO$1)</f>
        <v>0</v>
      </c>
      <c r="CP34" s="24">
        <f>IF(CP$3&gt;=$E34,0,Survival_curve_matrix!CP34*CP$1)</f>
        <v>0</v>
      </c>
      <c r="CQ34" s="24">
        <f>IF(CQ$3&gt;=$E34,0,Survival_curve_matrix!CQ34*CQ$1)</f>
        <v>0</v>
      </c>
      <c r="CR34" s="24">
        <f>IF(CR$3&gt;=$E34,0,Survival_curve_matrix!CR34*CR$1)</f>
        <v>0</v>
      </c>
      <c r="CS34" s="24">
        <f>IF(CS$3&gt;=$E34,0,Survival_curve_matrix!CS34*CS$1)</f>
        <v>0</v>
      </c>
      <c r="CT34" s="24">
        <f>IF(CT$3&gt;=$E34,0,Survival_curve_matrix!CT34*CT$1)</f>
        <v>0</v>
      </c>
      <c r="CU34" s="24">
        <f>IF(CU$3&gt;=$E34,0,Survival_curve_matrix!CU34*CU$1)</f>
        <v>0</v>
      </c>
      <c r="CV34" s="24">
        <f>IF(CV$3&gt;=$E34,0,Survival_curve_matrix!CV34*CV$1)</f>
        <v>0</v>
      </c>
      <c r="CW34" s="24">
        <f>IF(CW$3&gt;=$E34,0,Survival_curve_matrix!CW34*CW$1)</f>
        <v>0</v>
      </c>
      <c r="CX34" s="24">
        <f>IF(CX$3&gt;=$E34,0,Survival_curve_matrix!CX34*CX$1)</f>
        <v>0</v>
      </c>
      <c r="CY34" s="24">
        <f>IF(CY$3&gt;=$E34,0,Survival_curve_matrix!CY34*CY$1)</f>
        <v>0</v>
      </c>
      <c r="CZ34" s="24">
        <f>IF(CZ$3&gt;=$E34,0,Survival_curve_matrix!CZ34*CZ$1)</f>
        <v>0</v>
      </c>
      <c r="DA34" s="24">
        <f>IF(DA$3&gt;=$E34,0,Survival_curve_matrix!DA34*DA$1)</f>
        <v>0</v>
      </c>
      <c r="DB34" s="24">
        <f>IF(DB$3&gt;=$E34,0,Survival_curve_matrix!DB34*DB$1)</f>
        <v>0</v>
      </c>
    </row>
    <row r="35" spans="1:106">
      <c r="A35" s="19">
        <f t="shared" si="4"/>
        <v>1401.6700815698714</v>
      </c>
      <c r="B35" s="20">
        <f>Data_Inputs!C35-Data_Inputs!C34</f>
        <v>23814.42591843009</v>
      </c>
      <c r="C35" s="18">
        <f>(Data_Inputs!C35-SUM(F35:DB35))/Data_Inputs!$I$4</f>
        <v>25216.095999999961</v>
      </c>
      <c r="D35" s="29"/>
      <c r="E35" s="15">
        <f>Data_Inputs!B35</f>
        <v>1951</v>
      </c>
      <c r="F35" s="24">
        <f>IF(F$3&gt;=$E35,0,Survival_curve_matrix!F35*F$1)</f>
        <v>11340.05772963551</v>
      </c>
      <c r="G35" s="24">
        <f>IF(G$3&gt;=$E35,0,Survival_curve_matrix!G35*G$1)</f>
        <v>4953.3253106190787</v>
      </c>
      <c r="H35" s="24">
        <f>IF(H$3&gt;=$E35,0,Survival_curve_matrix!H35*H$1)</f>
        <v>8469.0397161864366</v>
      </c>
      <c r="I35" s="24">
        <f>IF(I$3&gt;=$E35,0,Survival_curve_matrix!I35*I$1)</f>
        <v>12908.937604606868</v>
      </c>
      <c r="J35" s="24">
        <f>IF(J$3&gt;=$E35,0,Survival_curve_matrix!J35*J$1)</f>
        <v>10153.889822949292</v>
      </c>
      <c r="K35" s="24">
        <f>IF(K$3&gt;=$E35,0,Survival_curve_matrix!K35*K$1)</f>
        <v>11761.240400354698</v>
      </c>
      <c r="L35" s="24">
        <f>IF(L$3&gt;=$E35,0,Survival_curve_matrix!L35*L$1)</f>
        <v>12918.331997803323</v>
      </c>
      <c r="M35" s="24">
        <f>IF(M$3&gt;=$E35,0,Survival_curve_matrix!M35*M$1)</f>
        <v>11370.935416807622</v>
      </c>
      <c r="N35" s="24">
        <f>IF(N$3&gt;=$E35,0,Survival_curve_matrix!N35*N$1)</f>
        <v>11863.118734970287</v>
      </c>
      <c r="O35" s="24">
        <f>IF(O$3&gt;=$E35,0,Survival_curve_matrix!O35*O$1)</f>
        <v>14142.044991503901</v>
      </c>
      <c r="P35" s="24">
        <f>IF(P$3&gt;=$E35,0,Survival_curve_matrix!P35*P$1)</f>
        <v>11584.995321985003</v>
      </c>
      <c r="Q35" s="24">
        <f>IF(Q$3&gt;=$E35,0,Survival_curve_matrix!Q35*Q$1)</f>
        <v>6229.9439925786592</v>
      </c>
      <c r="R35" s="24">
        <f>IF(R$3&gt;=$E35,0,Survival_curve_matrix!R35*R$1)</f>
        <v>1967.6255766961831</v>
      </c>
      <c r="S35" s="24">
        <f>IF(S$3&gt;=$E35,0,Survival_curve_matrix!S35*S$1)</f>
        <v>3570.9237685978565</v>
      </c>
      <c r="T35" s="24">
        <f>IF(T$3&gt;=$E35,0,Survival_curve_matrix!T35*T$1)</f>
        <v>4556.3124552819518</v>
      </c>
      <c r="U35" s="24">
        <f>IF(U$3&gt;=$E35,0,Survival_curve_matrix!U35*U$1)</f>
        <v>5731.650600541022</v>
      </c>
      <c r="V35" s="24">
        <f>IF(V$3&gt;=$E35,0,Survival_curve_matrix!V35*V$1)</f>
        <v>9557.8158186533547</v>
      </c>
      <c r="W35" s="24">
        <f>IF(W$3&gt;=$E35,0,Survival_curve_matrix!W35*W$1)</f>
        <v>13831.338406776764</v>
      </c>
      <c r="X35" s="24">
        <f>IF(X$3&gt;=$E35,0,Survival_curve_matrix!X35*X$1)</f>
        <v>5379.9516516156036</v>
      </c>
      <c r="Y35" s="24">
        <f>IF(Y$3&gt;=$E35,0,Survival_curve_matrix!Y35*Y$1)</f>
        <v>9529.9532627305834</v>
      </c>
      <c r="Z35" s="24">
        <f>IF(Z$3&gt;=$E35,0,Survival_curve_matrix!Z35*Z$1)</f>
        <v>13036.927851035975</v>
      </c>
      <c r="AA35" s="24">
        <f>IF(AA$3&gt;=$E35,0,Survival_curve_matrix!AA35*AA$1)</f>
        <v>17263.561640312528</v>
      </c>
      <c r="AB35" s="24">
        <f>IF(AB$3&gt;=$E35,0,Survival_curve_matrix!AB35*AB$1)</f>
        <v>19646.408587706574</v>
      </c>
      <c r="AC35" s="24">
        <f>IF(AC$3&gt;=$E35,0,Survival_curve_matrix!AC35*AC$1)</f>
        <v>18797.623371562717</v>
      </c>
      <c r="AD35" s="24">
        <f>IF(AD$3&gt;=$E35,0,Survival_curve_matrix!AD35*AD$1)</f>
        <v>17641.579660347998</v>
      </c>
      <c r="AE35" s="24">
        <f>IF(AE$3&gt;=$E35,0,Survival_curve_matrix!AE35*AE$1)</f>
        <v>17337.844245270193</v>
      </c>
      <c r="AF35" s="24">
        <f>IF(AF$3&gt;=$E35,0,Survival_curve_matrix!AF35*AF$1)</f>
        <v>14239.292993779831</v>
      </c>
      <c r="AG35" s="24">
        <f>IF(AG$3&gt;=$E35,0,Survival_curve_matrix!AG35*AG$1)</f>
        <v>18742.846893279504</v>
      </c>
      <c r="AH35" s="24">
        <f>IF(AH$3&gt;=$E35,0,Survival_curve_matrix!AH35*AH$1)</f>
        <v>20818.526596976506</v>
      </c>
      <c r="AI35" s="24">
        <f>IF(AI$3&gt;=$E35,0,Survival_curve_matrix!AI35*AI$1)</f>
        <v>18049.12006359424</v>
      </c>
      <c r="AJ35" s="24">
        <f>IF(AJ$3&gt;=$E35,0,Survival_curve_matrix!AJ35*AJ$1)</f>
        <v>21250.523266589204</v>
      </c>
      <c r="AK35" s="24">
        <f>IF(AK$3&gt;=$E35,0,Survival_curve_matrix!AK35*AK$1)</f>
        <v>0</v>
      </c>
      <c r="AL35" s="24">
        <f>IF(AL$3&gt;=$E35,0,Survival_curve_matrix!AL35*AL$1)</f>
        <v>0</v>
      </c>
      <c r="AM35" s="24">
        <f>IF(AM$3&gt;=$E35,0,Survival_curve_matrix!AM35*AM$1)</f>
        <v>0</v>
      </c>
      <c r="AN35" s="24">
        <f>IF(AN$3&gt;=$E35,0,Survival_curve_matrix!AN35*AN$1)</f>
        <v>0</v>
      </c>
      <c r="AO35" s="24">
        <f>IF(AO$3&gt;=$E35,0,Survival_curve_matrix!AO35*AO$1)</f>
        <v>0</v>
      </c>
      <c r="AP35" s="24">
        <f>IF(AP$3&gt;=$E35,0,Survival_curve_matrix!AP35*AP$1)</f>
        <v>0</v>
      </c>
      <c r="AQ35" s="24">
        <f>IF(AQ$3&gt;=$E35,0,Survival_curve_matrix!AQ35*AQ$1)</f>
        <v>0</v>
      </c>
      <c r="AR35" s="24">
        <f>IF(AR$3&gt;=$E35,0,Survival_curve_matrix!AR35*AR$1)</f>
        <v>0</v>
      </c>
      <c r="AS35" s="24">
        <f>IF(AS$3&gt;=$E35,0,Survival_curve_matrix!AS35*AS$1)</f>
        <v>0</v>
      </c>
      <c r="AT35" s="24">
        <f>IF(AT$3&gt;=$E35,0,Survival_curve_matrix!AT35*AT$1)</f>
        <v>0</v>
      </c>
      <c r="AU35" s="24">
        <f>IF(AU$3&gt;=$E35,0,Survival_curve_matrix!AU35*AU$1)</f>
        <v>0</v>
      </c>
      <c r="AV35" s="24">
        <f>IF(AV$3&gt;=$E35,0,Survival_curve_matrix!AV35*AV$1)</f>
        <v>0</v>
      </c>
      <c r="AW35" s="24">
        <f>IF(AW$3&gt;=$E35,0,Survival_curve_matrix!AW35*AW$1)</f>
        <v>0</v>
      </c>
      <c r="AX35" s="24">
        <f>IF(AX$3&gt;=$E35,0,Survival_curve_matrix!AX35*AX$1)</f>
        <v>0</v>
      </c>
      <c r="AY35" s="24">
        <f>IF(AY$3&gt;=$E35,0,Survival_curve_matrix!AY35*AY$1)</f>
        <v>0</v>
      </c>
      <c r="AZ35" s="24">
        <f>IF(AZ$3&gt;=$E35,0,Survival_curve_matrix!AZ35*AZ$1)</f>
        <v>0</v>
      </c>
      <c r="BA35" s="24">
        <f>IF(BA$3&gt;=$E35,0,Survival_curve_matrix!BA35*BA$1)</f>
        <v>0</v>
      </c>
      <c r="BB35" s="24">
        <f>IF(BB$3&gt;=$E35,0,Survival_curve_matrix!BB35*BB$1)</f>
        <v>0</v>
      </c>
      <c r="BC35" s="24">
        <f>IF(BC$3&gt;=$E35,0,Survival_curve_matrix!BC35*BC$1)</f>
        <v>0</v>
      </c>
      <c r="BD35" s="24">
        <f>IF(BD$3&gt;=$E35,0,Survival_curve_matrix!BD35*BD$1)</f>
        <v>0</v>
      </c>
      <c r="BE35" s="24">
        <f>IF(BE$3&gt;=$E35,0,Survival_curve_matrix!BE35*BE$1)</f>
        <v>0</v>
      </c>
      <c r="BF35" s="24">
        <f>IF(BF$3&gt;=$E35,0,Survival_curve_matrix!BF35*BF$1)</f>
        <v>0</v>
      </c>
      <c r="BG35" s="24">
        <f>IF(BG$3&gt;=$E35,0,Survival_curve_matrix!BG35*BG$1)</f>
        <v>0</v>
      </c>
      <c r="BH35" s="24">
        <f>IF(BH$3&gt;=$E35,0,Survival_curve_matrix!BH35*BH$1)</f>
        <v>0</v>
      </c>
      <c r="BI35" s="24">
        <f>IF(BI$3&gt;=$E35,0,Survival_curve_matrix!BI35*BI$1)</f>
        <v>0</v>
      </c>
      <c r="BJ35" s="24">
        <f>IF(BJ$3&gt;=$E35,0,Survival_curve_matrix!BJ35*BJ$1)</f>
        <v>0</v>
      </c>
      <c r="BK35" s="24">
        <f>IF(BK$3&gt;=$E35,0,Survival_curve_matrix!BK35*BK$1)</f>
        <v>0</v>
      </c>
      <c r="BL35" s="24">
        <f>IF(BL$3&gt;=$E35,0,Survival_curve_matrix!BL35*BL$1)</f>
        <v>0</v>
      </c>
      <c r="BM35" s="24">
        <f>IF(BM$3&gt;=$E35,0,Survival_curve_matrix!BM35*BM$1)</f>
        <v>0</v>
      </c>
      <c r="BN35" s="24">
        <f>IF(BN$3&gt;=$E35,0,Survival_curve_matrix!BN35*BN$1)</f>
        <v>0</v>
      </c>
      <c r="BO35" s="24">
        <f>IF(BO$3&gt;=$E35,0,Survival_curve_matrix!BO35*BO$1)</f>
        <v>0</v>
      </c>
      <c r="BP35" s="24">
        <f>IF(BP$3&gt;=$E35,0,Survival_curve_matrix!BP35*BP$1)</f>
        <v>0</v>
      </c>
      <c r="BQ35" s="24">
        <f>IF(BQ$3&gt;=$E35,0,Survival_curve_matrix!BQ35*BQ$1)</f>
        <v>0</v>
      </c>
      <c r="BR35" s="24">
        <f>IF(BR$3&gt;=$E35,0,Survival_curve_matrix!BR35*BR$1)</f>
        <v>0</v>
      </c>
      <c r="BS35" s="24">
        <f>IF(BS$3&gt;=$E35,0,Survival_curve_matrix!BS35*BS$1)</f>
        <v>0</v>
      </c>
      <c r="BT35" s="24">
        <f>IF(BT$3&gt;=$E35,0,Survival_curve_matrix!BT35*BT$1)</f>
        <v>0</v>
      </c>
      <c r="BU35" s="24">
        <f>IF(BU$3&gt;=$E35,0,Survival_curve_matrix!BU35*BU$1)</f>
        <v>0</v>
      </c>
      <c r="BV35" s="24">
        <f>IF(BV$3&gt;=$E35,0,Survival_curve_matrix!BV35*BV$1)</f>
        <v>0</v>
      </c>
      <c r="BW35" s="24">
        <f>IF(BW$3&gt;=$E35,0,Survival_curve_matrix!BW35*BW$1)</f>
        <v>0</v>
      </c>
      <c r="BX35" s="24">
        <f>IF(BX$3&gt;=$E35,0,Survival_curve_matrix!BX35*BX$1)</f>
        <v>0</v>
      </c>
      <c r="BY35" s="24">
        <f>IF(BY$3&gt;=$E35,0,Survival_curve_matrix!BY35*BY$1)</f>
        <v>0</v>
      </c>
      <c r="BZ35" s="24">
        <f>IF(BZ$3&gt;=$E35,0,Survival_curve_matrix!BZ35*BZ$1)</f>
        <v>0</v>
      </c>
      <c r="CA35" s="24">
        <f>IF(CA$3&gt;=$E35,0,Survival_curve_matrix!CA35*CA$1)</f>
        <v>0</v>
      </c>
      <c r="CB35" s="24">
        <f>IF(CB$3&gt;=$E35,0,Survival_curve_matrix!CB35*CB$1)</f>
        <v>0</v>
      </c>
      <c r="CC35" s="24">
        <f>IF(CC$3&gt;=$E35,0,Survival_curve_matrix!CC35*CC$1)</f>
        <v>0</v>
      </c>
      <c r="CD35" s="24">
        <f>IF(CD$3&gt;=$E35,0,Survival_curve_matrix!CD35*CD$1)</f>
        <v>0</v>
      </c>
      <c r="CE35" s="24">
        <f>IF(CE$3&gt;=$E35,0,Survival_curve_matrix!CE35*CE$1)</f>
        <v>0</v>
      </c>
      <c r="CF35" s="24">
        <f>IF(CF$3&gt;=$E35,0,Survival_curve_matrix!CF35*CF$1)</f>
        <v>0</v>
      </c>
      <c r="CG35" s="24">
        <f>IF(CG$3&gt;=$E35,0,Survival_curve_matrix!CG35*CG$1)</f>
        <v>0</v>
      </c>
      <c r="CH35" s="24">
        <f>IF(CH$3&gt;=$E35,0,Survival_curve_matrix!CH35*CH$1)</f>
        <v>0</v>
      </c>
      <c r="CI35" s="24">
        <f>IF(CI$3&gt;=$E35,0,Survival_curve_matrix!CI35*CI$1)</f>
        <v>0</v>
      </c>
      <c r="CJ35" s="24">
        <f>IF(CJ$3&gt;=$E35,0,Survival_curve_matrix!CJ35*CJ$1)</f>
        <v>0</v>
      </c>
      <c r="CK35" s="24">
        <f>IF(CK$3&gt;=$E35,0,Survival_curve_matrix!CK35*CK$1)</f>
        <v>0</v>
      </c>
      <c r="CL35" s="24">
        <f>IF(CL$3&gt;=$E35,0,Survival_curve_matrix!CL35*CL$1)</f>
        <v>0</v>
      </c>
      <c r="CM35" s="24">
        <f>IF(CM$3&gt;=$E35,0,Survival_curve_matrix!CM35*CM$1)</f>
        <v>0</v>
      </c>
      <c r="CN35" s="24">
        <f>IF(CN$3&gt;=$E35,0,Survival_curve_matrix!CN35*CN$1)</f>
        <v>0</v>
      </c>
      <c r="CO35" s="24">
        <f>IF(CO$3&gt;=$E35,0,Survival_curve_matrix!CO35*CO$1)</f>
        <v>0</v>
      </c>
      <c r="CP35" s="24">
        <f>IF(CP$3&gt;=$E35,0,Survival_curve_matrix!CP35*CP$1)</f>
        <v>0</v>
      </c>
      <c r="CQ35" s="24">
        <f>IF(CQ$3&gt;=$E35,0,Survival_curve_matrix!CQ35*CQ$1)</f>
        <v>0</v>
      </c>
      <c r="CR35" s="24">
        <f>IF(CR$3&gt;=$E35,0,Survival_curve_matrix!CR35*CR$1)</f>
        <v>0</v>
      </c>
      <c r="CS35" s="24">
        <f>IF(CS$3&gt;=$E35,0,Survival_curve_matrix!CS35*CS$1)</f>
        <v>0</v>
      </c>
      <c r="CT35" s="24">
        <f>IF(CT$3&gt;=$E35,0,Survival_curve_matrix!CT35*CT$1)</f>
        <v>0</v>
      </c>
      <c r="CU35" s="24">
        <f>IF(CU$3&gt;=$E35,0,Survival_curve_matrix!CU35*CU$1)</f>
        <v>0</v>
      </c>
      <c r="CV35" s="24">
        <f>IF(CV$3&gt;=$E35,0,Survival_curve_matrix!CV35*CV$1)</f>
        <v>0</v>
      </c>
      <c r="CW35" s="24">
        <f>IF(CW$3&gt;=$E35,0,Survival_curve_matrix!CW35*CW$1)</f>
        <v>0</v>
      </c>
      <c r="CX35" s="24">
        <f>IF(CX$3&gt;=$E35,0,Survival_curve_matrix!CX35*CX$1)</f>
        <v>0</v>
      </c>
      <c r="CY35" s="24">
        <f>IF(CY$3&gt;=$E35,0,Survival_curve_matrix!CY35*CY$1)</f>
        <v>0</v>
      </c>
      <c r="CZ35" s="24">
        <f>IF(CZ$3&gt;=$E35,0,Survival_curve_matrix!CZ35*CZ$1)</f>
        <v>0</v>
      </c>
      <c r="DA35" s="24">
        <f>IF(DA$3&gt;=$E35,0,Survival_curve_matrix!DA35*DA$1)</f>
        <v>0</v>
      </c>
      <c r="DB35" s="24">
        <f>IF(DB$3&gt;=$E35,0,Survival_curve_matrix!DB35*DB$1)</f>
        <v>0</v>
      </c>
    </row>
    <row r="36" spans="1:106">
      <c r="A36" s="19">
        <f t="shared" si="4"/>
        <v>1541.0138699109229</v>
      </c>
      <c r="B36" s="20">
        <f>Data_Inputs!C36-Data_Inputs!C35</f>
        <v>18752.880130089063</v>
      </c>
      <c r="C36" s="18">
        <f>(Data_Inputs!C36-SUM(F36:DB36))/Data_Inputs!$I$4</f>
        <v>20293.893999999986</v>
      </c>
      <c r="D36" s="29"/>
      <c r="E36" s="15">
        <f>Data_Inputs!B36</f>
        <v>1952</v>
      </c>
      <c r="F36" s="24">
        <f>IF(F$3&gt;=$E36,0,Survival_curve_matrix!F36*F$1)</f>
        <v>11172.099397585675</v>
      </c>
      <c r="G36" s="24">
        <f>IF(G$3&gt;=$E36,0,Survival_curve_matrix!G36*G$1)</f>
        <v>4885.7449896058233</v>
      </c>
      <c r="H36" s="24">
        <f>IF(H$3&gt;=$E36,0,Survival_curve_matrix!H36*H$1)</f>
        <v>8362.8655908349574</v>
      </c>
      <c r="I36" s="24">
        <f>IF(I$3&gt;=$E36,0,Survival_curve_matrix!I36*I$1)</f>
        <v>12760.606232284325</v>
      </c>
      <c r="J36" s="24">
        <f>IF(J$3&gt;=$E36,0,Survival_curve_matrix!J36*J$1)</f>
        <v>10047.229467219566</v>
      </c>
      <c r="K36" s="24">
        <f>IF(K$3&gt;=$E36,0,Survival_curve_matrix!K36*K$1)</f>
        <v>11648.59965827622</v>
      </c>
      <c r="L36" s="24">
        <f>IF(L$3&gt;=$E36,0,Survival_curve_matrix!L36*L$1)</f>
        <v>12805.835627583103</v>
      </c>
      <c r="M36" s="24">
        <f>IF(M$3&gt;=$E36,0,Survival_curve_matrix!M36*M$1)</f>
        <v>11281.149003468752</v>
      </c>
      <c r="N36" s="24">
        <f>IF(N$3&gt;=$E36,0,Survival_curve_matrix!N36*N$1)</f>
        <v>11778.422561486643</v>
      </c>
      <c r="O36" s="24">
        <f>IF(O$3&gt;=$E36,0,Survival_curve_matrix!O36*O$1)</f>
        <v>14051.017635523252</v>
      </c>
      <c r="P36" s="24">
        <f>IF(P$3&gt;=$E36,0,Survival_curve_matrix!P36*P$1)</f>
        <v>11517.964937383907</v>
      </c>
      <c r="Q36" s="24">
        <f>IF(Q$3&gt;=$E36,0,Survival_curve_matrix!Q36*Q$1)</f>
        <v>6197.638575770975</v>
      </c>
      <c r="R36" s="24">
        <f>IF(R$3&gt;=$E36,0,Survival_curve_matrix!R36*R$1)</f>
        <v>1958.5090992335838</v>
      </c>
      <c r="S36" s="24">
        <f>IF(S$3&gt;=$E36,0,Survival_curve_matrix!S36*S$1)</f>
        <v>3556.1865201172564</v>
      </c>
      <c r="T36" s="24">
        <f>IF(T$3&gt;=$E36,0,Survival_curve_matrix!T36*T$1)</f>
        <v>4539.615427488593</v>
      </c>
      <c r="U36" s="24">
        <f>IF(U$3&gt;=$E36,0,Survival_curve_matrix!U36*U$1)</f>
        <v>5713.0590473974689</v>
      </c>
      <c r="V36" s="24">
        <f>IF(V$3&gt;=$E36,0,Survival_curve_matrix!V36*V$1)</f>
        <v>9530.4626122217232</v>
      </c>
      <c r="W36" s="24">
        <f>IF(W$3&gt;=$E36,0,Survival_curve_matrix!W36*W$1)</f>
        <v>13796.527552306912</v>
      </c>
      <c r="X36" s="24">
        <f>IF(X$3&gt;=$E36,0,Survival_curve_matrix!X36*X$1)</f>
        <v>5368.0829828116739</v>
      </c>
      <c r="Y36" s="24">
        <f>IF(Y$3&gt;=$E36,0,Survival_curve_matrix!Y36*Y$1)</f>
        <v>9511.5859383264105</v>
      </c>
      <c r="Z36" s="24">
        <f>IF(Z$3&gt;=$E36,0,Survival_curve_matrix!Z36*Z$1)</f>
        <v>13015.049867412557</v>
      </c>
      <c r="AA36" s="24">
        <f>IF(AA$3&gt;=$E36,0,Survival_curve_matrix!AA36*AA$1)</f>
        <v>17238.421201263634</v>
      </c>
      <c r="AB36" s="24">
        <f>IF(AB$3&gt;=$E36,0,Survival_curve_matrix!AB36*AB$1)</f>
        <v>19621.665228083388</v>
      </c>
      <c r="AC36" s="24">
        <f>IF(AC$3&gt;=$E36,0,Survival_curve_matrix!AC36*AC$1)</f>
        <v>18777.218957796307</v>
      </c>
      <c r="AD36" s="24">
        <f>IF(AD$3&gt;=$E36,0,Survival_curve_matrix!AD36*AD$1)</f>
        <v>17625.131856554777</v>
      </c>
      <c r="AE36" s="24">
        <f>IF(AE$3&gt;=$E36,0,Survival_curve_matrix!AE36*AE$1)</f>
        <v>17324.00825649704</v>
      </c>
      <c r="AF36" s="24">
        <f>IF(AF$3&gt;=$E36,0,Survival_curve_matrix!AF36*AF$1)</f>
        <v>14229.600485262663</v>
      </c>
      <c r="AG36" s="24">
        <f>IF(AG$3&gt;=$E36,0,Survival_curve_matrix!AG36*AG$1)</f>
        <v>18732.002697104785</v>
      </c>
      <c r="AH36" s="24">
        <f>IF(AH$3&gt;=$E36,0,Survival_curve_matrix!AH36*AH$1)</f>
        <v>20808.324221301955</v>
      </c>
      <c r="AI36" s="24">
        <f>IF(AI$3&gt;=$E36,0,Survival_curve_matrix!AI36*AI$1)</f>
        <v>18041.65442285976</v>
      </c>
      <c r="AJ36" s="24">
        <f>IF(AJ$3&gt;=$E36,0,Survival_curve_matrix!AJ36*AJ$1)</f>
        <v>21243.130517205969</v>
      </c>
      <c r="AK36" s="24">
        <f>IF(AK$3&gt;=$E36,0,Survival_curve_matrix!AK36*AK$1)</f>
        <v>25174.71484237758</v>
      </c>
      <c r="AL36" s="24">
        <f>IF(AL$3&gt;=$E36,0,Survival_curve_matrix!AL36*AL$1)</f>
        <v>0</v>
      </c>
      <c r="AM36" s="24">
        <f>IF(AM$3&gt;=$E36,0,Survival_curve_matrix!AM36*AM$1)</f>
        <v>0</v>
      </c>
      <c r="AN36" s="24">
        <f>IF(AN$3&gt;=$E36,0,Survival_curve_matrix!AN36*AN$1)</f>
        <v>0</v>
      </c>
      <c r="AO36" s="24">
        <f>IF(AO$3&gt;=$E36,0,Survival_curve_matrix!AO36*AO$1)</f>
        <v>0</v>
      </c>
      <c r="AP36" s="24">
        <f>IF(AP$3&gt;=$E36,0,Survival_curve_matrix!AP36*AP$1)</f>
        <v>0</v>
      </c>
      <c r="AQ36" s="24">
        <f>IF(AQ$3&gt;=$E36,0,Survival_curve_matrix!AQ36*AQ$1)</f>
        <v>0</v>
      </c>
      <c r="AR36" s="24">
        <f>IF(AR$3&gt;=$E36,0,Survival_curve_matrix!AR36*AR$1)</f>
        <v>0</v>
      </c>
      <c r="AS36" s="24">
        <f>IF(AS$3&gt;=$E36,0,Survival_curve_matrix!AS36*AS$1)</f>
        <v>0</v>
      </c>
      <c r="AT36" s="24">
        <f>IF(AT$3&gt;=$E36,0,Survival_curve_matrix!AT36*AT$1)</f>
        <v>0</v>
      </c>
      <c r="AU36" s="24">
        <f>IF(AU$3&gt;=$E36,0,Survival_curve_matrix!AU36*AU$1)</f>
        <v>0</v>
      </c>
      <c r="AV36" s="24">
        <f>IF(AV$3&gt;=$E36,0,Survival_curve_matrix!AV36*AV$1)</f>
        <v>0</v>
      </c>
      <c r="AW36" s="24">
        <f>IF(AW$3&gt;=$E36,0,Survival_curve_matrix!AW36*AW$1)</f>
        <v>0</v>
      </c>
      <c r="AX36" s="24">
        <f>IF(AX$3&gt;=$E36,0,Survival_curve_matrix!AX36*AX$1)</f>
        <v>0</v>
      </c>
      <c r="AY36" s="24">
        <f>IF(AY$3&gt;=$E36,0,Survival_curve_matrix!AY36*AY$1)</f>
        <v>0</v>
      </c>
      <c r="AZ36" s="24">
        <f>IF(AZ$3&gt;=$E36,0,Survival_curve_matrix!AZ36*AZ$1)</f>
        <v>0</v>
      </c>
      <c r="BA36" s="24">
        <f>IF(BA$3&gt;=$E36,0,Survival_curve_matrix!BA36*BA$1)</f>
        <v>0</v>
      </c>
      <c r="BB36" s="24">
        <f>IF(BB$3&gt;=$E36,0,Survival_curve_matrix!BB36*BB$1)</f>
        <v>0</v>
      </c>
      <c r="BC36" s="24">
        <f>IF(BC$3&gt;=$E36,0,Survival_curve_matrix!BC36*BC$1)</f>
        <v>0</v>
      </c>
      <c r="BD36" s="24">
        <f>IF(BD$3&gt;=$E36,0,Survival_curve_matrix!BD36*BD$1)</f>
        <v>0</v>
      </c>
      <c r="BE36" s="24">
        <f>IF(BE$3&gt;=$E36,0,Survival_curve_matrix!BE36*BE$1)</f>
        <v>0</v>
      </c>
      <c r="BF36" s="24">
        <f>IF(BF$3&gt;=$E36,0,Survival_curve_matrix!BF36*BF$1)</f>
        <v>0</v>
      </c>
      <c r="BG36" s="24">
        <f>IF(BG$3&gt;=$E36,0,Survival_curve_matrix!BG36*BG$1)</f>
        <v>0</v>
      </c>
      <c r="BH36" s="24">
        <f>IF(BH$3&gt;=$E36,0,Survival_curve_matrix!BH36*BH$1)</f>
        <v>0</v>
      </c>
      <c r="BI36" s="24">
        <f>IF(BI$3&gt;=$E36,0,Survival_curve_matrix!BI36*BI$1)</f>
        <v>0</v>
      </c>
      <c r="BJ36" s="24">
        <f>IF(BJ$3&gt;=$E36,0,Survival_curve_matrix!BJ36*BJ$1)</f>
        <v>0</v>
      </c>
      <c r="BK36" s="24">
        <f>IF(BK$3&gt;=$E36,0,Survival_curve_matrix!BK36*BK$1)</f>
        <v>0</v>
      </c>
      <c r="BL36" s="24">
        <f>IF(BL$3&gt;=$E36,0,Survival_curve_matrix!BL36*BL$1)</f>
        <v>0</v>
      </c>
      <c r="BM36" s="24">
        <f>IF(BM$3&gt;=$E36,0,Survival_curve_matrix!BM36*BM$1)</f>
        <v>0</v>
      </c>
      <c r="BN36" s="24">
        <f>IF(BN$3&gt;=$E36,0,Survival_curve_matrix!BN36*BN$1)</f>
        <v>0</v>
      </c>
      <c r="BO36" s="24">
        <f>IF(BO$3&gt;=$E36,0,Survival_curve_matrix!BO36*BO$1)</f>
        <v>0</v>
      </c>
      <c r="BP36" s="24">
        <f>IF(BP$3&gt;=$E36,0,Survival_curve_matrix!BP36*BP$1)</f>
        <v>0</v>
      </c>
      <c r="BQ36" s="24">
        <f>IF(BQ$3&gt;=$E36,0,Survival_curve_matrix!BQ36*BQ$1)</f>
        <v>0</v>
      </c>
      <c r="BR36" s="24">
        <f>IF(BR$3&gt;=$E36,0,Survival_curve_matrix!BR36*BR$1)</f>
        <v>0</v>
      </c>
      <c r="BS36" s="24">
        <f>IF(BS$3&gt;=$E36,0,Survival_curve_matrix!BS36*BS$1)</f>
        <v>0</v>
      </c>
      <c r="BT36" s="24">
        <f>IF(BT$3&gt;=$E36,0,Survival_curve_matrix!BT36*BT$1)</f>
        <v>0</v>
      </c>
      <c r="BU36" s="24">
        <f>IF(BU$3&gt;=$E36,0,Survival_curve_matrix!BU36*BU$1)</f>
        <v>0</v>
      </c>
      <c r="BV36" s="24">
        <f>IF(BV$3&gt;=$E36,0,Survival_curve_matrix!BV36*BV$1)</f>
        <v>0</v>
      </c>
      <c r="BW36" s="24">
        <f>IF(BW$3&gt;=$E36,0,Survival_curve_matrix!BW36*BW$1)</f>
        <v>0</v>
      </c>
      <c r="BX36" s="24">
        <f>IF(BX$3&gt;=$E36,0,Survival_curve_matrix!BX36*BX$1)</f>
        <v>0</v>
      </c>
      <c r="BY36" s="24">
        <f>IF(BY$3&gt;=$E36,0,Survival_curve_matrix!BY36*BY$1)</f>
        <v>0</v>
      </c>
      <c r="BZ36" s="24">
        <f>IF(BZ$3&gt;=$E36,0,Survival_curve_matrix!BZ36*BZ$1)</f>
        <v>0</v>
      </c>
      <c r="CA36" s="24">
        <f>IF(CA$3&gt;=$E36,0,Survival_curve_matrix!CA36*CA$1)</f>
        <v>0</v>
      </c>
      <c r="CB36" s="24">
        <f>IF(CB$3&gt;=$E36,0,Survival_curve_matrix!CB36*CB$1)</f>
        <v>0</v>
      </c>
      <c r="CC36" s="24">
        <f>IF(CC$3&gt;=$E36,0,Survival_curve_matrix!CC36*CC$1)</f>
        <v>0</v>
      </c>
      <c r="CD36" s="24">
        <f>IF(CD$3&gt;=$E36,0,Survival_curve_matrix!CD36*CD$1)</f>
        <v>0</v>
      </c>
      <c r="CE36" s="24">
        <f>IF(CE$3&gt;=$E36,0,Survival_curve_matrix!CE36*CE$1)</f>
        <v>0</v>
      </c>
      <c r="CF36" s="24">
        <f>IF(CF$3&gt;=$E36,0,Survival_curve_matrix!CF36*CF$1)</f>
        <v>0</v>
      </c>
      <c r="CG36" s="24">
        <f>IF(CG$3&gt;=$E36,0,Survival_curve_matrix!CG36*CG$1)</f>
        <v>0</v>
      </c>
      <c r="CH36" s="24">
        <f>IF(CH$3&gt;=$E36,0,Survival_curve_matrix!CH36*CH$1)</f>
        <v>0</v>
      </c>
      <c r="CI36" s="24">
        <f>IF(CI$3&gt;=$E36,0,Survival_curve_matrix!CI36*CI$1)</f>
        <v>0</v>
      </c>
      <c r="CJ36" s="24">
        <f>IF(CJ$3&gt;=$E36,0,Survival_curve_matrix!CJ36*CJ$1)</f>
        <v>0</v>
      </c>
      <c r="CK36" s="24">
        <f>IF(CK$3&gt;=$E36,0,Survival_curve_matrix!CK36*CK$1)</f>
        <v>0</v>
      </c>
      <c r="CL36" s="24">
        <f>IF(CL$3&gt;=$E36,0,Survival_curve_matrix!CL36*CL$1)</f>
        <v>0</v>
      </c>
      <c r="CM36" s="24">
        <f>IF(CM$3&gt;=$E36,0,Survival_curve_matrix!CM36*CM$1)</f>
        <v>0</v>
      </c>
      <c r="CN36" s="24">
        <f>IF(CN$3&gt;=$E36,0,Survival_curve_matrix!CN36*CN$1)</f>
        <v>0</v>
      </c>
      <c r="CO36" s="24">
        <f>IF(CO$3&gt;=$E36,0,Survival_curve_matrix!CO36*CO$1)</f>
        <v>0</v>
      </c>
      <c r="CP36" s="24">
        <f>IF(CP$3&gt;=$E36,0,Survival_curve_matrix!CP36*CP$1)</f>
        <v>0</v>
      </c>
      <c r="CQ36" s="24">
        <f>IF(CQ$3&gt;=$E36,0,Survival_curve_matrix!CQ36*CQ$1)</f>
        <v>0</v>
      </c>
      <c r="CR36" s="24">
        <f>IF(CR$3&gt;=$E36,0,Survival_curve_matrix!CR36*CR$1)</f>
        <v>0</v>
      </c>
      <c r="CS36" s="24">
        <f>IF(CS$3&gt;=$E36,0,Survival_curve_matrix!CS36*CS$1)</f>
        <v>0</v>
      </c>
      <c r="CT36" s="24">
        <f>IF(CT$3&gt;=$E36,0,Survival_curve_matrix!CT36*CT$1)</f>
        <v>0</v>
      </c>
      <c r="CU36" s="24">
        <f>IF(CU$3&gt;=$E36,0,Survival_curve_matrix!CU36*CU$1)</f>
        <v>0</v>
      </c>
      <c r="CV36" s="24">
        <f>IF(CV$3&gt;=$E36,0,Survival_curve_matrix!CV36*CV$1)</f>
        <v>0</v>
      </c>
      <c r="CW36" s="24">
        <f>IF(CW$3&gt;=$E36,0,Survival_curve_matrix!CW36*CW$1)</f>
        <v>0</v>
      </c>
      <c r="CX36" s="24">
        <f>IF(CX$3&gt;=$E36,0,Survival_curve_matrix!CX36*CX$1)</f>
        <v>0</v>
      </c>
      <c r="CY36" s="24">
        <f>IF(CY$3&gt;=$E36,0,Survival_curve_matrix!CY36*CY$1)</f>
        <v>0</v>
      </c>
      <c r="CZ36" s="24">
        <f>IF(CZ$3&gt;=$E36,0,Survival_curve_matrix!CZ36*CZ$1)</f>
        <v>0</v>
      </c>
      <c r="DA36" s="24">
        <f>IF(DA$3&gt;=$E36,0,Survival_curve_matrix!DA36*DA$1)</f>
        <v>0</v>
      </c>
      <c r="DB36" s="24">
        <f>IF(DB$3&gt;=$E36,0,Survival_curve_matrix!DB36*DB$1)</f>
        <v>0</v>
      </c>
    </row>
    <row r="37" spans="1:106">
      <c r="A37" s="19">
        <f t="shared" si="4"/>
        <v>1702.7739558838766</v>
      </c>
      <c r="B37" s="20">
        <f>Data_Inputs!C37-Data_Inputs!C36</f>
        <v>23462.860044116271</v>
      </c>
      <c r="C37" s="18">
        <f>(Data_Inputs!C37-SUM(F37:DB37))/Data_Inputs!$I$4</f>
        <v>25165.634000000147</v>
      </c>
      <c r="D37" s="29"/>
      <c r="E37" s="15">
        <f>Data_Inputs!B37</f>
        <v>1953</v>
      </c>
      <c r="F37" s="24">
        <f>IF(F$3&gt;=$E37,0,Survival_curve_matrix!F37*F$1)</f>
        <v>10992.900474882616</v>
      </c>
      <c r="G37" s="24">
        <f>IF(G$3&gt;=$E37,0,Survival_curve_matrix!G37*G$1)</f>
        <v>4813.381903029067</v>
      </c>
      <c r="H37" s="24">
        <f>IF(H$3&gt;=$E37,0,Survival_curve_matrix!H37*H$1)</f>
        <v>8248.7674636621432</v>
      </c>
      <c r="I37" s="24">
        <f>IF(I$3&gt;=$E37,0,Survival_curve_matrix!I37*I$1)</f>
        <v>12600.629865296933</v>
      </c>
      <c r="J37" s="24">
        <f>IF(J$3&gt;=$E37,0,Survival_curve_matrix!J37*J$1)</f>
        <v>9931.7808237633981</v>
      </c>
      <c r="K37" s="24">
        <f>IF(K$3&gt;=$E37,0,Survival_curve_matrix!K37*K$1)</f>
        <v>11526.238296771509</v>
      </c>
      <c r="L37" s="24">
        <f>IF(L$3&gt;=$E37,0,Survival_curve_matrix!L37*L$1)</f>
        <v>12683.190500119978</v>
      </c>
      <c r="M37" s="24">
        <f>IF(M$3&gt;=$E37,0,Survival_curve_matrix!M37*M$1)</f>
        <v>11182.909670788691</v>
      </c>
      <c r="N37" s="24">
        <f>IF(N$3&gt;=$E37,0,Survival_curve_matrix!N37*N$1)</f>
        <v>11685.418575638447</v>
      </c>
      <c r="O37" s="24">
        <f>IF(O$3&gt;=$E37,0,Survival_curve_matrix!O37*O$1)</f>
        <v>13950.701061621659</v>
      </c>
      <c r="P37" s="24">
        <f>IF(P$3&gt;=$E37,0,Survival_curve_matrix!P37*P$1)</f>
        <v>11443.82785924862</v>
      </c>
      <c r="Q37" s="24">
        <f>IF(Q$3&gt;=$E37,0,Survival_curve_matrix!Q37*Q$1)</f>
        <v>6161.7792520676539</v>
      </c>
      <c r="R37" s="24">
        <f>IF(R$3&gt;=$E37,0,Survival_curve_matrix!R37*R$1)</f>
        <v>1948.3532370223418</v>
      </c>
      <c r="S37" s="24">
        <f>IF(S$3&gt;=$E37,0,Survival_curve_matrix!S37*S$1)</f>
        <v>3539.7098618305286</v>
      </c>
      <c r="T37" s="24">
        <f>IF(T$3&gt;=$E37,0,Survival_curve_matrix!T37*T$1)</f>
        <v>4520.880376029475</v>
      </c>
      <c r="U37" s="24">
        <f>IF(U$3&gt;=$E37,0,Survival_curve_matrix!U37*U$1)</f>
        <v>5692.1230148852746</v>
      </c>
      <c r="V37" s="24">
        <f>IF(V$3&gt;=$E37,0,Survival_curve_matrix!V37*V$1)</f>
        <v>9499.548986377009</v>
      </c>
      <c r="W37" s="24">
        <f>IF(W$3&gt;=$E37,0,Survival_curve_matrix!W37*W$1)</f>
        <v>13757.043712762586</v>
      </c>
      <c r="X37" s="24">
        <f>IF(X$3&gt;=$E37,0,Survival_curve_matrix!X37*X$1)</f>
        <v>5354.5725364614364</v>
      </c>
      <c r="Y37" s="24">
        <f>IF(Y$3&gt;=$E37,0,Survival_curve_matrix!Y37*Y$1)</f>
        <v>9490.6025037878844</v>
      </c>
      <c r="Z37" s="24">
        <f>IF(Z$3&gt;=$E37,0,Survival_curve_matrix!Z37*Z$1)</f>
        <v>12989.965626550002</v>
      </c>
      <c r="AA37" s="24">
        <f>IF(AA$3&gt;=$E37,0,Survival_curve_matrix!AA37*AA$1)</f>
        <v>17209.492461222719</v>
      </c>
      <c r="AB37" s="24">
        <f>IF(AB$3&gt;=$E37,0,Survival_curve_matrix!AB37*AB$1)</f>
        <v>19593.090749132738</v>
      </c>
      <c r="AC37" s="24">
        <f>IF(AC$3&gt;=$E37,0,Survival_curve_matrix!AC37*AC$1)</f>
        <v>18753.570285352082</v>
      </c>
      <c r="AD37" s="24">
        <f>IF(AD$3&gt;=$E37,0,Survival_curve_matrix!AD37*AD$1)</f>
        <v>17606.000156978716</v>
      </c>
      <c r="AE37" s="24">
        <f>IF(AE$3&gt;=$E37,0,Survival_curve_matrix!AE37*AE$1)</f>
        <v>17307.856534587725</v>
      </c>
      <c r="AF37" s="24">
        <f>IF(AF$3&gt;=$E37,0,Survival_curve_matrix!AF37*AF$1)</f>
        <v>14218.244944759741</v>
      </c>
      <c r="AG37" s="24">
        <f>IF(AG$3&gt;=$E37,0,Survival_curve_matrix!AG37*AG$1)</f>
        <v>18719.252057324804</v>
      </c>
      <c r="AH37" s="24">
        <f>IF(AH$3&gt;=$E37,0,Survival_curve_matrix!AH37*AH$1)</f>
        <v>20796.284985682749</v>
      </c>
      <c r="AI37" s="24">
        <f>IF(AI$3&gt;=$E37,0,Survival_curve_matrix!AI37*AI$1)</f>
        <v>18032.812887636075</v>
      </c>
      <c r="AJ37" s="24">
        <f>IF(AJ$3&gt;=$E37,0,Survival_curve_matrix!AJ37*AJ$1)</f>
        <v>21234.343740900073</v>
      </c>
      <c r="AK37" s="24">
        <f>IF(AK$3&gt;=$E37,0,Survival_curve_matrix!AK37*AK$1)</f>
        <v>25165.956923558864</v>
      </c>
      <c r="AL37" s="24">
        <f>IF(AL$3&gt;=$E37,0,Survival_curve_matrix!AL37*AL$1)</f>
        <v>20260.590477266494</v>
      </c>
      <c r="AM37" s="24">
        <f>IF(AM$3&gt;=$E37,0,Survival_curve_matrix!AM37*AM$1)</f>
        <v>0</v>
      </c>
      <c r="AN37" s="24">
        <f>IF(AN$3&gt;=$E37,0,Survival_curve_matrix!AN37*AN$1)</f>
        <v>0</v>
      </c>
      <c r="AO37" s="24">
        <f>IF(AO$3&gt;=$E37,0,Survival_curve_matrix!AO37*AO$1)</f>
        <v>0</v>
      </c>
      <c r="AP37" s="24">
        <f>IF(AP$3&gt;=$E37,0,Survival_curve_matrix!AP37*AP$1)</f>
        <v>0</v>
      </c>
      <c r="AQ37" s="24">
        <f>IF(AQ$3&gt;=$E37,0,Survival_curve_matrix!AQ37*AQ$1)</f>
        <v>0</v>
      </c>
      <c r="AR37" s="24">
        <f>IF(AR$3&gt;=$E37,0,Survival_curve_matrix!AR37*AR$1)</f>
        <v>0</v>
      </c>
      <c r="AS37" s="24">
        <f>IF(AS$3&gt;=$E37,0,Survival_curve_matrix!AS37*AS$1)</f>
        <v>0</v>
      </c>
      <c r="AT37" s="24">
        <f>IF(AT$3&gt;=$E37,0,Survival_curve_matrix!AT37*AT$1)</f>
        <v>0</v>
      </c>
      <c r="AU37" s="24">
        <f>IF(AU$3&gt;=$E37,0,Survival_curve_matrix!AU37*AU$1)</f>
        <v>0</v>
      </c>
      <c r="AV37" s="24">
        <f>IF(AV$3&gt;=$E37,0,Survival_curve_matrix!AV37*AV$1)</f>
        <v>0</v>
      </c>
      <c r="AW37" s="24">
        <f>IF(AW$3&gt;=$E37,0,Survival_curve_matrix!AW37*AW$1)</f>
        <v>0</v>
      </c>
      <c r="AX37" s="24">
        <f>IF(AX$3&gt;=$E37,0,Survival_curve_matrix!AX37*AX$1)</f>
        <v>0</v>
      </c>
      <c r="AY37" s="24">
        <f>IF(AY$3&gt;=$E37,0,Survival_curve_matrix!AY37*AY$1)</f>
        <v>0</v>
      </c>
      <c r="AZ37" s="24">
        <f>IF(AZ$3&gt;=$E37,0,Survival_curve_matrix!AZ37*AZ$1)</f>
        <v>0</v>
      </c>
      <c r="BA37" s="24">
        <f>IF(BA$3&gt;=$E37,0,Survival_curve_matrix!BA37*BA$1)</f>
        <v>0</v>
      </c>
      <c r="BB37" s="24">
        <f>IF(BB$3&gt;=$E37,0,Survival_curve_matrix!BB37*BB$1)</f>
        <v>0</v>
      </c>
      <c r="BC37" s="24">
        <f>IF(BC$3&gt;=$E37,0,Survival_curve_matrix!BC37*BC$1)</f>
        <v>0</v>
      </c>
      <c r="BD37" s="24">
        <f>IF(BD$3&gt;=$E37,0,Survival_curve_matrix!BD37*BD$1)</f>
        <v>0</v>
      </c>
      <c r="BE37" s="24">
        <f>IF(BE$3&gt;=$E37,0,Survival_curve_matrix!BE37*BE$1)</f>
        <v>0</v>
      </c>
      <c r="BF37" s="24">
        <f>IF(BF$3&gt;=$E37,0,Survival_curve_matrix!BF37*BF$1)</f>
        <v>0</v>
      </c>
      <c r="BG37" s="24">
        <f>IF(BG$3&gt;=$E37,0,Survival_curve_matrix!BG37*BG$1)</f>
        <v>0</v>
      </c>
      <c r="BH37" s="24">
        <f>IF(BH$3&gt;=$E37,0,Survival_curve_matrix!BH37*BH$1)</f>
        <v>0</v>
      </c>
      <c r="BI37" s="24">
        <f>IF(BI$3&gt;=$E37,0,Survival_curve_matrix!BI37*BI$1)</f>
        <v>0</v>
      </c>
      <c r="BJ37" s="24">
        <f>IF(BJ$3&gt;=$E37,0,Survival_curve_matrix!BJ37*BJ$1)</f>
        <v>0</v>
      </c>
      <c r="BK37" s="24">
        <f>IF(BK$3&gt;=$E37,0,Survival_curve_matrix!BK37*BK$1)</f>
        <v>0</v>
      </c>
      <c r="BL37" s="24">
        <f>IF(BL$3&gt;=$E37,0,Survival_curve_matrix!BL37*BL$1)</f>
        <v>0</v>
      </c>
      <c r="BM37" s="24">
        <f>IF(BM$3&gt;=$E37,0,Survival_curve_matrix!BM37*BM$1)</f>
        <v>0</v>
      </c>
      <c r="BN37" s="24">
        <f>IF(BN$3&gt;=$E37,0,Survival_curve_matrix!BN37*BN$1)</f>
        <v>0</v>
      </c>
      <c r="BO37" s="24">
        <f>IF(BO$3&gt;=$E37,0,Survival_curve_matrix!BO37*BO$1)</f>
        <v>0</v>
      </c>
      <c r="BP37" s="24">
        <f>IF(BP$3&gt;=$E37,0,Survival_curve_matrix!BP37*BP$1)</f>
        <v>0</v>
      </c>
      <c r="BQ37" s="24">
        <f>IF(BQ$3&gt;=$E37,0,Survival_curve_matrix!BQ37*BQ$1)</f>
        <v>0</v>
      </c>
      <c r="BR37" s="24">
        <f>IF(BR$3&gt;=$E37,0,Survival_curve_matrix!BR37*BR$1)</f>
        <v>0</v>
      </c>
      <c r="BS37" s="24">
        <f>IF(BS$3&gt;=$E37,0,Survival_curve_matrix!BS37*BS$1)</f>
        <v>0</v>
      </c>
      <c r="BT37" s="24">
        <f>IF(BT$3&gt;=$E37,0,Survival_curve_matrix!BT37*BT$1)</f>
        <v>0</v>
      </c>
      <c r="BU37" s="24">
        <f>IF(BU$3&gt;=$E37,0,Survival_curve_matrix!BU37*BU$1)</f>
        <v>0</v>
      </c>
      <c r="BV37" s="24">
        <f>IF(BV$3&gt;=$E37,0,Survival_curve_matrix!BV37*BV$1)</f>
        <v>0</v>
      </c>
      <c r="BW37" s="24">
        <f>IF(BW$3&gt;=$E37,0,Survival_curve_matrix!BW37*BW$1)</f>
        <v>0</v>
      </c>
      <c r="BX37" s="24">
        <f>IF(BX$3&gt;=$E37,0,Survival_curve_matrix!BX37*BX$1)</f>
        <v>0</v>
      </c>
      <c r="BY37" s="24">
        <f>IF(BY$3&gt;=$E37,0,Survival_curve_matrix!BY37*BY$1)</f>
        <v>0</v>
      </c>
      <c r="BZ37" s="24">
        <f>IF(BZ$3&gt;=$E37,0,Survival_curve_matrix!BZ37*BZ$1)</f>
        <v>0</v>
      </c>
      <c r="CA37" s="24">
        <f>IF(CA$3&gt;=$E37,0,Survival_curve_matrix!CA37*CA$1)</f>
        <v>0</v>
      </c>
      <c r="CB37" s="24">
        <f>IF(CB$3&gt;=$E37,0,Survival_curve_matrix!CB37*CB$1)</f>
        <v>0</v>
      </c>
      <c r="CC37" s="24">
        <f>IF(CC$3&gt;=$E37,0,Survival_curve_matrix!CC37*CC$1)</f>
        <v>0</v>
      </c>
      <c r="CD37" s="24">
        <f>IF(CD$3&gt;=$E37,0,Survival_curve_matrix!CD37*CD$1)</f>
        <v>0</v>
      </c>
      <c r="CE37" s="24">
        <f>IF(CE$3&gt;=$E37,0,Survival_curve_matrix!CE37*CE$1)</f>
        <v>0</v>
      </c>
      <c r="CF37" s="24">
        <f>IF(CF$3&gt;=$E37,0,Survival_curve_matrix!CF37*CF$1)</f>
        <v>0</v>
      </c>
      <c r="CG37" s="24">
        <f>IF(CG$3&gt;=$E37,0,Survival_curve_matrix!CG37*CG$1)</f>
        <v>0</v>
      </c>
      <c r="CH37" s="24">
        <f>IF(CH$3&gt;=$E37,0,Survival_curve_matrix!CH37*CH$1)</f>
        <v>0</v>
      </c>
      <c r="CI37" s="24">
        <f>IF(CI$3&gt;=$E37,0,Survival_curve_matrix!CI37*CI$1)</f>
        <v>0</v>
      </c>
      <c r="CJ37" s="24">
        <f>IF(CJ$3&gt;=$E37,0,Survival_curve_matrix!CJ37*CJ$1)</f>
        <v>0</v>
      </c>
      <c r="CK37" s="24">
        <f>IF(CK$3&gt;=$E37,0,Survival_curve_matrix!CK37*CK$1)</f>
        <v>0</v>
      </c>
      <c r="CL37" s="24">
        <f>IF(CL$3&gt;=$E37,0,Survival_curve_matrix!CL37*CL$1)</f>
        <v>0</v>
      </c>
      <c r="CM37" s="24">
        <f>IF(CM$3&gt;=$E37,0,Survival_curve_matrix!CM37*CM$1)</f>
        <v>0</v>
      </c>
      <c r="CN37" s="24">
        <f>IF(CN$3&gt;=$E37,0,Survival_curve_matrix!CN37*CN$1)</f>
        <v>0</v>
      </c>
      <c r="CO37" s="24">
        <f>IF(CO$3&gt;=$E37,0,Survival_curve_matrix!CO37*CO$1)</f>
        <v>0</v>
      </c>
      <c r="CP37" s="24">
        <f>IF(CP$3&gt;=$E37,0,Survival_curve_matrix!CP37*CP$1)</f>
        <v>0</v>
      </c>
      <c r="CQ37" s="24">
        <f>IF(CQ$3&gt;=$E37,0,Survival_curve_matrix!CQ37*CQ$1)</f>
        <v>0</v>
      </c>
      <c r="CR37" s="24">
        <f>IF(CR$3&gt;=$E37,0,Survival_curve_matrix!CR37*CR$1)</f>
        <v>0</v>
      </c>
      <c r="CS37" s="24">
        <f>IF(CS$3&gt;=$E37,0,Survival_curve_matrix!CS37*CS$1)</f>
        <v>0</v>
      </c>
      <c r="CT37" s="24">
        <f>IF(CT$3&gt;=$E37,0,Survival_curve_matrix!CT37*CT$1)</f>
        <v>0</v>
      </c>
      <c r="CU37" s="24">
        <f>IF(CU$3&gt;=$E37,0,Survival_curve_matrix!CU37*CU$1)</f>
        <v>0</v>
      </c>
      <c r="CV37" s="24">
        <f>IF(CV$3&gt;=$E37,0,Survival_curve_matrix!CV37*CV$1)</f>
        <v>0</v>
      </c>
      <c r="CW37" s="24">
        <f>IF(CW$3&gt;=$E37,0,Survival_curve_matrix!CW37*CW$1)</f>
        <v>0</v>
      </c>
      <c r="CX37" s="24">
        <f>IF(CX$3&gt;=$E37,0,Survival_curve_matrix!CX37*CX$1)</f>
        <v>0</v>
      </c>
      <c r="CY37" s="24">
        <f>IF(CY$3&gt;=$E37,0,Survival_curve_matrix!CY37*CY$1)</f>
        <v>0</v>
      </c>
      <c r="CZ37" s="24">
        <f>IF(CZ$3&gt;=$E37,0,Survival_curve_matrix!CZ37*CZ$1)</f>
        <v>0</v>
      </c>
      <c r="DA37" s="24">
        <f>IF(DA$3&gt;=$E37,0,Survival_curve_matrix!DA37*DA$1)</f>
        <v>0</v>
      </c>
      <c r="DB37" s="24">
        <f>IF(DB$3&gt;=$E37,0,Survival_curve_matrix!DB37*DB$1)</f>
        <v>0</v>
      </c>
    </row>
    <row r="38" spans="1:106">
      <c r="A38" s="19">
        <f t="shared" si="4"/>
        <v>1860.0985721687357</v>
      </c>
      <c r="B38" s="20">
        <f>Data_Inputs!C38-Data_Inputs!C37</f>
        <v>15970.189427831094</v>
      </c>
      <c r="C38" s="18">
        <f>(Data_Inputs!C38-SUM(F38:DB38))/Data_Inputs!$I$4</f>
        <v>17830.287999999829</v>
      </c>
      <c r="D38" s="29"/>
      <c r="E38" s="15">
        <f>Data_Inputs!B38</f>
        <v>1954</v>
      </c>
      <c r="F38" s="24">
        <f>IF(F$3&gt;=$E38,0,Survival_curve_matrix!F38*F$1)</f>
        <v>10802.395533704967</v>
      </c>
      <c r="G38" s="24">
        <f>IF(G$3&gt;=$E38,0,Survival_curve_matrix!G38*G$1)</f>
        <v>4736.1759258098155</v>
      </c>
      <c r="H38" s="24">
        <f>IF(H$3&gt;=$E38,0,Survival_curve_matrix!H38*H$1)</f>
        <v>8126.594432651641</v>
      </c>
      <c r="I38" s="24">
        <f>IF(I$3&gt;=$E38,0,Survival_curve_matrix!I38*I$1)</f>
        <v>12428.714120243727</v>
      </c>
      <c r="J38" s="24">
        <f>IF(J$3&gt;=$E38,0,Survival_curve_matrix!J38*J$1)</f>
        <v>9807.268697538475</v>
      </c>
      <c r="K38" s="24">
        <f>IF(K$3&gt;=$E38,0,Survival_curve_matrix!K38*K$1)</f>
        <v>11393.794962033673</v>
      </c>
      <c r="L38" s="24">
        <f>IF(L$3&gt;=$E38,0,Survival_curve_matrix!L38*L$1)</f>
        <v>12549.961399339983</v>
      </c>
      <c r="M38" s="24">
        <f>IF(M$3&gt;=$E38,0,Survival_curve_matrix!M38*M$1)</f>
        <v>11075.807766479667</v>
      </c>
      <c r="N38" s="24">
        <f>IF(N$3&gt;=$E38,0,Survival_curve_matrix!N38*N$1)</f>
        <v>11583.658752893005</v>
      </c>
      <c r="O38" s="24">
        <f>IF(O$3&gt;=$E38,0,Survival_curve_matrix!O38*O$1)</f>
        <v>13840.54447678746</v>
      </c>
      <c r="P38" s="24">
        <f>IF(P$3&gt;=$E38,0,Survival_curve_matrix!P38*P$1)</f>
        <v>11362.125193083211</v>
      </c>
      <c r="Q38" s="24">
        <f>IF(Q$3&gt;=$E38,0,Survival_curve_matrix!Q38*Q$1)</f>
        <v>6122.1180521641672</v>
      </c>
      <c r="R38" s="24">
        <f>IF(R$3&gt;=$E38,0,Survival_curve_matrix!R38*R$1)</f>
        <v>1937.0801321840031</v>
      </c>
      <c r="S38" s="24">
        <f>IF(S$3&gt;=$E38,0,Survival_curve_matrix!S38*S$1)</f>
        <v>3521.3546723455302</v>
      </c>
      <c r="T38" s="24">
        <f>IF(T$3&gt;=$E38,0,Survival_curve_matrix!T38*T$1)</f>
        <v>4499.934061574475</v>
      </c>
      <c r="U38" s="24">
        <f>IF(U$3&gt;=$E38,0,Survival_curve_matrix!U38*U$1)</f>
        <v>5668.6315497383039</v>
      </c>
      <c r="V38" s="24">
        <f>IF(V$3&gt;=$E38,0,Survival_curve_matrix!V38*V$1)</f>
        <v>9464.7370117798673</v>
      </c>
      <c r="W38" s="24">
        <f>IF(W$3&gt;=$E38,0,Survival_curve_matrix!W38*W$1)</f>
        <v>13712.420474692237</v>
      </c>
      <c r="X38" s="24">
        <f>IF(X$3&gt;=$E38,0,Survival_curve_matrix!X38*X$1)</f>
        <v>5339.2484571192581</v>
      </c>
      <c r="Y38" s="24">
        <f>IF(Y$3&gt;=$E38,0,Survival_curve_matrix!Y38*Y$1)</f>
        <v>9466.716457992874</v>
      </c>
      <c r="Z38" s="24">
        <f>IF(Z$3&gt;=$E38,0,Survival_curve_matrix!Z38*Z$1)</f>
        <v>12961.308566081872</v>
      </c>
      <c r="AA38" s="24">
        <f>IF(AA$3&gt;=$E38,0,Survival_curve_matrix!AA38*AA$1)</f>
        <v>17176.324163104971</v>
      </c>
      <c r="AB38" s="24">
        <f>IF(AB$3&gt;=$E38,0,Survival_curve_matrix!AB38*AB$1)</f>
        <v>19560.210508984168</v>
      </c>
      <c r="AC38" s="24">
        <f>IF(AC$3&gt;=$E38,0,Survival_curve_matrix!AC38*AC$1)</f>
        <v>18726.259988639784</v>
      </c>
      <c r="AD38" s="24">
        <f>IF(AD$3&gt;=$E38,0,Survival_curve_matrix!AD38*AD$1)</f>
        <v>17583.826557592081</v>
      </c>
      <c r="AE38" s="24">
        <f>IF(AE$3&gt;=$E38,0,Survival_curve_matrix!AE38*AE$1)</f>
        <v>17289.069230514189</v>
      </c>
      <c r="AF38" s="24">
        <f>IF(AF$3&gt;=$E38,0,Survival_curve_matrix!AF38*AF$1)</f>
        <v>14204.9888244101</v>
      </c>
      <c r="AG38" s="24">
        <f>IF(AG$3&gt;=$E38,0,Survival_curve_matrix!AG38*AG$1)</f>
        <v>18704.313674118508</v>
      </c>
      <c r="AH38" s="24">
        <f>IF(AH$3&gt;=$E38,0,Survival_curve_matrix!AH38*AH$1)</f>
        <v>20782.129214786175</v>
      </c>
      <c r="AI38" s="24">
        <f>IF(AI$3&gt;=$E38,0,Survival_curve_matrix!AI38*AI$1)</f>
        <v>18022.379501414176</v>
      </c>
      <c r="AJ38" s="24">
        <f>IF(AJ$3&gt;=$E38,0,Survival_curve_matrix!AJ38*AJ$1)</f>
        <v>21223.937588906654</v>
      </c>
      <c r="AK38" s="24">
        <f>IF(AK$3&gt;=$E38,0,Survival_curve_matrix!AK38*AK$1)</f>
        <v>25155.547552217286</v>
      </c>
      <c r="AL38" s="24">
        <f>IF(AL$3&gt;=$E38,0,Survival_curve_matrix!AL38*AL$1)</f>
        <v>20253.542111168601</v>
      </c>
      <c r="AM38" s="24">
        <f>IF(AM$3&gt;=$E38,0,Survival_curve_matrix!AM38*AM$1)</f>
        <v>25124.335653609764</v>
      </c>
      <c r="AN38" s="24">
        <f>IF(AN$3&gt;=$E38,0,Survival_curve_matrix!AN38*AN$1)</f>
        <v>0</v>
      </c>
      <c r="AO38" s="24">
        <f>IF(AO$3&gt;=$E38,0,Survival_curve_matrix!AO38*AO$1)</f>
        <v>0</v>
      </c>
      <c r="AP38" s="24">
        <f>IF(AP$3&gt;=$E38,0,Survival_curve_matrix!AP38*AP$1)</f>
        <v>0</v>
      </c>
      <c r="AQ38" s="24">
        <f>IF(AQ$3&gt;=$E38,0,Survival_curve_matrix!AQ38*AQ$1)</f>
        <v>0</v>
      </c>
      <c r="AR38" s="24">
        <f>IF(AR$3&gt;=$E38,0,Survival_curve_matrix!AR38*AR$1)</f>
        <v>0</v>
      </c>
      <c r="AS38" s="24">
        <f>IF(AS$3&gt;=$E38,0,Survival_curve_matrix!AS38*AS$1)</f>
        <v>0</v>
      </c>
      <c r="AT38" s="24">
        <f>IF(AT$3&gt;=$E38,0,Survival_curve_matrix!AT38*AT$1)</f>
        <v>0</v>
      </c>
      <c r="AU38" s="24">
        <f>IF(AU$3&gt;=$E38,0,Survival_curve_matrix!AU38*AU$1)</f>
        <v>0</v>
      </c>
      <c r="AV38" s="24">
        <f>IF(AV$3&gt;=$E38,0,Survival_curve_matrix!AV38*AV$1)</f>
        <v>0</v>
      </c>
      <c r="AW38" s="24">
        <f>IF(AW$3&gt;=$E38,0,Survival_curve_matrix!AW38*AW$1)</f>
        <v>0</v>
      </c>
      <c r="AX38" s="24">
        <f>IF(AX$3&gt;=$E38,0,Survival_curve_matrix!AX38*AX$1)</f>
        <v>0</v>
      </c>
      <c r="AY38" s="24">
        <f>IF(AY$3&gt;=$E38,0,Survival_curve_matrix!AY38*AY$1)</f>
        <v>0</v>
      </c>
      <c r="AZ38" s="24">
        <f>IF(AZ$3&gt;=$E38,0,Survival_curve_matrix!AZ38*AZ$1)</f>
        <v>0</v>
      </c>
      <c r="BA38" s="24">
        <f>IF(BA$3&gt;=$E38,0,Survival_curve_matrix!BA38*BA$1)</f>
        <v>0</v>
      </c>
      <c r="BB38" s="24">
        <f>IF(BB$3&gt;=$E38,0,Survival_curve_matrix!BB38*BB$1)</f>
        <v>0</v>
      </c>
      <c r="BC38" s="24">
        <f>IF(BC$3&gt;=$E38,0,Survival_curve_matrix!BC38*BC$1)</f>
        <v>0</v>
      </c>
      <c r="BD38" s="24">
        <f>IF(BD$3&gt;=$E38,0,Survival_curve_matrix!BD38*BD$1)</f>
        <v>0</v>
      </c>
      <c r="BE38" s="24">
        <f>IF(BE$3&gt;=$E38,0,Survival_curve_matrix!BE38*BE$1)</f>
        <v>0</v>
      </c>
      <c r="BF38" s="24">
        <f>IF(BF$3&gt;=$E38,0,Survival_curve_matrix!BF38*BF$1)</f>
        <v>0</v>
      </c>
      <c r="BG38" s="24">
        <f>IF(BG$3&gt;=$E38,0,Survival_curve_matrix!BG38*BG$1)</f>
        <v>0</v>
      </c>
      <c r="BH38" s="24">
        <f>IF(BH$3&gt;=$E38,0,Survival_curve_matrix!BH38*BH$1)</f>
        <v>0</v>
      </c>
      <c r="BI38" s="24">
        <f>IF(BI$3&gt;=$E38,0,Survival_curve_matrix!BI38*BI$1)</f>
        <v>0</v>
      </c>
      <c r="BJ38" s="24">
        <f>IF(BJ$3&gt;=$E38,0,Survival_curve_matrix!BJ38*BJ$1)</f>
        <v>0</v>
      </c>
      <c r="BK38" s="24">
        <f>IF(BK$3&gt;=$E38,0,Survival_curve_matrix!BK38*BK$1)</f>
        <v>0</v>
      </c>
      <c r="BL38" s="24">
        <f>IF(BL$3&gt;=$E38,0,Survival_curve_matrix!BL38*BL$1)</f>
        <v>0</v>
      </c>
      <c r="BM38" s="24">
        <f>IF(BM$3&gt;=$E38,0,Survival_curve_matrix!BM38*BM$1)</f>
        <v>0</v>
      </c>
      <c r="BN38" s="24">
        <f>IF(BN$3&gt;=$E38,0,Survival_curve_matrix!BN38*BN$1)</f>
        <v>0</v>
      </c>
      <c r="BO38" s="24">
        <f>IF(BO$3&gt;=$E38,0,Survival_curve_matrix!BO38*BO$1)</f>
        <v>0</v>
      </c>
      <c r="BP38" s="24">
        <f>IF(BP$3&gt;=$E38,0,Survival_curve_matrix!BP38*BP$1)</f>
        <v>0</v>
      </c>
      <c r="BQ38" s="24">
        <f>IF(BQ$3&gt;=$E38,0,Survival_curve_matrix!BQ38*BQ$1)</f>
        <v>0</v>
      </c>
      <c r="BR38" s="24">
        <f>IF(BR$3&gt;=$E38,0,Survival_curve_matrix!BR38*BR$1)</f>
        <v>0</v>
      </c>
      <c r="BS38" s="24">
        <f>IF(BS$3&gt;=$E38,0,Survival_curve_matrix!BS38*BS$1)</f>
        <v>0</v>
      </c>
      <c r="BT38" s="24">
        <f>IF(BT$3&gt;=$E38,0,Survival_curve_matrix!BT38*BT$1)</f>
        <v>0</v>
      </c>
      <c r="BU38" s="24">
        <f>IF(BU$3&gt;=$E38,0,Survival_curve_matrix!BU38*BU$1)</f>
        <v>0</v>
      </c>
      <c r="BV38" s="24">
        <f>IF(BV$3&gt;=$E38,0,Survival_curve_matrix!BV38*BV$1)</f>
        <v>0</v>
      </c>
      <c r="BW38" s="24">
        <f>IF(BW$3&gt;=$E38,0,Survival_curve_matrix!BW38*BW$1)</f>
        <v>0</v>
      </c>
      <c r="BX38" s="24">
        <f>IF(BX$3&gt;=$E38,0,Survival_curve_matrix!BX38*BX$1)</f>
        <v>0</v>
      </c>
      <c r="BY38" s="24">
        <f>IF(BY$3&gt;=$E38,0,Survival_curve_matrix!BY38*BY$1)</f>
        <v>0</v>
      </c>
      <c r="BZ38" s="24">
        <f>IF(BZ$3&gt;=$E38,0,Survival_curve_matrix!BZ38*BZ$1)</f>
        <v>0</v>
      </c>
      <c r="CA38" s="24">
        <f>IF(CA$3&gt;=$E38,0,Survival_curve_matrix!CA38*CA$1)</f>
        <v>0</v>
      </c>
      <c r="CB38" s="24">
        <f>IF(CB$3&gt;=$E38,0,Survival_curve_matrix!CB38*CB$1)</f>
        <v>0</v>
      </c>
      <c r="CC38" s="24">
        <f>IF(CC$3&gt;=$E38,0,Survival_curve_matrix!CC38*CC$1)</f>
        <v>0</v>
      </c>
      <c r="CD38" s="24">
        <f>IF(CD$3&gt;=$E38,0,Survival_curve_matrix!CD38*CD$1)</f>
        <v>0</v>
      </c>
      <c r="CE38" s="24">
        <f>IF(CE$3&gt;=$E38,0,Survival_curve_matrix!CE38*CE$1)</f>
        <v>0</v>
      </c>
      <c r="CF38" s="24">
        <f>IF(CF$3&gt;=$E38,0,Survival_curve_matrix!CF38*CF$1)</f>
        <v>0</v>
      </c>
      <c r="CG38" s="24">
        <f>IF(CG$3&gt;=$E38,0,Survival_curve_matrix!CG38*CG$1)</f>
        <v>0</v>
      </c>
      <c r="CH38" s="24">
        <f>IF(CH$3&gt;=$E38,0,Survival_curve_matrix!CH38*CH$1)</f>
        <v>0</v>
      </c>
      <c r="CI38" s="24">
        <f>IF(CI$3&gt;=$E38,0,Survival_curve_matrix!CI38*CI$1)</f>
        <v>0</v>
      </c>
      <c r="CJ38" s="24">
        <f>IF(CJ$3&gt;=$E38,0,Survival_curve_matrix!CJ38*CJ$1)</f>
        <v>0</v>
      </c>
      <c r="CK38" s="24">
        <f>IF(CK$3&gt;=$E38,0,Survival_curve_matrix!CK38*CK$1)</f>
        <v>0</v>
      </c>
      <c r="CL38" s="24">
        <f>IF(CL$3&gt;=$E38,0,Survival_curve_matrix!CL38*CL$1)</f>
        <v>0</v>
      </c>
      <c r="CM38" s="24">
        <f>IF(CM$3&gt;=$E38,0,Survival_curve_matrix!CM38*CM$1)</f>
        <v>0</v>
      </c>
      <c r="CN38" s="24">
        <f>IF(CN$3&gt;=$E38,0,Survival_curve_matrix!CN38*CN$1)</f>
        <v>0</v>
      </c>
      <c r="CO38" s="24">
        <f>IF(CO$3&gt;=$E38,0,Survival_curve_matrix!CO38*CO$1)</f>
        <v>0</v>
      </c>
      <c r="CP38" s="24">
        <f>IF(CP$3&gt;=$E38,0,Survival_curve_matrix!CP38*CP$1)</f>
        <v>0</v>
      </c>
      <c r="CQ38" s="24">
        <f>IF(CQ$3&gt;=$E38,0,Survival_curve_matrix!CQ38*CQ$1)</f>
        <v>0</v>
      </c>
      <c r="CR38" s="24">
        <f>IF(CR$3&gt;=$E38,0,Survival_curve_matrix!CR38*CR$1)</f>
        <v>0</v>
      </c>
      <c r="CS38" s="24">
        <f>IF(CS$3&gt;=$E38,0,Survival_curve_matrix!CS38*CS$1)</f>
        <v>0</v>
      </c>
      <c r="CT38" s="24">
        <f>IF(CT$3&gt;=$E38,0,Survival_curve_matrix!CT38*CT$1)</f>
        <v>0</v>
      </c>
      <c r="CU38" s="24">
        <f>IF(CU$3&gt;=$E38,0,Survival_curve_matrix!CU38*CU$1)</f>
        <v>0</v>
      </c>
      <c r="CV38" s="24">
        <f>IF(CV$3&gt;=$E38,0,Survival_curve_matrix!CV38*CV$1)</f>
        <v>0</v>
      </c>
      <c r="CW38" s="24">
        <f>IF(CW$3&gt;=$E38,0,Survival_curve_matrix!CW38*CW$1)</f>
        <v>0</v>
      </c>
      <c r="CX38" s="24">
        <f>IF(CX$3&gt;=$E38,0,Survival_curve_matrix!CX38*CX$1)</f>
        <v>0</v>
      </c>
      <c r="CY38" s="24">
        <f>IF(CY$3&gt;=$E38,0,Survival_curve_matrix!CY38*CY$1)</f>
        <v>0</v>
      </c>
      <c r="CZ38" s="24">
        <f>IF(CZ$3&gt;=$E38,0,Survival_curve_matrix!CZ38*CZ$1)</f>
        <v>0</v>
      </c>
      <c r="DA38" s="24">
        <f>IF(DA$3&gt;=$E38,0,Survival_curve_matrix!DA38*DA$1)</f>
        <v>0</v>
      </c>
      <c r="DB38" s="24">
        <f>IF(DB$3&gt;=$E38,0,Survival_curve_matrix!DB38*DB$1)</f>
        <v>0</v>
      </c>
    </row>
    <row r="39" spans="1:106">
      <c r="A39" s="19">
        <f t="shared" si="4"/>
        <v>2043.6926011040741</v>
      </c>
      <c r="B39" s="20">
        <f>Data_Inputs!C39-Data_Inputs!C38</f>
        <v>21281.795398895978</v>
      </c>
      <c r="C39" s="18">
        <f>(Data_Inputs!C39-SUM(F39:DB39))/Data_Inputs!$I$4</f>
        <v>23325.488000000052</v>
      </c>
      <c r="D39" s="29"/>
      <c r="E39" s="15">
        <f>Data_Inputs!B39</f>
        <v>1955</v>
      </c>
      <c r="F39" s="24">
        <f>IF(F$3&gt;=$E39,0,Survival_curve_matrix!F39*F$1)</f>
        <v>10600.59881347704</v>
      </c>
      <c r="G39" s="24">
        <f>IF(G$3&gt;=$E39,0,Survival_curve_matrix!G39*G$1)</f>
        <v>4654.0988690571448</v>
      </c>
      <c r="H39" s="24">
        <f>IF(H$3&gt;=$E39,0,Survival_curve_matrix!H39*H$1)</f>
        <v>7996.2449866119323</v>
      </c>
      <c r="I39" s="24">
        <f>IF(I$3&gt;=$E39,0,Survival_curve_matrix!I39*I$1)</f>
        <v>12244.631627638333</v>
      </c>
      <c r="J39" s="24">
        <f>IF(J$3&gt;=$E39,0,Survival_curve_matrix!J39*J$1)</f>
        <v>9673.4639653069753</v>
      </c>
      <c r="K39" s="24">
        <f>IF(K$3&gt;=$E39,0,Survival_curve_matrix!K39*K$1)</f>
        <v>11250.953948758468</v>
      </c>
      <c r="L39" s="24">
        <f>IF(L$3&gt;=$E39,0,Survival_curve_matrix!L39*L$1)</f>
        <v>12405.754877163075</v>
      </c>
      <c r="M39" s="24">
        <f>IF(M$3&gt;=$E39,0,Survival_curve_matrix!M39*M$1)</f>
        <v>10959.463230842028</v>
      </c>
      <c r="N39" s="24">
        <f>IF(N$3&gt;=$E39,0,Survival_curve_matrix!N39*N$1)</f>
        <v>11472.71876072429</v>
      </c>
      <c r="O39" s="24">
        <f>IF(O$3&gt;=$E39,0,Survival_curve_matrix!O39*O$1)</f>
        <v>13720.017227930963</v>
      </c>
      <c r="P39" s="24">
        <f>IF(P$3&gt;=$E39,0,Survival_curve_matrix!P39*P$1)</f>
        <v>11272.408346438719</v>
      </c>
      <c r="Q39" s="24">
        <f>IF(Q$3&gt;=$E39,0,Survival_curve_matrix!Q39*Q$1)</f>
        <v>6078.4094807321926</v>
      </c>
      <c r="R39" s="24">
        <f>IF(R$3&gt;=$E39,0,Survival_curve_matrix!R39*R$1)</f>
        <v>1924.6118305443686</v>
      </c>
      <c r="S39" s="24">
        <f>IF(S$3&gt;=$E39,0,Survival_curve_matrix!S39*S$1)</f>
        <v>3500.9802352876013</v>
      </c>
      <c r="T39" s="24">
        <f>IF(T$3&gt;=$E39,0,Survival_curve_matrix!T39*T$1)</f>
        <v>4476.599622992132</v>
      </c>
      <c r="U39" s="24">
        <f>IF(U$3&gt;=$E39,0,Survival_curve_matrix!U39*U$1)</f>
        <v>5642.3674310060496</v>
      </c>
      <c r="V39" s="24">
        <f>IF(V$3&gt;=$E39,0,Survival_curve_matrix!V39*V$1)</f>
        <v>9425.6759199770313</v>
      </c>
      <c r="W39" s="24">
        <f>IF(W$3&gt;=$E39,0,Survival_curve_matrix!W39*W$1)</f>
        <v>13662.170043443883</v>
      </c>
      <c r="X39" s="24">
        <f>IF(X$3&gt;=$E39,0,Survival_curve_matrix!X39*X$1)</f>
        <v>5321.9297249851343</v>
      </c>
      <c r="Y39" s="24">
        <f>IF(Y$3&gt;=$E39,0,Survival_curve_matrix!Y39*Y$1)</f>
        <v>9439.6239658986215</v>
      </c>
      <c r="Z39" s="24">
        <f>IF(Z$3&gt;=$E39,0,Survival_curve_matrix!Z39*Z$1)</f>
        <v>12928.687411645247</v>
      </c>
      <c r="AA39" s="24">
        <f>IF(AA$3&gt;=$E39,0,Survival_curve_matrix!AA39*AA$1)</f>
        <v>17138.431610167325</v>
      </c>
      <c r="AB39" s="24">
        <f>IF(AB$3&gt;=$E39,0,Survival_curve_matrix!AB39*AB$1)</f>
        <v>19522.511611421109</v>
      </c>
      <c r="AC39" s="24">
        <f>IF(AC$3&gt;=$E39,0,Survival_curve_matrix!AC39*AC$1)</f>
        <v>18694.83442473082</v>
      </c>
      <c r="AD39" s="24">
        <f>IF(AD$3&gt;=$E39,0,Survival_curve_matrix!AD39*AD$1)</f>
        <v>17558.219725755876</v>
      </c>
      <c r="AE39" s="24">
        <f>IF(AE$3&gt;=$E39,0,Survival_curve_matrix!AE39*AE$1)</f>
        <v>17267.294784787329</v>
      </c>
      <c r="AF39" s="24">
        <f>IF(AF$3&gt;=$E39,0,Survival_curve_matrix!AF39*AF$1)</f>
        <v>14189.569616152159</v>
      </c>
      <c r="AG39" s="24">
        <f>IF(AG$3&gt;=$E39,0,Survival_curve_matrix!AG39*AG$1)</f>
        <v>18686.875049725353</v>
      </c>
      <c r="AH39" s="24">
        <f>IF(AH$3&gt;=$E39,0,Survival_curve_matrix!AH39*AH$1)</f>
        <v>20765.544609316759</v>
      </c>
      <c r="AI39" s="24">
        <f>IF(AI$3&gt;=$E39,0,Survival_curve_matrix!AI39*AI$1)</f>
        <v>18010.111893261623</v>
      </c>
      <c r="AJ39" s="24">
        <f>IF(AJ$3&gt;=$E39,0,Survival_curve_matrix!AJ39*AJ$1)</f>
        <v>21211.657888596208</v>
      </c>
      <c r="AK39" s="24">
        <f>IF(AK$3&gt;=$E39,0,Survival_curve_matrix!AK39*AK$1)</f>
        <v>25143.219765943308</v>
      </c>
      <c r="AL39" s="24">
        <f>IF(AL$3&gt;=$E39,0,Survival_curve_matrix!AL39*AL$1)</f>
        <v>20245.164657394129</v>
      </c>
      <c r="AM39" s="24">
        <f>IF(AM$3&gt;=$E39,0,Survival_curve_matrix!AM39*AM$1)</f>
        <v>25115.595260981441</v>
      </c>
      <c r="AN39" s="24">
        <f>IF(AN$3&gt;=$E39,0,Survival_curve_matrix!AN39*AN$1)</f>
        <v>17801.027405569177</v>
      </c>
      <c r="AO39" s="24">
        <f>IF(AO$3&gt;=$E39,0,Survival_curve_matrix!AO39*AO$1)</f>
        <v>0</v>
      </c>
      <c r="AP39" s="24">
        <f>IF(AP$3&gt;=$E39,0,Survival_curve_matrix!AP39*AP$1)</f>
        <v>0</v>
      </c>
      <c r="AQ39" s="24">
        <f>IF(AQ$3&gt;=$E39,0,Survival_curve_matrix!AQ39*AQ$1)</f>
        <v>0</v>
      </c>
      <c r="AR39" s="24">
        <f>IF(AR$3&gt;=$E39,0,Survival_curve_matrix!AR39*AR$1)</f>
        <v>0</v>
      </c>
      <c r="AS39" s="24">
        <f>IF(AS$3&gt;=$E39,0,Survival_curve_matrix!AS39*AS$1)</f>
        <v>0</v>
      </c>
      <c r="AT39" s="24">
        <f>IF(AT$3&gt;=$E39,0,Survival_curve_matrix!AT39*AT$1)</f>
        <v>0</v>
      </c>
      <c r="AU39" s="24">
        <f>IF(AU$3&gt;=$E39,0,Survival_curve_matrix!AU39*AU$1)</f>
        <v>0</v>
      </c>
      <c r="AV39" s="24">
        <f>IF(AV$3&gt;=$E39,0,Survival_curve_matrix!AV39*AV$1)</f>
        <v>0</v>
      </c>
      <c r="AW39" s="24">
        <f>IF(AW$3&gt;=$E39,0,Survival_curve_matrix!AW39*AW$1)</f>
        <v>0</v>
      </c>
      <c r="AX39" s="24">
        <f>IF(AX$3&gt;=$E39,0,Survival_curve_matrix!AX39*AX$1)</f>
        <v>0</v>
      </c>
      <c r="AY39" s="24">
        <f>IF(AY$3&gt;=$E39,0,Survival_curve_matrix!AY39*AY$1)</f>
        <v>0</v>
      </c>
      <c r="AZ39" s="24">
        <f>IF(AZ$3&gt;=$E39,0,Survival_curve_matrix!AZ39*AZ$1)</f>
        <v>0</v>
      </c>
      <c r="BA39" s="24">
        <f>IF(BA$3&gt;=$E39,0,Survival_curve_matrix!BA39*BA$1)</f>
        <v>0</v>
      </c>
      <c r="BB39" s="24">
        <f>IF(BB$3&gt;=$E39,0,Survival_curve_matrix!BB39*BB$1)</f>
        <v>0</v>
      </c>
      <c r="BC39" s="24">
        <f>IF(BC$3&gt;=$E39,0,Survival_curve_matrix!BC39*BC$1)</f>
        <v>0</v>
      </c>
      <c r="BD39" s="24">
        <f>IF(BD$3&gt;=$E39,0,Survival_curve_matrix!BD39*BD$1)</f>
        <v>0</v>
      </c>
      <c r="BE39" s="24">
        <f>IF(BE$3&gt;=$E39,0,Survival_curve_matrix!BE39*BE$1)</f>
        <v>0</v>
      </c>
      <c r="BF39" s="24">
        <f>IF(BF$3&gt;=$E39,0,Survival_curve_matrix!BF39*BF$1)</f>
        <v>0</v>
      </c>
      <c r="BG39" s="24">
        <f>IF(BG$3&gt;=$E39,0,Survival_curve_matrix!BG39*BG$1)</f>
        <v>0</v>
      </c>
      <c r="BH39" s="24">
        <f>IF(BH$3&gt;=$E39,0,Survival_curve_matrix!BH39*BH$1)</f>
        <v>0</v>
      </c>
      <c r="BI39" s="24">
        <f>IF(BI$3&gt;=$E39,0,Survival_curve_matrix!BI39*BI$1)</f>
        <v>0</v>
      </c>
      <c r="BJ39" s="24">
        <f>IF(BJ$3&gt;=$E39,0,Survival_curve_matrix!BJ39*BJ$1)</f>
        <v>0</v>
      </c>
      <c r="BK39" s="24">
        <f>IF(BK$3&gt;=$E39,0,Survival_curve_matrix!BK39*BK$1)</f>
        <v>0</v>
      </c>
      <c r="BL39" s="24">
        <f>IF(BL$3&gt;=$E39,0,Survival_curve_matrix!BL39*BL$1)</f>
        <v>0</v>
      </c>
      <c r="BM39" s="24">
        <f>IF(BM$3&gt;=$E39,0,Survival_curve_matrix!BM39*BM$1)</f>
        <v>0</v>
      </c>
      <c r="BN39" s="24">
        <f>IF(BN$3&gt;=$E39,0,Survival_curve_matrix!BN39*BN$1)</f>
        <v>0</v>
      </c>
      <c r="BO39" s="24">
        <f>IF(BO$3&gt;=$E39,0,Survival_curve_matrix!BO39*BO$1)</f>
        <v>0</v>
      </c>
      <c r="BP39" s="24">
        <f>IF(BP$3&gt;=$E39,0,Survival_curve_matrix!BP39*BP$1)</f>
        <v>0</v>
      </c>
      <c r="BQ39" s="24">
        <f>IF(BQ$3&gt;=$E39,0,Survival_curve_matrix!BQ39*BQ$1)</f>
        <v>0</v>
      </c>
      <c r="BR39" s="24">
        <f>IF(BR$3&gt;=$E39,0,Survival_curve_matrix!BR39*BR$1)</f>
        <v>0</v>
      </c>
      <c r="BS39" s="24">
        <f>IF(BS$3&gt;=$E39,0,Survival_curve_matrix!BS39*BS$1)</f>
        <v>0</v>
      </c>
      <c r="BT39" s="24">
        <f>IF(BT$3&gt;=$E39,0,Survival_curve_matrix!BT39*BT$1)</f>
        <v>0</v>
      </c>
      <c r="BU39" s="24">
        <f>IF(BU$3&gt;=$E39,0,Survival_curve_matrix!BU39*BU$1)</f>
        <v>0</v>
      </c>
      <c r="BV39" s="24">
        <f>IF(BV$3&gt;=$E39,0,Survival_curve_matrix!BV39*BV$1)</f>
        <v>0</v>
      </c>
      <c r="BW39" s="24">
        <f>IF(BW$3&gt;=$E39,0,Survival_curve_matrix!BW39*BW$1)</f>
        <v>0</v>
      </c>
      <c r="BX39" s="24">
        <f>IF(BX$3&gt;=$E39,0,Survival_curve_matrix!BX39*BX$1)</f>
        <v>0</v>
      </c>
      <c r="BY39" s="24">
        <f>IF(BY$3&gt;=$E39,0,Survival_curve_matrix!BY39*BY$1)</f>
        <v>0</v>
      </c>
      <c r="BZ39" s="24">
        <f>IF(BZ$3&gt;=$E39,0,Survival_curve_matrix!BZ39*BZ$1)</f>
        <v>0</v>
      </c>
      <c r="CA39" s="24">
        <f>IF(CA$3&gt;=$E39,0,Survival_curve_matrix!CA39*CA$1)</f>
        <v>0</v>
      </c>
      <c r="CB39" s="24">
        <f>IF(CB$3&gt;=$E39,0,Survival_curve_matrix!CB39*CB$1)</f>
        <v>0</v>
      </c>
      <c r="CC39" s="24">
        <f>IF(CC$3&gt;=$E39,0,Survival_curve_matrix!CC39*CC$1)</f>
        <v>0</v>
      </c>
      <c r="CD39" s="24">
        <f>IF(CD$3&gt;=$E39,0,Survival_curve_matrix!CD39*CD$1)</f>
        <v>0</v>
      </c>
      <c r="CE39" s="24">
        <f>IF(CE$3&gt;=$E39,0,Survival_curve_matrix!CE39*CE$1)</f>
        <v>0</v>
      </c>
      <c r="CF39" s="24">
        <f>IF(CF$3&gt;=$E39,0,Survival_curve_matrix!CF39*CF$1)</f>
        <v>0</v>
      </c>
      <c r="CG39" s="24">
        <f>IF(CG$3&gt;=$E39,0,Survival_curve_matrix!CG39*CG$1)</f>
        <v>0</v>
      </c>
      <c r="CH39" s="24">
        <f>IF(CH$3&gt;=$E39,0,Survival_curve_matrix!CH39*CH$1)</f>
        <v>0</v>
      </c>
      <c r="CI39" s="24">
        <f>IF(CI$3&gt;=$E39,0,Survival_curve_matrix!CI39*CI$1)</f>
        <v>0</v>
      </c>
      <c r="CJ39" s="24">
        <f>IF(CJ$3&gt;=$E39,0,Survival_curve_matrix!CJ39*CJ$1)</f>
        <v>0</v>
      </c>
      <c r="CK39" s="24">
        <f>IF(CK$3&gt;=$E39,0,Survival_curve_matrix!CK39*CK$1)</f>
        <v>0</v>
      </c>
      <c r="CL39" s="24">
        <f>IF(CL$3&gt;=$E39,0,Survival_curve_matrix!CL39*CL$1)</f>
        <v>0</v>
      </c>
      <c r="CM39" s="24">
        <f>IF(CM$3&gt;=$E39,0,Survival_curve_matrix!CM39*CM$1)</f>
        <v>0</v>
      </c>
      <c r="CN39" s="24">
        <f>IF(CN$3&gt;=$E39,0,Survival_curve_matrix!CN39*CN$1)</f>
        <v>0</v>
      </c>
      <c r="CO39" s="24">
        <f>IF(CO$3&gt;=$E39,0,Survival_curve_matrix!CO39*CO$1)</f>
        <v>0</v>
      </c>
      <c r="CP39" s="24">
        <f>IF(CP$3&gt;=$E39,0,Survival_curve_matrix!CP39*CP$1)</f>
        <v>0</v>
      </c>
      <c r="CQ39" s="24">
        <f>IF(CQ$3&gt;=$E39,0,Survival_curve_matrix!CQ39*CQ$1)</f>
        <v>0</v>
      </c>
      <c r="CR39" s="24">
        <f>IF(CR$3&gt;=$E39,0,Survival_curve_matrix!CR39*CR$1)</f>
        <v>0</v>
      </c>
      <c r="CS39" s="24">
        <f>IF(CS$3&gt;=$E39,0,Survival_curve_matrix!CS39*CS$1)</f>
        <v>0</v>
      </c>
      <c r="CT39" s="24">
        <f>IF(CT$3&gt;=$E39,0,Survival_curve_matrix!CT39*CT$1)</f>
        <v>0</v>
      </c>
      <c r="CU39" s="24">
        <f>IF(CU$3&gt;=$E39,0,Survival_curve_matrix!CU39*CU$1)</f>
        <v>0</v>
      </c>
      <c r="CV39" s="24">
        <f>IF(CV$3&gt;=$E39,0,Survival_curve_matrix!CV39*CV$1)</f>
        <v>0</v>
      </c>
      <c r="CW39" s="24">
        <f>IF(CW$3&gt;=$E39,0,Survival_curve_matrix!CW39*CW$1)</f>
        <v>0</v>
      </c>
      <c r="CX39" s="24">
        <f>IF(CX$3&gt;=$E39,0,Survival_curve_matrix!CX39*CX$1)</f>
        <v>0</v>
      </c>
      <c r="CY39" s="24">
        <f>IF(CY$3&gt;=$E39,0,Survival_curve_matrix!CY39*CY$1)</f>
        <v>0</v>
      </c>
      <c r="CZ39" s="24">
        <f>IF(CZ$3&gt;=$E39,0,Survival_curve_matrix!CZ39*CZ$1)</f>
        <v>0</v>
      </c>
      <c r="DA39" s="24">
        <f>IF(DA$3&gt;=$E39,0,Survival_curve_matrix!DA39*DA$1)</f>
        <v>0</v>
      </c>
      <c r="DB39" s="24">
        <f>IF(DB$3&gt;=$E39,0,Survival_curve_matrix!DB39*DB$1)</f>
        <v>0</v>
      </c>
    </row>
    <row r="40" spans="1:106">
      <c r="A40" s="19">
        <f t="shared" si="4"/>
        <v>2232.3186762037622</v>
      </c>
      <c r="B40" s="20">
        <f>Data_Inputs!C40-Data_Inputs!C39</f>
        <v>21086.535323796212</v>
      </c>
      <c r="C40" s="18">
        <f>(Data_Inputs!C40-SUM(F40:DB40))/Data_Inputs!$I$4</f>
        <v>23318.853999999974</v>
      </c>
      <c r="D40" s="29"/>
      <c r="E40" s="15">
        <f>Data_Inputs!B40</f>
        <v>1956</v>
      </c>
      <c r="F40" s="24">
        <f>IF(F$3&gt;=$E40,0,Survival_curve_matrix!F40*F$1)</f>
        <v>10387.608932393239</v>
      </c>
      <c r="G40" s="24">
        <f>IF(G$3&gt;=$E40,0,Survival_curve_matrix!G40*G$1)</f>
        <v>4567.1568676777424</v>
      </c>
      <c r="H40" s="24">
        <f>IF(H$3&gt;=$E40,0,Survival_curve_matrix!H40*H$1)</f>
        <v>7857.6715332911117</v>
      </c>
      <c r="I40" s="24">
        <f>IF(I$3&gt;=$E40,0,Survival_curve_matrix!I40*I$1)</f>
        <v>12048.229436923597</v>
      </c>
      <c r="J40" s="24">
        <f>IF(J$3&gt;=$E40,0,Survival_curve_matrix!J40*J$1)</f>
        <v>9530.1896618163373</v>
      </c>
      <c r="K40" s="24">
        <f>IF(K$3&gt;=$E40,0,Survival_curve_matrix!K40*K$1)</f>
        <v>11097.452405475533</v>
      </c>
      <c r="L40" s="24">
        <f>IF(L$3&gt;=$E40,0,Survival_curve_matrix!L40*L$1)</f>
        <v>12250.227188363811</v>
      </c>
      <c r="M40" s="24">
        <f>IF(M$3&gt;=$E40,0,Survival_curve_matrix!M40*M$1)</f>
        <v>10833.532478773855</v>
      </c>
      <c r="N40" s="24">
        <f>IF(N$3&gt;=$E40,0,Survival_curve_matrix!N40*N$1)</f>
        <v>11352.204919669974</v>
      </c>
      <c r="O40" s="24">
        <f>IF(O$3&gt;=$E40,0,Survival_curve_matrix!O40*O$1)</f>
        <v>13588.616723453812</v>
      </c>
      <c r="P40" s="24">
        <f>IF(P$3&gt;=$E40,0,Survival_curve_matrix!P40*P$1)</f>
        <v>11174.245129792011</v>
      </c>
      <c r="Q40" s="24">
        <f>IF(Q$3&gt;=$E40,0,Survival_curve_matrix!Q40*Q$1)</f>
        <v>6030.4135537415923</v>
      </c>
      <c r="R40" s="24">
        <f>IF(R$3&gt;=$E40,0,Survival_curve_matrix!R40*R$1)</f>
        <v>1910.871155673776</v>
      </c>
      <c r="S40" s="24">
        <f>IF(S$3&gt;=$E40,0,Survival_curve_matrix!S40*S$1)</f>
        <v>3478.4456602420405</v>
      </c>
      <c r="T40" s="24">
        <f>IF(T$3&gt;=$E40,0,Survival_curve_matrix!T40*T$1)</f>
        <v>4450.6981714943622</v>
      </c>
      <c r="U40" s="24">
        <f>IF(U$3&gt;=$E40,0,Survival_curve_matrix!U40*U$1)</f>
        <v>5613.1088964417104</v>
      </c>
      <c r="V40" s="24">
        <f>IF(V$3&gt;=$E40,0,Survival_curve_matrix!V40*V$1)</f>
        <v>9382.0045207474486</v>
      </c>
      <c r="W40" s="24">
        <f>IF(W$3&gt;=$E40,0,Survival_curve_matrix!W40*W$1)</f>
        <v>13605.786091345823</v>
      </c>
      <c r="X40" s="24">
        <f>IF(X$3&gt;=$E40,0,Survival_curve_matrix!X40*X$1)</f>
        <v>5302.4270219979035</v>
      </c>
      <c r="Y40" s="24">
        <f>IF(Y$3&gt;=$E40,0,Survival_curve_matrix!Y40*Y$1)</f>
        <v>9409.0049901710026</v>
      </c>
      <c r="Z40" s="24">
        <f>IF(Z$3&gt;=$E40,0,Survival_curve_matrix!Z40*Z$1)</f>
        <v>12891.687215955078</v>
      </c>
      <c r="AA40" s="24">
        <f>IF(AA$3&gt;=$E40,0,Survival_curve_matrix!AA40*AA$1)</f>
        <v>17095.297429578502</v>
      </c>
      <c r="AB40" s="24">
        <f>IF(AB$3&gt;=$E40,0,Survival_curve_matrix!AB40*AB$1)</f>
        <v>19479.443152903037</v>
      </c>
      <c r="AC40" s="24">
        <f>IF(AC$3&gt;=$E40,0,Survival_curve_matrix!AC40*AC$1)</f>
        <v>18658.803388786058</v>
      </c>
      <c r="AD40" s="24">
        <f>IF(AD$3&gt;=$E40,0,Survival_curve_matrix!AD40*AD$1)</f>
        <v>17528.754314271995</v>
      </c>
      <c r="AE40" s="24">
        <f>IF(AE$3&gt;=$E40,0,Survival_curve_matrix!AE40*AE$1)</f>
        <v>17242.148909265183</v>
      </c>
      <c r="AF40" s="24">
        <f>IF(AF$3&gt;=$E40,0,Survival_curve_matrix!AF40*AF$1)</f>
        <v>14171.69878635936</v>
      </c>
      <c r="AG40" s="24">
        <f>IF(AG$3&gt;=$E40,0,Survival_curve_matrix!AG40*AG$1)</f>
        <v>18666.590850867928</v>
      </c>
      <c r="AH40" s="24">
        <f>IF(AH$3&gt;=$E40,0,Survival_curve_matrix!AH40*AH$1)</f>
        <v>20746.184234000651</v>
      </c>
      <c r="AI40" s="24">
        <f>IF(AI$3&gt;=$E40,0,Survival_curve_matrix!AI40*AI$1)</f>
        <v>17995.739419819525</v>
      </c>
      <c r="AJ40" s="24">
        <f>IF(AJ$3&gt;=$E40,0,Survival_curve_matrix!AJ40*AJ$1)</f>
        <v>21197.219378563565</v>
      </c>
      <c r="AK40" s="24">
        <f>IF(AK$3&gt;=$E40,0,Survival_curve_matrix!AK40*AK$1)</f>
        <v>25128.672455753003</v>
      </c>
      <c r="AL40" s="24">
        <f>IF(AL$3&gt;=$E40,0,Survival_curve_matrix!AL40*AL$1)</f>
        <v>20235.243264808269</v>
      </c>
      <c r="AM40" s="24">
        <f>IF(AM$3&gt;=$E40,0,Survival_curve_matrix!AM40*AM$1)</f>
        <v>25105.206720687485</v>
      </c>
      <c r="AN40" s="24">
        <f>IF(AN$3&gt;=$E40,0,Survival_curve_matrix!AN40*AN$1)</f>
        <v>17794.834685854818</v>
      </c>
      <c r="AO40" s="24">
        <f>IF(AO$3&gt;=$E40,0,Survival_curve_matrix!AO40*AO$1)</f>
        <v>23287.209445875458</v>
      </c>
      <c r="AP40" s="24">
        <f>IF(AP$3&gt;=$E40,0,Survival_curve_matrix!AP40*AP$1)</f>
        <v>0</v>
      </c>
      <c r="AQ40" s="24">
        <f>IF(AQ$3&gt;=$E40,0,Survival_curve_matrix!AQ40*AQ$1)</f>
        <v>0</v>
      </c>
      <c r="AR40" s="24">
        <f>IF(AR$3&gt;=$E40,0,Survival_curve_matrix!AR40*AR$1)</f>
        <v>0</v>
      </c>
      <c r="AS40" s="24">
        <f>IF(AS$3&gt;=$E40,0,Survival_curve_matrix!AS40*AS$1)</f>
        <v>0</v>
      </c>
      <c r="AT40" s="24">
        <f>IF(AT$3&gt;=$E40,0,Survival_curve_matrix!AT40*AT$1)</f>
        <v>0</v>
      </c>
      <c r="AU40" s="24">
        <f>IF(AU$3&gt;=$E40,0,Survival_curve_matrix!AU40*AU$1)</f>
        <v>0</v>
      </c>
      <c r="AV40" s="24">
        <f>IF(AV$3&gt;=$E40,0,Survival_curve_matrix!AV40*AV$1)</f>
        <v>0</v>
      </c>
      <c r="AW40" s="24">
        <f>IF(AW$3&gt;=$E40,0,Survival_curve_matrix!AW40*AW$1)</f>
        <v>0</v>
      </c>
      <c r="AX40" s="24">
        <f>IF(AX$3&gt;=$E40,0,Survival_curve_matrix!AX40*AX$1)</f>
        <v>0</v>
      </c>
      <c r="AY40" s="24">
        <f>IF(AY$3&gt;=$E40,0,Survival_curve_matrix!AY40*AY$1)</f>
        <v>0</v>
      </c>
      <c r="AZ40" s="24">
        <f>IF(AZ$3&gt;=$E40,0,Survival_curve_matrix!AZ40*AZ$1)</f>
        <v>0</v>
      </c>
      <c r="BA40" s="24">
        <f>IF(BA$3&gt;=$E40,0,Survival_curve_matrix!BA40*BA$1)</f>
        <v>0</v>
      </c>
      <c r="BB40" s="24">
        <f>IF(BB$3&gt;=$E40,0,Survival_curve_matrix!BB40*BB$1)</f>
        <v>0</v>
      </c>
      <c r="BC40" s="24">
        <f>IF(BC$3&gt;=$E40,0,Survival_curve_matrix!BC40*BC$1)</f>
        <v>0</v>
      </c>
      <c r="BD40" s="24">
        <f>IF(BD$3&gt;=$E40,0,Survival_curve_matrix!BD40*BD$1)</f>
        <v>0</v>
      </c>
      <c r="BE40" s="24">
        <f>IF(BE$3&gt;=$E40,0,Survival_curve_matrix!BE40*BE$1)</f>
        <v>0</v>
      </c>
      <c r="BF40" s="24">
        <f>IF(BF$3&gt;=$E40,0,Survival_curve_matrix!BF40*BF$1)</f>
        <v>0</v>
      </c>
      <c r="BG40" s="24">
        <f>IF(BG$3&gt;=$E40,0,Survival_curve_matrix!BG40*BG$1)</f>
        <v>0</v>
      </c>
      <c r="BH40" s="24">
        <f>IF(BH$3&gt;=$E40,0,Survival_curve_matrix!BH40*BH$1)</f>
        <v>0</v>
      </c>
      <c r="BI40" s="24">
        <f>IF(BI$3&gt;=$E40,0,Survival_curve_matrix!BI40*BI$1)</f>
        <v>0</v>
      </c>
      <c r="BJ40" s="24">
        <f>IF(BJ$3&gt;=$E40,0,Survival_curve_matrix!BJ40*BJ$1)</f>
        <v>0</v>
      </c>
      <c r="BK40" s="24">
        <f>IF(BK$3&gt;=$E40,0,Survival_curve_matrix!BK40*BK$1)</f>
        <v>0</v>
      </c>
      <c r="BL40" s="24">
        <f>IF(BL$3&gt;=$E40,0,Survival_curve_matrix!BL40*BL$1)</f>
        <v>0</v>
      </c>
      <c r="BM40" s="24">
        <f>IF(BM$3&gt;=$E40,0,Survival_curve_matrix!BM40*BM$1)</f>
        <v>0</v>
      </c>
      <c r="BN40" s="24">
        <f>IF(BN$3&gt;=$E40,0,Survival_curve_matrix!BN40*BN$1)</f>
        <v>0</v>
      </c>
      <c r="BO40" s="24">
        <f>IF(BO$3&gt;=$E40,0,Survival_curve_matrix!BO40*BO$1)</f>
        <v>0</v>
      </c>
      <c r="BP40" s="24">
        <f>IF(BP$3&gt;=$E40,0,Survival_curve_matrix!BP40*BP$1)</f>
        <v>0</v>
      </c>
      <c r="BQ40" s="24">
        <f>IF(BQ$3&gt;=$E40,0,Survival_curve_matrix!BQ40*BQ$1)</f>
        <v>0</v>
      </c>
      <c r="BR40" s="24">
        <f>IF(BR$3&gt;=$E40,0,Survival_curve_matrix!BR40*BR$1)</f>
        <v>0</v>
      </c>
      <c r="BS40" s="24">
        <f>IF(BS$3&gt;=$E40,0,Survival_curve_matrix!BS40*BS$1)</f>
        <v>0</v>
      </c>
      <c r="BT40" s="24">
        <f>IF(BT$3&gt;=$E40,0,Survival_curve_matrix!BT40*BT$1)</f>
        <v>0</v>
      </c>
      <c r="BU40" s="24">
        <f>IF(BU$3&gt;=$E40,0,Survival_curve_matrix!BU40*BU$1)</f>
        <v>0</v>
      </c>
      <c r="BV40" s="24">
        <f>IF(BV$3&gt;=$E40,0,Survival_curve_matrix!BV40*BV$1)</f>
        <v>0</v>
      </c>
      <c r="BW40" s="24">
        <f>IF(BW$3&gt;=$E40,0,Survival_curve_matrix!BW40*BW$1)</f>
        <v>0</v>
      </c>
      <c r="BX40" s="24">
        <f>IF(BX$3&gt;=$E40,0,Survival_curve_matrix!BX40*BX$1)</f>
        <v>0</v>
      </c>
      <c r="BY40" s="24">
        <f>IF(BY$3&gt;=$E40,0,Survival_curve_matrix!BY40*BY$1)</f>
        <v>0</v>
      </c>
      <c r="BZ40" s="24">
        <f>IF(BZ$3&gt;=$E40,0,Survival_curve_matrix!BZ40*BZ$1)</f>
        <v>0</v>
      </c>
      <c r="CA40" s="24">
        <f>IF(CA$3&gt;=$E40,0,Survival_curve_matrix!CA40*CA$1)</f>
        <v>0</v>
      </c>
      <c r="CB40" s="24">
        <f>IF(CB$3&gt;=$E40,0,Survival_curve_matrix!CB40*CB$1)</f>
        <v>0</v>
      </c>
      <c r="CC40" s="24">
        <f>IF(CC$3&gt;=$E40,0,Survival_curve_matrix!CC40*CC$1)</f>
        <v>0</v>
      </c>
      <c r="CD40" s="24">
        <f>IF(CD$3&gt;=$E40,0,Survival_curve_matrix!CD40*CD$1)</f>
        <v>0</v>
      </c>
      <c r="CE40" s="24">
        <f>IF(CE$3&gt;=$E40,0,Survival_curve_matrix!CE40*CE$1)</f>
        <v>0</v>
      </c>
      <c r="CF40" s="24">
        <f>IF(CF$3&gt;=$E40,0,Survival_curve_matrix!CF40*CF$1)</f>
        <v>0</v>
      </c>
      <c r="CG40" s="24">
        <f>IF(CG$3&gt;=$E40,0,Survival_curve_matrix!CG40*CG$1)</f>
        <v>0</v>
      </c>
      <c r="CH40" s="24">
        <f>IF(CH$3&gt;=$E40,0,Survival_curve_matrix!CH40*CH$1)</f>
        <v>0</v>
      </c>
      <c r="CI40" s="24">
        <f>IF(CI$3&gt;=$E40,0,Survival_curve_matrix!CI40*CI$1)</f>
        <v>0</v>
      </c>
      <c r="CJ40" s="24">
        <f>IF(CJ$3&gt;=$E40,0,Survival_curve_matrix!CJ40*CJ$1)</f>
        <v>0</v>
      </c>
      <c r="CK40" s="24">
        <f>IF(CK$3&gt;=$E40,0,Survival_curve_matrix!CK40*CK$1)</f>
        <v>0</v>
      </c>
      <c r="CL40" s="24">
        <f>IF(CL$3&gt;=$E40,0,Survival_curve_matrix!CL40*CL$1)</f>
        <v>0</v>
      </c>
      <c r="CM40" s="24">
        <f>IF(CM$3&gt;=$E40,0,Survival_curve_matrix!CM40*CM$1)</f>
        <v>0</v>
      </c>
      <c r="CN40" s="24">
        <f>IF(CN$3&gt;=$E40,0,Survival_curve_matrix!CN40*CN$1)</f>
        <v>0</v>
      </c>
      <c r="CO40" s="24">
        <f>IF(CO$3&gt;=$E40,0,Survival_curve_matrix!CO40*CO$1)</f>
        <v>0</v>
      </c>
      <c r="CP40" s="24">
        <f>IF(CP$3&gt;=$E40,0,Survival_curve_matrix!CP40*CP$1)</f>
        <v>0</v>
      </c>
      <c r="CQ40" s="24">
        <f>IF(CQ$3&gt;=$E40,0,Survival_curve_matrix!CQ40*CQ$1)</f>
        <v>0</v>
      </c>
      <c r="CR40" s="24">
        <f>IF(CR$3&gt;=$E40,0,Survival_curve_matrix!CR40*CR$1)</f>
        <v>0</v>
      </c>
      <c r="CS40" s="24">
        <f>IF(CS$3&gt;=$E40,0,Survival_curve_matrix!CS40*CS$1)</f>
        <v>0</v>
      </c>
      <c r="CT40" s="24">
        <f>IF(CT$3&gt;=$E40,0,Survival_curve_matrix!CT40*CT$1)</f>
        <v>0</v>
      </c>
      <c r="CU40" s="24">
        <f>IF(CU$3&gt;=$E40,0,Survival_curve_matrix!CU40*CU$1)</f>
        <v>0</v>
      </c>
      <c r="CV40" s="24">
        <f>IF(CV$3&gt;=$E40,0,Survival_curve_matrix!CV40*CV$1)</f>
        <v>0</v>
      </c>
      <c r="CW40" s="24">
        <f>IF(CW$3&gt;=$E40,0,Survival_curve_matrix!CW40*CW$1)</f>
        <v>0</v>
      </c>
      <c r="CX40" s="24">
        <f>IF(CX$3&gt;=$E40,0,Survival_curve_matrix!CX40*CX$1)</f>
        <v>0</v>
      </c>
      <c r="CY40" s="24">
        <f>IF(CY$3&gt;=$E40,0,Survival_curve_matrix!CY40*CY$1)</f>
        <v>0</v>
      </c>
      <c r="CZ40" s="24">
        <f>IF(CZ$3&gt;=$E40,0,Survival_curve_matrix!CZ40*CZ$1)</f>
        <v>0</v>
      </c>
      <c r="DA40" s="24">
        <f>IF(DA$3&gt;=$E40,0,Survival_curve_matrix!DA40*DA$1)</f>
        <v>0</v>
      </c>
      <c r="DB40" s="24">
        <f>IF(DB$3&gt;=$E40,0,Survival_curve_matrix!DB40*DB$1)</f>
        <v>0</v>
      </c>
    </row>
    <row r="41" spans="1:106">
      <c r="A41" s="19">
        <f t="shared" si="4"/>
        <v>2435.0180731995424</v>
      </c>
      <c r="B41" s="20">
        <f>Data_Inputs!C41-Data_Inputs!C40</f>
        <v>22976.689926800667</v>
      </c>
      <c r="C41" s="18">
        <f>(Data_Inputs!C41-SUM(F41:DB41))/Data_Inputs!$I$4</f>
        <v>25411.70800000021</v>
      </c>
      <c r="D41" s="29"/>
      <c r="E41" s="15">
        <f>Data_Inputs!B41</f>
        <v>1957</v>
      </c>
      <c r="F41" s="24">
        <f>IF(F$3&gt;=$E41,0,Survival_curve_matrix!F41*F$1)</f>
        <v>10163.612630931515</v>
      </c>
      <c r="G41" s="24">
        <f>IF(G$3&gt;=$E41,0,Survival_curve_matrix!G41*G$1)</f>
        <v>4475.3924102868032</v>
      </c>
      <c r="H41" s="24">
        <f>IF(H$3&gt;=$E41,0,Survival_curve_matrix!H41*H$1)</f>
        <v>7710.8844304583154</v>
      </c>
      <c r="I41" s="24">
        <f>IF(I$3&gt;=$E41,0,Survival_curve_matrix!I41*I$1)</f>
        <v>11839.435839144713</v>
      </c>
      <c r="J41" s="24">
        <f>IF(J$3&gt;=$E41,0,Survival_curve_matrix!J41*J$1)</f>
        <v>9377.3267432387984</v>
      </c>
      <c r="K41" s="24">
        <f>IF(K$3&gt;=$E41,0,Survival_curve_matrix!K41*K$1)</f>
        <v>10933.087316649306</v>
      </c>
      <c r="L41" s="24">
        <f>IF(L$3&gt;=$E41,0,Survival_curve_matrix!L41*L$1)</f>
        <v>12083.092135856738</v>
      </c>
      <c r="M41" s="24">
        <f>IF(M$3&gt;=$E41,0,Survival_curve_matrix!M41*M$1)</f>
        <v>10697.71532902047</v>
      </c>
      <c r="N41" s="24">
        <f>IF(N$3&gt;=$E41,0,Survival_curve_matrix!N41*N$1)</f>
        <v>11221.761331963697</v>
      </c>
      <c r="O41" s="24">
        <f>IF(O$3&gt;=$E41,0,Survival_curve_matrix!O41*O$1)</f>
        <v>13445.876678124316</v>
      </c>
      <c r="P41" s="24">
        <f>IF(P$3&gt;=$E41,0,Survival_curve_matrix!P41*P$1)</f>
        <v>11067.226208254737</v>
      </c>
      <c r="Q41" s="24">
        <f>IF(Q$3&gt;=$E41,0,Survival_curve_matrix!Q41*Q$1)</f>
        <v>5977.8990622547581</v>
      </c>
      <c r="R41" s="24">
        <f>IF(R$3&gt;=$E41,0,Survival_curve_matrix!R41*R$1)</f>
        <v>1895.7826637307958</v>
      </c>
      <c r="S41" s="24">
        <f>IF(S$3&gt;=$E41,0,Survival_curve_matrix!S41*S$1)</f>
        <v>3453.6114624501201</v>
      </c>
      <c r="T41" s="24">
        <f>IF(T$3&gt;=$E41,0,Survival_curve_matrix!T41*T$1)</f>
        <v>4422.0505970408494</v>
      </c>
      <c r="U41" s="24">
        <f>IF(U$3&gt;=$E41,0,Survival_curve_matrix!U41*U$1)</f>
        <v>5580.6316413648519</v>
      </c>
      <c r="V41" s="24">
        <f>IF(V$3&gt;=$E41,0,Survival_curve_matrix!V41*V$1)</f>
        <v>9333.3540727024283</v>
      </c>
      <c r="W41" s="24">
        <f>IF(W$3&gt;=$E41,0,Survival_curve_matrix!W41*W$1)</f>
        <v>13542.74724710038</v>
      </c>
      <c r="X41" s="24">
        <f>IF(X$3&gt;=$E41,0,Survival_curve_matrix!X41*X$1)</f>
        <v>5280.5438372431317</v>
      </c>
      <c r="Y41" s="24">
        <f>IF(Y$3&gt;=$E41,0,Survival_curve_matrix!Y41*Y$1)</f>
        <v>9374.5248224102033</v>
      </c>
      <c r="Z41" s="24">
        <f>IF(Z$3&gt;=$E41,0,Survival_curve_matrix!Z41*Z$1)</f>
        <v>12849.870904269426</v>
      </c>
      <c r="AA41" s="24">
        <f>IF(AA$3&gt;=$E41,0,Survival_curve_matrix!AA41*AA$1)</f>
        <v>17046.372946362495</v>
      </c>
      <c r="AB41" s="24">
        <f>IF(AB$3&gt;=$E41,0,Survival_curve_matrix!AB41*AB$1)</f>
        <v>19430.417090434839</v>
      </c>
      <c r="AC41" s="24">
        <f>IF(AC$3&gt;=$E41,0,Survival_curve_matrix!AC41*AC$1)</f>
        <v>18617.640350149341</v>
      </c>
      <c r="AD41" s="24">
        <f>IF(AD$3&gt;=$E41,0,Survival_curve_matrix!AD41*AD$1)</f>
        <v>17494.970694561041</v>
      </c>
      <c r="AE41" s="24">
        <f>IF(AE$3&gt;=$E41,0,Survival_curve_matrix!AE41*AE$1)</f>
        <v>17213.213913553027</v>
      </c>
      <c r="AF41" s="24">
        <f>IF(AF$3&gt;=$E41,0,Survival_curve_matrix!AF41*AF$1)</f>
        <v>14151.060940184805</v>
      </c>
      <c r="AG41" s="24">
        <f>IF(AG$3&gt;=$E41,0,Survival_curve_matrix!AG41*AG$1)</f>
        <v>18643.081507249222</v>
      </c>
      <c r="AH41" s="24">
        <f>IF(AH$3&gt;=$E41,0,Survival_curve_matrix!AH41*AH$1)</f>
        <v>20723.664699545825</v>
      </c>
      <c r="AI41" s="24">
        <f>IF(AI$3&gt;=$E41,0,Survival_curve_matrix!AI41*AI$1)</f>
        <v>17978.961421658943</v>
      </c>
      <c r="AJ41" s="24">
        <f>IF(AJ$3&gt;=$E41,0,Survival_curve_matrix!AJ41*AJ$1)</f>
        <v>21180.30352182873</v>
      </c>
      <c r="AK41" s="24">
        <f>IF(AK$3&gt;=$E41,0,Survival_curve_matrix!AK41*AK$1)</f>
        <v>25111.567682931145</v>
      </c>
      <c r="AL41" s="24">
        <f>IF(AL$3&gt;=$E41,0,Survival_curve_matrix!AL41*AL$1)</f>
        <v>20223.535601140302</v>
      </c>
      <c r="AM41" s="24">
        <f>IF(AM$3&gt;=$E41,0,Survival_curve_matrix!AM41*AM$1)</f>
        <v>25092.903604558756</v>
      </c>
      <c r="AN41" s="24">
        <f>IF(AN$3&gt;=$E41,0,Survival_curve_matrix!AN41*AN$1)</f>
        <v>17787.474224944483</v>
      </c>
      <c r="AO41" s="24">
        <f>IF(AO$3&gt;=$E41,0,Survival_curve_matrix!AO41*AO$1)</f>
        <v>23279.108162857225</v>
      </c>
      <c r="AP41" s="24">
        <f>IF(AP$3&gt;=$E41,0,Survival_curve_matrix!AP41*AP$1)</f>
        <v>23280.586332675608</v>
      </c>
      <c r="AQ41" s="24">
        <f>IF(AQ$3&gt;=$E41,0,Survival_curve_matrix!AQ41*AQ$1)</f>
        <v>0</v>
      </c>
      <c r="AR41" s="24">
        <f>IF(AR$3&gt;=$E41,0,Survival_curve_matrix!AR41*AR$1)</f>
        <v>0</v>
      </c>
      <c r="AS41" s="24">
        <f>IF(AS$3&gt;=$E41,0,Survival_curve_matrix!AS41*AS$1)</f>
        <v>0</v>
      </c>
      <c r="AT41" s="24">
        <f>IF(AT$3&gt;=$E41,0,Survival_curve_matrix!AT41*AT$1)</f>
        <v>0</v>
      </c>
      <c r="AU41" s="24">
        <f>IF(AU$3&gt;=$E41,0,Survival_curve_matrix!AU41*AU$1)</f>
        <v>0</v>
      </c>
      <c r="AV41" s="24">
        <f>IF(AV$3&gt;=$E41,0,Survival_curve_matrix!AV41*AV$1)</f>
        <v>0</v>
      </c>
      <c r="AW41" s="24">
        <f>IF(AW$3&gt;=$E41,0,Survival_curve_matrix!AW41*AW$1)</f>
        <v>0</v>
      </c>
      <c r="AX41" s="24">
        <f>IF(AX$3&gt;=$E41,0,Survival_curve_matrix!AX41*AX$1)</f>
        <v>0</v>
      </c>
      <c r="AY41" s="24">
        <f>IF(AY$3&gt;=$E41,0,Survival_curve_matrix!AY41*AY$1)</f>
        <v>0</v>
      </c>
      <c r="AZ41" s="24">
        <f>IF(AZ$3&gt;=$E41,0,Survival_curve_matrix!AZ41*AZ$1)</f>
        <v>0</v>
      </c>
      <c r="BA41" s="24">
        <f>IF(BA$3&gt;=$E41,0,Survival_curve_matrix!BA41*BA$1)</f>
        <v>0</v>
      </c>
      <c r="BB41" s="24">
        <f>IF(BB$3&gt;=$E41,0,Survival_curve_matrix!BB41*BB$1)</f>
        <v>0</v>
      </c>
      <c r="BC41" s="24">
        <f>IF(BC$3&gt;=$E41,0,Survival_curve_matrix!BC41*BC$1)</f>
        <v>0</v>
      </c>
      <c r="BD41" s="24">
        <f>IF(BD$3&gt;=$E41,0,Survival_curve_matrix!BD41*BD$1)</f>
        <v>0</v>
      </c>
      <c r="BE41" s="24">
        <f>IF(BE$3&gt;=$E41,0,Survival_curve_matrix!BE41*BE$1)</f>
        <v>0</v>
      </c>
      <c r="BF41" s="24">
        <f>IF(BF$3&gt;=$E41,0,Survival_curve_matrix!BF41*BF$1)</f>
        <v>0</v>
      </c>
      <c r="BG41" s="24">
        <f>IF(BG$3&gt;=$E41,0,Survival_curve_matrix!BG41*BG$1)</f>
        <v>0</v>
      </c>
      <c r="BH41" s="24">
        <f>IF(BH$3&gt;=$E41,0,Survival_curve_matrix!BH41*BH$1)</f>
        <v>0</v>
      </c>
      <c r="BI41" s="24">
        <f>IF(BI$3&gt;=$E41,0,Survival_curve_matrix!BI41*BI$1)</f>
        <v>0</v>
      </c>
      <c r="BJ41" s="24">
        <f>IF(BJ$3&gt;=$E41,0,Survival_curve_matrix!BJ41*BJ$1)</f>
        <v>0</v>
      </c>
      <c r="BK41" s="24">
        <f>IF(BK$3&gt;=$E41,0,Survival_curve_matrix!BK41*BK$1)</f>
        <v>0</v>
      </c>
      <c r="BL41" s="24">
        <f>IF(BL$3&gt;=$E41,0,Survival_curve_matrix!BL41*BL$1)</f>
        <v>0</v>
      </c>
      <c r="BM41" s="24">
        <f>IF(BM$3&gt;=$E41,0,Survival_curve_matrix!BM41*BM$1)</f>
        <v>0</v>
      </c>
      <c r="BN41" s="24">
        <f>IF(BN$3&gt;=$E41,0,Survival_curve_matrix!BN41*BN$1)</f>
        <v>0</v>
      </c>
      <c r="BO41" s="24">
        <f>IF(BO$3&gt;=$E41,0,Survival_curve_matrix!BO41*BO$1)</f>
        <v>0</v>
      </c>
      <c r="BP41" s="24">
        <f>IF(BP$3&gt;=$E41,0,Survival_curve_matrix!BP41*BP$1)</f>
        <v>0</v>
      </c>
      <c r="BQ41" s="24">
        <f>IF(BQ$3&gt;=$E41,0,Survival_curve_matrix!BQ41*BQ$1)</f>
        <v>0</v>
      </c>
      <c r="BR41" s="24">
        <f>IF(BR$3&gt;=$E41,0,Survival_curve_matrix!BR41*BR$1)</f>
        <v>0</v>
      </c>
      <c r="BS41" s="24">
        <f>IF(BS$3&gt;=$E41,0,Survival_curve_matrix!BS41*BS$1)</f>
        <v>0</v>
      </c>
      <c r="BT41" s="24">
        <f>IF(BT$3&gt;=$E41,0,Survival_curve_matrix!BT41*BT$1)</f>
        <v>0</v>
      </c>
      <c r="BU41" s="24">
        <f>IF(BU$3&gt;=$E41,0,Survival_curve_matrix!BU41*BU$1)</f>
        <v>0</v>
      </c>
      <c r="BV41" s="24">
        <f>IF(BV$3&gt;=$E41,0,Survival_curve_matrix!BV41*BV$1)</f>
        <v>0</v>
      </c>
      <c r="BW41" s="24">
        <f>IF(BW$3&gt;=$E41,0,Survival_curve_matrix!BW41*BW$1)</f>
        <v>0</v>
      </c>
      <c r="BX41" s="24">
        <f>IF(BX$3&gt;=$E41,0,Survival_curve_matrix!BX41*BX$1)</f>
        <v>0</v>
      </c>
      <c r="BY41" s="24">
        <f>IF(BY$3&gt;=$E41,0,Survival_curve_matrix!BY41*BY$1)</f>
        <v>0</v>
      </c>
      <c r="BZ41" s="24">
        <f>IF(BZ$3&gt;=$E41,0,Survival_curve_matrix!BZ41*BZ$1)</f>
        <v>0</v>
      </c>
      <c r="CA41" s="24">
        <f>IF(CA$3&gt;=$E41,0,Survival_curve_matrix!CA41*CA$1)</f>
        <v>0</v>
      </c>
      <c r="CB41" s="24">
        <f>IF(CB$3&gt;=$E41,0,Survival_curve_matrix!CB41*CB$1)</f>
        <v>0</v>
      </c>
      <c r="CC41" s="24">
        <f>IF(CC$3&gt;=$E41,0,Survival_curve_matrix!CC41*CC$1)</f>
        <v>0</v>
      </c>
      <c r="CD41" s="24">
        <f>IF(CD$3&gt;=$E41,0,Survival_curve_matrix!CD41*CD$1)</f>
        <v>0</v>
      </c>
      <c r="CE41" s="24">
        <f>IF(CE$3&gt;=$E41,0,Survival_curve_matrix!CE41*CE$1)</f>
        <v>0</v>
      </c>
      <c r="CF41" s="24">
        <f>IF(CF$3&gt;=$E41,0,Survival_curve_matrix!CF41*CF$1)</f>
        <v>0</v>
      </c>
      <c r="CG41" s="24">
        <f>IF(CG$3&gt;=$E41,0,Survival_curve_matrix!CG41*CG$1)</f>
        <v>0</v>
      </c>
      <c r="CH41" s="24">
        <f>IF(CH$3&gt;=$E41,0,Survival_curve_matrix!CH41*CH$1)</f>
        <v>0</v>
      </c>
      <c r="CI41" s="24">
        <f>IF(CI$3&gt;=$E41,0,Survival_curve_matrix!CI41*CI$1)</f>
        <v>0</v>
      </c>
      <c r="CJ41" s="24">
        <f>IF(CJ$3&gt;=$E41,0,Survival_curve_matrix!CJ41*CJ$1)</f>
        <v>0</v>
      </c>
      <c r="CK41" s="24">
        <f>IF(CK$3&gt;=$E41,0,Survival_curve_matrix!CK41*CK$1)</f>
        <v>0</v>
      </c>
      <c r="CL41" s="24">
        <f>IF(CL$3&gt;=$E41,0,Survival_curve_matrix!CL41*CL$1)</f>
        <v>0</v>
      </c>
      <c r="CM41" s="24">
        <f>IF(CM$3&gt;=$E41,0,Survival_curve_matrix!CM41*CM$1)</f>
        <v>0</v>
      </c>
      <c r="CN41" s="24">
        <f>IF(CN$3&gt;=$E41,0,Survival_curve_matrix!CN41*CN$1)</f>
        <v>0</v>
      </c>
      <c r="CO41" s="24">
        <f>IF(CO$3&gt;=$E41,0,Survival_curve_matrix!CO41*CO$1)</f>
        <v>0</v>
      </c>
      <c r="CP41" s="24">
        <f>IF(CP$3&gt;=$E41,0,Survival_curve_matrix!CP41*CP$1)</f>
        <v>0</v>
      </c>
      <c r="CQ41" s="24">
        <f>IF(CQ$3&gt;=$E41,0,Survival_curve_matrix!CQ41*CQ$1)</f>
        <v>0</v>
      </c>
      <c r="CR41" s="24">
        <f>IF(CR$3&gt;=$E41,0,Survival_curve_matrix!CR41*CR$1)</f>
        <v>0</v>
      </c>
      <c r="CS41" s="24">
        <f>IF(CS$3&gt;=$E41,0,Survival_curve_matrix!CS41*CS$1)</f>
        <v>0</v>
      </c>
      <c r="CT41" s="24">
        <f>IF(CT$3&gt;=$E41,0,Survival_curve_matrix!CT41*CT$1)</f>
        <v>0</v>
      </c>
      <c r="CU41" s="24">
        <f>IF(CU$3&gt;=$E41,0,Survival_curve_matrix!CU41*CU$1)</f>
        <v>0</v>
      </c>
      <c r="CV41" s="24">
        <f>IF(CV$3&gt;=$E41,0,Survival_curve_matrix!CV41*CV$1)</f>
        <v>0</v>
      </c>
      <c r="CW41" s="24">
        <f>IF(CW$3&gt;=$E41,0,Survival_curve_matrix!CW41*CW$1)</f>
        <v>0</v>
      </c>
      <c r="CX41" s="24">
        <f>IF(CX$3&gt;=$E41,0,Survival_curve_matrix!CX41*CX$1)</f>
        <v>0</v>
      </c>
      <c r="CY41" s="24">
        <f>IF(CY$3&gt;=$E41,0,Survival_curve_matrix!CY41*CY$1)</f>
        <v>0</v>
      </c>
      <c r="CZ41" s="24">
        <f>IF(CZ$3&gt;=$E41,0,Survival_curve_matrix!CZ41*CZ$1)</f>
        <v>0</v>
      </c>
      <c r="DA41" s="24">
        <f>IF(DA$3&gt;=$E41,0,Survival_curve_matrix!DA41*DA$1)</f>
        <v>0</v>
      </c>
      <c r="DB41" s="24">
        <f>IF(DB$3&gt;=$E41,0,Survival_curve_matrix!DB41*DB$1)</f>
        <v>0</v>
      </c>
    </row>
    <row r="42" spans="1:106">
      <c r="A42" s="19">
        <f t="shared" si="4"/>
        <v>2636.7347412748531</v>
      </c>
      <c r="B42" s="20">
        <f>Data_Inputs!C42-Data_Inputs!C41</f>
        <v>15308.477258724975</v>
      </c>
      <c r="C42" s="18">
        <f>(Data_Inputs!C42-SUM(F42:DB42))/Data_Inputs!$I$4</f>
        <v>17945.211999999829</v>
      </c>
      <c r="D42" s="29"/>
      <c r="E42" s="15">
        <f>Data_Inputs!B42</f>
        <v>1958</v>
      </c>
      <c r="F42" s="24">
        <f>IF(F$3&gt;=$E42,0,Survival_curve_matrix!F42*F$1)</f>
        <v>9928.8874228617187</v>
      </c>
      <c r="G42" s="24">
        <f>IF(G$3&gt;=$E42,0,Survival_curve_matrix!G42*G$1)</f>
        <v>4378.8859520615661</v>
      </c>
      <c r="H42" s="24">
        <f>IF(H$3&gt;=$E42,0,Survival_curve_matrix!H42*H$1)</f>
        <v>7555.9554130705174</v>
      </c>
      <c r="I42" s="24">
        <f>IF(I$3&gt;=$E42,0,Survival_curve_matrix!I42*I$1)</f>
        <v>11618.266440724348</v>
      </c>
      <c r="J42" s="24">
        <f>IF(J$3&gt;=$E42,0,Survival_curve_matrix!J42*J$1)</f>
        <v>9214.8193973653342</v>
      </c>
      <c r="K42" s="24">
        <f>IF(K$3&gt;=$E42,0,Survival_curve_matrix!K42*K$1)</f>
        <v>10757.722114529332</v>
      </c>
      <c r="L42" s="24">
        <f>IF(L$3&gt;=$E42,0,Survival_curve_matrix!L42*L$1)</f>
        <v>11904.12867292486</v>
      </c>
      <c r="M42" s="24">
        <f>IF(M$3&gt;=$E42,0,Survival_curve_matrix!M42*M$1)</f>
        <v>10551.761855200824</v>
      </c>
      <c r="N42" s="24">
        <f>IF(N$3&gt;=$E42,0,Survival_curve_matrix!N42*N$1)</f>
        <v>11081.077059100136</v>
      </c>
      <c r="O42" s="24">
        <f>IF(O$3&gt;=$E42,0,Survival_curve_matrix!O42*O$1)</f>
        <v>13291.375556433706</v>
      </c>
      <c r="P42" s="24">
        <f>IF(P$3&gt;=$E42,0,Survival_curve_matrix!P42*P$1)</f>
        <v>10950.971816598265</v>
      </c>
      <c r="Q42" s="24">
        <f>IF(Q$3&gt;=$E42,0,Survival_curve_matrix!Q42*Q$1)</f>
        <v>5920.6470239049331</v>
      </c>
      <c r="R42" s="24">
        <f>IF(R$3&gt;=$E42,0,Survival_curve_matrix!R42*R$1)</f>
        <v>1879.2736695020983</v>
      </c>
      <c r="S42" s="24">
        <f>IF(S$3&gt;=$E42,0,Survival_curve_matrix!S42*S$1)</f>
        <v>3426.3412885450725</v>
      </c>
      <c r="T42" s="24">
        <f>IF(T$3&gt;=$E42,0,Survival_curve_matrix!T42*T$1)</f>
        <v>4390.4795765623658</v>
      </c>
      <c r="U42" s="24">
        <f>IF(U$3&gt;=$E42,0,Survival_curve_matrix!U42*U$1)</f>
        <v>5544.7110836717757</v>
      </c>
      <c r="V42" s="24">
        <f>IF(V$3&gt;=$E42,0,Survival_curve_matrix!V42*V$1)</f>
        <v>9279.3516069505258</v>
      </c>
      <c r="W42" s="24">
        <f>IF(W$3&gt;=$E42,0,Survival_curve_matrix!W42*W$1)</f>
        <v>13472.521239441261</v>
      </c>
      <c r="X42" s="24">
        <f>IF(X$3&gt;=$E42,0,Survival_curve_matrix!X42*X$1)</f>
        <v>5256.0778212222758</v>
      </c>
      <c r="Y42" s="24">
        <f>IF(Y$3&gt;=$E42,0,Survival_curve_matrix!Y42*Y$1)</f>
        <v>9335.8360374772037</v>
      </c>
      <c r="Z42" s="24">
        <f>IF(Z$3&gt;=$E42,0,Survival_curve_matrix!Z42*Z$1)</f>
        <v>12802.781365583169</v>
      </c>
      <c r="AA42" s="24">
        <f>IF(AA$3&gt;=$E42,0,Survival_curve_matrix!AA42*AA$1)</f>
        <v>16991.080226930648</v>
      </c>
      <c r="AB42" s="24">
        <f>IF(AB$3&gt;=$E42,0,Survival_curve_matrix!AB42*AB$1)</f>
        <v>19374.80980318307</v>
      </c>
      <c r="AC42" s="24">
        <f>IF(AC$3&gt;=$E42,0,Survival_curve_matrix!AC42*AC$1)</f>
        <v>18570.78328182083</v>
      </c>
      <c r="AD42" s="24">
        <f>IF(AD$3&gt;=$E42,0,Survival_curve_matrix!AD42*AD$1)</f>
        <v>17456.375178029615</v>
      </c>
      <c r="AE42" s="24">
        <f>IF(AE$3&gt;=$E42,0,Survival_curve_matrix!AE42*AE$1)</f>
        <v>17180.038442984343</v>
      </c>
      <c r="AF42" s="24">
        <f>IF(AF$3&gt;=$E42,0,Survival_curve_matrix!AF42*AF$1)</f>
        <v>14127.313268721031</v>
      </c>
      <c r="AG42" s="24">
        <f>IF(AG$3&gt;=$E42,0,Survival_curve_matrix!AG42*AG$1)</f>
        <v>18615.932112235503</v>
      </c>
      <c r="AH42" s="24">
        <f>IF(AH$3&gt;=$E42,0,Survival_curve_matrix!AH42*AH$1)</f>
        <v>20697.56460669262</v>
      </c>
      <c r="AI42" s="24">
        <f>IF(AI$3&gt;=$E42,0,Survival_curve_matrix!AI42*AI$1)</f>
        <v>17959.445647739736</v>
      </c>
      <c r="AJ42" s="24">
        <f>IF(AJ$3&gt;=$E42,0,Survival_curve_matrix!AJ42*AJ$1)</f>
        <v>21160.556453634443</v>
      </c>
      <c r="AK42" s="24">
        <f>IF(AK$3&gt;=$E42,0,Survival_curve_matrix!AK42*AK$1)</f>
        <v>25091.528088410501</v>
      </c>
      <c r="AL42" s="24">
        <f>IF(AL$3&gt;=$E42,0,Survival_curve_matrix!AL42*AL$1)</f>
        <v>20209.769693581064</v>
      </c>
      <c r="AM42" s="24">
        <f>IF(AM$3&gt;=$E42,0,Survival_curve_matrix!AM42*AM$1)</f>
        <v>25078.38540618524</v>
      </c>
      <c r="AN42" s="24">
        <f>IF(AN$3&gt;=$E42,0,Survival_curve_matrix!AN42*AN$1)</f>
        <v>17778.757253861113</v>
      </c>
      <c r="AO42" s="24">
        <f>IF(AO$3&gt;=$E42,0,Survival_curve_matrix!AO42*AO$1)</f>
        <v>23269.479247012539</v>
      </c>
      <c r="AP42" s="24">
        <f>IF(AP$3&gt;=$E42,0,Survival_curve_matrix!AP42*AP$1)</f>
        <v>23272.48735374257</v>
      </c>
      <c r="AQ42" s="24">
        <f>IF(AQ$3&gt;=$E42,0,Survival_curve_matrix!AQ42*AQ$1)</f>
        <v>25370.005831107694</v>
      </c>
      <c r="AR42" s="24">
        <f>IF(AR$3&gt;=$E42,0,Survival_curve_matrix!AR42*AR$1)</f>
        <v>0</v>
      </c>
      <c r="AS42" s="24">
        <f>IF(AS$3&gt;=$E42,0,Survival_curve_matrix!AS42*AS$1)</f>
        <v>0</v>
      </c>
      <c r="AT42" s="24">
        <f>IF(AT$3&gt;=$E42,0,Survival_curve_matrix!AT42*AT$1)</f>
        <v>0</v>
      </c>
      <c r="AU42" s="24">
        <f>IF(AU$3&gt;=$E42,0,Survival_curve_matrix!AU42*AU$1)</f>
        <v>0</v>
      </c>
      <c r="AV42" s="24">
        <f>IF(AV$3&gt;=$E42,0,Survival_curve_matrix!AV42*AV$1)</f>
        <v>0</v>
      </c>
      <c r="AW42" s="24">
        <f>IF(AW$3&gt;=$E42,0,Survival_curve_matrix!AW42*AW$1)</f>
        <v>0</v>
      </c>
      <c r="AX42" s="24">
        <f>IF(AX$3&gt;=$E42,0,Survival_curve_matrix!AX42*AX$1)</f>
        <v>0</v>
      </c>
      <c r="AY42" s="24">
        <f>IF(AY$3&gt;=$E42,0,Survival_curve_matrix!AY42*AY$1)</f>
        <v>0</v>
      </c>
      <c r="AZ42" s="24">
        <f>IF(AZ$3&gt;=$E42,0,Survival_curve_matrix!AZ42*AZ$1)</f>
        <v>0</v>
      </c>
      <c r="BA42" s="24">
        <f>IF(BA$3&gt;=$E42,0,Survival_curve_matrix!BA42*BA$1)</f>
        <v>0</v>
      </c>
      <c r="BB42" s="24">
        <f>IF(BB$3&gt;=$E42,0,Survival_curve_matrix!BB42*BB$1)</f>
        <v>0</v>
      </c>
      <c r="BC42" s="24">
        <f>IF(BC$3&gt;=$E42,0,Survival_curve_matrix!BC42*BC$1)</f>
        <v>0</v>
      </c>
      <c r="BD42" s="24">
        <f>IF(BD$3&gt;=$E42,0,Survival_curve_matrix!BD42*BD$1)</f>
        <v>0</v>
      </c>
      <c r="BE42" s="24">
        <f>IF(BE$3&gt;=$E42,0,Survival_curve_matrix!BE42*BE$1)</f>
        <v>0</v>
      </c>
      <c r="BF42" s="24">
        <f>IF(BF$3&gt;=$E42,0,Survival_curve_matrix!BF42*BF$1)</f>
        <v>0</v>
      </c>
      <c r="BG42" s="24">
        <f>IF(BG$3&gt;=$E42,0,Survival_curve_matrix!BG42*BG$1)</f>
        <v>0</v>
      </c>
      <c r="BH42" s="24">
        <f>IF(BH$3&gt;=$E42,0,Survival_curve_matrix!BH42*BH$1)</f>
        <v>0</v>
      </c>
      <c r="BI42" s="24">
        <f>IF(BI$3&gt;=$E42,0,Survival_curve_matrix!BI42*BI$1)</f>
        <v>0</v>
      </c>
      <c r="BJ42" s="24">
        <f>IF(BJ$3&gt;=$E42,0,Survival_curve_matrix!BJ42*BJ$1)</f>
        <v>0</v>
      </c>
      <c r="BK42" s="24">
        <f>IF(BK$3&gt;=$E42,0,Survival_curve_matrix!BK42*BK$1)</f>
        <v>0</v>
      </c>
      <c r="BL42" s="24">
        <f>IF(BL$3&gt;=$E42,0,Survival_curve_matrix!BL42*BL$1)</f>
        <v>0</v>
      </c>
      <c r="BM42" s="24">
        <f>IF(BM$3&gt;=$E42,0,Survival_curve_matrix!BM42*BM$1)</f>
        <v>0</v>
      </c>
      <c r="BN42" s="24">
        <f>IF(BN$3&gt;=$E42,0,Survival_curve_matrix!BN42*BN$1)</f>
        <v>0</v>
      </c>
      <c r="BO42" s="24">
        <f>IF(BO$3&gt;=$E42,0,Survival_curve_matrix!BO42*BO$1)</f>
        <v>0</v>
      </c>
      <c r="BP42" s="24">
        <f>IF(BP$3&gt;=$E42,0,Survival_curve_matrix!BP42*BP$1)</f>
        <v>0</v>
      </c>
      <c r="BQ42" s="24">
        <f>IF(BQ$3&gt;=$E42,0,Survival_curve_matrix!BQ42*BQ$1)</f>
        <v>0</v>
      </c>
      <c r="BR42" s="24">
        <f>IF(BR$3&gt;=$E42,0,Survival_curve_matrix!BR42*BR$1)</f>
        <v>0</v>
      </c>
      <c r="BS42" s="24">
        <f>IF(BS$3&gt;=$E42,0,Survival_curve_matrix!BS42*BS$1)</f>
        <v>0</v>
      </c>
      <c r="BT42" s="24">
        <f>IF(BT$3&gt;=$E42,0,Survival_curve_matrix!BT42*BT$1)</f>
        <v>0</v>
      </c>
      <c r="BU42" s="24">
        <f>IF(BU$3&gt;=$E42,0,Survival_curve_matrix!BU42*BU$1)</f>
        <v>0</v>
      </c>
      <c r="BV42" s="24">
        <f>IF(BV$3&gt;=$E42,0,Survival_curve_matrix!BV42*BV$1)</f>
        <v>0</v>
      </c>
      <c r="BW42" s="24">
        <f>IF(BW$3&gt;=$E42,0,Survival_curve_matrix!BW42*BW$1)</f>
        <v>0</v>
      </c>
      <c r="BX42" s="24">
        <f>IF(BX$3&gt;=$E42,0,Survival_curve_matrix!BX42*BX$1)</f>
        <v>0</v>
      </c>
      <c r="BY42" s="24">
        <f>IF(BY$3&gt;=$E42,0,Survival_curve_matrix!BY42*BY$1)</f>
        <v>0</v>
      </c>
      <c r="BZ42" s="24">
        <f>IF(BZ$3&gt;=$E42,0,Survival_curve_matrix!BZ42*BZ$1)</f>
        <v>0</v>
      </c>
      <c r="CA42" s="24">
        <f>IF(CA$3&gt;=$E42,0,Survival_curve_matrix!CA42*CA$1)</f>
        <v>0</v>
      </c>
      <c r="CB42" s="24">
        <f>IF(CB$3&gt;=$E42,0,Survival_curve_matrix!CB42*CB$1)</f>
        <v>0</v>
      </c>
      <c r="CC42" s="24">
        <f>IF(CC$3&gt;=$E42,0,Survival_curve_matrix!CC42*CC$1)</f>
        <v>0</v>
      </c>
      <c r="CD42" s="24">
        <f>IF(CD$3&gt;=$E42,0,Survival_curve_matrix!CD42*CD$1)</f>
        <v>0</v>
      </c>
      <c r="CE42" s="24">
        <f>IF(CE$3&gt;=$E42,0,Survival_curve_matrix!CE42*CE$1)</f>
        <v>0</v>
      </c>
      <c r="CF42" s="24">
        <f>IF(CF$3&gt;=$E42,0,Survival_curve_matrix!CF42*CF$1)</f>
        <v>0</v>
      </c>
      <c r="CG42" s="24">
        <f>IF(CG$3&gt;=$E42,0,Survival_curve_matrix!CG42*CG$1)</f>
        <v>0</v>
      </c>
      <c r="CH42" s="24">
        <f>IF(CH$3&gt;=$E42,0,Survival_curve_matrix!CH42*CH$1)</f>
        <v>0</v>
      </c>
      <c r="CI42" s="24">
        <f>IF(CI$3&gt;=$E42,0,Survival_curve_matrix!CI42*CI$1)</f>
        <v>0</v>
      </c>
      <c r="CJ42" s="24">
        <f>IF(CJ$3&gt;=$E42,0,Survival_curve_matrix!CJ42*CJ$1)</f>
        <v>0</v>
      </c>
      <c r="CK42" s="24">
        <f>IF(CK$3&gt;=$E42,0,Survival_curve_matrix!CK42*CK$1)</f>
        <v>0</v>
      </c>
      <c r="CL42" s="24">
        <f>IF(CL$3&gt;=$E42,0,Survival_curve_matrix!CL42*CL$1)</f>
        <v>0</v>
      </c>
      <c r="CM42" s="24">
        <f>IF(CM$3&gt;=$E42,0,Survival_curve_matrix!CM42*CM$1)</f>
        <v>0</v>
      </c>
      <c r="CN42" s="24">
        <f>IF(CN$3&gt;=$E42,0,Survival_curve_matrix!CN42*CN$1)</f>
        <v>0</v>
      </c>
      <c r="CO42" s="24">
        <f>IF(CO$3&gt;=$E42,0,Survival_curve_matrix!CO42*CO$1)</f>
        <v>0</v>
      </c>
      <c r="CP42" s="24">
        <f>IF(CP$3&gt;=$E42,0,Survival_curve_matrix!CP42*CP$1)</f>
        <v>0</v>
      </c>
      <c r="CQ42" s="24">
        <f>IF(CQ$3&gt;=$E42,0,Survival_curve_matrix!CQ42*CQ$1)</f>
        <v>0</v>
      </c>
      <c r="CR42" s="24">
        <f>IF(CR$3&gt;=$E42,0,Survival_curve_matrix!CR42*CR$1)</f>
        <v>0</v>
      </c>
      <c r="CS42" s="24">
        <f>IF(CS$3&gt;=$E42,0,Survival_curve_matrix!CS42*CS$1)</f>
        <v>0</v>
      </c>
      <c r="CT42" s="24">
        <f>IF(CT$3&gt;=$E42,0,Survival_curve_matrix!CT42*CT$1)</f>
        <v>0</v>
      </c>
      <c r="CU42" s="24">
        <f>IF(CU$3&gt;=$E42,0,Survival_curve_matrix!CU42*CU$1)</f>
        <v>0</v>
      </c>
      <c r="CV42" s="24">
        <f>IF(CV$3&gt;=$E42,0,Survival_curve_matrix!CV42*CV$1)</f>
        <v>0</v>
      </c>
      <c r="CW42" s="24">
        <f>IF(CW$3&gt;=$E42,0,Survival_curve_matrix!CW42*CW$1)</f>
        <v>0</v>
      </c>
      <c r="CX42" s="24">
        <f>IF(CX$3&gt;=$E42,0,Survival_curve_matrix!CX42*CX$1)</f>
        <v>0</v>
      </c>
      <c r="CY42" s="24">
        <f>IF(CY$3&gt;=$E42,0,Survival_curve_matrix!CY42*CY$1)</f>
        <v>0</v>
      </c>
      <c r="CZ42" s="24">
        <f>IF(CZ$3&gt;=$E42,0,Survival_curve_matrix!CZ42*CZ$1)</f>
        <v>0</v>
      </c>
      <c r="DA42" s="24">
        <f>IF(DA$3&gt;=$E42,0,Survival_curve_matrix!DA42*DA$1)</f>
        <v>0</v>
      </c>
      <c r="DB42" s="24">
        <f>IF(DB$3&gt;=$E42,0,Survival_curve_matrix!DB42*DB$1)</f>
        <v>0</v>
      </c>
    </row>
    <row r="43" spans="1:106">
      <c r="A43" s="19">
        <f t="shared" si="4"/>
        <v>2858.7684742975907</v>
      </c>
      <c r="B43" s="20">
        <f>Data_Inputs!C43-Data_Inputs!C42</f>
        <v>15797.131525702425</v>
      </c>
      <c r="C43" s="18">
        <f>(Data_Inputs!C43-SUM(F43:DB43))/Data_Inputs!$I$4</f>
        <v>18655.900000000016</v>
      </c>
      <c r="D43" s="29"/>
      <c r="E43" s="15">
        <f>Data_Inputs!B43</f>
        <v>1959</v>
      </c>
      <c r="F43" s="24">
        <f>IF(F$3&gt;=$E43,0,Survival_curve_matrix!F43*F$1)</f>
        <v>9683.8030465059765</v>
      </c>
      <c r="G43" s="24">
        <f>IF(G$3&gt;=$E43,0,Survival_curve_matrix!G43*G$1)</f>
        <v>4277.7570569004611</v>
      </c>
      <c r="H43" s="24">
        <f>IF(H$3&gt;=$E43,0,Survival_curve_matrix!H43*H$1)</f>
        <v>7393.0203163073456</v>
      </c>
      <c r="I43" s="24">
        <f>IF(I$3&gt;=$E43,0,Survival_curve_matrix!I43*I$1)</f>
        <v>11384.82932729791</v>
      </c>
      <c r="J43" s="24">
        <f>IF(J$3&gt;=$E43,0,Survival_curve_matrix!J43*J$1)</f>
        <v>9042.6797709205312</v>
      </c>
      <c r="K43" s="24">
        <f>IF(K$3&gt;=$E43,0,Survival_curve_matrix!K43*K$1)</f>
        <v>10571.292771034727</v>
      </c>
      <c r="L43" s="24">
        <f>IF(L$3&gt;=$E43,0,Survival_curve_matrix!L43*L$1)</f>
        <v>11713.188102313063</v>
      </c>
      <c r="M43" s="24">
        <f>IF(M$3&gt;=$E43,0,Survival_curve_matrix!M43*M$1)</f>
        <v>10395.479024580389</v>
      </c>
      <c r="N43" s="24">
        <f>IF(N$3&gt;=$E43,0,Survival_curve_matrix!N43*N$1)</f>
        <v>10929.893218373751</v>
      </c>
      <c r="O43" s="24">
        <f>IF(O$3&gt;=$E43,0,Survival_curve_matrix!O43*O$1)</f>
        <v>13124.745073909786</v>
      </c>
      <c r="P43" s="24">
        <f>IF(P$3&gt;=$E43,0,Survival_curve_matrix!P43*P$1)</f>
        <v>10825.138635931111</v>
      </c>
      <c r="Q43" s="24">
        <f>IF(Q$3&gt;=$E43,0,Survival_curve_matrix!Q43*Q$1)</f>
        <v>5858.4542752410107</v>
      </c>
      <c r="R43" s="24">
        <f>IF(R$3&gt;=$E43,0,Survival_curve_matrix!R43*R$1)</f>
        <v>1861.2753314445856</v>
      </c>
      <c r="S43" s="24">
        <f>IF(S$3&gt;=$E43,0,Survival_curve_matrix!S43*S$1)</f>
        <v>3396.5037709644334</v>
      </c>
      <c r="T43" s="24">
        <f>IF(T$3&gt;=$E43,0,Survival_curve_matrix!T43*T$1)</f>
        <v>4355.8117678406297</v>
      </c>
      <c r="U43" s="24">
        <f>IF(U$3&gt;=$E43,0,Survival_curve_matrix!U43*U$1)</f>
        <v>5505.1248819021685</v>
      </c>
      <c r="V43" s="24">
        <f>IF(V$3&gt;=$E43,0,Survival_curve_matrix!V43*V$1)</f>
        <v>9219.623693306994</v>
      </c>
      <c r="W43" s="24">
        <f>IF(W$3&gt;=$E43,0,Survival_curve_matrix!W43*W$1)</f>
        <v>13394.569694781385</v>
      </c>
      <c r="X43" s="24">
        <f>IF(X$3&gt;=$E43,0,Survival_curve_matrix!X43*X$1)</f>
        <v>5228.8223940482139</v>
      </c>
      <c r="Y43" s="24">
        <f>IF(Y$3&gt;=$E43,0,Survival_curve_matrix!Y43*Y$1)</f>
        <v>9292.5808877992404</v>
      </c>
      <c r="Z43" s="24">
        <f>IF(Z$3&gt;=$E43,0,Survival_curve_matrix!Z43*Z$1)</f>
        <v>12749.944121650213</v>
      </c>
      <c r="AA43" s="24">
        <f>IF(AA$3&gt;=$E43,0,Survival_curve_matrix!AA43*AA$1)</f>
        <v>16928.814844217621</v>
      </c>
      <c r="AB43" s="24">
        <f>IF(AB$3&gt;=$E43,0,Survival_curve_matrix!AB43*AB$1)</f>
        <v>19311.964415142826</v>
      </c>
      <c r="AC43" s="24">
        <f>IF(AC$3&gt;=$E43,0,Survival_curve_matrix!AC43*AC$1)</f>
        <v>18517.636152984829</v>
      </c>
      <c r="AD43" s="24">
        <f>IF(AD$3&gt;=$E43,0,Survival_curve_matrix!AD43*AD$1)</f>
        <v>17412.440793805759</v>
      </c>
      <c r="AE43" s="24">
        <f>IF(AE$3&gt;=$E43,0,Survival_curve_matrix!AE43*AE$1)</f>
        <v>17142.137696003221</v>
      </c>
      <c r="AF43" s="24">
        <f>IF(AF$3&gt;=$E43,0,Survival_curve_matrix!AF43*AF$1)</f>
        <v>14100.085333954474</v>
      </c>
      <c r="AG43" s="24">
        <f>IF(AG$3&gt;=$E43,0,Survival_curve_matrix!AG43*AG$1)</f>
        <v>18584.691695586749</v>
      </c>
      <c r="AH43" s="24">
        <f>IF(AH$3&gt;=$E43,0,Survival_curve_matrix!AH43*AH$1)</f>
        <v>20667.423325750919</v>
      </c>
      <c r="AI43" s="24">
        <f>IF(AI$3&gt;=$E43,0,Survival_curve_matrix!AI43*AI$1)</f>
        <v>17936.826907000876</v>
      </c>
      <c r="AJ43" s="24">
        <f>IF(AJ$3&gt;=$E43,0,Survival_curve_matrix!AJ43*AJ$1)</f>
        <v>21137.587127093906</v>
      </c>
      <c r="AK43" s="24">
        <f>IF(AK$3&gt;=$E43,0,Survival_curve_matrix!AK43*AK$1)</f>
        <v>25068.134461602931</v>
      </c>
      <c r="AL43" s="24">
        <f>IF(AL$3&gt;=$E43,0,Survival_curve_matrix!AL43*AL$1)</f>
        <v>20193.641843853457</v>
      </c>
      <c r="AM43" s="24">
        <f>IF(AM$3&gt;=$E43,0,Survival_curve_matrix!AM43*AM$1)</f>
        <v>25061.314863128609</v>
      </c>
      <c r="AN43" s="24">
        <f>IF(AN$3&gt;=$E43,0,Survival_curve_matrix!AN43*AN$1)</f>
        <v>17768.470858603159</v>
      </c>
      <c r="AO43" s="24">
        <f>IF(AO$3&gt;=$E43,0,Survival_curve_matrix!AO43*AO$1)</f>
        <v>23258.075751768854</v>
      </c>
      <c r="AP43" s="24">
        <f>IF(AP$3&gt;=$E43,0,Survival_curve_matrix!AP43*AP$1)</f>
        <v>23262.861176456994</v>
      </c>
      <c r="AQ43" s="24">
        <f>IF(AQ$3&gt;=$E43,0,Survival_curve_matrix!AQ43*AQ$1)</f>
        <v>25361.179973381386</v>
      </c>
      <c r="AR43" s="24">
        <f>IF(AR$3&gt;=$E43,0,Survival_curve_matrix!AR43*AR$1)</f>
        <v>17915.762808247899</v>
      </c>
      <c r="AS43" s="24">
        <f>IF(AS$3&gt;=$E43,0,Survival_curve_matrix!AS43*AS$1)</f>
        <v>0</v>
      </c>
      <c r="AT43" s="24">
        <f>IF(AT$3&gt;=$E43,0,Survival_curve_matrix!AT43*AT$1)</f>
        <v>0</v>
      </c>
      <c r="AU43" s="24">
        <f>IF(AU$3&gt;=$E43,0,Survival_curve_matrix!AU43*AU$1)</f>
        <v>0</v>
      </c>
      <c r="AV43" s="24">
        <f>IF(AV$3&gt;=$E43,0,Survival_curve_matrix!AV43*AV$1)</f>
        <v>0</v>
      </c>
      <c r="AW43" s="24">
        <f>IF(AW$3&gt;=$E43,0,Survival_curve_matrix!AW43*AW$1)</f>
        <v>0</v>
      </c>
      <c r="AX43" s="24">
        <f>IF(AX$3&gt;=$E43,0,Survival_curve_matrix!AX43*AX$1)</f>
        <v>0</v>
      </c>
      <c r="AY43" s="24">
        <f>IF(AY$3&gt;=$E43,0,Survival_curve_matrix!AY43*AY$1)</f>
        <v>0</v>
      </c>
      <c r="AZ43" s="24">
        <f>IF(AZ$3&gt;=$E43,0,Survival_curve_matrix!AZ43*AZ$1)</f>
        <v>0</v>
      </c>
      <c r="BA43" s="24">
        <f>IF(BA$3&gt;=$E43,0,Survival_curve_matrix!BA43*BA$1)</f>
        <v>0</v>
      </c>
      <c r="BB43" s="24">
        <f>IF(BB$3&gt;=$E43,0,Survival_curve_matrix!BB43*BB$1)</f>
        <v>0</v>
      </c>
      <c r="BC43" s="24">
        <f>IF(BC$3&gt;=$E43,0,Survival_curve_matrix!BC43*BC$1)</f>
        <v>0</v>
      </c>
      <c r="BD43" s="24">
        <f>IF(BD$3&gt;=$E43,0,Survival_curve_matrix!BD43*BD$1)</f>
        <v>0</v>
      </c>
      <c r="BE43" s="24">
        <f>IF(BE$3&gt;=$E43,0,Survival_curve_matrix!BE43*BE$1)</f>
        <v>0</v>
      </c>
      <c r="BF43" s="24">
        <f>IF(BF$3&gt;=$E43,0,Survival_curve_matrix!BF43*BF$1)</f>
        <v>0</v>
      </c>
      <c r="BG43" s="24">
        <f>IF(BG$3&gt;=$E43,0,Survival_curve_matrix!BG43*BG$1)</f>
        <v>0</v>
      </c>
      <c r="BH43" s="24">
        <f>IF(BH$3&gt;=$E43,0,Survival_curve_matrix!BH43*BH$1)</f>
        <v>0</v>
      </c>
      <c r="BI43" s="24">
        <f>IF(BI$3&gt;=$E43,0,Survival_curve_matrix!BI43*BI$1)</f>
        <v>0</v>
      </c>
      <c r="BJ43" s="24">
        <f>IF(BJ$3&gt;=$E43,0,Survival_curve_matrix!BJ43*BJ$1)</f>
        <v>0</v>
      </c>
      <c r="BK43" s="24">
        <f>IF(BK$3&gt;=$E43,0,Survival_curve_matrix!BK43*BK$1)</f>
        <v>0</v>
      </c>
      <c r="BL43" s="24">
        <f>IF(BL$3&gt;=$E43,0,Survival_curve_matrix!BL43*BL$1)</f>
        <v>0</v>
      </c>
      <c r="BM43" s="24">
        <f>IF(BM$3&gt;=$E43,0,Survival_curve_matrix!BM43*BM$1)</f>
        <v>0</v>
      </c>
      <c r="BN43" s="24">
        <f>IF(BN$3&gt;=$E43,0,Survival_curve_matrix!BN43*BN$1)</f>
        <v>0</v>
      </c>
      <c r="BO43" s="24">
        <f>IF(BO$3&gt;=$E43,0,Survival_curve_matrix!BO43*BO$1)</f>
        <v>0</v>
      </c>
      <c r="BP43" s="24">
        <f>IF(BP$3&gt;=$E43,0,Survival_curve_matrix!BP43*BP$1)</f>
        <v>0</v>
      </c>
      <c r="BQ43" s="24">
        <f>IF(BQ$3&gt;=$E43,0,Survival_curve_matrix!BQ43*BQ$1)</f>
        <v>0</v>
      </c>
      <c r="BR43" s="24">
        <f>IF(BR$3&gt;=$E43,0,Survival_curve_matrix!BR43*BR$1)</f>
        <v>0</v>
      </c>
      <c r="BS43" s="24">
        <f>IF(BS$3&gt;=$E43,0,Survival_curve_matrix!BS43*BS$1)</f>
        <v>0</v>
      </c>
      <c r="BT43" s="24">
        <f>IF(BT$3&gt;=$E43,0,Survival_curve_matrix!BT43*BT$1)</f>
        <v>0</v>
      </c>
      <c r="BU43" s="24">
        <f>IF(BU$3&gt;=$E43,0,Survival_curve_matrix!BU43*BU$1)</f>
        <v>0</v>
      </c>
      <c r="BV43" s="24">
        <f>IF(BV$3&gt;=$E43,0,Survival_curve_matrix!BV43*BV$1)</f>
        <v>0</v>
      </c>
      <c r="BW43" s="24">
        <f>IF(BW$3&gt;=$E43,0,Survival_curve_matrix!BW43*BW$1)</f>
        <v>0</v>
      </c>
      <c r="BX43" s="24">
        <f>IF(BX$3&gt;=$E43,0,Survival_curve_matrix!BX43*BX$1)</f>
        <v>0</v>
      </c>
      <c r="BY43" s="24">
        <f>IF(BY$3&gt;=$E43,0,Survival_curve_matrix!BY43*BY$1)</f>
        <v>0</v>
      </c>
      <c r="BZ43" s="24">
        <f>IF(BZ$3&gt;=$E43,0,Survival_curve_matrix!BZ43*BZ$1)</f>
        <v>0</v>
      </c>
      <c r="CA43" s="24">
        <f>IF(CA$3&gt;=$E43,0,Survival_curve_matrix!CA43*CA$1)</f>
        <v>0</v>
      </c>
      <c r="CB43" s="24">
        <f>IF(CB$3&gt;=$E43,0,Survival_curve_matrix!CB43*CB$1)</f>
        <v>0</v>
      </c>
      <c r="CC43" s="24">
        <f>IF(CC$3&gt;=$E43,0,Survival_curve_matrix!CC43*CC$1)</f>
        <v>0</v>
      </c>
      <c r="CD43" s="24">
        <f>IF(CD$3&gt;=$E43,0,Survival_curve_matrix!CD43*CD$1)</f>
        <v>0</v>
      </c>
      <c r="CE43" s="24">
        <f>IF(CE$3&gt;=$E43,0,Survival_curve_matrix!CE43*CE$1)</f>
        <v>0</v>
      </c>
      <c r="CF43" s="24">
        <f>IF(CF$3&gt;=$E43,0,Survival_curve_matrix!CF43*CF$1)</f>
        <v>0</v>
      </c>
      <c r="CG43" s="24">
        <f>IF(CG$3&gt;=$E43,0,Survival_curve_matrix!CG43*CG$1)</f>
        <v>0</v>
      </c>
      <c r="CH43" s="24">
        <f>IF(CH$3&gt;=$E43,0,Survival_curve_matrix!CH43*CH$1)</f>
        <v>0</v>
      </c>
      <c r="CI43" s="24">
        <f>IF(CI$3&gt;=$E43,0,Survival_curve_matrix!CI43*CI$1)</f>
        <v>0</v>
      </c>
      <c r="CJ43" s="24">
        <f>IF(CJ$3&gt;=$E43,0,Survival_curve_matrix!CJ43*CJ$1)</f>
        <v>0</v>
      </c>
      <c r="CK43" s="24">
        <f>IF(CK$3&gt;=$E43,0,Survival_curve_matrix!CK43*CK$1)</f>
        <v>0</v>
      </c>
      <c r="CL43" s="24">
        <f>IF(CL$3&gt;=$E43,0,Survival_curve_matrix!CL43*CL$1)</f>
        <v>0</v>
      </c>
      <c r="CM43" s="24">
        <f>IF(CM$3&gt;=$E43,0,Survival_curve_matrix!CM43*CM$1)</f>
        <v>0</v>
      </c>
      <c r="CN43" s="24">
        <f>IF(CN$3&gt;=$E43,0,Survival_curve_matrix!CN43*CN$1)</f>
        <v>0</v>
      </c>
      <c r="CO43" s="24">
        <f>IF(CO$3&gt;=$E43,0,Survival_curve_matrix!CO43*CO$1)</f>
        <v>0</v>
      </c>
      <c r="CP43" s="24">
        <f>IF(CP$3&gt;=$E43,0,Survival_curve_matrix!CP43*CP$1)</f>
        <v>0</v>
      </c>
      <c r="CQ43" s="24">
        <f>IF(CQ$3&gt;=$E43,0,Survival_curve_matrix!CQ43*CQ$1)</f>
        <v>0</v>
      </c>
      <c r="CR43" s="24">
        <f>IF(CR$3&gt;=$E43,0,Survival_curve_matrix!CR43*CR$1)</f>
        <v>0</v>
      </c>
      <c r="CS43" s="24">
        <f>IF(CS$3&gt;=$E43,0,Survival_curve_matrix!CS43*CS$1)</f>
        <v>0</v>
      </c>
      <c r="CT43" s="24">
        <f>IF(CT$3&gt;=$E43,0,Survival_curve_matrix!CT43*CT$1)</f>
        <v>0</v>
      </c>
      <c r="CU43" s="24">
        <f>IF(CU$3&gt;=$E43,0,Survival_curve_matrix!CU43*CU$1)</f>
        <v>0</v>
      </c>
      <c r="CV43" s="24">
        <f>IF(CV$3&gt;=$E43,0,Survival_curve_matrix!CV43*CV$1)</f>
        <v>0</v>
      </c>
      <c r="CW43" s="24">
        <f>IF(CW$3&gt;=$E43,0,Survival_curve_matrix!CW43*CW$1)</f>
        <v>0</v>
      </c>
      <c r="CX43" s="24">
        <f>IF(CX$3&gt;=$E43,0,Survival_curve_matrix!CX43*CX$1)</f>
        <v>0</v>
      </c>
      <c r="CY43" s="24">
        <f>IF(CY$3&gt;=$E43,0,Survival_curve_matrix!CY43*CY$1)</f>
        <v>0</v>
      </c>
      <c r="CZ43" s="24">
        <f>IF(CZ$3&gt;=$E43,0,Survival_curve_matrix!CZ43*CZ$1)</f>
        <v>0</v>
      </c>
      <c r="DA43" s="24">
        <f>IF(DA$3&gt;=$E43,0,Survival_curve_matrix!DA43*DA$1)</f>
        <v>0</v>
      </c>
      <c r="DB43" s="24">
        <f>IF(DB$3&gt;=$E43,0,Survival_curve_matrix!DB43*DB$1)</f>
        <v>0</v>
      </c>
    </row>
    <row r="44" spans="1:106">
      <c r="A44" s="19">
        <f t="shared" si="4"/>
        <v>3096.5223110714469</v>
      </c>
      <c r="B44" s="20">
        <f>Data_Inputs!C44-Data_Inputs!C43</f>
        <v>19592.737688928493</v>
      </c>
      <c r="C44" s="18">
        <f>(Data_Inputs!C44-SUM(F44:DB44))/Data_Inputs!$I$4</f>
        <v>22689.25999999994</v>
      </c>
      <c r="D44" s="29"/>
      <c r="E44" s="15">
        <f>Data_Inputs!B44</f>
        <v>1960</v>
      </c>
      <c r="F44" s="24">
        <f>IF(F$3&gt;=$E44,0,Survival_curve_matrix!F44*F$1)</f>
        <v>9428.8216299427277</v>
      </c>
      <c r="G44" s="24">
        <f>IF(G$3&gt;=$E44,0,Survival_curve_matrix!G44*G$1)</f>
        <v>4172.1650226834336</v>
      </c>
      <c r="H44" s="24">
        <f>IF(H$3&gt;=$E44,0,Survival_curve_matrix!H44*H$1)</f>
        <v>7222.2810039167643</v>
      </c>
      <c r="I44" s="24">
        <f>IF(I$3&gt;=$E44,0,Survival_curve_matrix!I44*I$1)</f>
        <v>11139.329166607884</v>
      </c>
      <c r="J44" s="24">
        <f>IF(J$3&gt;=$E44,0,Survival_curve_matrix!J44*J$1)</f>
        <v>8860.991988656886</v>
      </c>
      <c r="K44" s="24">
        <f>IF(K$3&gt;=$E44,0,Survival_curve_matrix!K44*K$1)</f>
        <v>10373.813220956417</v>
      </c>
      <c r="L44" s="24">
        <f>IF(L$3&gt;=$E44,0,Survival_curve_matrix!L44*L$1)</f>
        <v>11510.200709173972</v>
      </c>
      <c r="M44" s="24">
        <f>IF(M$3&gt;=$E44,0,Survival_curve_matrix!M44*M$1)</f>
        <v>10228.736984799607</v>
      </c>
      <c r="N44" s="24">
        <f>IF(N$3&gt;=$E44,0,Survival_curve_matrix!N44*N$1)</f>
        <v>10768.009859557742</v>
      </c>
      <c r="O44" s="24">
        <f>IF(O$3&gt;=$E44,0,Survival_curve_matrix!O44*O$1)</f>
        <v>12945.678602460708</v>
      </c>
      <c r="P44" s="24">
        <f>IF(P$3&gt;=$E44,0,Survival_curve_matrix!P44*P$1)</f>
        <v>10689.426717579636</v>
      </c>
      <c r="Q44" s="24">
        <f>IF(Q$3&gt;=$E44,0,Survival_curve_matrix!Q44*Q$1)</f>
        <v>5791.1371505517372</v>
      </c>
      <c r="R44" s="24">
        <f>IF(R$3&gt;=$E44,0,Survival_curve_matrix!R44*R$1)</f>
        <v>1841.7237810117506</v>
      </c>
      <c r="S44" s="24">
        <f>IF(S$3&gt;=$E44,0,Survival_curve_matrix!S44*S$1)</f>
        <v>3363.9744890000716</v>
      </c>
      <c r="T44" s="24">
        <f>IF(T$3&gt;=$E44,0,Survival_curve_matrix!T44*T$1)</f>
        <v>4317.8801669708037</v>
      </c>
      <c r="U44" s="24">
        <f>IF(U$3&gt;=$E44,0,Survival_curve_matrix!U44*U$1)</f>
        <v>5461.6556860963456</v>
      </c>
      <c r="V44" s="24">
        <f>IF(V$3&gt;=$E44,0,Survival_curve_matrix!V44*V$1)</f>
        <v>9153.8006272796429</v>
      </c>
      <c r="W44" s="24">
        <f>IF(W$3&gt;=$E44,0,Survival_curve_matrix!W44*W$1)</f>
        <v>13308.35357366545</v>
      </c>
      <c r="X44" s="24">
        <f>IF(X$3&gt;=$E44,0,Survival_curve_matrix!X44*X$1)</f>
        <v>5198.5686074611149</v>
      </c>
      <c r="Y44" s="24">
        <f>IF(Y$3&gt;=$E44,0,Survival_curve_matrix!Y44*Y$1)</f>
        <v>9244.3941466090964</v>
      </c>
      <c r="Z44" s="24">
        <f>IF(Z$3&gt;=$E44,0,Survival_curve_matrix!Z44*Z$1)</f>
        <v>12690.870596884595</v>
      </c>
      <c r="AA44" s="24">
        <f>IF(AA$3&gt;=$E44,0,Survival_curve_matrix!AA44*AA$1)</f>
        <v>16858.949406866301</v>
      </c>
      <c r="AB44" s="24">
        <f>IF(AB$3&gt;=$E44,0,Survival_curve_matrix!AB44*AB$1)</f>
        <v>19241.19393797544</v>
      </c>
      <c r="AC44" s="24">
        <f>IF(AC$3&gt;=$E44,0,Survival_curve_matrix!AC44*AC$1)</f>
        <v>18457.571148917996</v>
      </c>
      <c r="AD44" s="24">
        <f>IF(AD$3&gt;=$E44,0,Survival_curve_matrix!AD44*AD$1)</f>
        <v>17362.608688171124</v>
      </c>
      <c r="AE44" s="24">
        <f>IF(AE$3&gt;=$E44,0,Survival_curve_matrix!AE44*AE$1)</f>
        <v>17098.994187899523</v>
      </c>
      <c r="AF44" s="24">
        <f>IF(AF$3&gt;=$E44,0,Survival_curve_matrix!AF44*AF$1)</f>
        <v>14068.979247176612</v>
      </c>
      <c r="AG44" s="24">
        <f>IF(AG$3&gt;=$E44,0,Survival_curve_matrix!AG44*AG$1)</f>
        <v>18548.872940561021</v>
      </c>
      <c r="AH44" s="24">
        <f>IF(AH$3&gt;=$E44,0,Survival_curve_matrix!AH44*AH$1)</f>
        <v>20632.740189184886</v>
      </c>
      <c r="AI44" s="24">
        <f>IF(AI$3&gt;=$E44,0,Survival_curve_matrix!AI44*AI$1)</f>
        <v>17910.706010688671</v>
      </c>
      <c r="AJ44" s="24">
        <f>IF(AJ$3&gt;=$E44,0,Survival_curve_matrix!AJ44*AJ$1)</f>
        <v>21110.965726163697</v>
      </c>
      <c r="AK44" s="24">
        <f>IF(AK$3&gt;=$E44,0,Survival_curve_matrix!AK44*AK$1)</f>
        <v>25040.923543616336</v>
      </c>
      <c r="AL44" s="24">
        <f>IF(AL$3&gt;=$E44,0,Survival_curve_matrix!AL44*AL$1)</f>
        <v>20174.814671609649</v>
      </c>
      <c r="AM44" s="24">
        <f>IF(AM$3&gt;=$E44,0,Survival_curve_matrix!AM44*AM$1)</f>
        <v>25041.315371485856</v>
      </c>
      <c r="AN44" s="24">
        <f>IF(AN$3&gt;=$E44,0,Survival_curve_matrix!AN44*AN$1)</f>
        <v>17756.376082885767</v>
      </c>
      <c r="AO44" s="24">
        <f>IF(AO$3&gt;=$E44,0,Survival_curve_matrix!AO44*AO$1)</f>
        <v>23244.619144160915</v>
      </c>
      <c r="AP44" s="24">
        <f>IF(AP$3&gt;=$E44,0,Survival_curve_matrix!AP44*AP$1)</f>
        <v>23251.460924480394</v>
      </c>
      <c r="AQ44" s="24">
        <f>IF(AQ$3&gt;=$E44,0,Survival_curve_matrix!AQ44*AQ$1)</f>
        <v>25350.689852111394</v>
      </c>
      <c r="AR44" s="24">
        <f>IF(AR$3&gt;=$E44,0,Survival_curve_matrix!AR44*AR$1)</f>
        <v>17909.53017374807</v>
      </c>
      <c r="AS44" s="24">
        <f>IF(AS$3&gt;=$E44,0,Survival_curve_matrix!AS44*AS$1)</f>
        <v>18625.284525721709</v>
      </c>
      <c r="AT44" s="24">
        <f>IF(AT$3&gt;=$E44,0,Survival_curve_matrix!AT44*AT$1)</f>
        <v>0</v>
      </c>
      <c r="AU44" s="24">
        <f>IF(AU$3&gt;=$E44,0,Survival_curve_matrix!AU44*AU$1)</f>
        <v>0</v>
      </c>
      <c r="AV44" s="24">
        <f>IF(AV$3&gt;=$E44,0,Survival_curve_matrix!AV44*AV$1)</f>
        <v>0</v>
      </c>
      <c r="AW44" s="24">
        <f>IF(AW$3&gt;=$E44,0,Survival_curve_matrix!AW44*AW$1)</f>
        <v>0</v>
      </c>
      <c r="AX44" s="24">
        <f>IF(AX$3&gt;=$E44,0,Survival_curve_matrix!AX44*AX$1)</f>
        <v>0</v>
      </c>
      <c r="AY44" s="24">
        <f>IF(AY$3&gt;=$E44,0,Survival_curve_matrix!AY44*AY$1)</f>
        <v>0</v>
      </c>
      <c r="AZ44" s="24">
        <f>IF(AZ$3&gt;=$E44,0,Survival_curve_matrix!AZ44*AZ$1)</f>
        <v>0</v>
      </c>
      <c r="BA44" s="24">
        <f>IF(BA$3&gt;=$E44,0,Survival_curve_matrix!BA44*BA$1)</f>
        <v>0</v>
      </c>
      <c r="BB44" s="24">
        <f>IF(BB$3&gt;=$E44,0,Survival_curve_matrix!BB44*BB$1)</f>
        <v>0</v>
      </c>
      <c r="BC44" s="24">
        <f>IF(BC$3&gt;=$E44,0,Survival_curve_matrix!BC44*BC$1)</f>
        <v>0</v>
      </c>
      <c r="BD44" s="24">
        <f>IF(BD$3&gt;=$E44,0,Survival_curve_matrix!BD44*BD$1)</f>
        <v>0</v>
      </c>
      <c r="BE44" s="24">
        <f>IF(BE$3&gt;=$E44,0,Survival_curve_matrix!BE44*BE$1)</f>
        <v>0</v>
      </c>
      <c r="BF44" s="24">
        <f>IF(BF$3&gt;=$E44,0,Survival_curve_matrix!BF44*BF$1)</f>
        <v>0</v>
      </c>
      <c r="BG44" s="24">
        <f>IF(BG$3&gt;=$E44,0,Survival_curve_matrix!BG44*BG$1)</f>
        <v>0</v>
      </c>
      <c r="BH44" s="24">
        <f>IF(BH$3&gt;=$E44,0,Survival_curve_matrix!BH44*BH$1)</f>
        <v>0</v>
      </c>
      <c r="BI44" s="24">
        <f>IF(BI$3&gt;=$E44,0,Survival_curve_matrix!BI44*BI$1)</f>
        <v>0</v>
      </c>
      <c r="BJ44" s="24">
        <f>IF(BJ$3&gt;=$E44,0,Survival_curve_matrix!BJ44*BJ$1)</f>
        <v>0</v>
      </c>
      <c r="BK44" s="24">
        <f>IF(BK$3&gt;=$E44,0,Survival_curve_matrix!BK44*BK$1)</f>
        <v>0</v>
      </c>
      <c r="BL44" s="24">
        <f>IF(BL$3&gt;=$E44,0,Survival_curve_matrix!BL44*BL$1)</f>
        <v>0</v>
      </c>
      <c r="BM44" s="24">
        <f>IF(BM$3&gt;=$E44,0,Survival_curve_matrix!BM44*BM$1)</f>
        <v>0</v>
      </c>
      <c r="BN44" s="24">
        <f>IF(BN$3&gt;=$E44,0,Survival_curve_matrix!BN44*BN$1)</f>
        <v>0</v>
      </c>
      <c r="BO44" s="24">
        <f>IF(BO$3&gt;=$E44,0,Survival_curve_matrix!BO44*BO$1)</f>
        <v>0</v>
      </c>
      <c r="BP44" s="24">
        <f>IF(BP$3&gt;=$E44,0,Survival_curve_matrix!BP44*BP$1)</f>
        <v>0</v>
      </c>
      <c r="BQ44" s="24">
        <f>IF(BQ$3&gt;=$E44,0,Survival_curve_matrix!BQ44*BQ$1)</f>
        <v>0</v>
      </c>
      <c r="BR44" s="24">
        <f>IF(BR$3&gt;=$E44,0,Survival_curve_matrix!BR44*BR$1)</f>
        <v>0</v>
      </c>
      <c r="BS44" s="24">
        <f>IF(BS$3&gt;=$E44,0,Survival_curve_matrix!BS44*BS$1)</f>
        <v>0</v>
      </c>
      <c r="BT44" s="24">
        <f>IF(BT$3&gt;=$E44,0,Survival_curve_matrix!BT44*BT$1)</f>
        <v>0</v>
      </c>
      <c r="BU44" s="24">
        <f>IF(BU$3&gt;=$E44,0,Survival_curve_matrix!BU44*BU$1)</f>
        <v>0</v>
      </c>
      <c r="BV44" s="24">
        <f>IF(BV$3&gt;=$E44,0,Survival_curve_matrix!BV44*BV$1)</f>
        <v>0</v>
      </c>
      <c r="BW44" s="24">
        <f>IF(BW$3&gt;=$E44,0,Survival_curve_matrix!BW44*BW$1)</f>
        <v>0</v>
      </c>
      <c r="BX44" s="24">
        <f>IF(BX$3&gt;=$E44,0,Survival_curve_matrix!BX44*BX$1)</f>
        <v>0</v>
      </c>
      <c r="BY44" s="24">
        <f>IF(BY$3&gt;=$E44,0,Survival_curve_matrix!BY44*BY$1)</f>
        <v>0</v>
      </c>
      <c r="BZ44" s="24">
        <f>IF(BZ$3&gt;=$E44,0,Survival_curve_matrix!BZ44*BZ$1)</f>
        <v>0</v>
      </c>
      <c r="CA44" s="24">
        <f>IF(CA$3&gt;=$E44,0,Survival_curve_matrix!CA44*CA$1)</f>
        <v>0</v>
      </c>
      <c r="CB44" s="24">
        <f>IF(CB$3&gt;=$E44,0,Survival_curve_matrix!CB44*CB$1)</f>
        <v>0</v>
      </c>
      <c r="CC44" s="24">
        <f>IF(CC$3&gt;=$E44,0,Survival_curve_matrix!CC44*CC$1)</f>
        <v>0</v>
      </c>
      <c r="CD44" s="24">
        <f>IF(CD$3&gt;=$E44,0,Survival_curve_matrix!CD44*CD$1)</f>
        <v>0</v>
      </c>
      <c r="CE44" s="24">
        <f>IF(CE$3&gt;=$E44,0,Survival_curve_matrix!CE44*CE$1)</f>
        <v>0</v>
      </c>
      <c r="CF44" s="24">
        <f>IF(CF$3&gt;=$E44,0,Survival_curve_matrix!CF44*CF$1)</f>
        <v>0</v>
      </c>
      <c r="CG44" s="24">
        <f>IF(CG$3&gt;=$E44,0,Survival_curve_matrix!CG44*CG$1)</f>
        <v>0</v>
      </c>
      <c r="CH44" s="24">
        <f>IF(CH$3&gt;=$E44,0,Survival_curve_matrix!CH44*CH$1)</f>
        <v>0</v>
      </c>
      <c r="CI44" s="24">
        <f>IF(CI$3&gt;=$E44,0,Survival_curve_matrix!CI44*CI$1)</f>
        <v>0</v>
      </c>
      <c r="CJ44" s="24">
        <f>IF(CJ$3&gt;=$E44,0,Survival_curve_matrix!CJ44*CJ$1)</f>
        <v>0</v>
      </c>
      <c r="CK44" s="24">
        <f>IF(CK$3&gt;=$E44,0,Survival_curve_matrix!CK44*CK$1)</f>
        <v>0</v>
      </c>
      <c r="CL44" s="24">
        <f>IF(CL$3&gt;=$E44,0,Survival_curve_matrix!CL44*CL$1)</f>
        <v>0</v>
      </c>
      <c r="CM44" s="24">
        <f>IF(CM$3&gt;=$E44,0,Survival_curve_matrix!CM44*CM$1)</f>
        <v>0</v>
      </c>
      <c r="CN44" s="24">
        <f>IF(CN$3&gt;=$E44,0,Survival_curve_matrix!CN44*CN$1)</f>
        <v>0</v>
      </c>
      <c r="CO44" s="24">
        <f>IF(CO$3&gt;=$E44,0,Survival_curve_matrix!CO44*CO$1)</f>
        <v>0</v>
      </c>
      <c r="CP44" s="24">
        <f>IF(CP$3&gt;=$E44,0,Survival_curve_matrix!CP44*CP$1)</f>
        <v>0</v>
      </c>
      <c r="CQ44" s="24">
        <f>IF(CQ$3&gt;=$E44,0,Survival_curve_matrix!CQ44*CQ$1)</f>
        <v>0</v>
      </c>
      <c r="CR44" s="24">
        <f>IF(CR$3&gt;=$E44,0,Survival_curve_matrix!CR44*CR$1)</f>
        <v>0</v>
      </c>
      <c r="CS44" s="24">
        <f>IF(CS$3&gt;=$E44,0,Survival_curve_matrix!CS44*CS$1)</f>
        <v>0</v>
      </c>
      <c r="CT44" s="24">
        <f>IF(CT$3&gt;=$E44,0,Survival_curve_matrix!CT44*CT$1)</f>
        <v>0</v>
      </c>
      <c r="CU44" s="24">
        <f>IF(CU$3&gt;=$E44,0,Survival_curve_matrix!CU44*CU$1)</f>
        <v>0</v>
      </c>
      <c r="CV44" s="24">
        <f>IF(CV$3&gt;=$E44,0,Survival_curve_matrix!CV44*CV$1)</f>
        <v>0</v>
      </c>
      <c r="CW44" s="24">
        <f>IF(CW$3&gt;=$E44,0,Survival_curve_matrix!CW44*CW$1)</f>
        <v>0</v>
      </c>
      <c r="CX44" s="24">
        <f>IF(CX$3&gt;=$E44,0,Survival_curve_matrix!CX44*CX$1)</f>
        <v>0</v>
      </c>
      <c r="CY44" s="24">
        <f>IF(CY$3&gt;=$E44,0,Survival_curve_matrix!CY44*CY$1)</f>
        <v>0</v>
      </c>
      <c r="CZ44" s="24">
        <f>IF(CZ$3&gt;=$E44,0,Survival_curve_matrix!CZ44*CZ$1)</f>
        <v>0</v>
      </c>
      <c r="DA44" s="24">
        <f>IF(DA$3&gt;=$E44,0,Survival_curve_matrix!DA44*DA$1)</f>
        <v>0</v>
      </c>
      <c r="DB44" s="24">
        <f>IF(DB$3&gt;=$E44,0,Survival_curve_matrix!DB44*DB$1)</f>
        <v>0</v>
      </c>
    </row>
    <row r="45" spans="1:106">
      <c r="A45" s="19">
        <f t="shared" si="4"/>
        <v>3333.6530978151532</v>
      </c>
      <c r="B45" s="20">
        <f>Data_Inputs!C45-Data_Inputs!C44</f>
        <v>13947.472902184702</v>
      </c>
      <c r="C45" s="18">
        <f>(Data_Inputs!C45-SUM(F45:DB45))/Data_Inputs!$I$4</f>
        <v>17281.125999999855</v>
      </c>
      <c r="D45" s="29"/>
      <c r="E45" s="15">
        <f>Data_Inputs!B45</f>
        <v>1961</v>
      </c>
      <c r="F45" s="24">
        <f>IF(F$3&gt;=$E45,0,Survival_curve_matrix!F45*F$1)</f>
        <v>9164.4965080382808</v>
      </c>
      <c r="G45" s="24">
        <f>IF(G$3&gt;=$E45,0,Survival_curve_matrix!G45*G$1)</f>
        <v>4062.3089524483721</v>
      </c>
      <c r="H45" s="24">
        <f>IF(H$3&gt;=$E45,0,Survival_curve_matrix!H45*H$1)</f>
        <v>7044.0064238630921</v>
      </c>
      <c r="I45" s="24">
        <f>IF(I$3&gt;=$E45,0,Survival_curve_matrix!I45*I$1)</f>
        <v>10882.070114011511</v>
      </c>
      <c r="J45" s="24">
        <f>IF(J$3&gt;=$E45,0,Survival_curve_matrix!J45*J$1)</f>
        <v>8669.9153467021133</v>
      </c>
      <c r="K45" s="24">
        <f>IF(K$3&gt;=$E45,0,Survival_curve_matrix!K45*K$1)</f>
        <v>10165.379972684819</v>
      </c>
      <c r="L45" s="24">
        <f>IF(L$3&gt;=$E45,0,Survival_curve_matrix!L45*L$1)</f>
        <v>11295.181665941456</v>
      </c>
      <c r="M45" s="24">
        <f>IF(M$3&gt;=$E45,0,Survival_curve_matrix!M45*M$1)</f>
        <v>10051.474856204588</v>
      </c>
      <c r="N45" s="24">
        <f>IF(N$3&gt;=$E45,0,Survival_curve_matrix!N45*N$1)</f>
        <v>10595.292476922776</v>
      </c>
      <c r="O45" s="24">
        <f>IF(O$3&gt;=$E45,0,Survival_curve_matrix!O45*O$1)</f>
        <v>12753.939315310497</v>
      </c>
      <c r="P45" s="24">
        <f>IF(P$3&gt;=$E45,0,Survival_curve_matrix!P45*P$1)</f>
        <v>10543.586328806257</v>
      </c>
      <c r="Q45" s="24">
        <f>IF(Q$3&gt;=$E45,0,Survival_curve_matrix!Q45*Q$1)</f>
        <v>5718.5351859423226</v>
      </c>
      <c r="R45" s="24">
        <f>IF(R$3&gt;=$E45,0,Survival_curve_matrix!R45*R$1)</f>
        <v>1820.5612791665915</v>
      </c>
      <c r="S45" s="24">
        <f>IF(S$3&gt;=$E45,0,Survival_curve_matrix!S45*S$1)</f>
        <v>3328.6380098852869</v>
      </c>
      <c r="T45" s="24">
        <f>IF(T$3&gt;=$E45,0,Survival_curve_matrix!T45*T$1)</f>
        <v>4276.5266013895007</v>
      </c>
      <c r="U45" s="24">
        <f>IF(U$3&gt;=$E45,0,Survival_curve_matrix!U45*U$1)</f>
        <v>5414.0940937651585</v>
      </c>
      <c r="V45" s="24">
        <f>IF(V$3&gt;=$E45,0,Survival_curve_matrix!V45*V$1)</f>
        <v>9081.5210041338032</v>
      </c>
      <c r="W45" s="24">
        <f>IF(W$3&gt;=$E45,0,Survival_curve_matrix!W45*W$1)</f>
        <v>13213.33921460537</v>
      </c>
      <c r="X45" s="24">
        <f>IF(X$3&gt;=$E45,0,Survival_curve_matrix!X45*X$1)</f>
        <v>5165.1072547709282</v>
      </c>
      <c r="Y45" s="24">
        <f>IF(Y$3&gt;=$E45,0,Survival_curve_matrix!Y45*Y$1)</f>
        <v>9190.9063999308219</v>
      </c>
      <c r="Z45" s="24">
        <f>IF(Z$3&gt;=$E45,0,Survival_curve_matrix!Z45*Z$1)</f>
        <v>12625.062001370232</v>
      </c>
      <c r="AA45" s="24">
        <f>IF(AA$3&gt;=$E45,0,Survival_curve_matrix!AA45*AA$1)</f>
        <v>16780.837882940665</v>
      </c>
      <c r="AB45" s="24">
        <f>IF(AB$3&gt;=$E45,0,Survival_curve_matrix!AB45*AB$1)</f>
        <v>19161.785282259807</v>
      </c>
      <c r="AC45" s="24">
        <f>IF(AC$3&gt;=$E45,0,Survival_curve_matrix!AC45*AC$1)</f>
        <v>18389.931674782692</v>
      </c>
      <c r="AD45" s="24">
        <f>IF(AD$3&gt;=$E45,0,Survival_curve_matrix!AD45*AD$1)</f>
        <v>17306.290206003636</v>
      </c>
      <c r="AE45" s="24">
        <f>IF(AE$3&gt;=$E45,0,Survival_curve_matrix!AE45*AE$1)</f>
        <v>17050.059125049487</v>
      </c>
      <c r="AF45" s="24">
        <f>IF(AF$3&gt;=$E45,0,Survival_curve_matrix!AF45*AF$1)</f>
        <v>14033.570295800449</v>
      </c>
      <c r="AG45" s="24">
        <f>IF(AG$3&gt;=$E45,0,Survival_curve_matrix!AG45*AG$1)</f>
        <v>18507.952418617006</v>
      </c>
      <c r="AH45" s="24">
        <f>IF(AH$3&gt;=$E45,0,Survival_curve_matrix!AH45*AH$1)</f>
        <v>20592.974177542015</v>
      </c>
      <c r="AI45" s="24">
        <f>IF(AI$3&gt;=$E45,0,Survival_curve_matrix!AI45*AI$1)</f>
        <v>17880.649072638305</v>
      </c>
      <c r="AJ45" s="24">
        <f>IF(AJ$3&gt;=$E45,0,Survival_curve_matrix!AJ45*AJ$1)</f>
        <v>21080.222420804126</v>
      </c>
      <c r="AK45" s="24">
        <f>IF(AK$3&gt;=$E45,0,Survival_curve_matrix!AK45*AK$1)</f>
        <v>25009.386147161895</v>
      </c>
      <c r="AL45" s="24">
        <f>IF(AL$3&gt;=$E45,0,Survival_curve_matrix!AL45*AL$1)</f>
        <v>20152.915346461828</v>
      </c>
      <c r="AM45" s="24">
        <f>IF(AM$3&gt;=$E45,0,Survival_curve_matrix!AM45*AM$1)</f>
        <v>25017.968559585555</v>
      </c>
      <c r="AN45" s="24">
        <f>IF(AN$3&gt;=$E45,0,Survival_curve_matrix!AN45*AN$1)</f>
        <v>17742.206096314239</v>
      </c>
      <c r="AO45" s="24">
        <f>IF(AO$3&gt;=$E45,0,Survival_curve_matrix!AO45*AO$1)</f>
        <v>23228.79682284682</v>
      </c>
      <c r="AP45" s="24">
        <f>IF(AP$3&gt;=$E45,0,Survival_curve_matrix!AP45*AP$1)</f>
        <v>23238.008144065047</v>
      </c>
      <c r="AQ45" s="24">
        <f>IF(AQ$3&gt;=$E45,0,Survival_curve_matrix!AQ45*AQ$1)</f>
        <v>25338.266433947028</v>
      </c>
      <c r="AR45" s="24">
        <f>IF(AR$3&gt;=$E45,0,Survival_curve_matrix!AR45*AR$1)</f>
        <v>17902.122271449818</v>
      </c>
      <c r="AS45" s="24">
        <f>IF(AS$3&gt;=$E45,0,Survival_curve_matrix!AS45*AS$1)</f>
        <v>18618.805058888694</v>
      </c>
      <c r="AT45" s="24">
        <f>IF(AT$3&gt;=$E45,0,Survival_curve_matrix!AT45*AT$1)</f>
        <v>22652.025534982233</v>
      </c>
      <c r="AU45" s="24">
        <f>IF(AU$3&gt;=$E45,0,Survival_curve_matrix!AU45*AU$1)</f>
        <v>0</v>
      </c>
      <c r="AV45" s="24">
        <f>IF(AV$3&gt;=$E45,0,Survival_curve_matrix!AV45*AV$1)</f>
        <v>0</v>
      </c>
      <c r="AW45" s="24">
        <f>IF(AW$3&gt;=$E45,0,Survival_curve_matrix!AW45*AW$1)</f>
        <v>0</v>
      </c>
      <c r="AX45" s="24">
        <f>IF(AX$3&gt;=$E45,0,Survival_curve_matrix!AX45*AX$1)</f>
        <v>0</v>
      </c>
      <c r="AY45" s="24">
        <f>IF(AY$3&gt;=$E45,0,Survival_curve_matrix!AY45*AY$1)</f>
        <v>0</v>
      </c>
      <c r="AZ45" s="24">
        <f>IF(AZ$3&gt;=$E45,0,Survival_curve_matrix!AZ45*AZ$1)</f>
        <v>0</v>
      </c>
      <c r="BA45" s="24">
        <f>IF(BA$3&gt;=$E45,0,Survival_curve_matrix!BA45*BA$1)</f>
        <v>0</v>
      </c>
      <c r="BB45" s="24">
        <f>IF(BB$3&gt;=$E45,0,Survival_curve_matrix!BB45*BB$1)</f>
        <v>0</v>
      </c>
      <c r="BC45" s="24">
        <f>IF(BC$3&gt;=$E45,0,Survival_curve_matrix!BC45*BC$1)</f>
        <v>0</v>
      </c>
      <c r="BD45" s="24">
        <f>IF(BD$3&gt;=$E45,0,Survival_curve_matrix!BD45*BD$1)</f>
        <v>0</v>
      </c>
      <c r="BE45" s="24">
        <f>IF(BE$3&gt;=$E45,0,Survival_curve_matrix!BE45*BE$1)</f>
        <v>0</v>
      </c>
      <c r="BF45" s="24">
        <f>IF(BF$3&gt;=$E45,0,Survival_curve_matrix!BF45*BF$1)</f>
        <v>0</v>
      </c>
      <c r="BG45" s="24">
        <f>IF(BG$3&gt;=$E45,0,Survival_curve_matrix!BG45*BG$1)</f>
        <v>0</v>
      </c>
      <c r="BH45" s="24">
        <f>IF(BH$3&gt;=$E45,0,Survival_curve_matrix!BH45*BH$1)</f>
        <v>0</v>
      </c>
      <c r="BI45" s="24">
        <f>IF(BI$3&gt;=$E45,0,Survival_curve_matrix!BI45*BI$1)</f>
        <v>0</v>
      </c>
      <c r="BJ45" s="24">
        <f>IF(BJ$3&gt;=$E45,0,Survival_curve_matrix!BJ45*BJ$1)</f>
        <v>0</v>
      </c>
      <c r="BK45" s="24">
        <f>IF(BK$3&gt;=$E45,0,Survival_curve_matrix!BK45*BK$1)</f>
        <v>0</v>
      </c>
      <c r="BL45" s="24">
        <f>IF(BL$3&gt;=$E45,0,Survival_curve_matrix!BL45*BL$1)</f>
        <v>0</v>
      </c>
      <c r="BM45" s="24">
        <f>IF(BM$3&gt;=$E45,0,Survival_curve_matrix!BM45*BM$1)</f>
        <v>0</v>
      </c>
      <c r="BN45" s="24">
        <f>IF(BN$3&gt;=$E45,0,Survival_curve_matrix!BN45*BN$1)</f>
        <v>0</v>
      </c>
      <c r="BO45" s="24">
        <f>IF(BO$3&gt;=$E45,0,Survival_curve_matrix!BO45*BO$1)</f>
        <v>0</v>
      </c>
      <c r="BP45" s="24">
        <f>IF(BP$3&gt;=$E45,0,Survival_curve_matrix!BP45*BP$1)</f>
        <v>0</v>
      </c>
      <c r="BQ45" s="24">
        <f>IF(BQ$3&gt;=$E45,0,Survival_curve_matrix!BQ45*BQ$1)</f>
        <v>0</v>
      </c>
      <c r="BR45" s="24">
        <f>IF(BR$3&gt;=$E45,0,Survival_curve_matrix!BR45*BR$1)</f>
        <v>0</v>
      </c>
      <c r="BS45" s="24">
        <f>IF(BS$3&gt;=$E45,0,Survival_curve_matrix!BS45*BS$1)</f>
        <v>0</v>
      </c>
      <c r="BT45" s="24">
        <f>IF(BT$3&gt;=$E45,0,Survival_curve_matrix!BT45*BT$1)</f>
        <v>0</v>
      </c>
      <c r="BU45" s="24">
        <f>IF(BU$3&gt;=$E45,0,Survival_curve_matrix!BU45*BU$1)</f>
        <v>0</v>
      </c>
      <c r="BV45" s="24">
        <f>IF(BV$3&gt;=$E45,0,Survival_curve_matrix!BV45*BV$1)</f>
        <v>0</v>
      </c>
      <c r="BW45" s="24">
        <f>IF(BW$3&gt;=$E45,0,Survival_curve_matrix!BW45*BW$1)</f>
        <v>0</v>
      </c>
      <c r="BX45" s="24">
        <f>IF(BX$3&gt;=$E45,0,Survival_curve_matrix!BX45*BX$1)</f>
        <v>0</v>
      </c>
      <c r="BY45" s="24">
        <f>IF(BY$3&gt;=$E45,0,Survival_curve_matrix!BY45*BY$1)</f>
        <v>0</v>
      </c>
      <c r="BZ45" s="24">
        <f>IF(BZ$3&gt;=$E45,0,Survival_curve_matrix!BZ45*BZ$1)</f>
        <v>0</v>
      </c>
      <c r="CA45" s="24">
        <f>IF(CA$3&gt;=$E45,0,Survival_curve_matrix!CA45*CA$1)</f>
        <v>0</v>
      </c>
      <c r="CB45" s="24">
        <f>IF(CB$3&gt;=$E45,0,Survival_curve_matrix!CB45*CB$1)</f>
        <v>0</v>
      </c>
      <c r="CC45" s="24">
        <f>IF(CC$3&gt;=$E45,0,Survival_curve_matrix!CC45*CC$1)</f>
        <v>0</v>
      </c>
      <c r="CD45" s="24">
        <f>IF(CD$3&gt;=$E45,0,Survival_curve_matrix!CD45*CD$1)</f>
        <v>0</v>
      </c>
      <c r="CE45" s="24">
        <f>IF(CE$3&gt;=$E45,0,Survival_curve_matrix!CE45*CE$1)</f>
        <v>0</v>
      </c>
      <c r="CF45" s="24">
        <f>IF(CF$3&gt;=$E45,0,Survival_curve_matrix!CF45*CF$1)</f>
        <v>0</v>
      </c>
      <c r="CG45" s="24">
        <f>IF(CG$3&gt;=$E45,0,Survival_curve_matrix!CG45*CG$1)</f>
        <v>0</v>
      </c>
      <c r="CH45" s="24">
        <f>IF(CH$3&gt;=$E45,0,Survival_curve_matrix!CH45*CH$1)</f>
        <v>0</v>
      </c>
      <c r="CI45" s="24">
        <f>IF(CI$3&gt;=$E45,0,Survival_curve_matrix!CI45*CI$1)</f>
        <v>0</v>
      </c>
      <c r="CJ45" s="24">
        <f>IF(CJ$3&gt;=$E45,0,Survival_curve_matrix!CJ45*CJ$1)</f>
        <v>0</v>
      </c>
      <c r="CK45" s="24">
        <f>IF(CK$3&gt;=$E45,0,Survival_curve_matrix!CK45*CK$1)</f>
        <v>0</v>
      </c>
      <c r="CL45" s="24">
        <f>IF(CL$3&gt;=$E45,0,Survival_curve_matrix!CL45*CL$1)</f>
        <v>0</v>
      </c>
      <c r="CM45" s="24">
        <f>IF(CM$3&gt;=$E45,0,Survival_curve_matrix!CM45*CM$1)</f>
        <v>0</v>
      </c>
      <c r="CN45" s="24">
        <f>IF(CN$3&gt;=$E45,0,Survival_curve_matrix!CN45*CN$1)</f>
        <v>0</v>
      </c>
      <c r="CO45" s="24">
        <f>IF(CO$3&gt;=$E45,0,Survival_curve_matrix!CO45*CO$1)</f>
        <v>0</v>
      </c>
      <c r="CP45" s="24">
        <f>IF(CP$3&gt;=$E45,0,Survival_curve_matrix!CP45*CP$1)</f>
        <v>0</v>
      </c>
      <c r="CQ45" s="24">
        <f>IF(CQ$3&gt;=$E45,0,Survival_curve_matrix!CQ45*CQ$1)</f>
        <v>0</v>
      </c>
      <c r="CR45" s="24">
        <f>IF(CR$3&gt;=$E45,0,Survival_curve_matrix!CR45*CR$1)</f>
        <v>0</v>
      </c>
      <c r="CS45" s="24">
        <f>IF(CS$3&gt;=$E45,0,Survival_curve_matrix!CS45*CS$1)</f>
        <v>0</v>
      </c>
      <c r="CT45" s="24">
        <f>IF(CT$3&gt;=$E45,0,Survival_curve_matrix!CT45*CT$1)</f>
        <v>0</v>
      </c>
      <c r="CU45" s="24">
        <f>IF(CU$3&gt;=$E45,0,Survival_curve_matrix!CU45*CU$1)</f>
        <v>0</v>
      </c>
      <c r="CV45" s="24">
        <f>IF(CV$3&gt;=$E45,0,Survival_curve_matrix!CV45*CV$1)</f>
        <v>0</v>
      </c>
      <c r="CW45" s="24">
        <f>IF(CW$3&gt;=$E45,0,Survival_curve_matrix!CW45*CW$1)</f>
        <v>0</v>
      </c>
      <c r="CX45" s="24">
        <f>IF(CX$3&gt;=$E45,0,Survival_curve_matrix!CX45*CX$1)</f>
        <v>0</v>
      </c>
      <c r="CY45" s="24">
        <f>IF(CY$3&gt;=$E45,0,Survival_curve_matrix!CY45*CY$1)</f>
        <v>0</v>
      </c>
      <c r="CZ45" s="24">
        <f>IF(CZ$3&gt;=$E45,0,Survival_curve_matrix!CZ45*CZ$1)</f>
        <v>0</v>
      </c>
      <c r="DA45" s="24">
        <f>IF(DA$3&gt;=$E45,0,Survival_curve_matrix!DA45*DA$1)</f>
        <v>0</v>
      </c>
      <c r="DB45" s="24">
        <f>IF(DB$3&gt;=$E45,0,Survival_curve_matrix!DB45*DB$1)</f>
        <v>0</v>
      </c>
    </row>
    <row r="46" spans="1:106">
      <c r="A46" s="19">
        <f t="shared" si="4"/>
        <v>3590.8489540250121</v>
      </c>
      <c r="B46" s="20">
        <f>Data_Inputs!C46-Data_Inputs!C45</f>
        <v>16158.241045975243</v>
      </c>
      <c r="C46" s="18">
        <f>(Data_Inputs!C46-SUM(F46:DB46))/Data_Inputs!$I$4</f>
        <v>19749.090000000255</v>
      </c>
      <c r="D46" s="29"/>
      <c r="E46" s="15">
        <f>Data_Inputs!B46</f>
        <v>1962</v>
      </c>
      <c r="F46" s="24">
        <f>IF(F$3&gt;=$E46,0,Survival_curve_matrix!F46*F$1)</f>
        <v>8891.469656086203</v>
      </c>
      <c r="G46" s="24">
        <f>IF(G$3&gt;=$E46,0,Survival_curve_matrix!G46*G$1)</f>
        <v>3948.427244721554</v>
      </c>
      <c r="H46" s="24">
        <f>IF(H$3&gt;=$E46,0,Survival_curve_matrix!H46*H$1)</f>
        <v>6858.5327284965497</v>
      </c>
      <c r="I46" s="24">
        <f>IF(I$3&gt;=$E46,0,Survival_curve_matrix!I46*I$1)</f>
        <v>10613.457403063552</v>
      </c>
      <c r="J46" s="24">
        <f>IF(J$3&gt;=$E46,0,Survival_curve_matrix!J46*J$1)</f>
        <v>8469.6865739615241</v>
      </c>
      <c r="K46" s="24">
        <f>IF(K$3&gt;=$E46,0,Survival_curve_matrix!K46*K$1)</f>
        <v>9946.1757716358425</v>
      </c>
      <c r="L46" s="24">
        <f>IF(L$3&gt;=$E46,0,Survival_curve_matrix!L46*L$1)</f>
        <v>11068.236052568156</v>
      </c>
      <c r="M46" s="24">
        <f>IF(M$3&gt;=$E46,0,Survival_curve_matrix!M46*M$1)</f>
        <v>9863.7058883764057</v>
      </c>
      <c r="N46" s="24">
        <f>IF(N$3&gt;=$E46,0,Survival_curve_matrix!N46*N$1)</f>
        <v>10411.678009140767</v>
      </c>
      <c r="O46" s="24">
        <f>IF(O$3&gt;=$E46,0,Survival_curve_matrix!O46*O$1)</f>
        <v>12549.36790002057</v>
      </c>
      <c r="P46" s="24">
        <f>IF(P$3&gt;=$E46,0,Survival_curve_matrix!P46*P$1)</f>
        <v>10387.424586438596</v>
      </c>
      <c r="Q46" s="24">
        <f>IF(Q$3&gt;=$E46,0,Survival_curve_matrix!Q46*Q$1)</f>
        <v>5640.5147815963628</v>
      </c>
      <c r="R46" s="24">
        <f>IF(R$3&gt;=$E46,0,Survival_curve_matrix!R46*R$1)</f>
        <v>1797.7373808331304</v>
      </c>
      <c r="S46" s="24">
        <f>IF(S$3&gt;=$E46,0,Survival_curve_matrix!S46*S$1)</f>
        <v>3290.389979017506</v>
      </c>
      <c r="T46" s="24">
        <f>IF(T$3&gt;=$E46,0,Survival_curve_matrix!T46*T$1)</f>
        <v>4231.6043246516829</v>
      </c>
      <c r="U46" s="24">
        <f>IF(U$3&gt;=$E46,0,Survival_curve_matrix!U46*U$1)</f>
        <v>5362.2417758424654</v>
      </c>
      <c r="V46" s="24">
        <f>IF(V$3&gt;=$E46,0,Survival_curve_matrix!V46*V$1)</f>
        <v>9002.4366340140805</v>
      </c>
      <c r="W46" s="24">
        <f>IF(W$3&gt;=$E46,0,Survival_curve_matrix!W46*W$1)</f>
        <v>13109.004936657078</v>
      </c>
      <c r="X46" s="24">
        <f>IF(X$3&gt;=$E46,0,Survival_curve_matrix!X46*X$1)</f>
        <v>5128.231216531326</v>
      </c>
      <c r="Y46" s="24">
        <f>IF(Y$3&gt;=$E46,0,Survival_curve_matrix!Y46*Y$1)</f>
        <v>9131.747776891938</v>
      </c>
      <c r="Z46" s="24">
        <f>IF(Z$3&gt;=$E46,0,Survival_curve_matrix!Z46*Z$1)</f>
        <v>12552.013826723276</v>
      </c>
      <c r="AA46" s="24">
        <f>IF(AA$3&gt;=$E46,0,Survival_curve_matrix!AA46*AA$1)</f>
        <v>16693.820734337663</v>
      </c>
      <c r="AB46" s="24">
        <f>IF(AB$3&gt;=$E46,0,Survival_curve_matrix!AB46*AB$1)</f>
        <v>19073.004171799654</v>
      </c>
      <c r="AC46" s="24">
        <f>IF(AC$3&gt;=$E46,0,Survival_curve_matrix!AC46*AC$1)</f>
        <v>18314.036189413946</v>
      </c>
      <c r="AD46" s="24">
        <f>IF(AD$3&gt;=$E46,0,Survival_curve_matrix!AD46*AD$1)</f>
        <v>17242.869707210888</v>
      </c>
      <c r="AE46" s="24">
        <f>IF(AE$3&gt;=$E46,0,Survival_curve_matrix!AE46*AE$1)</f>
        <v>16994.754448889686</v>
      </c>
      <c r="AF46" s="24">
        <f>IF(AF$3&gt;=$E46,0,Survival_curve_matrix!AF46*AF$1)</f>
        <v>13993.408071233967</v>
      </c>
      <c r="AG46" s="24">
        <f>IF(AG$3&gt;=$E46,0,Survival_curve_matrix!AG46*AG$1)</f>
        <v>18461.371414000434</v>
      </c>
      <c r="AH46" s="24">
        <f>IF(AH$3&gt;=$E46,0,Survival_curve_matrix!AH46*AH$1)</f>
        <v>20547.544180020061</v>
      </c>
      <c r="AI46" s="24">
        <f>IF(AI$3&gt;=$E46,0,Survival_curve_matrix!AI46*AI$1)</f>
        <v>17846.187237095135</v>
      </c>
      <c r="AJ46" s="24">
        <f>IF(AJ$3&gt;=$E46,0,Survival_curve_matrix!AJ46*AJ$1)</f>
        <v>21044.846543437154</v>
      </c>
      <c r="AK46" s="24">
        <f>IF(AK$3&gt;=$E46,0,Survival_curve_matrix!AK46*AK$1)</f>
        <v>24972.96568183829</v>
      </c>
      <c r="AL46" s="24">
        <f>IF(AL$3&gt;=$E46,0,Survival_curve_matrix!AL46*AL$1)</f>
        <v>20127.534074885039</v>
      </c>
      <c r="AM46" s="24">
        <f>IF(AM$3&gt;=$E46,0,Survival_curve_matrix!AM46*AM$1)</f>
        <v>24990.812095601013</v>
      </c>
      <c r="AN46" s="24">
        <f>IF(AN$3&gt;=$E46,0,Survival_curve_matrix!AN46*AN$1)</f>
        <v>17725.664475305835</v>
      </c>
      <c r="AO46" s="24">
        <f>IF(AO$3&gt;=$E46,0,Survival_curve_matrix!AO46*AO$1)</f>
        <v>23210.259721722359</v>
      </c>
      <c r="AP46" s="24">
        <f>IF(AP$3&gt;=$E46,0,Survival_curve_matrix!AP46*AP$1)</f>
        <v>23222.190322775972</v>
      </c>
      <c r="AQ46" s="24">
        <f>IF(AQ$3&gt;=$E46,0,Survival_curve_matrix!AQ46*AQ$1)</f>
        <v>25323.606274073692</v>
      </c>
      <c r="AR46" s="24">
        <f>IF(AR$3&gt;=$E46,0,Survival_curve_matrix!AR46*AR$1)</f>
        <v>17893.34911567752</v>
      </c>
      <c r="AS46" s="24">
        <f>IF(AS$3&gt;=$E46,0,Survival_curve_matrix!AS46*AS$1)</f>
        <v>18611.103779879788</v>
      </c>
      <c r="AT46" s="24">
        <f>IF(AT$3&gt;=$E46,0,Survival_curve_matrix!AT46*AT$1)</f>
        <v>22644.145223250522</v>
      </c>
      <c r="AU46" s="24">
        <f>IF(AU$3&gt;=$E46,0,Survival_curve_matrix!AU46*AU$1)</f>
        <v>17252.766614038672</v>
      </c>
      <c r="AV46" s="24">
        <f>IF(AV$3&gt;=$E46,0,Survival_curve_matrix!AV46*AV$1)</f>
        <v>0</v>
      </c>
      <c r="AW46" s="24">
        <f>IF(AW$3&gt;=$E46,0,Survival_curve_matrix!AW46*AW$1)</f>
        <v>0</v>
      </c>
      <c r="AX46" s="24">
        <f>IF(AX$3&gt;=$E46,0,Survival_curve_matrix!AX46*AX$1)</f>
        <v>0</v>
      </c>
      <c r="AY46" s="24">
        <f>IF(AY$3&gt;=$E46,0,Survival_curve_matrix!AY46*AY$1)</f>
        <v>0</v>
      </c>
      <c r="AZ46" s="24">
        <f>IF(AZ$3&gt;=$E46,0,Survival_curve_matrix!AZ46*AZ$1)</f>
        <v>0</v>
      </c>
      <c r="BA46" s="24">
        <f>IF(BA$3&gt;=$E46,0,Survival_curve_matrix!BA46*BA$1)</f>
        <v>0</v>
      </c>
      <c r="BB46" s="24">
        <f>IF(BB$3&gt;=$E46,0,Survival_curve_matrix!BB46*BB$1)</f>
        <v>0</v>
      </c>
      <c r="BC46" s="24">
        <f>IF(BC$3&gt;=$E46,0,Survival_curve_matrix!BC46*BC$1)</f>
        <v>0</v>
      </c>
      <c r="BD46" s="24">
        <f>IF(BD$3&gt;=$E46,0,Survival_curve_matrix!BD46*BD$1)</f>
        <v>0</v>
      </c>
      <c r="BE46" s="24">
        <f>IF(BE$3&gt;=$E46,0,Survival_curve_matrix!BE46*BE$1)</f>
        <v>0</v>
      </c>
      <c r="BF46" s="24">
        <f>IF(BF$3&gt;=$E46,0,Survival_curve_matrix!BF46*BF$1)</f>
        <v>0</v>
      </c>
      <c r="BG46" s="24">
        <f>IF(BG$3&gt;=$E46,0,Survival_curve_matrix!BG46*BG$1)</f>
        <v>0</v>
      </c>
      <c r="BH46" s="24">
        <f>IF(BH$3&gt;=$E46,0,Survival_curve_matrix!BH46*BH$1)</f>
        <v>0</v>
      </c>
      <c r="BI46" s="24">
        <f>IF(BI$3&gt;=$E46,0,Survival_curve_matrix!BI46*BI$1)</f>
        <v>0</v>
      </c>
      <c r="BJ46" s="24">
        <f>IF(BJ$3&gt;=$E46,0,Survival_curve_matrix!BJ46*BJ$1)</f>
        <v>0</v>
      </c>
      <c r="BK46" s="24">
        <f>IF(BK$3&gt;=$E46,0,Survival_curve_matrix!BK46*BK$1)</f>
        <v>0</v>
      </c>
      <c r="BL46" s="24">
        <f>IF(BL$3&gt;=$E46,0,Survival_curve_matrix!BL46*BL$1)</f>
        <v>0</v>
      </c>
      <c r="BM46" s="24">
        <f>IF(BM$3&gt;=$E46,0,Survival_curve_matrix!BM46*BM$1)</f>
        <v>0</v>
      </c>
      <c r="BN46" s="24">
        <f>IF(BN$3&gt;=$E46,0,Survival_curve_matrix!BN46*BN$1)</f>
        <v>0</v>
      </c>
      <c r="BO46" s="24">
        <f>IF(BO$3&gt;=$E46,0,Survival_curve_matrix!BO46*BO$1)</f>
        <v>0</v>
      </c>
      <c r="BP46" s="24">
        <f>IF(BP$3&gt;=$E46,0,Survival_curve_matrix!BP46*BP$1)</f>
        <v>0</v>
      </c>
      <c r="BQ46" s="24">
        <f>IF(BQ$3&gt;=$E46,0,Survival_curve_matrix!BQ46*BQ$1)</f>
        <v>0</v>
      </c>
      <c r="BR46" s="24">
        <f>IF(BR$3&gt;=$E46,0,Survival_curve_matrix!BR46*BR$1)</f>
        <v>0</v>
      </c>
      <c r="BS46" s="24">
        <f>IF(BS$3&gt;=$E46,0,Survival_curve_matrix!BS46*BS$1)</f>
        <v>0</v>
      </c>
      <c r="BT46" s="24">
        <f>IF(BT$3&gt;=$E46,0,Survival_curve_matrix!BT46*BT$1)</f>
        <v>0</v>
      </c>
      <c r="BU46" s="24">
        <f>IF(BU$3&gt;=$E46,0,Survival_curve_matrix!BU46*BU$1)</f>
        <v>0</v>
      </c>
      <c r="BV46" s="24">
        <f>IF(BV$3&gt;=$E46,0,Survival_curve_matrix!BV46*BV$1)</f>
        <v>0</v>
      </c>
      <c r="BW46" s="24">
        <f>IF(BW$3&gt;=$E46,0,Survival_curve_matrix!BW46*BW$1)</f>
        <v>0</v>
      </c>
      <c r="BX46" s="24">
        <f>IF(BX$3&gt;=$E46,0,Survival_curve_matrix!BX46*BX$1)</f>
        <v>0</v>
      </c>
      <c r="BY46" s="24">
        <f>IF(BY$3&gt;=$E46,0,Survival_curve_matrix!BY46*BY$1)</f>
        <v>0</v>
      </c>
      <c r="BZ46" s="24">
        <f>IF(BZ$3&gt;=$E46,0,Survival_curve_matrix!BZ46*BZ$1)</f>
        <v>0</v>
      </c>
      <c r="CA46" s="24">
        <f>IF(CA$3&gt;=$E46,0,Survival_curve_matrix!CA46*CA$1)</f>
        <v>0</v>
      </c>
      <c r="CB46" s="24">
        <f>IF(CB$3&gt;=$E46,0,Survival_curve_matrix!CB46*CB$1)</f>
        <v>0</v>
      </c>
      <c r="CC46" s="24">
        <f>IF(CC$3&gt;=$E46,0,Survival_curve_matrix!CC46*CC$1)</f>
        <v>0</v>
      </c>
      <c r="CD46" s="24">
        <f>IF(CD$3&gt;=$E46,0,Survival_curve_matrix!CD46*CD$1)</f>
        <v>0</v>
      </c>
      <c r="CE46" s="24">
        <f>IF(CE$3&gt;=$E46,0,Survival_curve_matrix!CE46*CE$1)</f>
        <v>0</v>
      </c>
      <c r="CF46" s="24">
        <f>IF(CF$3&gt;=$E46,0,Survival_curve_matrix!CF46*CF$1)</f>
        <v>0</v>
      </c>
      <c r="CG46" s="24">
        <f>IF(CG$3&gt;=$E46,0,Survival_curve_matrix!CG46*CG$1)</f>
        <v>0</v>
      </c>
      <c r="CH46" s="24">
        <f>IF(CH$3&gt;=$E46,0,Survival_curve_matrix!CH46*CH$1)</f>
        <v>0</v>
      </c>
      <c r="CI46" s="24">
        <f>IF(CI$3&gt;=$E46,0,Survival_curve_matrix!CI46*CI$1)</f>
        <v>0</v>
      </c>
      <c r="CJ46" s="24">
        <f>IF(CJ$3&gt;=$E46,0,Survival_curve_matrix!CJ46*CJ$1)</f>
        <v>0</v>
      </c>
      <c r="CK46" s="24">
        <f>IF(CK$3&gt;=$E46,0,Survival_curve_matrix!CK46*CK$1)</f>
        <v>0</v>
      </c>
      <c r="CL46" s="24">
        <f>IF(CL$3&gt;=$E46,0,Survival_curve_matrix!CL46*CL$1)</f>
        <v>0</v>
      </c>
      <c r="CM46" s="24">
        <f>IF(CM$3&gt;=$E46,0,Survival_curve_matrix!CM46*CM$1)</f>
        <v>0</v>
      </c>
      <c r="CN46" s="24">
        <f>IF(CN$3&gt;=$E46,0,Survival_curve_matrix!CN46*CN$1)</f>
        <v>0</v>
      </c>
      <c r="CO46" s="24">
        <f>IF(CO$3&gt;=$E46,0,Survival_curve_matrix!CO46*CO$1)</f>
        <v>0</v>
      </c>
      <c r="CP46" s="24">
        <f>IF(CP$3&gt;=$E46,0,Survival_curve_matrix!CP46*CP$1)</f>
        <v>0</v>
      </c>
      <c r="CQ46" s="24">
        <f>IF(CQ$3&gt;=$E46,0,Survival_curve_matrix!CQ46*CQ$1)</f>
        <v>0</v>
      </c>
      <c r="CR46" s="24">
        <f>IF(CR$3&gt;=$E46,0,Survival_curve_matrix!CR46*CR$1)</f>
        <v>0</v>
      </c>
      <c r="CS46" s="24">
        <f>IF(CS$3&gt;=$E46,0,Survival_curve_matrix!CS46*CS$1)</f>
        <v>0</v>
      </c>
      <c r="CT46" s="24">
        <f>IF(CT$3&gt;=$E46,0,Survival_curve_matrix!CT46*CT$1)</f>
        <v>0</v>
      </c>
      <c r="CU46" s="24">
        <f>IF(CU$3&gt;=$E46,0,Survival_curve_matrix!CU46*CU$1)</f>
        <v>0</v>
      </c>
      <c r="CV46" s="24">
        <f>IF(CV$3&gt;=$E46,0,Survival_curve_matrix!CV46*CV$1)</f>
        <v>0</v>
      </c>
      <c r="CW46" s="24">
        <f>IF(CW$3&gt;=$E46,0,Survival_curve_matrix!CW46*CW$1)</f>
        <v>0</v>
      </c>
      <c r="CX46" s="24">
        <f>IF(CX$3&gt;=$E46,0,Survival_curve_matrix!CX46*CX$1)</f>
        <v>0</v>
      </c>
      <c r="CY46" s="24">
        <f>IF(CY$3&gt;=$E46,0,Survival_curve_matrix!CY46*CY$1)</f>
        <v>0</v>
      </c>
      <c r="CZ46" s="24">
        <f>IF(CZ$3&gt;=$E46,0,Survival_curve_matrix!CZ46*CZ$1)</f>
        <v>0</v>
      </c>
      <c r="DA46" s="24">
        <f>IF(DA$3&gt;=$E46,0,Survival_curve_matrix!DA46*DA$1)</f>
        <v>0</v>
      </c>
      <c r="DB46" s="24">
        <f>IF(DB$3&gt;=$E46,0,Survival_curve_matrix!DB46*DB$1)</f>
        <v>0</v>
      </c>
    </row>
    <row r="47" spans="1:106">
      <c r="A47" s="19">
        <f t="shared" si="4"/>
        <v>3856.125429579195</v>
      </c>
      <c r="B47" s="20">
        <f>Data_Inputs!C47-Data_Inputs!C46</f>
        <v>16017.992570420844</v>
      </c>
      <c r="C47" s="18">
        <f>(Data_Inputs!C47-SUM(F47:DB47))/Data_Inputs!$I$4</f>
        <v>19874.118000000039</v>
      </c>
      <c r="D47" s="29"/>
      <c r="E47" s="15">
        <f>Data_Inputs!B47</f>
        <v>1963</v>
      </c>
      <c r="F47" s="24">
        <f>IF(F$3&gt;=$E47,0,Survival_curve_matrix!F47*F$1)</f>
        <v>8610.467733767131</v>
      </c>
      <c r="G47" s="24">
        <f>IF(G$3&gt;=$E47,0,Survival_curve_matrix!G47*G$1)</f>
        <v>3830.79648782808</v>
      </c>
      <c r="H47" s="24">
        <f>IF(H$3&gt;=$E47,0,Survival_curve_matrix!H47*H$1)</f>
        <v>6666.2624140610342</v>
      </c>
      <c r="I47" s="24">
        <f>IF(I$3&gt;=$E47,0,Survival_curve_matrix!I47*I$1)</f>
        <v>10333.997526580077</v>
      </c>
      <c r="J47" s="24">
        <f>IF(J$3&gt;=$E47,0,Survival_curve_matrix!J47*J$1)</f>
        <v>8260.6210700936517</v>
      </c>
      <c r="K47" s="24">
        <f>IF(K$3&gt;=$E47,0,Survival_curve_matrix!K47*K$1)</f>
        <v>9716.4721945444726</v>
      </c>
      <c r="L47" s="24">
        <f>IF(L$3&gt;=$E47,0,Survival_curve_matrix!L47*L$1)</f>
        <v>10829.562845325134</v>
      </c>
      <c r="M47" s="24">
        <f>IF(M$3&gt;=$E47,0,Survival_curve_matrix!M47*M$1)</f>
        <v>9665.5218441373254</v>
      </c>
      <c r="N47" s="24">
        <f>IF(N$3&gt;=$E47,0,Survival_curve_matrix!N47*N$1)</f>
        <v>10217.180180602802</v>
      </c>
      <c r="O47" s="24">
        <f>IF(O$3&gt;=$E47,0,Survival_curve_matrix!O47*O$1)</f>
        <v>12331.889664947619</v>
      </c>
      <c r="P47" s="24">
        <f>IF(P$3&gt;=$E47,0,Survival_curve_matrix!P47*P$1)</f>
        <v>10220.811738726972</v>
      </c>
      <c r="Q47" s="24">
        <f>IF(Q$3&gt;=$E47,0,Survival_curve_matrix!Q47*Q$1)</f>
        <v>5556.9727505762248</v>
      </c>
      <c r="R47" s="24">
        <f>IF(R$3&gt;=$E47,0,Survival_curve_matrix!R47*R$1)</f>
        <v>1773.2100862026373</v>
      </c>
      <c r="S47" s="24">
        <f>IF(S$3&gt;=$E47,0,Survival_curve_matrix!S47*S$1)</f>
        <v>3249.1392245288057</v>
      </c>
      <c r="T47" s="24">
        <f>IF(T$3&gt;=$E47,0,Survival_curve_matrix!T47*T$1)</f>
        <v>4182.9806736722567</v>
      </c>
      <c r="U47" s="24">
        <f>IF(U$3&gt;=$E47,0,Survival_curve_matrix!U47*U$1)</f>
        <v>5305.9147302182864</v>
      </c>
      <c r="V47" s="24">
        <f>IF(V$3&gt;=$E47,0,Survival_curve_matrix!V47*V$1)</f>
        <v>8916.2177397094256</v>
      </c>
      <c r="W47" s="24">
        <f>IF(W$3&gt;=$E47,0,Survival_curve_matrix!W47*W$1)</f>
        <v>12994.848134306465</v>
      </c>
      <c r="X47" s="24">
        <f>IF(X$3&gt;=$E47,0,Survival_curve_matrix!X47*X$1)</f>
        <v>5087.7380230668568</v>
      </c>
      <c r="Y47" s="24">
        <f>IF(Y$3&gt;=$E47,0,Survival_curve_matrix!Y47*Y$1)</f>
        <v>9066.5520968014553</v>
      </c>
      <c r="Z47" s="24">
        <f>IF(Z$3&gt;=$E47,0,Survival_curve_matrix!Z47*Z$1)</f>
        <v>12471.220940576641</v>
      </c>
      <c r="AA47" s="24">
        <f>IF(AA$3&gt;=$E47,0,Survival_curve_matrix!AA47*AA$1)</f>
        <v>16597.230861559648</v>
      </c>
      <c r="AB47" s="24">
        <f>IF(AB$3&gt;=$E47,0,Survival_curve_matrix!AB47*AB$1)</f>
        <v>18974.100979366671</v>
      </c>
      <c r="AC47" s="24">
        <f>IF(AC$3&gt;=$E47,0,Survival_curve_matrix!AC47*AC$1)</f>
        <v>18229.182902209599</v>
      </c>
      <c r="AD47" s="24">
        <f>IF(AD$3&gt;=$E47,0,Survival_curve_matrix!AD47*AD$1)</f>
        <v>17171.708161386694</v>
      </c>
      <c r="AE47" s="24">
        <f>IF(AE$3&gt;=$E47,0,Survival_curve_matrix!AE47*AE$1)</f>
        <v>16932.475601650953</v>
      </c>
      <c r="AF47" s="24">
        <f>IF(AF$3&gt;=$E47,0,Survival_curve_matrix!AF47*AF$1)</f>
        <v>13948.018146420476</v>
      </c>
      <c r="AG47" s="24">
        <f>IF(AG$3&gt;=$E47,0,Survival_curve_matrix!AG47*AG$1)</f>
        <v>18408.537407478503</v>
      </c>
      <c r="AH47" s="24">
        <f>IF(AH$3&gt;=$E47,0,Survival_curve_matrix!AH47*AH$1)</f>
        <v>20495.829909923606</v>
      </c>
      <c r="AI47" s="24">
        <f>IF(AI$3&gt;=$E47,0,Survival_curve_matrix!AI47*AI$1)</f>
        <v>17806.816904525997</v>
      </c>
      <c r="AJ47" s="24">
        <f>IF(AJ$3&gt;=$E47,0,Survival_curve_matrix!AJ47*AJ$1)</f>
        <v>21004.286268602333</v>
      </c>
      <c r="AK47" s="24">
        <f>IF(AK$3&gt;=$E47,0,Survival_curve_matrix!AK47*AK$1)</f>
        <v>24931.057178511568</v>
      </c>
      <c r="AL47" s="24">
        <f>IF(AL$3&gt;=$E47,0,Survival_curve_matrix!AL47*AL$1)</f>
        <v>20098.222913367099</v>
      </c>
      <c r="AM47" s="24">
        <f>IF(AM$3&gt;=$E47,0,Survival_curve_matrix!AM47*AM$1)</f>
        <v>24959.337811219906</v>
      </c>
      <c r="AN47" s="24">
        <f>IF(AN$3&gt;=$E47,0,Survival_curve_matrix!AN47*AN$1)</f>
        <v>17706.423649745633</v>
      </c>
      <c r="AO47" s="24">
        <f>IF(AO$3&gt;=$E47,0,Survival_curve_matrix!AO47*AO$1)</f>
        <v>23188.620061031965</v>
      </c>
      <c r="AP47" s="24">
        <f>IF(AP$3&gt;=$E47,0,Survival_curve_matrix!AP47*AP$1)</f>
        <v>23203.658493786821</v>
      </c>
      <c r="AQ47" s="24">
        <f>IF(AQ$3&gt;=$E47,0,Survival_curve_matrix!AQ47*AQ$1)</f>
        <v>25306.368812241559</v>
      </c>
      <c r="AR47" s="24">
        <f>IF(AR$3&gt;=$E47,0,Survival_curve_matrix!AR47*AR$1)</f>
        <v>17882.996420105817</v>
      </c>
      <c r="AS47" s="24">
        <f>IF(AS$3&gt;=$E47,0,Survival_curve_matrix!AS47*AS$1)</f>
        <v>18601.983178976749</v>
      </c>
      <c r="AT47" s="24">
        <f>IF(AT$3&gt;=$E47,0,Survival_curve_matrix!AT47*AT$1)</f>
        <v>22634.778946535615</v>
      </c>
      <c r="AU47" s="24">
        <f>IF(AU$3&gt;=$E47,0,Survival_curve_matrix!AU47*AU$1)</f>
        <v>17246.764626316068</v>
      </c>
      <c r="AV47" s="24">
        <f>IF(AV$3&gt;=$E47,0,Survival_curve_matrix!AV47*AV$1)</f>
        <v>19716.680533991377</v>
      </c>
      <c r="AW47" s="24">
        <f>IF(AW$3&gt;=$E47,0,Survival_curve_matrix!AW47*AW$1)</f>
        <v>0</v>
      </c>
      <c r="AX47" s="24">
        <f>IF(AX$3&gt;=$E47,0,Survival_curve_matrix!AX47*AX$1)</f>
        <v>0</v>
      </c>
      <c r="AY47" s="24">
        <f>IF(AY$3&gt;=$E47,0,Survival_curve_matrix!AY47*AY$1)</f>
        <v>0</v>
      </c>
      <c r="AZ47" s="24">
        <f>IF(AZ$3&gt;=$E47,0,Survival_curve_matrix!AZ47*AZ$1)</f>
        <v>0</v>
      </c>
      <c r="BA47" s="24">
        <f>IF(BA$3&gt;=$E47,0,Survival_curve_matrix!BA47*BA$1)</f>
        <v>0</v>
      </c>
      <c r="BB47" s="24">
        <f>IF(BB$3&gt;=$E47,0,Survival_curve_matrix!BB47*BB$1)</f>
        <v>0</v>
      </c>
      <c r="BC47" s="24">
        <f>IF(BC$3&gt;=$E47,0,Survival_curve_matrix!BC47*BC$1)</f>
        <v>0</v>
      </c>
      <c r="BD47" s="24">
        <f>IF(BD$3&gt;=$E47,0,Survival_curve_matrix!BD47*BD$1)</f>
        <v>0</v>
      </c>
      <c r="BE47" s="24">
        <f>IF(BE$3&gt;=$E47,0,Survival_curve_matrix!BE47*BE$1)</f>
        <v>0</v>
      </c>
      <c r="BF47" s="24">
        <f>IF(BF$3&gt;=$E47,0,Survival_curve_matrix!BF47*BF$1)</f>
        <v>0</v>
      </c>
      <c r="BG47" s="24">
        <f>IF(BG$3&gt;=$E47,0,Survival_curve_matrix!BG47*BG$1)</f>
        <v>0</v>
      </c>
      <c r="BH47" s="24">
        <f>IF(BH$3&gt;=$E47,0,Survival_curve_matrix!BH47*BH$1)</f>
        <v>0</v>
      </c>
      <c r="BI47" s="24">
        <f>IF(BI$3&gt;=$E47,0,Survival_curve_matrix!BI47*BI$1)</f>
        <v>0</v>
      </c>
      <c r="BJ47" s="24">
        <f>IF(BJ$3&gt;=$E47,0,Survival_curve_matrix!BJ47*BJ$1)</f>
        <v>0</v>
      </c>
      <c r="BK47" s="24">
        <f>IF(BK$3&gt;=$E47,0,Survival_curve_matrix!BK47*BK$1)</f>
        <v>0</v>
      </c>
      <c r="BL47" s="24">
        <f>IF(BL$3&gt;=$E47,0,Survival_curve_matrix!BL47*BL$1)</f>
        <v>0</v>
      </c>
      <c r="BM47" s="24">
        <f>IF(BM$3&gt;=$E47,0,Survival_curve_matrix!BM47*BM$1)</f>
        <v>0</v>
      </c>
      <c r="BN47" s="24">
        <f>IF(BN$3&gt;=$E47,0,Survival_curve_matrix!BN47*BN$1)</f>
        <v>0</v>
      </c>
      <c r="BO47" s="24">
        <f>IF(BO$3&gt;=$E47,0,Survival_curve_matrix!BO47*BO$1)</f>
        <v>0</v>
      </c>
      <c r="BP47" s="24">
        <f>IF(BP$3&gt;=$E47,0,Survival_curve_matrix!BP47*BP$1)</f>
        <v>0</v>
      </c>
      <c r="BQ47" s="24">
        <f>IF(BQ$3&gt;=$E47,0,Survival_curve_matrix!BQ47*BQ$1)</f>
        <v>0</v>
      </c>
      <c r="BR47" s="24">
        <f>IF(BR$3&gt;=$E47,0,Survival_curve_matrix!BR47*BR$1)</f>
        <v>0</v>
      </c>
      <c r="BS47" s="24">
        <f>IF(BS$3&gt;=$E47,0,Survival_curve_matrix!BS47*BS$1)</f>
        <v>0</v>
      </c>
      <c r="BT47" s="24">
        <f>IF(BT$3&gt;=$E47,0,Survival_curve_matrix!BT47*BT$1)</f>
        <v>0</v>
      </c>
      <c r="BU47" s="24">
        <f>IF(BU$3&gt;=$E47,0,Survival_curve_matrix!BU47*BU$1)</f>
        <v>0</v>
      </c>
      <c r="BV47" s="24">
        <f>IF(BV$3&gt;=$E47,0,Survival_curve_matrix!BV47*BV$1)</f>
        <v>0</v>
      </c>
      <c r="BW47" s="24">
        <f>IF(BW$3&gt;=$E47,0,Survival_curve_matrix!BW47*BW$1)</f>
        <v>0</v>
      </c>
      <c r="BX47" s="24">
        <f>IF(BX$3&gt;=$E47,0,Survival_curve_matrix!BX47*BX$1)</f>
        <v>0</v>
      </c>
      <c r="BY47" s="24">
        <f>IF(BY$3&gt;=$E47,0,Survival_curve_matrix!BY47*BY$1)</f>
        <v>0</v>
      </c>
      <c r="BZ47" s="24">
        <f>IF(BZ$3&gt;=$E47,0,Survival_curve_matrix!BZ47*BZ$1)</f>
        <v>0</v>
      </c>
      <c r="CA47" s="24">
        <f>IF(CA$3&gt;=$E47,0,Survival_curve_matrix!CA47*CA$1)</f>
        <v>0</v>
      </c>
      <c r="CB47" s="24">
        <f>IF(CB$3&gt;=$E47,0,Survival_curve_matrix!CB47*CB$1)</f>
        <v>0</v>
      </c>
      <c r="CC47" s="24">
        <f>IF(CC$3&gt;=$E47,0,Survival_curve_matrix!CC47*CC$1)</f>
        <v>0</v>
      </c>
      <c r="CD47" s="24">
        <f>IF(CD$3&gt;=$E47,0,Survival_curve_matrix!CD47*CD$1)</f>
        <v>0</v>
      </c>
      <c r="CE47" s="24">
        <f>IF(CE$3&gt;=$E47,0,Survival_curve_matrix!CE47*CE$1)</f>
        <v>0</v>
      </c>
      <c r="CF47" s="24">
        <f>IF(CF$3&gt;=$E47,0,Survival_curve_matrix!CF47*CF$1)</f>
        <v>0</v>
      </c>
      <c r="CG47" s="24">
        <f>IF(CG$3&gt;=$E47,0,Survival_curve_matrix!CG47*CG$1)</f>
        <v>0</v>
      </c>
      <c r="CH47" s="24">
        <f>IF(CH$3&gt;=$E47,0,Survival_curve_matrix!CH47*CH$1)</f>
        <v>0</v>
      </c>
      <c r="CI47" s="24">
        <f>IF(CI$3&gt;=$E47,0,Survival_curve_matrix!CI47*CI$1)</f>
        <v>0</v>
      </c>
      <c r="CJ47" s="24">
        <f>IF(CJ$3&gt;=$E47,0,Survival_curve_matrix!CJ47*CJ$1)</f>
        <v>0</v>
      </c>
      <c r="CK47" s="24">
        <f>IF(CK$3&gt;=$E47,0,Survival_curve_matrix!CK47*CK$1)</f>
        <v>0</v>
      </c>
      <c r="CL47" s="24">
        <f>IF(CL$3&gt;=$E47,0,Survival_curve_matrix!CL47*CL$1)</f>
        <v>0</v>
      </c>
      <c r="CM47" s="24">
        <f>IF(CM$3&gt;=$E47,0,Survival_curve_matrix!CM47*CM$1)</f>
        <v>0</v>
      </c>
      <c r="CN47" s="24">
        <f>IF(CN$3&gt;=$E47,0,Survival_curve_matrix!CN47*CN$1)</f>
        <v>0</v>
      </c>
      <c r="CO47" s="24">
        <f>IF(CO$3&gt;=$E47,0,Survival_curve_matrix!CO47*CO$1)</f>
        <v>0</v>
      </c>
      <c r="CP47" s="24">
        <f>IF(CP$3&gt;=$E47,0,Survival_curve_matrix!CP47*CP$1)</f>
        <v>0</v>
      </c>
      <c r="CQ47" s="24">
        <f>IF(CQ$3&gt;=$E47,0,Survival_curve_matrix!CQ47*CQ$1)</f>
        <v>0</v>
      </c>
      <c r="CR47" s="24">
        <f>IF(CR$3&gt;=$E47,0,Survival_curve_matrix!CR47*CR$1)</f>
        <v>0</v>
      </c>
      <c r="CS47" s="24">
        <f>IF(CS$3&gt;=$E47,0,Survival_curve_matrix!CS47*CS$1)</f>
        <v>0</v>
      </c>
      <c r="CT47" s="24">
        <f>IF(CT$3&gt;=$E47,0,Survival_curve_matrix!CT47*CT$1)</f>
        <v>0</v>
      </c>
      <c r="CU47" s="24">
        <f>IF(CU$3&gt;=$E47,0,Survival_curve_matrix!CU47*CU$1)</f>
        <v>0</v>
      </c>
      <c r="CV47" s="24">
        <f>IF(CV$3&gt;=$E47,0,Survival_curve_matrix!CV47*CV$1)</f>
        <v>0</v>
      </c>
      <c r="CW47" s="24">
        <f>IF(CW$3&gt;=$E47,0,Survival_curve_matrix!CW47*CW$1)</f>
        <v>0</v>
      </c>
      <c r="CX47" s="24">
        <f>IF(CX$3&gt;=$E47,0,Survival_curve_matrix!CX47*CX$1)</f>
        <v>0</v>
      </c>
      <c r="CY47" s="24">
        <f>IF(CY$3&gt;=$E47,0,Survival_curve_matrix!CY47*CY$1)</f>
        <v>0</v>
      </c>
      <c r="CZ47" s="24">
        <f>IF(CZ$3&gt;=$E47,0,Survival_curve_matrix!CZ47*CZ$1)</f>
        <v>0</v>
      </c>
      <c r="DA47" s="24">
        <f>IF(DA$3&gt;=$E47,0,Survival_curve_matrix!DA47*DA$1)</f>
        <v>0</v>
      </c>
      <c r="DB47" s="24">
        <f>IF(DB$3&gt;=$E47,0,Survival_curve_matrix!DB47*DB$1)</f>
        <v>0</v>
      </c>
    </row>
    <row r="48" spans="1:106">
      <c r="A48" s="19">
        <f t="shared" si="4"/>
        <v>4136.7729595873607</v>
      </c>
      <c r="B48" s="20">
        <f>Data_Inputs!C48-Data_Inputs!C47</f>
        <v>19525.661040412495</v>
      </c>
      <c r="C48" s="18">
        <f>(Data_Inputs!C48-SUM(F48:DB48))/Data_Inputs!$I$4</f>
        <v>23662.433999999856</v>
      </c>
      <c r="D48" s="29"/>
      <c r="E48" s="15">
        <f>Data_Inputs!B48</f>
        <v>1964</v>
      </c>
      <c r="F48" s="24">
        <f>IF(F$3&gt;=$E48,0,Survival_curve_matrix!F48*F$1)</f>
        <v>8322.2967633464759</v>
      </c>
      <c r="G48" s="24">
        <f>IF(G$3&gt;=$E48,0,Survival_curve_matrix!G48*G$1)</f>
        <v>3709.7297554734346</v>
      </c>
      <c r="H48" s="24">
        <f>IF(H$3&gt;=$E48,0,Survival_curve_matrix!H48*H$1)</f>
        <v>6467.6624539212553</v>
      </c>
      <c r="I48" s="24">
        <f>IF(I$3&gt;=$E48,0,Survival_curve_matrix!I48*I$1)</f>
        <v>10044.296940103917</v>
      </c>
      <c r="J48" s="24">
        <f>IF(J$3&gt;=$E48,0,Survival_curve_matrix!J48*J$1)</f>
        <v>8043.1130464350454</v>
      </c>
      <c r="K48" s="24">
        <f>IF(K$3&gt;=$E48,0,Survival_curve_matrix!K48*K$1)</f>
        <v>9476.6310696773835</v>
      </c>
      <c r="L48" s="24">
        <f>IF(L$3&gt;=$E48,0,Survival_curve_matrix!L48*L$1)</f>
        <v>10579.457741512169</v>
      </c>
      <c r="M48" s="24">
        <f>IF(M$3&gt;=$E48,0,Survival_curve_matrix!M48*M$1)</f>
        <v>9457.0964828366414</v>
      </c>
      <c r="N48" s="24">
        <f>IF(N$3&gt;=$E48,0,Survival_curve_matrix!N48*N$1)</f>
        <v>10011.89404252995</v>
      </c>
      <c r="O48" s="24">
        <f>IF(O$3&gt;=$E48,0,Survival_curve_matrix!O48*O$1)</f>
        <v>12101.520865653561</v>
      </c>
      <c r="P48" s="24">
        <f>IF(P$3&gt;=$E48,0,Survival_curve_matrix!P48*P$1)</f>
        <v>10043.686953187167</v>
      </c>
      <c r="Q48" s="24">
        <f>IF(Q$3&gt;=$E48,0,Survival_curve_matrix!Q48*Q$1)</f>
        <v>5467.839679435745</v>
      </c>
      <c r="R48" s="24">
        <f>IF(R$3&gt;=$E48,0,Survival_curve_matrix!R48*R$1)</f>
        <v>1746.9469563709242</v>
      </c>
      <c r="S48" s="24">
        <f>IF(S$3&gt;=$E48,0,Survival_curve_matrix!S48*S$1)</f>
        <v>3204.8098380983042</v>
      </c>
      <c r="T48" s="24">
        <f>IF(T$3&gt;=$E48,0,Survival_curve_matrix!T48*T$1)</f>
        <v>4130.5397442076728</v>
      </c>
      <c r="U48" s="24">
        <f>IF(U$3&gt;=$E48,0,Survival_curve_matrix!U48*U$1)</f>
        <v>5244.9466135950552</v>
      </c>
      <c r="V48" s="24">
        <f>IF(V$3&gt;=$E48,0,Survival_curve_matrix!V48*V$1)</f>
        <v>8822.5583665565191</v>
      </c>
      <c r="W48" s="24">
        <f>IF(W$3&gt;=$E48,0,Survival_curve_matrix!W48*W$1)</f>
        <v>12870.392780345563</v>
      </c>
      <c r="X48" s="24">
        <f>IF(X$3&gt;=$E48,0,Survival_curve_matrix!X48*X$1)</f>
        <v>5043.4326080702658</v>
      </c>
      <c r="Y48" s="24">
        <f>IF(Y$3&gt;=$E48,0,Survival_curve_matrix!Y48*Y$1)</f>
        <v>8994.9613996176031</v>
      </c>
      <c r="Z48" s="24">
        <f>IF(Z$3&gt;=$E48,0,Survival_curve_matrix!Z48*Z$1)</f>
        <v>12382.183250241276</v>
      </c>
      <c r="AA48" s="24">
        <f>IF(AA$3&gt;=$E48,0,Survival_curve_matrix!AA48*AA$1)</f>
        <v>16490.400340030701</v>
      </c>
      <c r="AB48" s="24">
        <f>IF(AB$3&gt;=$E48,0,Survival_curve_matrix!AB48*AB$1)</f>
        <v>18864.317483494782</v>
      </c>
      <c r="AC48" s="24">
        <f>IF(AC$3&gt;=$E48,0,Survival_curve_matrix!AC48*AC$1)</f>
        <v>18134.655350690526</v>
      </c>
      <c r="AD48" s="24">
        <f>IF(AD$3&gt;=$E48,0,Survival_curve_matrix!AD48*AD$1)</f>
        <v>17092.147551735306</v>
      </c>
      <c r="AE48" s="24">
        <f>IF(AE$3&gt;=$E48,0,Survival_curve_matrix!AE48*AE$1)</f>
        <v>16862.595056306462</v>
      </c>
      <c r="AF48" s="24">
        <f>IF(AF$3&gt;=$E48,0,Survival_curve_matrix!AF48*AF$1)</f>
        <v>13896.904345745308</v>
      </c>
      <c r="AG48" s="24">
        <f>IF(AG$3&gt;=$E48,0,Survival_curve_matrix!AG48*AG$1)</f>
        <v>18348.826283169234</v>
      </c>
      <c r="AH48" s="24">
        <f>IF(AH$3&gt;=$E48,0,Survival_curve_matrix!AH48*AH$1)</f>
        <v>20437.17355190721</v>
      </c>
      <c r="AI48" s="24">
        <f>IF(AI$3&gt;=$E48,0,Survival_curve_matrix!AI48*AI$1)</f>
        <v>17762.000524967887</v>
      </c>
      <c r="AJ48" s="24">
        <f>IF(AJ$3&gt;=$E48,0,Survival_curve_matrix!AJ48*AJ$1)</f>
        <v>20957.948878728188</v>
      </c>
      <c r="AK48" s="24">
        <f>IF(AK$3&gt;=$E48,0,Survival_curve_matrix!AK48*AK$1)</f>
        <v>24883.00690981534</v>
      </c>
      <c r="AL48" s="24">
        <f>IF(AL$3&gt;=$E48,0,Survival_curve_matrix!AL48*AL$1)</f>
        <v>20064.494983230285</v>
      </c>
      <c r="AM48" s="24">
        <f>IF(AM$3&gt;=$E48,0,Survival_curve_matrix!AM48*AM$1)</f>
        <v>24922.990229879659</v>
      </c>
      <c r="AN48" s="24">
        <f>IF(AN$3&gt;=$E48,0,Survival_curve_matrix!AN48*AN$1)</f>
        <v>17684.123573573936</v>
      </c>
      <c r="AO48" s="24">
        <f>IF(AO$3&gt;=$E48,0,Survival_curve_matrix!AO48*AO$1)</f>
        <v>23163.449315292204</v>
      </c>
      <c r="AP48" s="24">
        <f>IF(AP$3&gt;=$E48,0,Survival_curve_matrix!AP48*AP$1)</f>
        <v>23182.024987630426</v>
      </c>
      <c r="AQ48" s="24">
        <f>IF(AQ$3&gt;=$E48,0,Survival_curve_matrix!AQ48*AQ$1)</f>
        <v>25286.17376204834</v>
      </c>
      <c r="AR48" s="24">
        <f>IF(AR$3&gt;=$E48,0,Survival_curve_matrix!AR48*AR$1)</f>
        <v>17870.823688272147</v>
      </c>
      <c r="AS48" s="24">
        <f>IF(AS$3&gt;=$E48,0,Survival_curve_matrix!AS48*AS$1)</f>
        <v>18591.220483427871</v>
      </c>
      <c r="AT48" s="24">
        <f>IF(AT$3&gt;=$E48,0,Survival_curve_matrix!AT48*AT$1)</f>
        <v>22623.686494000744</v>
      </c>
      <c r="AU48" s="24">
        <f>IF(AU$3&gt;=$E48,0,Survival_curve_matrix!AU48*AU$1)</f>
        <v>17239.630863114398</v>
      </c>
      <c r="AV48" s="24">
        <f>IF(AV$3&gt;=$E48,0,Survival_curve_matrix!AV48*AV$1)</f>
        <v>19709.82138628812</v>
      </c>
      <c r="AW48" s="24">
        <f>IF(AW$3&gt;=$E48,0,Survival_curve_matrix!AW48*AW$1)</f>
        <v>19841.503355387176</v>
      </c>
      <c r="AX48" s="24">
        <f>IF(AX$3&gt;=$E48,0,Survival_curve_matrix!AX48*AX$1)</f>
        <v>0</v>
      </c>
      <c r="AY48" s="24">
        <f>IF(AY$3&gt;=$E48,0,Survival_curve_matrix!AY48*AY$1)</f>
        <v>0</v>
      </c>
      <c r="AZ48" s="24">
        <f>IF(AZ$3&gt;=$E48,0,Survival_curve_matrix!AZ48*AZ$1)</f>
        <v>0</v>
      </c>
      <c r="BA48" s="24">
        <f>IF(BA$3&gt;=$E48,0,Survival_curve_matrix!BA48*BA$1)</f>
        <v>0</v>
      </c>
      <c r="BB48" s="24">
        <f>IF(BB$3&gt;=$E48,0,Survival_curve_matrix!BB48*BB$1)</f>
        <v>0</v>
      </c>
      <c r="BC48" s="24">
        <f>IF(BC$3&gt;=$E48,0,Survival_curve_matrix!BC48*BC$1)</f>
        <v>0</v>
      </c>
      <c r="BD48" s="24">
        <f>IF(BD$3&gt;=$E48,0,Survival_curve_matrix!BD48*BD$1)</f>
        <v>0</v>
      </c>
      <c r="BE48" s="24">
        <f>IF(BE$3&gt;=$E48,0,Survival_curve_matrix!BE48*BE$1)</f>
        <v>0</v>
      </c>
      <c r="BF48" s="24">
        <f>IF(BF$3&gt;=$E48,0,Survival_curve_matrix!BF48*BF$1)</f>
        <v>0</v>
      </c>
      <c r="BG48" s="24">
        <f>IF(BG$3&gt;=$E48,0,Survival_curve_matrix!BG48*BG$1)</f>
        <v>0</v>
      </c>
      <c r="BH48" s="24">
        <f>IF(BH$3&gt;=$E48,0,Survival_curve_matrix!BH48*BH$1)</f>
        <v>0</v>
      </c>
      <c r="BI48" s="24">
        <f>IF(BI$3&gt;=$E48,0,Survival_curve_matrix!BI48*BI$1)</f>
        <v>0</v>
      </c>
      <c r="BJ48" s="24">
        <f>IF(BJ$3&gt;=$E48,0,Survival_curve_matrix!BJ48*BJ$1)</f>
        <v>0</v>
      </c>
      <c r="BK48" s="24">
        <f>IF(BK$3&gt;=$E48,0,Survival_curve_matrix!BK48*BK$1)</f>
        <v>0</v>
      </c>
      <c r="BL48" s="24">
        <f>IF(BL$3&gt;=$E48,0,Survival_curve_matrix!BL48*BL$1)</f>
        <v>0</v>
      </c>
      <c r="BM48" s="24">
        <f>IF(BM$3&gt;=$E48,0,Survival_curve_matrix!BM48*BM$1)</f>
        <v>0</v>
      </c>
      <c r="BN48" s="24">
        <f>IF(BN$3&gt;=$E48,0,Survival_curve_matrix!BN48*BN$1)</f>
        <v>0</v>
      </c>
      <c r="BO48" s="24">
        <f>IF(BO$3&gt;=$E48,0,Survival_curve_matrix!BO48*BO$1)</f>
        <v>0</v>
      </c>
      <c r="BP48" s="24">
        <f>IF(BP$3&gt;=$E48,0,Survival_curve_matrix!BP48*BP$1)</f>
        <v>0</v>
      </c>
      <c r="BQ48" s="24">
        <f>IF(BQ$3&gt;=$E48,0,Survival_curve_matrix!BQ48*BQ$1)</f>
        <v>0</v>
      </c>
      <c r="BR48" s="24">
        <f>IF(BR$3&gt;=$E48,0,Survival_curve_matrix!BR48*BR$1)</f>
        <v>0</v>
      </c>
      <c r="BS48" s="24">
        <f>IF(BS$3&gt;=$E48,0,Survival_curve_matrix!BS48*BS$1)</f>
        <v>0</v>
      </c>
      <c r="BT48" s="24">
        <f>IF(BT$3&gt;=$E48,0,Survival_curve_matrix!BT48*BT$1)</f>
        <v>0</v>
      </c>
      <c r="BU48" s="24">
        <f>IF(BU$3&gt;=$E48,0,Survival_curve_matrix!BU48*BU$1)</f>
        <v>0</v>
      </c>
      <c r="BV48" s="24">
        <f>IF(BV$3&gt;=$E48,0,Survival_curve_matrix!BV48*BV$1)</f>
        <v>0</v>
      </c>
      <c r="BW48" s="24">
        <f>IF(BW$3&gt;=$E48,0,Survival_curve_matrix!BW48*BW$1)</f>
        <v>0</v>
      </c>
      <c r="BX48" s="24">
        <f>IF(BX$3&gt;=$E48,0,Survival_curve_matrix!BX48*BX$1)</f>
        <v>0</v>
      </c>
      <c r="BY48" s="24">
        <f>IF(BY$3&gt;=$E48,0,Survival_curve_matrix!BY48*BY$1)</f>
        <v>0</v>
      </c>
      <c r="BZ48" s="24">
        <f>IF(BZ$3&gt;=$E48,0,Survival_curve_matrix!BZ48*BZ$1)</f>
        <v>0</v>
      </c>
      <c r="CA48" s="24">
        <f>IF(CA$3&gt;=$E48,0,Survival_curve_matrix!CA48*CA$1)</f>
        <v>0</v>
      </c>
      <c r="CB48" s="24">
        <f>IF(CB$3&gt;=$E48,0,Survival_curve_matrix!CB48*CB$1)</f>
        <v>0</v>
      </c>
      <c r="CC48" s="24">
        <f>IF(CC$3&gt;=$E48,0,Survival_curve_matrix!CC48*CC$1)</f>
        <v>0</v>
      </c>
      <c r="CD48" s="24">
        <f>IF(CD$3&gt;=$E48,0,Survival_curve_matrix!CD48*CD$1)</f>
        <v>0</v>
      </c>
      <c r="CE48" s="24">
        <f>IF(CE$3&gt;=$E48,0,Survival_curve_matrix!CE48*CE$1)</f>
        <v>0</v>
      </c>
      <c r="CF48" s="24">
        <f>IF(CF$3&gt;=$E48,0,Survival_curve_matrix!CF48*CF$1)</f>
        <v>0</v>
      </c>
      <c r="CG48" s="24">
        <f>IF(CG$3&gt;=$E48,0,Survival_curve_matrix!CG48*CG$1)</f>
        <v>0</v>
      </c>
      <c r="CH48" s="24">
        <f>IF(CH$3&gt;=$E48,0,Survival_curve_matrix!CH48*CH$1)</f>
        <v>0</v>
      </c>
      <c r="CI48" s="24">
        <f>IF(CI$3&gt;=$E48,0,Survival_curve_matrix!CI48*CI$1)</f>
        <v>0</v>
      </c>
      <c r="CJ48" s="24">
        <f>IF(CJ$3&gt;=$E48,0,Survival_curve_matrix!CJ48*CJ$1)</f>
        <v>0</v>
      </c>
      <c r="CK48" s="24">
        <f>IF(CK$3&gt;=$E48,0,Survival_curve_matrix!CK48*CK$1)</f>
        <v>0</v>
      </c>
      <c r="CL48" s="24">
        <f>IF(CL$3&gt;=$E48,0,Survival_curve_matrix!CL48*CL$1)</f>
        <v>0</v>
      </c>
      <c r="CM48" s="24">
        <f>IF(CM$3&gt;=$E48,0,Survival_curve_matrix!CM48*CM$1)</f>
        <v>0</v>
      </c>
      <c r="CN48" s="24">
        <f>IF(CN$3&gt;=$E48,0,Survival_curve_matrix!CN48*CN$1)</f>
        <v>0</v>
      </c>
      <c r="CO48" s="24">
        <f>IF(CO$3&gt;=$E48,0,Survival_curve_matrix!CO48*CO$1)</f>
        <v>0</v>
      </c>
      <c r="CP48" s="24">
        <f>IF(CP$3&gt;=$E48,0,Survival_curve_matrix!CP48*CP$1)</f>
        <v>0</v>
      </c>
      <c r="CQ48" s="24">
        <f>IF(CQ$3&gt;=$E48,0,Survival_curve_matrix!CQ48*CQ$1)</f>
        <v>0</v>
      </c>
      <c r="CR48" s="24">
        <f>IF(CR$3&gt;=$E48,0,Survival_curve_matrix!CR48*CR$1)</f>
        <v>0</v>
      </c>
      <c r="CS48" s="24">
        <f>IF(CS$3&gt;=$E48,0,Survival_curve_matrix!CS48*CS$1)</f>
        <v>0</v>
      </c>
      <c r="CT48" s="24">
        <f>IF(CT$3&gt;=$E48,0,Survival_curve_matrix!CT48*CT$1)</f>
        <v>0</v>
      </c>
      <c r="CU48" s="24">
        <f>IF(CU$3&gt;=$E48,0,Survival_curve_matrix!CU48*CU$1)</f>
        <v>0</v>
      </c>
      <c r="CV48" s="24">
        <f>IF(CV$3&gt;=$E48,0,Survival_curve_matrix!CV48*CV$1)</f>
        <v>0</v>
      </c>
      <c r="CW48" s="24">
        <f>IF(CW$3&gt;=$E48,0,Survival_curve_matrix!CW48*CW$1)</f>
        <v>0</v>
      </c>
      <c r="CX48" s="24">
        <f>IF(CX$3&gt;=$E48,0,Survival_curve_matrix!CX48*CX$1)</f>
        <v>0</v>
      </c>
      <c r="CY48" s="24">
        <f>IF(CY$3&gt;=$E48,0,Survival_curve_matrix!CY48*CY$1)</f>
        <v>0</v>
      </c>
      <c r="CZ48" s="24">
        <f>IF(CZ$3&gt;=$E48,0,Survival_curve_matrix!CZ48*CZ$1)</f>
        <v>0</v>
      </c>
      <c r="DA48" s="24">
        <f>IF(DA$3&gt;=$E48,0,Survival_curve_matrix!DA48*DA$1)</f>
        <v>0</v>
      </c>
      <c r="DB48" s="24">
        <f>IF(DB$3&gt;=$E48,0,Survival_curve_matrix!DB48*DB$1)</f>
        <v>0</v>
      </c>
    </row>
    <row r="49" spans="1:106">
      <c r="A49" s="19">
        <f t="shared" si="4"/>
        <v>4426.6106654981268</v>
      </c>
      <c r="B49" s="20">
        <f>Data_Inputs!C49-Data_Inputs!C48</f>
        <v>21534.577334501897</v>
      </c>
      <c r="C49" s="18">
        <f>(Data_Inputs!C49-SUM(F49:DB49))/Data_Inputs!$I$4</f>
        <v>25961.188000000024</v>
      </c>
      <c r="D49" s="29"/>
      <c r="E49" s="15">
        <f>Data_Inputs!B49</f>
        <v>1965</v>
      </c>
      <c r="F49" s="24">
        <f>IF(F$3&gt;=$E49,0,Survival_curve_matrix!F49*F$1)</f>
        <v>8027.835496670451</v>
      </c>
      <c r="G49" s="24">
        <f>IF(G$3&gt;=$E49,0,Survival_curve_matrix!G49*G$1)</f>
        <v>3585.5743139007559</v>
      </c>
      <c r="H49" s="24">
        <f>IF(H$3&gt;=$E49,0,Survival_curve_matrix!H49*H$1)</f>
        <v>6263.2614209358098</v>
      </c>
      <c r="I49" s="24">
        <f>IF(I$3&gt;=$E49,0,Survival_curve_matrix!I49*I$1)</f>
        <v>9745.0592491709667</v>
      </c>
      <c r="J49" s="24">
        <f>IF(J$3&gt;=$E49,0,Survival_curve_matrix!J49*J$1)</f>
        <v>7817.6345168870112</v>
      </c>
      <c r="K49" s="24">
        <f>IF(K$3&gt;=$E49,0,Survival_curve_matrix!K49*K$1)</f>
        <v>9227.1046385026511</v>
      </c>
      <c r="L49" s="24">
        <f>IF(L$3&gt;=$E49,0,Survival_curve_matrix!L49*L$1)</f>
        <v>10318.314705809069</v>
      </c>
      <c r="M49" s="24">
        <f>IF(M$3&gt;=$E49,0,Survival_curve_matrix!M49*M$1)</f>
        <v>9238.6880270761121</v>
      </c>
      <c r="N49" s="24">
        <f>IF(N$3&gt;=$E49,0,Survival_curve_matrix!N49*N$1)</f>
        <v>9795.9995810856162</v>
      </c>
      <c r="O49" s="24">
        <f>IF(O$3&gt;=$E49,0,Survival_curve_matrix!O49*O$1)</f>
        <v>11858.374083527273</v>
      </c>
      <c r="P49" s="24">
        <f>IF(P$3&gt;=$E49,0,Survival_curve_matrix!P49*P$1)</f>
        <v>9856.0634691344549</v>
      </c>
      <c r="Q49" s="24">
        <f>IF(Q$3&gt;=$E49,0,Survival_curve_matrix!Q49*Q$1)</f>
        <v>5373.0830245492789</v>
      </c>
      <c r="R49" s="24">
        <f>IF(R$3&gt;=$E49,0,Survival_curve_matrix!R49*R$1)</f>
        <v>1718.9261698150233</v>
      </c>
      <c r="S49" s="24">
        <f>IF(S$3&gt;=$E49,0,Survival_curve_matrix!S49*S$1)</f>
        <v>3157.3431912983328</v>
      </c>
      <c r="T49" s="24">
        <f>IF(T$3&gt;=$E49,0,Survival_curve_matrix!T49*T$1)</f>
        <v>4074.1850361344655</v>
      </c>
      <c r="U49" s="24">
        <f>IF(U$3&gt;=$E49,0,Survival_curve_matrix!U49*U$1)</f>
        <v>5179.1920962146105</v>
      </c>
      <c r="V49" s="24">
        <f>IF(V$3&gt;=$E49,0,Survival_curve_matrix!V49*V$1)</f>
        <v>8721.1819225771142</v>
      </c>
      <c r="W49" s="24">
        <f>IF(W$3&gt;=$E49,0,Survival_curve_matrix!W49*W$1)</f>
        <v>12735.197234966459</v>
      </c>
      <c r="X49" s="24">
        <f>IF(X$3&gt;=$E49,0,Survival_curve_matrix!X49*X$1)</f>
        <v>4995.1302205449929</v>
      </c>
      <c r="Y49" s="24">
        <f>IF(Y$3&gt;=$E49,0,Survival_curve_matrix!Y49*Y$1)</f>
        <v>8916.6308142215912</v>
      </c>
      <c r="Z49" s="24">
        <f>IF(Z$3&gt;=$E49,0,Survival_curve_matrix!Z49*Z$1)</f>
        <v>12284.411889962465</v>
      </c>
      <c r="AA49" s="24">
        <f>IF(AA$3&gt;=$E49,0,Survival_curve_matrix!AA49*AA$1)</f>
        <v>16372.667909021911</v>
      </c>
      <c r="AB49" s="24">
        <f>IF(AB$3&gt;=$E49,0,Survival_curve_matrix!AB49*AB$1)</f>
        <v>18742.894524938671</v>
      </c>
      <c r="AC49" s="24">
        <f>IF(AC$3&gt;=$E49,0,Survival_curve_matrix!AC49*AC$1)</f>
        <v>18029.728858363138</v>
      </c>
      <c r="AD49" s="24">
        <f>IF(AD$3&gt;=$E49,0,Survival_curve_matrix!AD49*AD$1)</f>
        <v>17003.516104734335</v>
      </c>
      <c r="AE49" s="24">
        <f>IF(AE$3&gt;=$E49,0,Survival_curve_matrix!AE49*AE$1)</f>
        <v>16784.466641219544</v>
      </c>
      <c r="AF49" s="24">
        <f>IF(AF$3&gt;=$E49,0,Survival_curve_matrix!AF49*AF$1)</f>
        <v>13839.551642152086</v>
      </c>
      <c r="AG49" s="24">
        <f>IF(AG$3&gt;=$E49,0,Survival_curve_matrix!AG49*AG$1)</f>
        <v>18281.585314637665</v>
      </c>
      <c r="AH49" s="24">
        <f>IF(AH$3&gt;=$E49,0,Survival_curve_matrix!AH49*AH$1)</f>
        <v>20370.882211999222</v>
      </c>
      <c r="AI49" s="24">
        <f>IF(AI$3&gt;=$E49,0,Survival_curve_matrix!AI49*AI$1)</f>
        <v>17711.168025554161</v>
      </c>
      <c r="AJ49" s="24">
        <f>IF(AJ$3&gt;=$E49,0,Survival_curve_matrix!AJ49*AJ$1)</f>
        <v>20905.201697873548</v>
      </c>
      <c r="AK49" s="24">
        <f>IF(AK$3&gt;=$E49,0,Survival_curve_matrix!AK49*AK$1)</f>
        <v>24828.112705000356</v>
      </c>
      <c r="AL49" s="24">
        <f>IF(AL$3&gt;=$E49,0,Survival_curve_matrix!AL49*AL$1)</f>
        <v>20025.824165210208</v>
      </c>
      <c r="AM49" s="24">
        <f>IF(AM$3&gt;=$E49,0,Survival_curve_matrix!AM49*AM$1)</f>
        <v>24881.165593099719</v>
      </c>
      <c r="AN49" s="24">
        <f>IF(AN$3&gt;=$E49,0,Survival_curve_matrix!AN49*AN$1)</f>
        <v>17658.370682015549</v>
      </c>
      <c r="AO49" s="24">
        <f>IF(AO$3&gt;=$E49,0,Survival_curve_matrix!AO49*AO$1)</f>
        <v>23134.276474161314</v>
      </c>
      <c r="AP49" s="24">
        <f>IF(AP$3&gt;=$E49,0,Survival_curve_matrix!AP49*AP$1)</f>
        <v>23156.861400700258</v>
      </c>
      <c r="AQ49" s="24">
        <f>IF(AQ$3&gt;=$E49,0,Survival_curve_matrix!AQ49*AQ$1)</f>
        <v>25262.598660910757</v>
      </c>
      <c r="AR49" s="24">
        <f>IF(AR$3&gt;=$E49,0,Survival_curve_matrix!AR49*AR$1)</f>
        <v>17856.562369943294</v>
      </c>
      <c r="AS49" s="24">
        <f>IF(AS$3&gt;=$E49,0,Survival_curve_matrix!AS49*AS$1)</f>
        <v>18578.565672338664</v>
      </c>
      <c r="AT49" s="24">
        <f>IF(AT$3&gt;=$E49,0,Survival_curve_matrix!AT49*AT$1)</f>
        <v>22610.596929969564</v>
      </c>
      <c r="AU49" s="24">
        <f>IF(AU$3&gt;=$E49,0,Survival_curve_matrix!AU49*AU$1)</f>
        <v>17231.182369426013</v>
      </c>
      <c r="AV49" s="24">
        <f>IF(AV$3&gt;=$E49,0,Survival_curve_matrix!AV49*AV$1)</f>
        <v>19701.668831211067</v>
      </c>
      <c r="AW49" s="24">
        <f>IF(AW$3&gt;=$E49,0,Survival_curve_matrix!AW49*AW$1)</f>
        <v>19834.600783631518</v>
      </c>
      <c r="AX49" s="24">
        <f>IF(AX$3&gt;=$E49,0,Survival_curve_matrix!AX49*AX$1)</f>
        <v>23623.602496856656</v>
      </c>
      <c r="AY49" s="24">
        <f>IF(AY$3&gt;=$E49,0,Survival_curve_matrix!AY49*AY$1)</f>
        <v>0</v>
      </c>
      <c r="AZ49" s="24">
        <f>IF(AZ$3&gt;=$E49,0,Survival_curve_matrix!AZ49*AZ$1)</f>
        <v>0</v>
      </c>
      <c r="BA49" s="24">
        <f>IF(BA$3&gt;=$E49,0,Survival_curve_matrix!BA49*BA$1)</f>
        <v>0</v>
      </c>
      <c r="BB49" s="24">
        <f>IF(BB$3&gt;=$E49,0,Survival_curve_matrix!BB49*BB$1)</f>
        <v>0</v>
      </c>
      <c r="BC49" s="24">
        <f>IF(BC$3&gt;=$E49,0,Survival_curve_matrix!BC49*BC$1)</f>
        <v>0</v>
      </c>
      <c r="BD49" s="24">
        <f>IF(BD$3&gt;=$E49,0,Survival_curve_matrix!BD49*BD$1)</f>
        <v>0</v>
      </c>
      <c r="BE49" s="24">
        <f>IF(BE$3&gt;=$E49,0,Survival_curve_matrix!BE49*BE$1)</f>
        <v>0</v>
      </c>
      <c r="BF49" s="24">
        <f>IF(BF$3&gt;=$E49,0,Survival_curve_matrix!BF49*BF$1)</f>
        <v>0</v>
      </c>
      <c r="BG49" s="24">
        <f>IF(BG$3&gt;=$E49,0,Survival_curve_matrix!BG49*BG$1)</f>
        <v>0</v>
      </c>
      <c r="BH49" s="24">
        <f>IF(BH$3&gt;=$E49,0,Survival_curve_matrix!BH49*BH$1)</f>
        <v>0</v>
      </c>
      <c r="BI49" s="24">
        <f>IF(BI$3&gt;=$E49,0,Survival_curve_matrix!BI49*BI$1)</f>
        <v>0</v>
      </c>
      <c r="BJ49" s="24">
        <f>IF(BJ$3&gt;=$E49,0,Survival_curve_matrix!BJ49*BJ$1)</f>
        <v>0</v>
      </c>
      <c r="BK49" s="24">
        <f>IF(BK$3&gt;=$E49,0,Survival_curve_matrix!BK49*BK$1)</f>
        <v>0</v>
      </c>
      <c r="BL49" s="24">
        <f>IF(BL$3&gt;=$E49,0,Survival_curve_matrix!BL49*BL$1)</f>
        <v>0</v>
      </c>
      <c r="BM49" s="24">
        <f>IF(BM$3&gt;=$E49,0,Survival_curve_matrix!BM49*BM$1)</f>
        <v>0</v>
      </c>
      <c r="BN49" s="24">
        <f>IF(BN$3&gt;=$E49,0,Survival_curve_matrix!BN49*BN$1)</f>
        <v>0</v>
      </c>
      <c r="BO49" s="24">
        <f>IF(BO$3&gt;=$E49,0,Survival_curve_matrix!BO49*BO$1)</f>
        <v>0</v>
      </c>
      <c r="BP49" s="24">
        <f>IF(BP$3&gt;=$E49,0,Survival_curve_matrix!BP49*BP$1)</f>
        <v>0</v>
      </c>
      <c r="BQ49" s="24">
        <f>IF(BQ$3&gt;=$E49,0,Survival_curve_matrix!BQ49*BQ$1)</f>
        <v>0</v>
      </c>
      <c r="BR49" s="24">
        <f>IF(BR$3&gt;=$E49,0,Survival_curve_matrix!BR49*BR$1)</f>
        <v>0</v>
      </c>
      <c r="BS49" s="24">
        <f>IF(BS$3&gt;=$E49,0,Survival_curve_matrix!BS49*BS$1)</f>
        <v>0</v>
      </c>
      <c r="BT49" s="24">
        <f>IF(BT$3&gt;=$E49,0,Survival_curve_matrix!BT49*BT$1)</f>
        <v>0</v>
      </c>
      <c r="BU49" s="24">
        <f>IF(BU$3&gt;=$E49,0,Survival_curve_matrix!BU49*BU$1)</f>
        <v>0</v>
      </c>
      <c r="BV49" s="24">
        <f>IF(BV$3&gt;=$E49,0,Survival_curve_matrix!BV49*BV$1)</f>
        <v>0</v>
      </c>
      <c r="BW49" s="24">
        <f>IF(BW$3&gt;=$E49,0,Survival_curve_matrix!BW49*BW$1)</f>
        <v>0</v>
      </c>
      <c r="BX49" s="24">
        <f>IF(BX$3&gt;=$E49,0,Survival_curve_matrix!BX49*BX$1)</f>
        <v>0</v>
      </c>
      <c r="BY49" s="24">
        <f>IF(BY$3&gt;=$E49,0,Survival_curve_matrix!BY49*BY$1)</f>
        <v>0</v>
      </c>
      <c r="BZ49" s="24">
        <f>IF(BZ$3&gt;=$E49,0,Survival_curve_matrix!BZ49*BZ$1)</f>
        <v>0</v>
      </c>
      <c r="CA49" s="24">
        <f>IF(CA$3&gt;=$E49,0,Survival_curve_matrix!CA49*CA$1)</f>
        <v>0</v>
      </c>
      <c r="CB49" s="24">
        <f>IF(CB$3&gt;=$E49,0,Survival_curve_matrix!CB49*CB$1)</f>
        <v>0</v>
      </c>
      <c r="CC49" s="24">
        <f>IF(CC$3&gt;=$E49,0,Survival_curve_matrix!CC49*CC$1)</f>
        <v>0</v>
      </c>
      <c r="CD49" s="24">
        <f>IF(CD$3&gt;=$E49,0,Survival_curve_matrix!CD49*CD$1)</f>
        <v>0</v>
      </c>
      <c r="CE49" s="24">
        <f>IF(CE$3&gt;=$E49,0,Survival_curve_matrix!CE49*CE$1)</f>
        <v>0</v>
      </c>
      <c r="CF49" s="24">
        <f>IF(CF$3&gt;=$E49,0,Survival_curve_matrix!CF49*CF$1)</f>
        <v>0</v>
      </c>
      <c r="CG49" s="24">
        <f>IF(CG$3&gt;=$E49,0,Survival_curve_matrix!CG49*CG$1)</f>
        <v>0</v>
      </c>
      <c r="CH49" s="24">
        <f>IF(CH$3&gt;=$E49,0,Survival_curve_matrix!CH49*CH$1)</f>
        <v>0</v>
      </c>
      <c r="CI49" s="24">
        <f>IF(CI$3&gt;=$E49,0,Survival_curve_matrix!CI49*CI$1)</f>
        <v>0</v>
      </c>
      <c r="CJ49" s="24">
        <f>IF(CJ$3&gt;=$E49,0,Survival_curve_matrix!CJ49*CJ$1)</f>
        <v>0</v>
      </c>
      <c r="CK49" s="24">
        <f>IF(CK$3&gt;=$E49,0,Survival_curve_matrix!CK49*CK$1)</f>
        <v>0</v>
      </c>
      <c r="CL49" s="24">
        <f>IF(CL$3&gt;=$E49,0,Survival_curve_matrix!CL49*CL$1)</f>
        <v>0</v>
      </c>
      <c r="CM49" s="24">
        <f>IF(CM$3&gt;=$E49,0,Survival_curve_matrix!CM49*CM$1)</f>
        <v>0</v>
      </c>
      <c r="CN49" s="24">
        <f>IF(CN$3&gt;=$E49,0,Survival_curve_matrix!CN49*CN$1)</f>
        <v>0</v>
      </c>
      <c r="CO49" s="24">
        <f>IF(CO$3&gt;=$E49,0,Survival_curve_matrix!CO49*CO$1)</f>
        <v>0</v>
      </c>
      <c r="CP49" s="24">
        <f>IF(CP$3&gt;=$E49,0,Survival_curve_matrix!CP49*CP$1)</f>
        <v>0</v>
      </c>
      <c r="CQ49" s="24">
        <f>IF(CQ$3&gt;=$E49,0,Survival_curve_matrix!CQ49*CQ$1)</f>
        <v>0</v>
      </c>
      <c r="CR49" s="24">
        <f>IF(CR$3&gt;=$E49,0,Survival_curve_matrix!CR49*CR$1)</f>
        <v>0</v>
      </c>
      <c r="CS49" s="24">
        <f>IF(CS$3&gt;=$E49,0,Survival_curve_matrix!CS49*CS$1)</f>
        <v>0</v>
      </c>
      <c r="CT49" s="24">
        <f>IF(CT$3&gt;=$E49,0,Survival_curve_matrix!CT49*CT$1)</f>
        <v>0</v>
      </c>
      <c r="CU49" s="24">
        <f>IF(CU$3&gt;=$E49,0,Survival_curve_matrix!CU49*CU$1)</f>
        <v>0</v>
      </c>
      <c r="CV49" s="24">
        <f>IF(CV$3&gt;=$E49,0,Survival_curve_matrix!CV49*CV$1)</f>
        <v>0</v>
      </c>
      <c r="CW49" s="24">
        <f>IF(CW$3&gt;=$E49,0,Survival_curve_matrix!CW49*CW$1)</f>
        <v>0</v>
      </c>
      <c r="CX49" s="24">
        <f>IF(CX$3&gt;=$E49,0,Survival_curve_matrix!CX49*CX$1)</f>
        <v>0</v>
      </c>
      <c r="CY49" s="24">
        <f>IF(CY$3&gt;=$E49,0,Survival_curve_matrix!CY49*CY$1)</f>
        <v>0</v>
      </c>
      <c r="CZ49" s="24">
        <f>IF(CZ$3&gt;=$E49,0,Survival_curve_matrix!CZ49*CZ$1)</f>
        <v>0</v>
      </c>
      <c r="DA49" s="24">
        <f>IF(DA$3&gt;=$E49,0,Survival_curve_matrix!DA49*DA$1)</f>
        <v>0</v>
      </c>
      <c r="DB49" s="24">
        <f>IF(DB$3&gt;=$E49,0,Survival_curve_matrix!DB49*DB$1)</f>
        <v>0</v>
      </c>
    </row>
    <row r="50" spans="1:106">
      <c r="A50" s="19">
        <f t="shared" si="4"/>
        <v>4725.3796544857869</v>
      </c>
      <c r="B50" s="20">
        <f>Data_Inputs!C50-Data_Inputs!C49</f>
        <v>22268.810345514095</v>
      </c>
      <c r="C50" s="18">
        <f>(Data_Inputs!C50-SUM(F50:DB50))/Data_Inputs!$I$4</f>
        <v>26994.189999999882</v>
      </c>
      <c r="D50" s="29"/>
      <c r="E50" s="15">
        <f>Data_Inputs!B50</f>
        <v>1966</v>
      </c>
      <c r="F50" s="24">
        <f>IF(F$3&gt;=$E50,0,Survival_curve_matrix!F50*F$1)</f>
        <v>7728.0275557242367</v>
      </c>
      <c r="G50" s="24">
        <f>IF(G$3&gt;=$E50,0,Survival_curve_matrix!G50*G$1)</f>
        <v>3458.7087641306121</v>
      </c>
      <c r="H50" s="24">
        <f>IF(H$3&gt;=$E50,0,Survival_curve_matrix!H50*H$1)</f>
        <v>6053.6456163737421</v>
      </c>
      <c r="I50" s="24">
        <f>IF(I$3&gt;=$E50,0,Survival_curve_matrix!I50*I$1)</f>
        <v>9437.0808734863713</v>
      </c>
      <c r="J50" s="24">
        <f>IF(J$3&gt;=$E50,0,Survival_curve_matrix!J50*J$1)</f>
        <v>7584.7331087206776</v>
      </c>
      <c r="K50" s="24">
        <f>IF(K$3&gt;=$E50,0,Survival_curve_matrix!K50*K$1)</f>
        <v>8968.4343980293361</v>
      </c>
      <c r="L50" s="24">
        <f>IF(L$3&gt;=$E50,0,Survival_curve_matrix!L50*L$1)</f>
        <v>10046.626146304352</v>
      </c>
      <c r="M50" s="24">
        <f>IF(M$3&gt;=$E50,0,Survival_curve_matrix!M50*M$1)</f>
        <v>9010.6405130870171</v>
      </c>
      <c r="N50" s="24">
        <f>IF(N$3&gt;=$E50,0,Survival_curve_matrix!N50*N$1)</f>
        <v>9569.7642724981815</v>
      </c>
      <c r="O50" s="24">
        <f>IF(O$3&gt;=$E50,0,Survival_curve_matrix!O50*O$1)</f>
        <v>11602.662499336197</v>
      </c>
      <c r="P50" s="24">
        <f>IF(P$3&gt;=$E50,0,Survival_curve_matrix!P50*P$1)</f>
        <v>9658.0329782930803</v>
      </c>
      <c r="Q50" s="24">
        <f>IF(Q$3&gt;=$E50,0,Survival_curve_matrix!Q50*Q$1)</f>
        <v>5272.7098685688934</v>
      </c>
      <c r="R50" s="24">
        <f>IF(R$3&gt;=$E50,0,Survival_curve_matrix!R50*R$1)</f>
        <v>1689.1374957869498</v>
      </c>
      <c r="S50" s="24">
        <f>IF(S$3&gt;=$E50,0,Survival_curve_matrix!S50*S$1)</f>
        <v>3106.6998450167225</v>
      </c>
      <c r="T50" s="24">
        <f>IF(T$3&gt;=$E50,0,Survival_curve_matrix!T50*T$1)</f>
        <v>4013.8420167737049</v>
      </c>
      <c r="U50" s="24">
        <f>IF(U$3&gt;=$E50,0,Survival_curve_matrix!U50*U$1)</f>
        <v>5108.5301787142325</v>
      </c>
      <c r="V50" s="24">
        <f>IF(V$3&gt;=$E50,0,Survival_curve_matrix!V50*V$1)</f>
        <v>8611.8467566443087</v>
      </c>
      <c r="W50" s="24">
        <f>IF(W$3&gt;=$E50,0,Survival_curve_matrix!W50*W$1)</f>
        <v>12588.862242845444</v>
      </c>
      <c r="X50" s="24">
        <f>IF(X$3&gt;=$E50,0,Survival_curve_matrix!X50*X$1)</f>
        <v>4942.6594555938636</v>
      </c>
      <c r="Y50" s="24">
        <f>IF(Y$3&gt;=$E50,0,Survival_curve_matrix!Y50*Y$1)</f>
        <v>8831.2337066407072</v>
      </c>
      <c r="Z50" s="24">
        <f>IF(Z$3&gt;=$E50,0,Survival_curve_matrix!Z50*Z$1)</f>
        <v>12177.435869517574</v>
      </c>
      <c r="AA50" s="24">
        <f>IF(AA$3&gt;=$E50,0,Survival_curve_matrix!AA50*AA$1)</f>
        <v>16243.387152913967</v>
      </c>
      <c r="AB50" s="24">
        <f>IF(AB$3&gt;=$E50,0,Survival_curve_matrix!AB50*AB$1)</f>
        <v>18609.080518543342</v>
      </c>
      <c r="AC50" s="24">
        <f>IF(AC$3&gt;=$E50,0,Survival_curve_matrix!AC50*AC$1)</f>
        <v>17913.677852443499</v>
      </c>
      <c r="AD50" s="24">
        <f>IF(AD$3&gt;=$E50,0,Survival_curve_matrix!AD50*AD$1)</f>
        <v>16905.134345191596</v>
      </c>
      <c r="AE50" s="24">
        <f>IF(AE$3&gt;=$E50,0,Survival_curve_matrix!AE50*AE$1)</f>
        <v>16697.430675665888</v>
      </c>
      <c r="AF50" s="24">
        <f>IF(AF$3&gt;=$E50,0,Survival_curve_matrix!AF50*AF$1)</f>
        <v>13775.429706488898</v>
      </c>
      <c r="AG50" s="24">
        <f>IF(AG$3&gt;=$E50,0,Survival_curve_matrix!AG50*AG$1)</f>
        <v>18206.136976095593</v>
      </c>
      <c r="AH50" s="24">
        <f>IF(AH$3&gt;=$E50,0,Survival_curve_matrix!AH50*AH$1)</f>
        <v>20296.231232768263</v>
      </c>
      <c r="AI50" s="24">
        <f>IF(AI$3&gt;=$E50,0,Survival_curve_matrix!AI50*AI$1)</f>
        <v>17653.718933742741</v>
      </c>
      <c r="AJ50" s="24">
        <f>IF(AJ$3&gt;=$E50,0,Survival_curve_matrix!AJ50*AJ$1)</f>
        <v>20845.373771871789</v>
      </c>
      <c r="AK50" s="24">
        <f>IF(AK$3&gt;=$E50,0,Survival_curve_matrix!AK50*AK$1)</f>
        <v>24765.625056103607</v>
      </c>
      <c r="AL50" s="24">
        <f>IF(AL$3&gt;=$E50,0,Survival_curve_matrix!AL50*AL$1)</f>
        <v>19981.645352846488</v>
      </c>
      <c r="AM50" s="24">
        <f>IF(AM$3&gt;=$E50,0,Survival_curve_matrix!AM50*AM$1)</f>
        <v>24833.211481741208</v>
      </c>
      <c r="AN50" s="24">
        <f>IF(AN$3&gt;=$E50,0,Survival_curve_matrix!AN50*AN$1)</f>
        <v>17628.737201719294</v>
      </c>
      <c r="AO50" s="24">
        <f>IF(AO$3&gt;=$E50,0,Survival_curve_matrix!AO50*AO$1)</f>
        <v>23100.586678292035</v>
      </c>
      <c r="AP50" s="24">
        <f>IF(AP$3&gt;=$E50,0,Survival_curve_matrix!AP50*AP$1)</f>
        <v>23127.696856614562</v>
      </c>
      <c r="AQ50" s="24">
        <f>IF(AQ$3&gt;=$E50,0,Survival_curve_matrix!AQ50*AQ$1)</f>
        <v>25235.176656240117</v>
      </c>
      <c r="AR50" s="24">
        <f>IF(AR$3&gt;=$E50,0,Survival_curve_matrix!AR50*AR$1)</f>
        <v>17839.914130956942</v>
      </c>
      <c r="AS50" s="24">
        <f>IF(AS$3&gt;=$E50,0,Survival_curve_matrix!AS50*AS$1)</f>
        <v>18563.73956002462</v>
      </c>
      <c r="AT50" s="24">
        <f>IF(AT$3&gt;=$E50,0,Survival_curve_matrix!AT50*AT$1)</f>
        <v>22595.206179641038</v>
      </c>
      <c r="AU50" s="24">
        <f>IF(AU$3&gt;=$E50,0,Survival_curve_matrix!AU50*AU$1)</f>
        <v>17221.212788870813</v>
      </c>
      <c r="AV50" s="24">
        <f>IF(AV$3&gt;=$E50,0,Survival_curve_matrix!AV50*AV$1)</f>
        <v>19692.013785456737</v>
      </c>
      <c r="AW50" s="24">
        <f>IF(AW$3&gt;=$E50,0,Survival_curve_matrix!AW50*AW$1)</f>
        <v>19826.396616168469</v>
      </c>
      <c r="AX50" s="24">
        <f>IF(AX$3&gt;=$E50,0,Survival_curve_matrix!AX50*AX$1)</f>
        <v>23615.384187566226</v>
      </c>
      <c r="AY50" s="24">
        <f>IF(AY$3&gt;=$E50,0,Survival_curve_matrix!AY50*AY$1)</f>
        <v>25918.584100780561</v>
      </c>
      <c r="AZ50" s="24">
        <f>IF(AZ$3&gt;=$E50,0,Survival_curve_matrix!AZ50*AZ$1)</f>
        <v>0</v>
      </c>
      <c r="BA50" s="24">
        <f>IF(BA$3&gt;=$E50,0,Survival_curve_matrix!BA50*BA$1)</f>
        <v>0</v>
      </c>
      <c r="BB50" s="24">
        <f>IF(BB$3&gt;=$E50,0,Survival_curve_matrix!BB50*BB$1)</f>
        <v>0</v>
      </c>
      <c r="BC50" s="24">
        <f>IF(BC$3&gt;=$E50,0,Survival_curve_matrix!BC50*BC$1)</f>
        <v>0</v>
      </c>
      <c r="BD50" s="24">
        <f>IF(BD$3&gt;=$E50,0,Survival_curve_matrix!BD50*BD$1)</f>
        <v>0</v>
      </c>
      <c r="BE50" s="24">
        <f>IF(BE$3&gt;=$E50,0,Survival_curve_matrix!BE50*BE$1)</f>
        <v>0</v>
      </c>
      <c r="BF50" s="24">
        <f>IF(BF$3&gt;=$E50,0,Survival_curve_matrix!BF50*BF$1)</f>
        <v>0</v>
      </c>
      <c r="BG50" s="24">
        <f>IF(BG$3&gt;=$E50,0,Survival_curve_matrix!BG50*BG$1)</f>
        <v>0</v>
      </c>
      <c r="BH50" s="24">
        <f>IF(BH$3&gt;=$E50,0,Survival_curve_matrix!BH50*BH$1)</f>
        <v>0</v>
      </c>
      <c r="BI50" s="24">
        <f>IF(BI$3&gt;=$E50,0,Survival_curve_matrix!BI50*BI$1)</f>
        <v>0</v>
      </c>
      <c r="BJ50" s="24">
        <f>IF(BJ$3&gt;=$E50,0,Survival_curve_matrix!BJ50*BJ$1)</f>
        <v>0</v>
      </c>
      <c r="BK50" s="24">
        <f>IF(BK$3&gt;=$E50,0,Survival_curve_matrix!BK50*BK$1)</f>
        <v>0</v>
      </c>
      <c r="BL50" s="24">
        <f>IF(BL$3&gt;=$E50,0,Survival_curve_matrix!BL50*BL$1)</f>
        <v>0</v>
      </c>
      <c r="BM50" s="24">
        <f>IF(BM$3&gt;=$E50,0,Survival_curve_matrix!BM50*BM$1)</f>
        <v>0</v>
      </c>
      <c r="BN50" s="24">
        <f>IF(BN$3&gt;=$E50,0,Survival_curve_matrix!BN50*BN$1)</f>
        <v>0</v>
      </c>
      <c r="BO50" s="24">
        <f>IF(BO$3&gt;=$E50,0,Survival_curve_matrix!BO50*BO$1)</f>
        <v>0</v>
      </c>
      <c r="BP50" s="24">
        <f>IF(BP$3&gt;=$E50,0,Survival_curve_matrix!BP50*BP$1)</f>
        <v>0</v>
      </c>
      <c r="BQ50" s="24">
        <f>IF(BQ$3&gt;=$E50,0,Survival_curve_matrix!BQ50*BQ$1)</f>
        <v>0</v>
      </c>
      <c r="BR50" s="24">
        <f>IF(BR$3&gt;=$E50,0,Survival_curve_matrix!BR50*BR$1)</f>
        <v>0</v>
      </c>
      <c r="BS50" s="24">
        <f>IF(BS$3&gt;=$E50,0,Survival_curve_matrix!BS50*BS$1)</f>
        <v>0</v>
      </c>
      <c r="BT50" s="24">
        <f>IF(BT$3&gt;=$E50,0,Survival_curve_matrix!BT50*BT$1)</f>
        <v>0</v>
      </c>
      <c r="BU50" s="24">
        <f>IF(BU$3&gt;=$E50,0,Survival_curve_matrix!BU50*BU$1)</f>
        <v>0</v>
      </c>
      <c r="BV50" s="24">
        <f>IF(BV$3&gt;=$E50,0,Survival_curve_matrix!BV50*BV$1)</f>
        <v>0</v>
      </c>
      <c r="BW50" s="24">
        <f>IF(BW$3&gt;=$E50,0,Survival_curve_matrix!BW50*BW$1)</f>
        <v>0</v>
      </c>
      <c r="BX50" s="24">
        <f>IF(BX$3&gt;=$E50,0,Survival_curve_matrix!BX50*BX$1)</f>
        <v>0</v>
      </c>
      <c r="BY50" s="24">
        <f>IF(BY$3&gt;=$E50,0,Survival_curve_matrix!BY50*BY$1)</f>
        <v>0</v>
      </c>
      <c r="BZ50" s="24">
        <f>IF(BZ$3&gt;=$E50,0,Survival_curve_matrix!BZ50*BZ$1)</f>
        <v>0</v>
      </c>
      <c r="CA50" s="24">
        <f>IF(CA$3&gt;=$E50,0,Survival_curve_matrix!CA50*CA$1)</f>
        <v>0</v>
      </c>
      <c r="CB50" s="24">
        <f>IF(CB$3&gt;=$E50,0,Survival_curve_matrix!CB50*CB$1)</f>
        <v>0</v>
      </c>
      <c r="CC50" s="24">
        <f>IF(CC$3&gt;=$E50,0,Survival_curve_matrix!CC50*CC$1)</f>
        <v>0</v>
      </c>
      <c r="CD50" s="24">
        <f>IF(CD$3&gt;=$E50,0,Survival_curve_matrix!CD50*CD$1)</f>
        <v>0</v>
      </c>
      <c r="CE50" s="24">
        <f>IF(CE$3&gt;=$E50,0,Survival_curve_matrix!CE50*CE$1)</f>
        <v>0</v>
      </c>
      <c r="CF50" s="24">
        <f>IF(CF$3&gt;=$E50,0,Survival_curve_matrix!CF50*CF$1)</f>
        <v>0</v>
      </c>
      <c r="CG50" s="24">
        <f>IF(CG$3&gt;=$E50,0,Survival_curve_matrix!CG50*CG$1)</f>
        <v>0</v>
      </c>
      <c r="CH50" s="24">
        <f>IF(CH$3&gt;=$E50,0,Survival_curve_matrix!CH50*CH$1)</f>
        <v>0</v>
      </c>
      <c r="CI50" s="24">
        <f>IF(CI$3&gt;=$E50,0,Survival_curve_matrix!CI50*CI$1)</f>
        <v>0</v>
      </c>
      <c r="CJ50" s="24">
        <f>IF(CJ$3&gt;=$E50,0,Survival_curve_matrix!CJ50*CJ$1)</f>
        <v>0</v>
      </c>
      <c r="CK50" s="24">
        <f>IF(CK$3&gt;=$E50,0,Survival_curve_matrix!CK50*CK$1)</f>
        <v>0</v>
      </c>
      <c r="CL50" s="24">
        <f>IF(CL$3&gt;=$E50,0,Survival_curve_matrix!CL50*CL$1)</f>
        <v>0</v>
      </c>
      <c r="CM50" s="24">
        <f>IF(CM$3&gt;=$E50,0,Survival_curve_matrix!CM50*CM$1)</f>
        <v>0</v>
      </c>
      <c r="CN50" s="24">
        <f>IF(CN$3&gt;=$E50,0,Survival_curve_matrix!CN50*CN$1)</f>
        <v>0</v>
      </c>
      <c r="CO50" s="24">
        <f>IF(CO$3&gt;=$E50,0,Survival_curve_matrix!CO50*CO$1)</f>
        <v>0</v>
      </c>
      <c r="CP50" s="24">
        <f>IF(CP$3&gt;=$E50,0,Survival_curve_matrix!CP50*CP$1)</f>
        <v>0</v>
      </c>
      <c r="CQ50" s="24">
        <f>IF(CQ$3&gt;=$E50,0,Survival_curve_matrix!CQ50*CQ$1)</f>
        <v>0</v>
      </c>
      <c r="CR50" s="24">
        <f>IF(CR$3&gt;=$E50,0,Survival_curve_matrix!CR50*CR$1)</f>
        <v>0</v>
      </c>
      <c r="CS50" s="24">
        <f>IF(CS$3&gt;=$E50,0,Survival_curve_matrix!CS50*CS$1)</f>
        <v>0</v>
      </c>
      <c r="CT50" s="24">
        <f>IF(CT$3&gt;=$E50,0,Survival_curve_matrix!CT50*CT$1)</f>
        <v>0</v>
      </c>
      <c r="CU50" s="24">
        <f>IF(CU$3&gt;=$E50,0,Survival_curve_matrix!CU50*CU$1)</f>
        <v>0</v>
      </c>
      <c r="CV50" s="24">
        <f>IF(CV$3&gt;=$E50,0,Survival_curve_matrix!CV50*CV$1)</f>
        <v>0</v>
      </c>
      <c r="CW50" s="24">
        <f>IF(CW$3&gt;=$E50,0,Survival_curve_matrix!CW50*CW$1)</f>
        <v>0</v>
      </c>
      <c r="CX50" s="24">
        <f>IF(CX$3&gt;=$E50,0,Survival_curve_matrix!CX50*CX$1)</f>
        <v>0</v>
      </c>
      <c r="CY50" s="24">
        <f>IF(CY$3&gt;=$E50,0,Survival_curve_matrix!CY50*CY$1)</f>
        <v>0</v>
      </c>
      <c r="CZ50" s="24">
        <f>IF(CZ$3&gt;=$E50,0,Survival_curve_matrix!CZ50*CZ$1)</f>
        <v>0</v>
      </c>
      <c r="DA50" s="24">
        <f>IF(DA$3&gt;=$E50,0,Survival_curve_matrix!DA50*DA$1)</f>
        <v>0</v>
      </c>
      <c r="DB50" s="24">
        <f>IF(DB$3&gt;=$E50,0,Survival_curve_matrix!DB50*DB$1)</f>
        <v>0</v>
      </c>
    </row>
    <row r="51" spans="1:106">
      <c r="A51" s="19">
        <f t="shared" si="4"/>
        <v>5030.8166382181735</v>
      </c>
      <c r="B51" s="20">
        <f>Data_Inputs!C51-Data_Inputs!C50</f>
        <v>20486.261361781973</v>
      </c>
      <c r="C51" s="18">
        <f>(Data_Inputs!C51-SUM(F51:DB51))/Data_Inputs!$I$4</f>
        <v>25517.078000000147</v>
      </c>
      <c r="D51" s="29"/>
      <c r="E51" s="15">
        <f>Data_Inputs!B51</f>
        <v>1967</v>
      </c>
      <c r="F51" s="24">
        <f>IF(F$3&gt;=$E51,0,Survival_curve_matrix!F51*F$1)</f>
        <v>7423.8724603893497</v>
      </c>
      <c r="G51" s="24">
        <f>IF(G$3&gt;=$E51,0,Survival_curve_matrix!G51*G$1)</f>
        <v>3329.539655802882</v>
      </c>
      <c r="H51" s="24">
        <f>IF(H$3&gt;=$E51,0,Survival_curve_matrix!H51*H$1)</f>
        <v>5839.4542450619128</v>
      </c>
      <c r="I51" s="24">
        <f>IF(I$3&gt;=$E51,0,Survival_curve_matrix!I51*I$1)</f>
        <v>9121.2452142241091</v>
      </c>
      <c r="J51" s="24">
        <f>IF(J$3&gt;=$E51,0,Survival_curve_matrix!J51*J$1)</f>
        <v>7345.0286879370187</v>
      </c>
      <c r="K51" s="24">
        <f>IF(K$3&gt;=$E51,0,Survival_curve_matrix!K51*K$1)</f>
        <v>8701.2485893507055</v>
      </c>
      <c r="L51" s="24">
        <f>IF(L$3&gt;=$E51,0,Survival_curve_matrix!L51*L$1)</f>
        <v>9764.9816540151896</v>
      </c>
      <c r="M51" s="24">
        <f>IF(M$3&gt;=$E51,0,Survival_curve_matrix!M51*M$1)</f>
        <v>8773.3839444501627</v>
      </c>
      <c r="N51" s="24">
        <f>IF(N$3&gt;=$E51,0,Survival_curve_matrix!N51*N$1)</f>
        <v>9333.5444818299638</v>
      </c>
      <c r="O51" s="24">
        <f>IF(O$3&gt;=$E51,0,Survival_curve_matrix!O51*O$1)</f>
        <v>11334.702919586776</v>
      </c>
      <c r="P51" s="24">
        <f>IF(P$3&gt;=$E51,0,Survival_curve_matrix!P51*P$1)</f>
        <v>9449.7691053832459</v>
      </c>
      <c r="Q51" s="24">
        <f>IF(Q$3&gt;=$E51,0,Survival_curve_matrix!Q51*Q$1)</f>
        <v>5166.7692639241714</v>
      </c>
      <c r="R51" s="24">
        <f>IF(R$3&gt;=$E51,0,Survival_curve_matrix!R51*R$1)</f>
        <v>1657.5831608618601</v>
      </c>
      <c r="S51" s="24">
        <f>IF(S$3&gt;=$E51,0,Survival_curve_matrix!S51*S$1)</f>
        <v>3052.8613087192452</v>
      </c>
      <c r="T51" s="24">
        <f>IF(T$3&gt;=$E51,0,Survival_curve_matrix!T51*T$1)</f>
        <v>3949.4605482860934</v>
      </c>
      <c r="U51" s="24">
        <f>IF(U$3&gt;=$E51,0,Survival_curve_matrix!U51*U$1)</f>
        <v>5032.8674062222735</v>
      </c>
      <c r="V51" s="24">
        <f>IF(V$3&gt;=$E51,0,Survival_curve_matrix!V51*V$1)</f>
        <v>8494.351673677862</v>
      </c>
      <c r="W51" s="24">
        <f>IF(W$3&gt;=$E51,0,Survival_curve_matrix!W51*W$1)</f>
        <v>12431.038985121219</v>
      </c>
      <c r="X51" s="24">
        <f>IF(X$3&gt;=$E51,0,Survival_curve_matrix!X51*X$1)</f>
        <v>4885.8653581687131</v>
      </c>
      <c r="Y51" s="24">
        <f>IF(Y$3&gt;=$E51,0,Survival_curve_matrix!Y51*Y$1)</f>
        <v>8738.4670383877456</v>
      </c>
      <c r="Z51" s="24">
        <f>IF(Z$3&gt;=$E51,0,Survival_curve_matrix!Z51*Z$1)</f>
        <v>12060.809105140395</v>
      </c>
      <c r="AA51" s="24">
        <f>IF(AA$3&gt;=$E51,0,Survival_curve_matrix!AA51*AA$1)</f>
        <v>16101.935292480646</v>
      </c>
      <c r="AB51" s="24">
        <f>IF(AB$3&gt;=$E51,0,Survival_curve_matrix!AB51*AB$1)</f>
        <v>18462.140752020303</v>
      </c>
      <c r="AC51" s="24">
        <f>IF(AC$3&gt;=$E51,0,Survival_curve_matrix!AC51*AC$1)</f>
        <v>17785.783999147723</v>
      </c>
      <c r="AD51" s="24">
        <f>IF(AD$3&gt;=$E51,0,Survival_curve_matrix!AD51*AD$1)</f>
        <v>16796.321957530199</v>
      </c>
      <c r="AE51" s="24">
        <f>IF(AE$3&gt;=$E51,0,Survival_curve_matrix!AE51*AE$1)</f>
        <v>16600.819915891472</v>
      </c>
      <c r="AF51" s="24">
        <f>IF(AF$3&gt;=$E51,0,Survival_curve_matrix!AF51*AF$1)</f>
        <v>13703.997122359215</v>
      </c>
      <c r="AG51" s="24">
        <f>IF(AG$3&gt;=$E51,0,Survival_curve_matrix!AG51*AG$1)</f>
        <v>18121.783611619481</v>
      </c>
      <c r="AH51" s="24">
        <f>IF(AH$3&gt;=$E51,0,Survival_curve_matrix!AH51*AH$1)</f>
        <v>20212.468424520339</v>
      </c>
      <c r="AI51" s="24">
        <f>IF(AI$3&gt;=$E51,0,Survival_curve_matrix!AI51*AI$1)</f>
        <v>17589.025250290204</v>
      </c>
      <c r="AJ51" s="24">
        <f>IF(AJ$3&gt;=$E51,0,Survival_curve_matrix!AJ51*AJ$1)</f>
        <v>20777.758367290015</v>
      </c>
      <c r="AK51" s="24">
        <f>IF(AK$3&gt;=$E51,0,Survival_curve_matrix!AK51*AK$1)</f>
        <v>24694.749108353502</v>
      </c>
      <c r="AL51" s="24">
        <f>IF(AL$3&gt;=$E51,0,Survival_curve_matrix!AL51*AL$1)</f>
        <v>19931.355342726765</v>
      </c>
      <c r="AM51" s="24">
        <f>IF(AM$3&gt;=$E51,0,Survival_curve_matrix!AM51*AM$1)</f>
        <v>24778.427130226406</v>
      </c>
      <c r="AN51" s="24">
        <f>IF(AN$3&gt;=$E51,0,Survival_curve_matrix!AN51*AN$1)</f>
        <v>17594.760882413913</v>
      </c>
      <c r="AO51" s="24">
        <f>IF(AO$3&gt;=$E51,0,Survival_curve_matrix!AO51*AO$1)</f>
        <v>23061.820316859819</v>
      </c>
      <c r="AP51" s="24">
        <f>IF(AP$3&gt;=$E51,0,Survival_curve_matrix!AP51*AP$1)</f>
        <v>23094.016642457176</v>
      </c>
      <c r="AQ51" s="24">
        <f>IF(AQ$3&gt;=$E51,0,Survival_curve_matrix!AQ51*AQ$1)</f>
        <v>25203.394610764859</v>
      </c>
      <c r="AR51" s="24">
        <f>IF(AR$3&gt;=$E51,0,Survival_curve_matrix!AR51*AR$1)</f>
        <v>17820.549289865598</v>
      </c>
      <c r="AS51" s="24">
        <f>IF(AS$3&gt;=$E51,0,Survival_curve_matrix!AS51*AS$1)</f>
        <v>18546.431997332944</v>
      </c>
      <c r="AT51" s="24">
        <f>IF(AT$3&gt;=$E51,0,Survival_curve_matrix!AT51*AT$1)</f>
        <v>22577.174698067785</v>
      </c>
      <c r="AU51" s="24">
        <f>IF(AU$3&gt;=$E51,0,Survival_curve_matrix!AU51*AU$1)</f>
        <v>17209.490524871821</v>
      </c>
      <c r="AV51" s="24">
        <f>IF(AV$3&gt;=$E51,0,Survival_curve_matrix!AV51*AV$1)</f>
        <v>19680.620422336364</v>
      </c>
      <c r="AW51" s="24">
        <f>IF(AW$3&gt;=$E51,0,Survival_curve_matrix!AW51*AW$1)</f>
        <v>19816.680446025086</v>
      </c>
      <c r="AX51" s="24">
        <f>IF(AX$3&gt;=$E51,0,Survival_curve_matrix!AX51*AX$1)</f>
        <v>23605.616178182394</v>
      </c>
      <c r="AY51" s="24">
        <f>IF(AY$3&gt;=$E51,0,Survival_curve_matrix!AY51*AY$1)</f>
        <v>25909.567400616452</v>
      </c>
      <c r="AZ51" s="24">
        <f>IF(AZ$3&gt;=$E51,0,Survival_curve_matrix!AZ51*AZ$1)</f>
        <v>26949.890881243417</v>
      </c>
      <c r="BA51" s="24">
        <f>IF(BA$3&gt;=$E51,0,Survival_curve_matrix!BA51*BA$1)</f>
        <v>0</v>
      </c>
      <c r="BB51" s="24">
        <f>IF(BB$3&gt;=$E51,0,Survival_curve_matrix!BB51*BB$1)</f>
        <v>0</v>
      </c>
      <c r="BC51" s="24">
        <f>IF(BC$3&gt;=$E51,0,Survival_curve_matrix!BC51*BC$1)</f>
        <v>0</v>
      </c>
      <c r="BD51" s="24">
        <f>IF(BD$3&gt;=$E51,0,Survival_curve_matrix!BD51*BD$1)</f>
        <v>0</v>
      </c>
      <c r="BE51" s="24">
        <f>IF(BE$3&gt;=$E51,0,Survival_curve_matrix!BE51*BE$1)</f>
        <v>0</v>
      </c>
      <c r="BF51" s="24">
        <f>IF(BF$3&gt;=$E51,0,Survival_curve_matrix!BF51*BF$1)</f>
        <v>0</v>
      </c>
      <c r="BG51" s="24">
        <f>IF(BG$3&gt;=$E51,0,Survival_curve_matrix!BG51*BG$1)</f>
        <v>0</v>
      </c>
      <c r="BH51" s="24">
        <f>IF(BH$3&gt;=$E51,0,Survival_curve_matrix!BH51*BH$1)</f>
        <v>0</v>
      </c>
      <c r="BI51" s="24">
        <f>IF(BI$3&gt;=$E51,0,Survival_curve_matrix!BI51*BI$1)</f>
        <v>0</v>
      </c>
      <c r="BJ51" s="24">
        <f>IF(BJ$3&gt;=$E51,0,Survival_curve_matrix!BJ51*BJ$1)</f>
        <v>0</v>
      </c>
      <c r="BK51" s="24">
        <f>IF(BK$3&gt;=$E51,0,Survival_curve_matrix!BK51*BK$1)</f>
        <v>0</v>
      </c>
      <c r="BL51" s="24">
        <f>IF(BL$3&gt;=$E51,0,Survival_curve_matrix!BL51*BL$1)</f>
        <v>0</v>
      </c>
      <c r="BM51" s="24">
        <f>IF(BM$3&gt;=$E51,0,Survival_curve_matrix!BM51*BM$1)</f>
        <v>0</v>
      </c>
      <c r="BN51" s="24">
        <f>IF(BN$3&gt;=$E51,0,Survival_curve_matrix!BN51*BN$1)</f>
        <v>0</v>
      </c>
      <c r="BO51" s="24">
        <f>IF(BO$3&gt;=$E51,0,Survival_curve_matrix!BO51*BO$1)</f>
        <v>0</v>
      </c>
      <c r="BP51" s="24">
        <f>IF(BP$3&gt;=$E51,0,Survival_curve_matrix!BP51*BP$1)</f>
        <v>0</v>
      </c>
      <c r="BQ51" s="24">
        <f>IF(BQ$3&gt;=$E51,0,Survival_curve_matrix!BQ51*BQ$1)</f>
        <v>0</v>
      </c>
      <c r="BR51" s="24">
        <f>IF(BR$3&gt;=$E51,0,Survival_curve_matrix!BR51*BR$1)</f>
        <v>0</v>
      </c>
      <c r="BS51" s="24">
        <f>IF(BS$3&gt;=$E51,0,Survival_curve_matrix!BS51*BS$1)</f>
        <v>0</v>
      </c>
      <c r="BT51" s="24">
        <f>IF(BT$3&gt;=$E51,0,Survival_curve_matrix!BT51*BT$1)</f>
        <v>0</v>
      </c>
      <c r="BU51" s="24">
        <f>IF(BU$3&gt;=$E51,0,Survival_curve_matrix!BU51*BU$1)</f>
        <v>0</v>
      </c>
      <c r="BV51" s="24">
        <f>IF(BV$3&gt;=$E51,0,Survival_curve_matrix!BV51*BV$1)</f>
        <v>0</v>
      </c>
      <c r="BW51" s="24">
        <f>IF(BW$3&gt;=$E51,0,Survival_curve_matrix!BW51*BW$1)</f>
        <v>0</v>
      </c>
      <c r="BX51" s="24">
        <f>IF(BX$3&gt;=$E51,0,Survival_curve_matrix!BX51*BX$1)</f>
        <v>0</v>
      </c>
      <c r="BY51" s="24">
        <f>IF(BY$3&gt;=$E51,0,Survival_curve_matrix!BY51*BY$1)</f>
        <v>0</v>
      </c>
      <c r="BZ51" s="24">
        <f>IF(BZ$3&gt;=$E51,0,Survival_curve_matrix!BZ51*BZ$1)</f>
        <v>0</v>
      </c>
      <c r="CA51" s="24">
        <f>IF(CA$3&gt;=$E51,0,Survival_curve_matrix!CA51*CA$1)</f>
        <v>0</v>
      </c>
      <c r="CB51" s="24">
        <f>IF(CB$3&gt;=$E51,0,Survival_curve_matrix!CB51*CB$1)</f>
        <v>0</v>
      </c>
      <c r="CC51" s="24">
        <f>IF(CC$3&gt;=$E51,0,Survival_curve_matrix!CC51*CC$1)</f>
        <v>0</v>
      </c>
      <c r="CD51" s="24">
        <f>IF(CD$3&gt;=$E51,0,Survival_curve_matrix!CD51*CD$1)</f>
        <v>0</v>
      </c>
      <c r="CE51" s="24">
        <f>IF(CE$3&gt;=$E51,0,Survival_curve_matrix!CE51*CE$1)</f>
        <v>0</v>
      </c>
      <c r="CF51" s="24">
        <f>IF(CF$3&gt;=$E51,0,Survival_curve_matrix!CF51*CF$1)</f>
        <v>0</v>
      </c>
      <c r="CG51" s="24">
        <f>IF(CG$3&gt;=$E51,0,Survival_curve_matrix!CG51*CG$1)</f>
        <v>0</v>
      </c>
      <c r="CH51" s="24">
        <f>IF(CH$3&gt;=$E51,0,Survival_curve_matrix!CH51*CH$1)</f>
        <v>0</v>
      </c>
      <c r="CI51" s="24">
        <f>IF(CI$3&gt;=$E51,0,Survival_curve_matrix!CI51*CI$1)</f>
        <v>0</v>
      </c>
      <c r="CJ51" s="24">
        <f>IF(CJ$3&gt;=$E51,0,Survival_curve_matrix!CJ51*CJ$1)</f>
        <v>0</v>
      </c>
      <c r="CK51" s="24">
        <f>IF(CK$3&gt;=$E51,0,Survival_curve_matrix!CK51*CK$1)</f>
        <v>0</v>
      </c>
      <c r="CL51" s="24">
        <f>IF(CL$3&gt;=$E51,0,Survival_curve_matrix!CL51*CL$1)</f>
        <v>0</v>
      </c>
      <c r="CM51" s="24">
        <f>IF(CM$3&gt;=$E51,0,Survival_curve_matrix!CM51*CM$1)</f>
        <v>0</v>
      </c>
      <c r="CN51" s="24">
        <f>IF(CN$3&gt;=$E51,0,Survival_curve_matrix!CN51*CN$1)</f>
        <v>0</v>
      </c>
      <c r="CO51" s="24">
        <f>IF(CO$3&gt;=$E51,0,Survival_curve_matrix!CO51*CO$1)</f>
        <v>0</v>
      </c>
      <c r="CP51" s="24">
        <f>IF(CP$3&gt;=$E51,0,Survival_curve_matrix!CP51*CP$1)</f>
        <v>0</v>
      </c>
      <c r="CQ51" s="24">
        <f>IF(CQ$3&gt;=$E51,0,Survival_curve_matrix!CQ51*CQ$1)</f>
        <v>0</v>
      </c>
      <c r="CR51" s="24">
        <f>IF(CR$3&gt;=$E51,0,Survival_curve_matrix!CR51*CR$1)</f>
        <v>0</v>
      </c>
      <c r="CS51" s="24">
        <f>IF(CS$3&gt;=$E51,0,Survival_curve_matrix!CS51*CS$1)</f>
        <v>0</v>
      </c>
      <c r="CT51" s="24">
        <f>IF(CT$3&gt;=$E51,0,Survival_curve_matrix!CT51*CT$1)</f>
        <v>0</v>
      </c>
      <c r="CU51" s="24">
        <f>IF(CU$3&gt;=$E51,0,Survival_curve_matrix!CU51*CU$1)</f>
        <v>0</v>
      </c>
      <c r="CV51" s="24">
        <f>IF(CV$3&gt;=$E51,0,Survival_curve_matrix!CV51*CV$1)</f>
        <v>0</v>
      </c>
      <c r="CW51" s="24">
        <f>IF(CW$3&gt;=$E51,0,Survival_curve_matrix!CW51*CW$1)</f>
        <v>0</v>
      </c>
      <c r="CX51" s="24">
        <f>IF(CX$3&gt;=$E51,0,Survival_curve_matrix!CX51*CX$1)</f>
        <v>0</v>
      </c>
      <c r="CY51" s="24">
        <f>IF(CY$3&gt;=$E51,0,Survival_curve_matrix!CY51*CY$1)</f>
        <v>0</v>
      </c>
      <c r="CZ51" s="24">
        <f>IF(CZ$3&gt;=$E51,0,Survival_curve_matrix!CZ51*CZ$1)</f>
        <v>0</v>
      </c>
      <c r="DA51" s="24">
        <f>IF(DA$3&gt;=$E51,0,Survival_curve_matrix!DA51*DA$1)</f>
        <v>0</v>
      </c>
      <c r="DB51" s="24">
        <f>IF(DB$3&gt;=$E51,0,Survival_curve_matrix!DB51*DB$1)</f>
        <v>0</v>
      </c>
    </row>
    <row r="52" spans="1:106">
      <c r="A52" s="19">
        <f t="shared" si="4"/>
        <v>5349.3293293009883</v>
      </c>
      <c r="B52" s="20">
        <f>Data_Inputs!C52-Data_Inputs!C51</f>
        <v>21688.166670699255</v>
      </c>
      <c r="C52" s="18">
        <f>(Data_Inputs!C52-SUM(F52:DB52))/Data_Inputs!$I$4</f>
        <v>27037.496000000243</v>
      </c>
      <c r="D52" s="29"/>
      <c r="E52" s="15">
        <f>Data_Inputs!B52</f>
        <v>1968</v>
      </c>
      <c r="F52" s="24">
        <f>IF(F$3&gt;=$E52,0,Survival_curve_matrix!F52*F$1)</f>
        <v>7116.4156837089713</v>
      </c>
      <c r="G52" s="24">
        <f>IF(G$3&gt;=$E52,0,Survival_curve_matrix!G52*G$1)</f>
        <v>3198.4976215800748</v>
      </c>
      <c r="H52" s="24">
        <f>IF(H$3&gt;=$E52,0,Survival_curve_matrix!H52*H$1)</f>
        <v>5621.3736984204479</v>
      </c>
      <c r="I52" s="24">
        <f>IF(I$3&gt;=$E52,0,Survival_curve_matrix!I52*I$1)</f>
        <v>8798.515384248296</v>
      </c>
      <c r="J52" s="24">
        <f>IF(J$3&gt;=$E52,0,Survival_curve_matrix!J52*J$1)</f>
        <v>7099.2088195842543</v>
      </c>
      <c r="K52" s="24">
        <f>IF(K$3&gt;=$E52,0,Survival_curve_matrix!K52*K$1)</f>
        <v>8426.2583262382395</v>
      </c>
      <c r="L52" s="24">
        <f>IF(L$3&gt;=$E52,0,Survival_curve_matrix!L52*L$1)</f>
        <v>9474.0652683711887</v>
      </c>
      <c r="M52" s="24">
        <f>IF(M$3&gt;=$E52,0,Survival_curve_matrix!M52*M$1)</f>
        <v>8527.4331913606293</v>
      </c>
      <c r="N52" s="24">
        <f>IF(N$3&gt;=$E52,0,Survival_curve_matrix!N52*N$1)</f>
        <v>9087.7856222059254</v>
      </c>
      <c r="O52" s="24">
        <f>IF(O$3&gt;=$E52,0,Survival_curve_matrix!O52*O$1)</f>
        <v>11054.91743326651</v>
      </c>
      <c r="P52" s="24">
        <f>IF(P$3&gt;=$E52,0,Survival_curve_matrix!P52*P$1)</f>
        <v>9231.5298729353126</v>
      </c>
      <c r="Q52" s="24">
        <f>IF(Q$3&gt;=$E52,0,Survival_curve_matrix!Q52*Q$1)</f>
        <v>5055.3540948359296</v>
      </c>
      <c r="R52" s="24">
        <f>IF(R$3&gt;=$E52,0,Survival_curve_matrix!R52*R$1)</f>
        <v>1624.2785856646899</v>
      </c>
      <c r="S52" s="24">
        <f>IF(S$3&gt;=$E52,0,Survival_curve_matrix!S52*S$1)</f>
        <v>2995.8316066047382</v>
      </c>
      <c r="T52" s="24">
        <f>IF(T$3&gt;=$E52,0,Survival_curve_matrix!T52*T$1)</f>
        <v>3881.0171241730663</v>
      </c>
      <c r="U52" s="24">
        <f>IF(U$3&gt;=$E52,0,Survival_curve_matrix!U52*U$1)</f>
        <v>4952.140912014992</v>
      </c>
      <c r="V52" s="24">
        <f>IF(V$3&gt;=$E52,0,Survival_curve_matrix!V52*V$1)</f>
        <v>8368.5412789717411</v>
      </c>
      <c r="W52" s="24">
        <f>IF(W$3&gt;=$E52,0,Survival_curve_matrix!W52*W$1)</f>
        <v>12261.437040475716</v>
      </c>
      <c r="X52" s="24">
        <f>IF(X$3&gt;=$E52,0,Survival_curve_matrix!X52*X$1)</f>
        <v>4824.6125481249492</v>
      </c>
      <c r="Y52" s="24">
        <f>IF(Y$3&gt;=$E52,0,Survival_curve_matrix!Y52*Y$1)</f>
        <v>8638.0568537930976</v>
      </c>
      <c r="Z52" s="24">
        <f>IF(Z$3&gt;=$E52,0,Survival_curve_matrix!Z52*Z$1)</f>
        <v>11934.117737401195</v>
      </c>
      <c r="AA52" s="24">
        <f>IF(AA$3&gt;=$E52,0,Survival_curve_matrix!AA52*AA$1)</f>
        <v>15947.722481713685</v>
      </c>
      <c r="AB52" s="24">
        <f>IF(AB$3&gt;=$E52,0,Survival_curve_matrix!AB52*AB$1)</f>
        <v>18301.367378069994</v>
      </c>
      <c r="AC52" s="24">
        <f>IF(AC$3&gt;=$E52,0,Survival_curve_matrix!AC52*AC$1)</f>
        <v>17645.345091074872</v>
      </c>
      <c r="AD52" s="24">
        <f>IF(AD$3&gt;=$E52,0,Survival_curve_matrix!AD52*AD$1)</f>
        <v>16676.405413644599</v>
      </c>
      <c r="AE52" s="24">
        <f>IF(AE$3&gt;=$E52,0,Survival_curve_matrix!AE52*AE$1)</f>
        <v>16493.96629288558</v>
      </c>
      <c r="AF52" s="24">
        <f>IF(AF$3&gt;=$E52,0,Survival_curve_matrix!AF52*AF$1)</f>
        <v>13624.70626619971</v>
      </c>
      <c r="AG52" s="24">
        <f>IF(AG$3&gt;=$E52,0,Survival_curve_matrix!AG52*AG$1)</f>
        <v>18027.812979849848</v>
      </c>
      <c r="AH52" s="24">
        <f>IF(AH$3&gt;=$E52,0,Survival_curve_matrix!AH52*AH$1)</f>
        <v>20118.819249068452</v>
      </c>
      <c r="AI52" s="24">
        <f>IF(AI$3&gt;=$E52,0,Survival_curve_matrix!AI52*AI$1)</f>
        <v>17516.435116072116</v>
      </c>
      <c r="AJ52" s="24">
        <f>IF(AJ$3&gt;=$E52,0,Survival_curve_matrix!AJ52*AJ$1)</f>
        <v>20701.616352810703</v>
      </c>
      <c r="AK52" s="24">
        <f>IF(AK$3&gt;=$E52,0,Survival_curve_matrix!AK52*AK$1)</f>
        <v>24614.647620595108</v>
      </c>
      <c r="AL52" s="24">
        <f>IF(AL$3&gt;=$E52,0,Survival_curve_matrix!AL52*AL$1)</f>
        <v>19874.314436363224</v>
      </c>
      <c r="AM52" s="24">
        <f>IF(AM$3&gt;=$E52,0,Survival_curve_matrix!AM52*AM$1)</f>
        <v>24716.06453049423</v>
      </c>
      <c r="AN52" s="24">
        <f>IF(AN$3&gt;=$E52,0,Survival_curve_matrix!AN52*AN$1)</f>
        <v>17555.945219538022</v>
      </c>
      <c r="AO52" s="24">
        <f>IF(AO$3&gt;=$E52,0,Survival_curve_matrix!AO52*AO$1)</f>
        <v>23017.372676516501</v>
      </c>
      <c r="AP52" s="24">
        <f>IF(AP$3&gt;=$E52,0,Survival_curve_matrix!AP52*AP$1)</f>
        <v>23055.261306562421</v>
      </c>
      <c r="AQ52" s="24">
        <f>IF(AQ$3&gt;=$E52,0,Survival_curve_matrix!AQ52*AQ$1)</f>
        <v>25166.691616374785</v>
      </c>
      <c r="AR52" s="24">
        <f>IF(AR$3&gt;=$E52,0,Survival_curve_matrix!AR52*AR$1)</f>
        <v>17798.105479955335</v>
      </c>
      <c r="AS52" s="24">
        <f>IF(AS$3&gt;=$E52,0,Survival_curve_matrix!AS52*AS$1)</f>
        <v>18526.300246372521</v>
      </c>
      <c r="AT52" s="24">
        <f>IF(AT$3&gt;=$E52,0,Survival_curve_matrix!AT52*AT$1)</f>
        <v>22556.125282607914</v>
      </c>
      <c r="AU52" s="24">
        <f>IF(AU$3&gt;=$E52,0,Survival_curve_matrix!AU52*AU$1)</f>
        <v>17195.756965247834</v>
      </c>
      <c r="AV52" s="24">
        <f>IF(AV$3&gt;=$E52,0,Survival_curve_matrix!AV52*AV$1)</f>
        <v>19667.224070344029</v>
      </c>
      <c r="AW52" s="24">
        <f>IF(AW$3&gt;=$E52,0,Survival_curve_matrix!AW52*AW$1)</f>
        <v>19805.214953535502</v>
      </c>
      <c r="AX52" s="24">
        <f>IF(AX$3&gt;=$E52,0,Survival_curve_matrix!AX52*AX$1)</f>
        <v>23594.047954890648</v>
      </c>
      <c r="AY52" s="24">
        <f>IF(AY$3&gt;=$E52,0,Survival_curve_matrix!AY52*AY$1)</f>
        <v>25898.850450365291</v>
      </c>
      <c r="AZ52" s="24">
        <f>IF(AZ$3&gt;=$E52,0,Survival_curve_matrix!AZ52*AZ$1)</f>
        <v>26940.515404381455</v>
      </c>
      <c r="BA52" s="24">
        <f>IF(BA$3&gt;=$E52,0,Survival_curve_matrix!BA52*BA$1)</f>
        <v>25475.202912485387</v>
      </c>
      <c r="BB52" s="24">
        <f>IF(BB$3&gt;=$E52,0,Survival_curve_matrix!BB52*BB$1)</f>
        <v>0</v>
      </c>
      <c r="BC52" s="24">
        <f>IF(BC$3&gt;=$E52,0,Survival_curve_matrix!BC52*BC$1)</f>
        <v>0</v>
      </c>
      <c r="BD52" s="24">
        <f>IF(BD$3&gt;=$E52,0,Survival_curve_matrix!BD52*BD$1)</f>
        <v>0</v>
      </c>
      <c r="BE52" s="24">
        <f>IF(BE$3&gt;=$E52,0,Survival_curve_matrix!BE52*BE$1)</f>
        <v>0</v>
      </c>
      <c r="BF52" s="24">
        <f>IF(BF$3&gt;=$E52,0,Survival_curve_matrix!BF52*BF$1)</f>
        <v>0</v>
      </c>
      <c r="BG52" s="24">
        <f>IF(BG$3&gt;=$E52,0,Survival_curve_matrix!BG52*BG$1)</f>
        <v>0</v>
      </c>
      <c r="BH52" s="24">
        <f>IF(BH$3&gt;=$E52,0,Survival_curve_matrix!BH52*BH$1)</f>
        <v>0</v>
      </c>
      <c r="BI52" s="24">
        <f>IF(BI$3&gt;=$E52,0,Survival_curve_matrix!BI52*BI$1)</f>
        <v>0</v>
      </c>
      <c r="BJ52" s="24">
        <f>IF(BJ$3&gt;=$E52,0,Survival_curve_matrix!BJ52*BJ$1)</f>
        <v>0</v>
      </c>
      <c r="BK52" s="24">
        <f>IF(BK$3&gt;=$E52,0,Survival_curve_matrix!BK52*BK$1)</f>
        <v>0</v>
      </c>
      <c r="BL52" s="24">
        <f>IF(BL$3&gt;=$E52,0,Survival_curve_matrix!BL52*BL$1)</f>
        <v>0</v>
      </c>
      <c r="BM52" s="24">
        <f>IF(BM$3&gt;=$E52,0,Survival_curve_matrix!BM52*BM$1)</f>
        <v>0</v>
      </c>
      <c r="BN52" s="24">
        <f>IF(BN$3&gt;=$E52,0,Survival_curve_matrix!BN52*BN$1)</f>
        <v>0</v>
      </c>
      <c r="BO52" s="24">
        <f>IF(BO$3&gt;=$E52,0,Survival_curve_matrix!BO52*BO$1)</f>
        <v>0</v>
      </c>
      <c r="BP52" s="24">
        <f>IF(BP$3&gt;=$E52,0,Survival_curve_matrix!BP52*BP$1)</f>
        <v>0</v>
      </c>
      <c r="BQ52" s="24">
        <f>IF(BQ$3&gt;=$E52,0,Survival_curve_matrix!BQ52*BQ$1)</f>
        <v>0</v>
      </c>
      <c r="BR52" s="24">
        <f>IF(BR$3&gt;=$E52,0,Survival_curve_matrix!BR52*BR$1)</f>
        <v>0</v>
      </c>
      <c r="BS52" s="24">
        <f>IF(BS$3&gt;=$E52,0,Survival_curve_matrix!BS52*BS$1)</f>
        <v>0</v>
      </c>
      <c r="BT52" s="24">
        <f>IF(BT$3&gt;=$E52,0,Survival_curve_matrix!BT52*BT$1)</f>
        <v>0</v>
      </c>
      <c r="BU52" s="24">
        <f>IF(BU$3&gt;=$E52,0,Survival_curve_matrix!BU52*BU$1)</f>
        <v>0</v>
      </c>
      <c r="BV52" s="24">
        <f>IF(BV$3&gt;=$E52,0,Survival_curve_matrix!BV52*BV$1)</f>
        <v>0</v>
      </c>
      <c r="BW52" s="24">
        <f>IF(BW$3&gt;=$E52,0,Survival_curve_matrix!BW52*BW$1)</f>
        <v>0</v>
      </c>
      <c r="BX52" s="24">
        <f>IF(BX$3&gt;=$E52,0,Survival_curve_matrix!BX52*BX$1)</f>
        <v>0</v>
      </c>
      <c r="BY52" s="24">
        <f>IF(BY$3&gt;=$E52,0,Survival_curve_matrix!BY52*BY$1)</f>
        <v>0</v>
      </c>
      <c r="BZ52" s="24">
        <f>IF(BZ$3&gt;=$E52,0,Survival_curve_matrix!BZ52*BZ$1)</f>
        <v>0</v>
      </c>
      <c r="CA52" s="24">
        <f>IF(CA$3&gt;=$E52,0,Survival_curve_matrix!CA52*CA$1)</f>
        <v>0</v>
      </c>
      <c r="CB52" s="24">
        <f>IF(CB$3&gt;=$E52,0,Survival_curve_matrix!CB52*CB$1)</f>
        <v>0</v>
      </c>
      <c r="CC52" s="24">
        <f>IF(CC$3&gt;=$E52,0,Survival_curve_matrix!CC52*CC$1)</f>
        <v>0</v>
      </c>
      <c r="CD52" s="24">
        <f>IF(CD$3&gt;=$E52,0,Survival_curve_matrix!CD52*CD$1)</f>
        <v>0</v>
      </c>
      <c r="CE52" s="24">
        <f>IF(CE$3&gt;=$E52,0,Survival_curve_matrix!CE52*CE$1)</f>
        <v>0</v>
      </c>
      <c r="CF52" s="24">
        <f>IF(CF$3&gt;=$E52,0,Survival_curve_matrix!CF52*CF$1)</f>
        <v>0</v>
      </c>
      <c r="CG52" s="24">
        <f>IF(CG$3&gt;=$E52,0,Survival_curve_matrix!CG52*CG$1)</f>
        <v>0</v>
      </c>
      <c r="CH52" s="24">
        <f>IF(CH$3&gt;=$E52,0,Survival_curve_matrix!CH52*CH$1)</f>
        <v>0</v>
      </c>
      <c r="CI52" s="24">
        <f>IF(CI$3&gt;=$E52,0,Survival_curve_matrix!CI52*CI$1)</f>
        <v>0</v>
      </c>
      <c r="CJ52" s="24">
        <f>IF(CJ$3&gt;=$E52,0,Survival_curve_matrix!CJ52*CJ$1)</f>
        <v>0</v>
      </c>
      <c r="CK52" s="24">
        <f>IF(CK$3&gt;=$E52,0,Survival_curve_matrix!CK52*CK$1)</f>
        <v>0</v>
      </c>
      <c r="CL52" s="24">
        <f>IF(CL$3&gt;=$E52,0,Survival_curve_matrix!CL52*CL$1)</f>
        <v>0</v>
      </c>
      <c r="CM52" s="24">
        <f>IF(CM$3&gt;=$E52,0,Survival_curve_matrix!CM52*CM$1)</f>
        <v>0</v>
      </c>
      <c r="CN52" s="24">
        <f>IF(CN$3&gt;=$E52,0,Survival_curve_matrix!CN52*CN$1)</f>
        <v>0</v>
      </c>
      <c r="CO52" s="24">
        <f>IF(CO$3&gt;=$E52,0,Survival_curve_matrix!CO52*CO$1)</f>
        <v>0</v>
      </c>
      <c r="CP52" s="24">
        <f>IF(CP$3&gt;=$E52,0,Survival_curve_matrix!CP52*CP$1)</f>
        <v>0</v>
      </c>
      <c r="CQ52" s="24">
        <f>IF(CQ$3&gt;=$E52,0,Survival_curve_matrix!CQ52*CQ$1)</f>
        <v>0</v>
      </c>
      <c r="CR52" s="24">
        <f>IF(CR$3&gt;=$E52,0,Survival_curve_matrix!CR52*CR$1)</f>
        <v>0</v>
      </c>
      <c r="CS52" s="24">
        <f>IF(CS$3&gt;=$E52,0,Survival_curve_matrix!CS52*CS$1)</f>
        <v>0</v>
      </c>
      <c r="CT52" s="24">
        <f>IF(CT$3&gt;=$E52,0,Survival_curve_matrix!CT52*CT$1)</f>
        <v>0</v>
      </c>
      <c r="CU52" s="24">
        <f>IF(CU$3&gt;=$E52,0,Survival_curve_matrix!CU52*CU$1)</f>
        <v>0</v>
      </c>
      <c r="CV52" s="24">
        <f>IF(CV$3&gt;=$E52,0,Survival_curve_matrix!CV52*CV$1)</f>
        <v>0</v>
      </c>
      <c r="CW52" s="24">
        <f>IF(CW$3&gt;=$E52,0,Survival_curve_matrix!CW52*CW$1)</f>
        <v>0</v>
      </c>
      <c r="CX52" s="24">
        <f>IF(CX$3&gt;=$E52,0,Survival_curve_matrix!CX52*CX$1)</f>
        <v>0</v>
      </c>
      <c r="CY52" s="24">
        <f>IF(CY$3&gt;=$E52,0,Survival_curve_matrix!CY52*CY$1)</f>
        <v>0</v>
      </c>
      <c r="CZ52" s="24">
        <f>IF(CZ$3&gt;=$E52,0,Survival_curve_matrix!CZ52*CZ$1)</f>
        <v>0</v>
      </c>
      <c r="DA52" s="24">
        <f>IF(DA$3&gt;=$E52,0,Survival_curve_matrix!DA52*DA$1)</f>
        <v>0</v>
      </c>
      <c r="DB52" s="24">
        <f>IF(DB$3&gt;=$E52,0,Survival_curve_matrix!DB52*DB$1)</f>
        <v>0</v>
      </c>
    </row>
    <row r="53" spans="1:106">
      <c r="A53" s="19">
        <f t="shared" si="4"/>
        <v>5672.708759029425</v>
      </c>
      <c r="B53" s="20">
        <f>Data_Inputs!C53-Data_Inputs!C52</f>
        <v>19490.345240970724</v>
      </c>
      <c r="C53" s="18">
        <f>(Data_Inputs!C53-SUM(F53:DB53))/Data_Inputs!$I$4</f>
        <v>25163.054000000149</v>
      </c>
      <c r="D53" s="29"/>
      <c r="E53" s="15">
        <f>Data_Inputs!B53</f>
        <v>1969</v>
      </c>
      <c r="F53" s="24">
        <f>IF(F$3&gt;=$E53,0,Survival_curve_matrix!F53*F$1)</f>
        <v>6806.7378986199528</v>
      </c>
      <c r="G53" s="24">
        <f>IF(G$3&gt;=$E53,0,Survival_curve_matrix!G53*G$1)</f>
        <v>3066.0330925626554</v>
      </c>
      <c r="H53" s="24">
        <f>IF(H$3&gt;=$E53,0,Survival_curve_matrix!H53*H$1)</f>
        <v>5400.1310280459556</v>
      </c>
      <c r="I53" s="24">
        <f>IF(I$3&gt;=$E53,0,Survival_curve_matrix!I53*I$1)</f>
        <v>8469.9255941574156</v>
      </c>
      <c r="J53" s="24">
        <f>IF(J$3&gt;=$E53,0,Survival_curve_matrix!J53*J$1)</f>
        <v>6848.0231095745812</v>
      </c>
      <c r="K53" s="24">
        <f>IF(K$3&gt;=$E53,0,Survival_curve_matrix!K53*K$1)</f>
        <v>8144.252387192133</v>
      </c>
      <c r="L53" s="24">
        <f>IF(L$3&gt;=$E53,0,Survival_curve_matrix!L53*L$1)</f>
        <v>9174.6512619626574</v>
      </c>
      <c r="M53" s="24">
        <f>IF(M$3&gt;=$E53,0,Survival_curve_matrix!M53*M$1)</f>
        <v>8273.3856026658486</v>
      </c>
      <c r="N53" s="24">
        <f>IF(N$3&gt;=$E53,0,Survival_curve_matrix!N53*N$1)</f>
        <v>8833.0210146326208</v>
      </c>
      <c r="O53" s="24">
        <f>IF(O$3&gt;=$E53,0,Survival_curve_matrix!O53*O$1)</f>
        <v>10763.83360043896</v>
      </c>
      <c r="P53" s="24">
        <f>IF(P$3&gt;=$E53,0,Survival_curve_matrix!P53*P$1)</f>
        <v>9003.6590506205957</v>
      </c>
      <c r="Q53" s="24">
        <f>IF(Q$3&gt;=$E53,0,Survival_curve_matrix!Q53*Q$1)</f>
        <v>4938.6023959207669</v>
      </c>
      <c r="R53" s="24">
        <f>IF(R$3&gt;=$E53,0,Survival_curve_matrix!R53*R$1)</f>
        <v>1589.2529702318855</v>
      </c>
      <c r="S53" s="24">
        <f>IF(S$3&gt;=$E53,0,Survival_curve_matrix!S53*S$1)</f>
        <v>2935.6386091274057</v>
      </c>
      <c r="T53" s="24">
        <f>IF(T$3&gt;=$E53,0,Survival_curve_matrix!T53*T$1)</f>
        <v>3808.5168602859567</v>
      </c>
      <c r="U53" s="24">
        <f>IF(U$3&gt;=$E53,0,Survival_curve_matrix!U53*U$1)</f>
        <v>4866.3212218156305</v>
      </c>
      <c r="V53" s="24">
        <f>IF(V$3&gt;=$E53,0,Survival_curve_matrix!V53*V$1)</f>
        <v>8234.3110391197843</v>
      </c>
      <c r="W53" s="24">
        <f>IF(W$3&gt;=$E53,0,Survival_curve_matrix!W53*W$1)</f>
        <v>12079.832099570485</v>
      </c>
      <c r="X53" s="24">
        <f>IF(X$3&gt;=$E53,0,Survival_curve_matrix!X53*X$1)</f>
        <v>4758.7883099979135</v>
      </c>
      <c r="Y53" s="24">
        <f>IF(Y$3&gt;=$E53,0,Survival_curve_matrix!Y53*Y$1)</f>
        <v>8529.7638050032856</v>
      </c>
      <c r="Z53" s="24">
        <f>IF(Z$3&gt;=$E53,0,Survival_curve_matrix!Z53*Z$1)</f>
        <v>11796.987625251935</v>
      </c>
      <c r="AA53" s="24">
        <f>IF(AA$3&gt;=$E53,0,Survival_curve_matrix!AA53*AA$1)</f>
        <v>15780.201484082409</v>
      </c>
      <c r="AB53" s="24">
        <f>IF(AB$3&gt;=$E53,0,Survival_curve_matrix!AB53*AB$1)</f>
        <v>18126.089981099649</v>
      </c>
      <c r="AC53" s="24">
        <f>IF(AC$3&gt;=$E53,0,Survival_curve_matrix!AC53*AC$1)</f>
        <v>17491.684597261381</v>
      </c>
      <c r="AD53" s="24">
        <f>IF(AD$3&gt;=$E53,0,Survival_curve_matrix!AD53*AD$1)</f>
        <v>16544.726305937871</v>
      </c>
      <c r="AE53" s="24">
        <f>IF(AE$3&gt;=$E53,0,Survival_curve_matrix!AE53*AE$1)</f>
        <v>16376.208402925533</v>
      </c>
      <c r="AF53" s="24">
        <f>IF(AF$3&gt;=$E53,0,Survival_curve_matrix!AF53*AF$1)</f>
        <v>13537.008837138337</v>
      </c>
      <c r="AG53" s="24">
        <f>IF(AG$3&gt;=$E53,0,Survival_curve_matrix!AG53*AG$1)</f>
        <v>17923.504673806536</v>
      </c>
      <c r="AH53" s="24">
        <f>IF(AH$3&gt;=$E53,0,Survival_curve_matrix!AH53*AH$1)</f>
        <v>20014.492975462483</v>
      </c>
      <c r="AI53" s="24">
        <f>IF(AI$3&gt;=$E53,0,Survival_curve_matrix!AI53*AI$1)</f>
        <v>17435.277304417275</v>
      </c>
      <c r="AJ53" s="24">
        <f>IF(AJ$3&gt;=$E53,0,Survival_curve_matrix!AJ53*AJ$1)</f>
        <v>20616.180514940319</v>
      </c>
      <c r="AK53" s="24">
        <f>IF(AK$3&gt;=$E53,0,Survival_curve_matrix!AK53*AK$1)</f>
        <v>24524.44497108884</v>
      </c>
      <c r="AL53" s="24">
        <f>IF(AL$3&gt;=$E53,0,Survival_curve_matrix!AL53*AL$1)</f>
        <v>19809.848822740434</v>
      </c>
      <c r="AM53" s="24">
        <f>IF(AM$3&gt;=$E53,0,Survival_curve_matrix!AM53*AM$1)</f>
        <v>24645.330418422232</v>
      </c>
      <c r="AN53" s="24">
        <f>IF(AN$3&gt;=$E53,0,Survival_curve_matrix!AN53*AN$1)</f>
        <v>17511.76023641169</v>
      </c>
      <c r="AO53" s="24">
        <f>IF(AO$3&gt;=$E53,0,Survival_curve_matrix!AO53*AO$1)</f>
        <v>22966.594232633615</v>
      </c>
      <c r="AP53" s="24">
        <f>IF(AP$3&gt;=$E53,0,Survival_curve_matrix!AP53*AP$1)</f>
        <v>23010.826307568601</v>
      </c>
      <c r="AQ53" s="24">
        <f>IF(AQ$3&gt;=$E53,0,Survival_curve_matrix!AQ53*AQ$1)</f>
        <v>25124.45801093262</v>
      </c>
      <c r="AR53" s="24">
        <f>IF(AR$3&gt;=$E53,0,Survival_curve_matrix!AR53*AR$1)</f>
        <v>17772.186599753946</v>
      </c>
      <c r="AS53" s="24">
        <f>IF(AS$3&gt;=$E53,0,Survival_curve_matrix!AS53*AS$1)</f>
        <v>18502.967589544343</v>
      </c>
      <c r="AT53" s="24">
        <f>IF(AT$3&gt;=$E53,0,Survival_curve_matrix!AT53*AT$1)</f>
        <v>22531.641096275638</v>
      </c>
      <c r="AU53" s="24">
        <f>IF(AU$3&gt;=$E53,0,Survival_curve_matrix!AU53*AU$1)</f>
        <v>17179.724816081736</v>
      </c>
      <c r="AV53" s="24">
        <f>IF(AV$3&gt;=$E53,0,Survival_curve_matrix!AV53*AV$1)</f>
        <v>19651.529184198622</v>
      </c>
      <c r="AW53" s="24">
        <f>IF(AW$3&gt;=$E53,0,Survival_curve_matrix!AW53*AW$1)</f>
        <v>19791.733791605246</v>
      </c>
      <c r="AX53" s="24">
        <f>IF(AX$3&gt;=$E53,0,Survival_curve_matrix!AX53*AX$1)</f>
        <v>23580.396961205679</v>
      </c>
      <c r="AY53" s="24">
        <f>IF(AY$3&gt;=$E53,0,Survival_curve_matrix!AY53*AY$1)</f>
        <v>25886.158399340318</v>
      </c>
      <c r="AZ53" s="24">
        <f>IF(AZ$3&gt;=$E53,0,Survival_curve_matrix!AZ53*AZ$1)</f>
        <v>26929.372024066946</v>
      </c>
      <c r="BA53" s="24">
        <f>IF(BA$3&gt;=$E53,0,Survival_curve_matrix!BA53*BA$1)</f>
        <v>25466.340458217492</v>
      </c>
      <c r="BB53" s="24">
        <f>IF(BB$3&gt;=$E53,0,Survival_curve_matrix!BB53*BB$1)</f>
        <v>26993.125813445968</v>
      </c>
      <c r="BC53" s="24">
        <f>IF(BC$3&gt;=$E53,0,Survival_curve_matrix!BC53*BC$1)</f>
        <v>0</v>
      </c>
      <c r="BD53" s="24">
        <f>IF(BD$3&gt;=$E53,0,Survival_curve_matrix!BD53*BD$1)</f>
        <v>0</v>
      </c>
      <c r="BE53" s="24">
        <f>IF(BE$3&gt;=$E53,0,Survival_curve_matrix!BE53*BE$1)</f>
        <v>0</v>
      </c>
      <c r="BF53" s="24">
        <f>IF(BF$3&gt;=$E53,0,Survival_curve_matrix!BF53*BF$1)</f>
        <v>0</v>
      </c>
      <c r="BG53" s="24">
        <f>IF(BG$3&gt;=$E53,0,Survival_curve_matrix!BG53*BG$1)</f>
        <v>0</v>
      </c>
      <c r="BH53" s="24">
        <f>IF(BH$3&gt;=$E53,0,Survival_curve_matrix!BH53*BH$1)</f>
        <v>0</v>
      </c>
      <c r="BI53" s="24">
        <f>IF(BI$3&gt;=$E53,0,Survival_curve_matrix!BI53*BI$1)</f>
        <v>0</v>
      </c>
      <c r="BJ53" s="24">
        <f>IF(BJ$3&gt;=$E53,0,Survival_curve_matrix!BJ53*BJ$1)</f>
        <v>0</v>
      </c>
      <c r="BK53" s="24">
        <f>IF(BK$3&gt;=$E53,0,Survival_curve_matrix!BK53*BK$1)</f>
        <v>0</v>
      </c>
      <c r="BL53" s="24">
        <f>IF(BL$3&gt;=$E53,0,Survival_curve_matrix!BL53*BL$1)</f>
        <v>0</v>
      </c>
      <c r="BM53" s="24">
        <f>IF(BM$3&gt;=$E53,0,Survival_curve_matrix!BM53*BM$1)</f>
        <v>0</v>
      </c>
      <c r="BN53" s="24">
        <f>IF(BN$3&gt;=$E53,0,Survival_curve_matrix!BN53*BN$1)</f>
        <v>0</v>
      </c>
      <c r="BO53" s="24">
        <f>IF(BO$3&gt;=$E53,0,Survival_curve_matrix!BO53*BO$1)</f>
        <v>0</v>
      </c>
      <c r="BP53" s="24">
        <f>IF(BP$3&gt;=$E53,0,Survival_curve_matrix!BP53*BP$1)</f>
        <v>0</v>
      </c>
      <c r="BQ53" s="24">
        <f>IF(BQ$3&gt;=$E53,0,Survival_curve_matrix!BQ53*BQ$1)</f>
        <v>0</v>
      </c>
      <c r="BR53" s="24">
        <f>IF(BR$3&gt;=$E53,0,Survival_curve_matrix!BR53*BR$1)</f>
        <v>0</v>
      </c>
      <c r="BS53" s="24">
        <f>IF(BS$3&gt;=$E53,0,Survival_curve_matrix!BS53*BS$1)</f>
        <v>0</v>
      </c>
      <c r="BT53" s="24">
        <f>IF(BT$3&gt;=$E53,0,Survival_curve_matrix!BT53*BT$1)</f>
        <v>0</v>
      </c>
      <c r="BU53" s="24">
        <f>IF(BU$3&gt;=$E53,0,Survival_curve_matrix!BU53*BU$1)</f>
        <v>0</v>
      </c>
      <c r="BV53" s="24">
        <f>IF(BV$3&gt;=$E53,0,Survival_curve_matrix!BV53*BV$1)</f>
        <v>0</v>
      </c>
      <c r="BW53" s="24">
        <f>IF(BW$3&gt;=$E53,0,Survival_curve_matrix!BW53*BW$1)</f>
        <v>0</v>
      </c>
      <c r="BX53" s="24">
        <f>IF(BX$3&gt;=$E53,0,Survival_curve_matrix!BX53*BX$1)</f>
        <v>0</v>
      </c>
      <c r="BY53" s="24">
        <f>IF(BY$3&gt;=$E53,0,Survival_curve_matrix!BY53*BY$1)</f>
        <v>0</v>
      </c>
      <c r="BZ53" s="24">
        <f>IF(BZ$3&gt;=$E53,0,Survival_curve_matrix!BZ53*BZ$1)</f>
        <v>0</v>
      </c>
      <c r="CA53" s="24">
        <f>IF(CA$3&gt;=$E53,0,Survival_curve_matrix!CA53*CA$1)</f>
        <v>0</v>
      </c>
      <c r="CB53" s="24">
        <f>IF(CB$3&gt;=$E53,0,Survival_curve_matrix!CB53*CB$1)</f>
        <v>0</v>
      </c>
      <c r="CC53" s="24">
        <f>IF(CC$3&gt;=$E53,0,Survival_curve_matrix!CC53*CC$1)</f>
        <v>0</v>
      </c>
      <c r="CD53" s="24">
        <f>IF(CD$3&gt;=$E53,0,Survival_curve_matrix!CD53*CD$1)</f>
        <v>0</v>
      </c>
      <c r="CE53" s="24">
        <f>IF(CE$3&gt;=$E53,0,Survival_curve_matrix!CE53*CE$1)</f>
        <v>0</v>
      </c>
      <c r="CF53" s="24">
        <f>IF(CF$3&gt;=$E53,0,Survival_curve_matrix!CF53*CF$1)</f>
        <v>0</v>
      </c>
      <c r="CG53" s="24">
        <f>IF(CG$3&gt;=$E53,0,Survival_curve_matrix!CG53*CG$1)</f>
        <v>0</v>
      </c>
      <c r="CH53" s="24">
        <f>IF(CH$3&gt;=$E53,0,Survival_curve_matrix!CH53*CH$1)</f>
        <v>0</v>
      </c>
      <c r="CI53" s="24">
        <f>IF(CI$3&gt;=$E53,0,Survival_curve_matrix!CI53*CI$1)</f>
        <v>0</v>
      </c>
      <c r="CJ53" s="24">
        <f>IF(CJ$3&gt;=$E53,0,Survival_curve_matrix!CJ53*CJ$1)</f>
        <v>0</v>
      </c>
      <c r="CK53" s="24">
        <f>IF(CK$3&gt;=$E53,0,Survival_curve_matrix!CK53*CK$1)</f>
        <v>0</v>
      </c>
      <c r="CL53" s="24">
        <f>IF(CL$3&gt;=$E53,0,Survival_curve_matrix!CL53*CL$1)</f>
        <v>0</v>
      </c>
      <c r="CM53" s="24">
        <f>IF(CM$3&gt;=$E53,0,Survival_curve_matrix!CM53*CM$1)</f>
        <v>0</v>
      </c>
      <c r="CN53" s="24">
        <f>IF(CN$3&gt;=$E53,0,Survival_curve_matrix!CN53*CN$1)</f>
        <v>0</v>
      </c>
      <c r="CO53" s="24">
        <f>IF(CO$3&gt;=$E53,0,Survival_curve_matrix!CO53*CO$1)</f>
        <v>0</v>
      </c>
      <c r="CP53" s="24">
        <f>IF(CP$3&gt;=$E53,0,Survival_curve_matrix!CP53*CP$1)</f>
        <v>0</v>
      </c>
      <c r="CQ53" s="24">
        <f>IF(CQ$3&gt;=$E53,0,Survival_curve_matrix!CQ53*CQ$1)</f>
        <v>0</v>
      </c>
      <c r="CR53" s="24">
        <f>IF(CR$3&gt;=$E53,0,Survival_curve_matrix!CR53*CR$1)</f>
        <v>0</v>
      </c>
      <c r="CS53" s="24">
        <f>IF(CS$3&gt;=$E53,0,Survival_curve_matrix!CS53*CS$1)</f>
        <v>0</v>
      </c>
      <c r="CT53" s="24">
        <f>IF(CT$3&gt;=$E53,0,Survival_curve_matrix!CT53*CT$1)</f>
        <v>0</v>
      </c>
      <c r="CU53" s="24">
        <f>IF(CU$3&gt;=$E53,0,Survival_curve_matrix!CU53*CU$1)</f>
        <v>0</v>
      </c>
      <c r="CV53" s="24">
        <f>IF(CV$3&gt;=$E53,0,Survival_curve_matrix!CV53*CV$1)</f>
        <v>0</v>
      </c>
      <c r="CW53" s="24">
        <f>IF(CW$3&gt;=$E53,0,Survival_curve_matrix!CW53*CW$1)</f>
        <v>0</v>
      </c>
      <c r="CX53" s="24">
        <f>IF(CX$3&gt;=$E53,0,Survival_curve_matrix!CX53*CX$1)</f>
        <v>0</v>
      </c>
      <c r="CY53" s="24">
        <f>IF(CY$3&gt;=$E53,0,Survival_curve_matrix!CY53*CY$1)</f>
        <v>0</v>
      </c>
      <c r="CZ53" s="24">
        <f>IF(CZ$3&gt;=$E53,0,Survival_curve_matrix!CZ53*CZ$1)</f>
        <v>0</v>
      </c>
      <c r="DA53" s="24">
        <f>IF(DA$3&gt;=$E53,0,Survival_curve_matrix!DA53*DA$1)</f>
        <v>0</v>
      </c>
      <c r="DB53" s="24">
        <f>IF(DB$3&gt;=$E53,0,Survival_curve_matrix!DB53*DB$1)</f>
        <v>0</v>
      </c>
    </row>
    <row r="54" spans="1:106">
      <c r="A54" s="19">
        <f t="shared" si="4"/>
        <v>6007.4052867940445</v>
      </c>
      <c r="B54" s="20">
        <f>Data_Inputs!C54-Data_Inputs!C53</f>
        <v>19632.764713205514</v>
      </c>
      <c r="C54" s="18">
        <f>(Data_Inputs!C54-SUM(F54:DB54))/Data_Inputs!$I$4</f>
        <v>25640.169999999558</v>
      </c>
      <c r="D54" s="29"/>
      <c r="E54" s="15">
        <f>Data_Inputs!B54</f>
        <v>1970</v>
      </c>
      <c r="F54" s="24">
        <f>IF(F$3&gt;=$E54,0,Survival_curve_matrix!F54*F$1)</f>
        <v>6495.9436000000005</v>
      </c>
      <c r="G54" s="24">
        <f>IF(G$3&gt;=$E54,0,Survival_curve_matrix!G54*G$1)</f>
        <v>2932.6116653562585</v>
      </c>
      <c r="H54" s="24">
        <f>IF(H$3&gt;=$E54,0,Survival_curve_matrix!H54*H$1)</f>
        <v>5176.4867119032142</v>
      </c>
      <c r="I54" s="24">
        <f>IF(I$3&gt;=$E54,0,Survival_curve_matrix!I54*I$1)</f>
        <v>8136.5713186978064</v>
      </c>
      <c r="J54" s="24">
        <f>IF(J$3&gt;=$E54,0,Survival_curve_matrix!J54*J$1)</f>
        <v>6592.2765003067188</v>
      </c>
      <c r="K54" s="24">
        <f>IF(K$3&gt;=$E54,0,Survival_curve_matrix!K54*K$1)</f>
        <v>7856.0907243415622</v>
      </c>
      <c r="L54" s="24">
        <f>IF(L$3&gt;=$E54,0,Survival_curve_matrix!L54*L$1)</f>
        <v>8867.5984700379431</v>
      </c>
      <c r="M54" s="24">
        <f>IF(M$3&gt;=$E54,0,Survival_curve_matrix!M54*M$1)</f>
        <v>8011.9173248266852</v>
      </c>
      <c r="N54" s="24">
        <f>IF(N$3&gt;=$E54,0,Survival_curve_matrix!N54*N$1)</f>
        <v>8569.8694144616329</v>
      </c>
      <c r="O54" s="24">
        <f>IF(O$3&gt;=$E54,0,Survival_curve_matrix!O54*O$1)</f>
        <v>10462.083101780681</v>
      </c>
      <c r="P54" s="24">
        <f>IF(P$3&gt;=$E54,0,Survival_curve_matrix!P54*P$1)</f>
        <v>8766.5863088522565</v>
      </c>
      <c r="Q54" s="24">
        <f>IF(Q$3&gt;=$E54,0,Survival_curve_matrix!Q54*Q$1)</f>
        <v>4816.6980740441513</v>
      </c>
      <c r="R54" s="24">
        <f>IF(R$3&gt;=$E54,0,Survival_curve_matrix!R54*R$1)</f>
        <v>1552.5497085414572</v>
      </c>
      <c r="S54" s="24">
        <f>IF(S$3&gt;=$E54,0,Survival_curve_matrix!S54*S$1)</f>
        <v>2872.3350909498804</v>
      </c>
      <c r="T54" s="24">
        <f>IF(T$3&gt;=$E54,0,Survival_curve_matrix!T54*T$1)</f>
        <v>3731.9951875530282</v>
      </c>
      <c r="U54" s="24">
        <f>IF(U$3&gt;=$E54,0,Survival_curve_matrix!U54*U$1)</f>
        <v>4775.4147502766136</v>
      </c>
      <c r="V54" s="24">
        <f>IF(V$3&gt;=$E54,0,Survival_curve_matrix!V54*V$1)</f>
        <v>8091.6119449425732</v>
      </c>
      <c r="W54" s="24">
        <f>IF(W$3&gt;=$E54,0,Survival_curve_matrix!W54*W$1)</f>
        <v>11886.073270397816</v>
      </c>
      <c r="X54" s="24">
        <f>IF(X$3&gt;=$E54,0,Survival_curve_matrix!X54*X$1)</f>
        <v>4688.3055870540338</v>
      </c>
      <c r="Y54" s="24">
        <f>IF(Y$3&gt;=$E54,0,Survival_curve_matrix!Y54*Y$1)</f>
        <v>8413.3886146087498</v>
      </c>
      <c r="Z54" s="24">
        <f>IF(Z$3&gt;=$E54,0,Survival_curve_matrix!Z54*Z$1)</f>
        <v>11649.091891512555</v>
      </c>
      <c r="AA54" s="24">
        <f>IF(AA$3&gt;=$E54,0,Survival_curve_matrix!AA54*AA$1)</f>
        <v>15598.877581732391</v>
      </c>
      <c r="AB54" s="24">
        <f>IF(AB$3&gt;=$E54,0,Survival_curve_matrix!AB54*AB$1)</f>
        <v>17935.686575204552</v>
      </c>
      <c r="AC54" s="24">
        <f>IF(AC$3&gt;=$E54,0,Survival_curve_matrix!AC54*AC$1)</f>
        <v>17324.161762409814</v>
      </c>
      <c r="AD54" s="24">
        <f>IF(AD$3&gt;=$E54,0,Survival_curve_matrix!AD54*AD$1)</f>
        <v>16400.650301696653</v>
      </c>
      <c r="AE54" s="24">
        <f>IF(AE$3&gt;=$E54,0,Survival_curve_matrix!AE54*AE$1)</f>
        <v>16246.89969060841</v>
      </c>
      <c r="AF54" s="24">
        <f>IF(AF$3&gt;=$E54,0,Survival_curve_matrix!AF54*AF$1)</f>
        <v>13440.362004670907</v>
      </c>
      <c r="AG54" s="24">
        <f>IF(AG$3&gt;=$E54,0,Survival_curve_matrix!AG54*AG$1)</f>
        <v>17808.137395499642</v>
      </c>
      <c r="AH54" s="24">
        <f>IF(AH$3&gt;=$E54,0,Survival_curve_matrix!AH54*AH$1)</f>
        <v>19898.689807273433</v>
      </c>
      <c r="AI54" s="24">
        <f>IF(AI$3&gt;=$E54,0,Survival_curve_matrix!AI54*AI$1)</f>
        <v>17344.866555757621</v>
      </c>
      <c r="AJ54" s="24">
        <f>IF(AJ$3&gt;=$E54,0,Survival_curve_matrix!AJ54*AJ$1)</f>
        <v>20520.660845316532</v>
      </c>
      <c r="AK54" s="24">
        <f>IF(AK$3&gt;=$E54,0,Survival_curve_matrix!AK54*AK$1)</f>
        <v>24423.232270172055</v>
      </c>
      <c r="AL54" s="24">
        <f>IF(AL$3&gt;=$E54,0,Survival_curve_matrix!AL54*AL$1)</f>
        <v>19737.253802178991</v>
      </c>
      <c r="AM54" s="24">
        <f>IF(AM$3&gt;=$E54,0,Survival_curve_matrix!AM54*AM$1)</f>
        <v>24565.389228327491</v>
      </c>
      <c r="AN54" s="24">
        <f>IF(AN$3&gt;=$E54,0,Survival_curve_matrix!AN54*AN$1)</f>
        <v>17461.6438916509</v>
      </c>
      <c r="AO54" s="24">
        <f>IF(AO$3&gt;=$E54,0,Survival_curve_matrix!AO54*AO$1)</f>
        <v>22908.791672535121</v>
      </c>
      <c r="AP54" s="24">
        <f>IF(AP$3&gt;=$E54,0,Survival_curve_matrix!AP54*AP$1)</f>
        <v>22960.062305578493</v>
      </c>
      <c r="AQ54" s="24">
        <f>IF(AQ$3&gt;=$E54,0,Survival_curve_matrix!AQ54*AQ$1)</f>
        <v>25076.03499583028</v>
      </c>
      <c r="AR54" s="24">
        <f>IF(AR$3&gt;=$E54,0,Survival_curve_matrix!AR54*AR$1)</f>
        <v>17742.362118724021</v>
      </c>
      <c r="AS54" s="24">
        <f>IF(AS$3&gt;=$E54,0,Survival_curve_matrix!AS54*AS$1)</f>
        <v>18476.022238486406</v>
      </c>
      <c r="AT54" s="24">
        <f>IF(AT$3&gt;=$E54,0,Survival_curve_matrix!AT54*AT$1)</f>
        <v>22503.263976047438</v>
      </c>
      <c r="AU54" s="24">
        <f>IF(AU$3&gt;=$E54,0,Survival_curve_matrix!AU54*AU$1)</f>
        <v>17161.076596218438</v>
      </c>
      <c r="AV54" s="24">
        <f>IF(AV$3&gt;=$E54,0,Survival_curve_matrix!AV54*AV$1)</f>
        <v>19633.207440767397</v>
      </c>
      <c r="AW54" s="24">
        <f>IF(AW$3&gt;=$E54,0,Survival_curve_matrix!AW54*AW$1)</f>
        <v>19775.939543908244</v>
      </c>
      <c r="AX54" s="24">
        <f>IF(AX$3&gt;=$E54,0,Survival_curve_matrix!AX54*AX$1)</f>
        <v>23564.34608013423</v>
      </c>
      <c r="AY54" s="24">
        <f>IF(AY$3&gt;=$E54,0,Survival_curve_matrix!AY54*AY$1)</f>
        <v>25871.181241308212</v>
      </c>
      <c r="AZ54" s="24">
        <f>IF(AZ$3&gt;=$E54,0,Survival_curve_matrix!AZ54*AZ$1)</f>
        <v>26916.1749532373</v>
      </c>
      <c r="BA54" s="24">
        <f>IF(BA$3&gt;=$E54,0,Survival_curve_matrix!BA54*BA$1)</f>
        <v>25455.806839514025</v>
      </c>
      <c r="BB54" s="24">
        <f>IF(BB$3&gt;=$E54,0,Survival_curve_matrix!BB54*BB$1)</f>
        <v>26983.735295777042</v>
      </c>
      <c r="BC54" s="24">
        <f>IF(BC$3&gt;=$E54,0,Survival_curve_matrix!BC54*BC$1)</f>
        <v>25121.759887547749</v>
      </c>
      <c r="BD54" s="24">
        <f>IF(BD$3&gt;=$E54,0,Survival_curve_matrix!BD54*BD$1)</f>
        <v>0</v>
      </c>
      <c r="BE54" s="24">
        <f>IF(BE$3&gt;=$E54,0,Survival_curve_matrix!BE54*BE$1)</f>
        <v>0</v>
      </c>
      <c r="BF54" s="24">
        <f>IF(BF$3&gt;=$E54,0,Survival_curve_matrix!BF54*BF$1)</f>
        <v>0</v>
      </c>
      <c r="BG54" s="24">
        <f>IF(BG$3&gt;=$E54,0,Survival_curve_matrix!BG54*BG$1)</f>
        <v>0</v>
      </c>
      <c r="BH54" s="24">
        <f>IF(BH$3&gt;=$E54,0,Survival_curve_matrix!BH54*BH$1)</f>
        <v>0</v>
      </c>
      <c r="BI54" s="24">
        <f>IF(BI$3&gt;=$E54,0,Survival_curve_matrix!BI54*BI$1)</f>
        <v>0</v>
      </c>
      <c r="BJ54" s="24">
        <f>IF(BJ$3&gt;=$E54,0,Survival_curve_matrix!BJ54*BJ$1)</f>
        <v>0</v>
      </c>
      <c r="BK54" s="24">
        <f>IF(BK$3&gt;=$E54,0,Survival_curve_matrix!BK54*BK$1)</f>
        <v>0</v>
      </c>
      <c r="BL54" s="24">
        <f>IF(BL$3&gt;=$E54,0,Survival_curve_matrix!BL54*BL$1)</f>
        <v>0</v>
      </c>
      <c r="BM54" s="24">
        <f>IF(BM$3&gt;=$E54,0,Survival_curve_matrix!BM54*BM$1)</f>
        <v>0</v>
      </c>
      <c r="BN54" s="24">
        <f>IF(BN$3&gt;=$E54,0,Survival_curve_matrix!BN54*BN$1)</f>
        <v>0</v>
      </c>
      <c r="BO54" s="24">
        <f>IF(BO$3&gt;=$E54,0,Survival_curve_matrix!BO54*BO$1)</f>
        <v>0</v>
      </c>
      <c r="BP54" s="24">
        <f>IF(BP$3&gt;=$E54,0,Survival_curve_matrix!BP54*BP$1)</f>
        <v>0</v>
      </c>
      <c r="BQ54" s="24">
        <f>IF(BQ$3&gt;=$E54,0,Survival_curve_matrix!BQ54*BQ$1)</f>
        <v>0</v>
      </c>
      <c r="BR54" s="24">
        <f>IF(BR$3&gt;=$E54,0,Survival_curve_matrix!BR54*BR$1)</f>
        <v>0</v>
      </c>
      <c r="BS54" s="24">
        <f>IF(BS$3&gt;=$E54,0,Survival_curve_matrix!BS54*BS$1)</f>
        <v>0</v>
      </c>
      <c r="BT54" s="24">
        <f>IF(BT$3&gt;=$E54,0,Survival_curve_matrix!BT54*BT$1)</f>
        <v>0</v>
      </c>
      <c r="BU54" s="24">
        <f>IF(BU$3&gt;=$E54,0,Survival_curve_matrix!BU54*BU$1)</f>
        <v>0</v>
      </c>
      <c r="BV54" s="24">
        <f>IF(BV$3&gt;=$E54,0,Survival_curve_matrix!BV54*BV$1)</f>
        <v>0</v>
      </c>
      <c r="BW54" s="24">
        <f>IF(BW$3&gt;=$E54,0,Survival_curve_matrix!BW54*BW$1)</f>
        <v>0</v>
      </c>
      <c r="BX54" s="24">
        <f>IF(BX$3&gt;=$E54,0,Survival_curve_matrix!BX54*BX$1)</f>
        <v>0</v>
      </c>
      <c r="BY54" s="24">
        <f>IF(BY$3&gt;=$E54,0,Survival_curve_matrix!BY54*BY$1)</f>
        <v>0</v>
      </c>
      <c r="BZ54" s="24">
        <f>IF(BZ$3&gt;=$E54,0,Survival_curve_matrix!BZ54*BZ$1)</f>
        <v>0</v>
      </c>
      <c r="CA54" s="24">
        <f>IF(CA$3&gt;=$E54,0,Survival_curve_matrix!CA54*CA$1)</f>
        <v>0</v>
      </c>
      <c r="CB54" s="24">
        <f>IF(CB$3&gt;=$E54,0,Survival_curve_matrix!CB54*CB$1)</f>
        <v>0</v>
      </c>
      <c r="CC54" s="24">
        <f>IF(CC$3&gt;=$E54,0,Survival_curve_matrix!CC54*CC$1)</f>
        <v>0</v>
      </c>
      <c r="CD54" s="24">
        <f>IF(CD$3&gt;=$E54,0,Survival_curve_matrix!CD54*CD$1)</f>
        <v>0</v>
      </c>
      <c r="CE54" s="24">
        <f>IF(CE$3&gt;=$E54,0,Survival_curve_matrix!CE54*CE$1)</f>
        <v>0</v>
      </c>
      <c r="CF54" s="24">
        <f>IF(CF$3&gt;=$E54,0,Survival_curve_matrix!CF54*CF$1)</f>
        <v>0</v>
      </c>
      <c r="CG54" s="24">
        <f>IF(CG$3&gt;=$E54,0,Survival_curve_matrix!CG54*CG$1)</f>
        <v>0</v>
      </c>
      <c r="CH54" s="24">
        <f>IF(CH$3&gt;=$E54,0,Survival_curve_matrix!CH54*CH$1)</f>
        <v>0</v>
      </c>
      <c r="CI54" s="24">
        <f>IF(CI$3&gt;=$E54,0,Survival_curve_matrix!CI54*CI$1)</f>
        <v>0</v>
      </c>
      <c r="CJ54" s="24">
        <f>IF(CJ$3&gt;=$E54,0,Survival_curve_matrix!CJ54*CJ$1)</f>
        <v>0</v>
      </c>
      <c r="CK54" s="24">
        <f>IF(CK$3&gt;=$E54,0,Survival_curve_matrix!CK54*CK$1)</f>
        <v>0</v>
      </c>
      <c r="CL54" s="24">
        <f>IF(CL$3&gt;=$E54,0,Survival_curve_matrix!CL54*CL$1)</f>
        <v>0</v>
      </c>
      <c r="CM54" s="24">
        <f>IF(CM$3&gt;=$E54,0,Survival_curve_matrix!CM54*CM$1)</f>
        <v>0</v>
      </c>
      <c r="CN54" s="24">
        <f>IF(CN$3&gt;=$E54,0,Survival_curve_matrix!CN54*CN$1)</f>
        <v>0</v>
      </c>
      <c r="CO54" s="24">
        <f>IF(CO$3&gt;=$E54,0,Survival_curve_matrix!CO54*CO$1)</f>
        <v>0</v>
      </c>
      <c r="CP54" s="24">
        <f>IF(CP$3&gt;=$E54,0,Survival_curve_matrix!CP54*CP$1)</f>
        <v>0</v>
      </c>
      <c r="CQ54" s="24">
        <f>IF(CQ$3&gt;=$E54,0,Survival_curve_matrix!CQ54*CQ$1)</f>
        <v>0</v>
      </c>
      <c r="CR54" s="24">
        <f>IF(CR$3&gt;=$E54,0,Survival_curve_matrix!CR54*CR$1)</f>
        <v>0</v>
      </c>
      <c r="CS54" s="24">
        <f>IF(CS$3&gt;=$E54,0,Survival_curve_matrix!CS54*CS$1)</f>
        <v>0</v>
      </c>
      <c r="CT54" s="24">
        <f>IF(CT$3&gt;=$E54,0,Survival_curve_matrix!CT54*CT$1)</f>
        <v>0</v>
      </c>
      <c r="CU54" s="24">
        <f>IF(CU$3&gt;=$E54,0,Survival_curve_matrix!CU54*CU$1)</f>
        <v>0</v>
      </c>
      <c r="CV54" s="24">
        <f>IF(CV$3&gt;=$E54,0,Survival_curve_matrix!CV54*CV$1)</f>
        <v>0</v>
      </c>
      <c r="CW54" s="24">
        <f>IF(CW$3&gt;=$E54,0,Survival_curve_matrix!CW54*CW$1)</f>
        <v>0</v>
      </c>
      <c r="CX54" s="24">
        <f>IF(CX$3&gt;=$E54,0,Survival_curve_matrix!CX54*CX$1)</f>
        <v>0</v>
      </c>
      <c r="CY54" s="24">
        <f>IF(CY$3&gt;=$E54,0,Survival_curve_matrix!CY54*CY$1)</f>
        <v>0</v>
      </c>
      <c r="CZ54" s="24">
        <f>IF(CZ$3&gt;=$E54,0,Survival_curve_matrix!CZ54*CZ$1)</f>
        <v>0</v>
      </c>
      <c r="DA54" s="24">
        <f>IF(DA$3&gt;=$E54,0,Survival_curve_matrix!DA54*DA$1)</f>
        <v>0</v>
      </c>
      <c r="DB54" s="24">
        <f>IF(DB$3&gt;=$E54,0,Survival_curve_matrix!DB54*DB$1)</f>
        <v>0</v>
      </c>
    </row>
    <row r="55" spans="1:106">
      <c r="A55" s="19">
        <f t="shared" si="4"/>
        <v>6349.8732669959827</v>
      </c>
      <c r="B55" s="20">
        <f>Data_Inputs!C55-Data_Inputs!C54</f>
        <v>19365.10673300398</v>
      </c>
      <c r="C55" s="18">
        <f>(Data_Inputs!C55-SUM(F55:DB55))/Data_Inputs!$I$4</f>
        <v>25714.979999999963</v>
      </c>
      <c r="D55" s="29"/>
      <c r="E55" s="15">
        <f>Data_Inputs!B55</f>
        <v>1971</v>
      </c>
      <c r="F55" s="24">
        <f>IF(F$3&gt;=$E55,0,Survival_curve_matrix!F55*F$1)</f>
        <v>6185.1493013800482</v>
      </c>
      <c r="G55" s="24">
        <f>IF(G$3&gt;=$E55,0,Survival_curve_matrix!G55*G$1)</f>
        <v>2798.7092000000002</v>
      </c>
      <c r="H55" s="24">
        <f>IF(H$3&gt;=$E55,0,Survival_curve_matrix!H55*H$1)</f>
        <v>4951.2268323890594</v>
      </c>
      <c r="I55" s="24">
        <f>IF(I$3&gt;=$E55,0,Survival_curve_matrix!I55*I$1)</f>
        <v>7799.5983973249567</v>
      </c>
      <c r="J55" s="24">
        <f>IF(J$3&gt;=$E55,0,Survival_curve_matrix!J55*J$1)</f>
        <v>6332.821617030645</v>
      </c>
      <c r="K55" s="24">
        <f>IF(K$3&gt;=$E55,0,Survival_curve_matrix!K55*K$1)</f>
        <v>7562.6967721450619</v>
      </c>
      <c r="L55" s="24">
        <f>IF(L$3&gt;=$E55,0,Survival_curve_matrix!L55*L$1)</f>
        <v>8553.843222885258</v>
      </c>
      <c r="M55" s="24">
        <f>IF(M$3&gt;=$E55,0,Survival_curve_matrix!M55*M$1)</f>
        <v>7743.778350056351</v>
      </c>
      <c r="N55" s="24">
        <f>IF(N$3&gt;=$E55,0,Survival_curve_matrix!N55*N$1)</f>
        <v>8299.0311984374966</v>
      </c>
      <c r="O55" s="24">
        <f>IF(O$3&gt;=$E55,0,Survival_curve_matrix!O55*O$1)</f>
        <v>10150.398808853643</v>
      </c>
      <c r="P55" s="24">
        <f>IF(P$3&gt;=$E55,0,Survival_curve_matrix!P55*P$1)</f>
        <v>8520.8261189029126</v>
      </c>
      <c r="Q55" s="24">
        <f>IF(Q$3&gt;=$E55,0,Survival_curve_matrix!Q55*Q$1)</f>
        <v>4689.870990492469</v>
      </c>
      <c r="R55" s="24">
        <f>IF(R$3&gt;=$E55,0,Survival_curve_matrix!R55*R$1)</f>
        <v>1514.2266154421195</v>
      </c>
      <c r="S55" s="24">
        <f>IF(S$3&gt;=$E55,0,Survival_curve_matrix!S55*S$1)</f>
        <v>2805.9994801437851</v>
      </c>
      <c r="T55" s="24">
        <f>IF(T$3&gt;=$E55,0,Survival_curve_matrix!T55*T$1)</f>
        <v>3651.5191969255848</v>
      </c>
      <c r="U55" s="24">
        <f>IF(U$3&gt;=$E55,0,Survival_curve_matrix!U55*U$1)</f>
        <v>4679.4659234524024</v>
      </c>
      <c r="V55" s="24">
        <f>IF(V$3&gt;=$E55,0,Survival_curve_matrix!V55*V$1)</f>
        <v>7940.4546625831399</v>
      </c>
      <c r="W55" s="24">
        <f>IF(W$3&gt;=$E55,0,Survival_curve_matrix!W55*W$1)</f>
        <v>11680.089809128052</v>
      </c>
      <c r="X55" s="24">
        <f>IF(X$3&gt;=$E55,0,Survival_curve_matrix!X55*X$1)</f>
        <v>4613.1058165718287</v>
      </c>
      <c r="Y55" s="24">
        <f>IF(Y$3&gt;=$E55,0,Survival_curve_matrix!Y55*Y$1)</f>
        <v>8288.7773690324739</v>
      </c>
      <c r="Z55" s="24">
        <f>IF(Z$3&gt;=$E55,0,Survival_curve_matrix!Z55*Z$1)</f>
        <v>11490.158383177537</v>
      </c>
      <c r="AA55" s="24">
        <f>IF(AA$3&gt;=$E55,0,Survival_curve_matrix!AA55*AA$1)</f>
        <v>15403.318552703417</v>
      </c>
      <c r="AB55" s="24">
        <f>IF(AB$3&gt;=$E55,0,Survival_curve_matrix!AB55*AB$1)</f>
        <v>17729.594866906442</v>
      </c>
      <c r="AC55" s="24">
        <f>IF(AC$3&gt;=$E55,0,Survival_curve_matrix!AC55*AC$1)</f>
        <v>17142.182118301243</v>
      </c>
      <c r="AD55" s="24">
        <f>IF(AD$3&gt;=$E55,0,Survival_curve_matrix!AD55*AD$1)</f>
        <v>16243.576612386041</v>
      </c>
      <c r="AE55" s="24">
        <f>IF(AE$3&gt;=$E55,0,Survival_curve_matrix!AE55*AE$1)</f>
        <v>16105.417242035619</v>
      </c>
      <c r="AF55" s="24">
        <f>IF(AF$3&gt;=$E55,0,Survival_curve_matrix!AF55*AF$1)</f>
        <v>13334.235124678986</v>
      </c>
      <c r="AG55" s="24">
        <f>IF(AG$3&gt;=$E55,0,Survival_curve_matrix!AG55*AG$1)</f>
        <v>17680.997043289928</v>
      </c>
      <c r="AH55" s="24">
        <f>IF(AH$3&gt;=$E55,0,Survival_curve_matrix!AH55*AH$1)</f>
        <v>19770.608958872555</v>
      </c>
      <c r="AI55" s="24">
        <f>IF(AI$3&gt;=$E55,0,Survival_curve_matrix!AI55*AI$1)</f>
        <v>17244.509754242063</v>
      </c>
      <c r="AJ55" s="24">
        <f>IF(AJ$3&gt;=$E55,0,Survival_curve_matrix!AJ55*AJ$1)</f>
        <v>20414.250819389043</v>
      </c>
      <c r="AK55" s="24">
        <f>IF(AK$3&gt;=$E55,0,Survival_curve_matrix!AK55*AK$1)</f>
        <v>24310.073623937791</v>
      </c>
      <c r="AL55" s="24">
        <f>IF(AL$3&gt;=$E55,0,Survival_curve_matrix!AL55*AL$1)</f>
        <v>19655.797901001464</v>
      </c>
      <c r="AM55" s="24">
        <f>IF(AM$3&gt;=$E55,0,Survival_curve_matrix!AM55*AM$1)</f>
        <v>24475.36709074898</v>
      </c>
      <c r="AN55" s="24">
        <f>IF(AN$3&gt;=$E55,0,Survival_curve_matrix!AN55*AN$1)</f>
        <v>17405.004172482608</v>
      </c>
      <c r="AO55" s="24">
        <f>IF(AO$3&gt;=$E55,0,Survival_curve_matrix!AO55*AO$1)</f>
        <v>22843.229736669487</v>
      </c>
      <c r="AP55" s="24">
        <f>IF(AP$3&gt;=$E55,0,Survival_curve_matrix!AP55*AP$1)</f>
        <v>22902.276185101058</v>
      </c>
      <c r="AQ55" s="24">
        <f>IF(AQ$3&gt;=$E55,0,Survival_curve_matrix!AQ55*AQ$1)</f>
        <v>25020.714953280851</v>
      </c>
      <c r="AR55" s="24">
        <f>IF(AR$3&gt;=$E55,0,Survival_curve_matrix!AR55*AR$1)</f>
        <v>17708.166807189249</v>
      </c>
      <c r="AS55" s="24">
        <f>IF(AS$3&gt;=$E55,0,Survival_curve_matrix!AS55*AS$1)</f>
        <v>18445.016612269999</v>
      </c>
      <c r="AT55" s="24">
        <f>IF(AT$3&gt;=$E55,0,Survival_curve_matrix!AT55*AT$1)</f>
        <v>22470.49310592352</v>
      </c>
      <c r="AU55" s="24">
        <f>IF(AU$3&gt;=$E55,0,Survival_curve_matrix!AU55*AU$1)</f>
        <v>17139.463348797384</v>
      </c>
      <c r="AV55" s="24">
        <f>IF(AV$3&gt;=$E55,0,Survival_curve_matrix!AV55*AV$1)</f>
        <v>19611.896018559139</v>
      </c>
      <c r="AW55" s="24">
        <f>IF(AW$3&gt;=$E55,0,Survival_curve_matrix!AW55*AW$1)</f>
        <v>19757.501808755998</v>
      </c>
      <c r="AX55" s="24">
        <f>IF(AX$3&gt;=$E55,0,Survival_curve_matrix!AX55*AX$1)</f>
        <v>23545.541203172648</v>
      </c>
      <c r="AY55" s="24">
        <f>IF(AY$3&gt;=$E55,0,Survival_curve_matrix!AY55*AY$1)</f>
        <v>25853.571052049509</v>
      </c>
      <c r="AZ55" s="24">
        <f>IF(AZ$3&gt;=$E55,0,Survival_curve_matrix!AZ55*AZ$1)</f>
        <v>26900.601850435582</v>
      </c>
      <c r="BA55" s="24">
        <f>IF(BA$3&gt;=$E55,0,Survival_curve_matrix!BA55*BA$1)</f>
        <v>25443.331907473774</v>
      </c>
      <c r="BB55" s="24">
        <f>IF(BB$3&gt;=$E55,0,Survival_curve_matrix!BB55*BB$1)</f>
        <v>26972.574038459079</v>
      </c>
      <c r="BC55" s="24">
        <f>IF(BC$3&gt;=$E55,0,Survival_curve_matrix!BC55*BC$1)</f>
        <v>25113.020390991147</v>
      </c>
      <c r="BD55" s="24">
        <f>IF(BD$3&gt;=$E55,0,Survival_curve_matrix!BD55*BD$1)</f>
        <v>25598.092910975363</v>
      </c>
      <c r="BE55" s="24">
        <f>IF(BE$3&gt;=$E55,0,Survival_curve_matrix!BE55*BE$1)</f>
        <v>0</v>
      </c>
      <c r="BF55" s="24">
        <f>IF(BF$3&gt;=$E55,0,Survival_curve_matrix!BF55*BF$1)</f>
        <v>0</v>
      </c>
      <c r="BG55" s="24">
        <f>IF(BG$3&gt;=$E55,0,Survival_curve_matrix!BG55*BG$1)</f>
        <v>0</v>
      </c>
      <c r="BH55" s="24">
        <f>IF(BH$3&gt;=$E55,0,Survival_curve_matrix!BH55*BH$1)</f>
        <v>0</v>
      </c>
      <c r="BI55" s="24">
        <f>IF(BI$3&gt;=$E55,0,Survival_curve_matrix!BI55*BI$1)</f>
        <v>0</v>
      </c>
      <c r="BJ55" s="24">
        <f>IF(BJ$3&gt;=$E55,0,Survival_curve_matrix!BJ55*BJ$1)</f>
        <v>0</v>
      </c>
      <c r="BK55" s="24">
        <f>IF(BK$3&gt;=$E55,0,Survival_curve_matrix!BK55*BK$1)</f>
        <v>0</v>
      </c>
      <c r="BL55" s="24">
        <f>IF(BL$3&gt;=$E55,0,Survival_curve_matrix!BL55*BL$1)</f>
        <v>0</v>
      </c>
      <c r="BM55" s="24">
        <f>IF(BM$3&gt;=$E55,0,Survival_curve_matrix!BM55*BM$1)</f>
        <v>0</v>
      </c>
      <c r="BN55" s="24">
        <f>IF(BN$3&gt;=$E55,0,Survival_curve_matrix!BN55*BN$1)</f>
        <v>0</v>
      </c>
      <c r="BO55" s="24">
        <f>IF(BO$3&gt;=$E55,0,Survival_curve_matrix!BO55*BO$1)</f>
        <v>0</v>
      </c>
      <c r="BP55" s="24">
        <f>IF(BP$3&gt;=$E55,0,Survival_curve_matrix!BP55*BP$1)</f>
        <v>0</v>
      </c>
      <c r="BQ55" s="24">
        <f>IF(BQ$3&gt;=$E55,0,Survival_curve_matrix!BQ55*BQ$1)</f>
        <v>0</v>
      </c>
      <c r="BR55" s="24">
        <f>IF(BR$3&gt;=$E55,0,Survival_curve_matrix!BR55*BR$1)</f>
        <v>0</v>
      </c>
      <c r="BS55" s="24">
        <f>IF(BS$3&gt;=$E55,0,Survival_curve_matrix!BS55*BS$1)</f>
        <v>0</v>
      </c>
      <c r="BT55" s="24">
        <f>IF(BT$3&gt;=$E55,0,Survival_curve_matrix!BT55*BT$1)</f>
        <v>0</v>
      </c>
      <c r="BU55" s="24">
        <f>IF(BU$3&gt;=$E55,0,Survival_curve_matrix!BU55*BU$1)</f>
        <v>0</v>
      </c>
      <c r="BV55" s="24">
        <f>IF(BV$3&gt;=$E55,0,Survival_curve_matrix!BV55*BV$1)</f>
        <v>0</v>
      </c>
      <c r="BW55" s="24">
        <f>IF(BW$3&gt;=$E55,0,Survival_curve_matrix!BW55*BW$1)</f>
        <v>0</v>
      </c>
      <c r="BX55" s="24">
        <f>IF(BX$3&gt;=$E55,0,Survival_curve_matrix!BX55*BX$1)</f>
        <v>0</v>
      </c>
      <c r="BY55" s="24">
        <f>IF(BY$3&gt;=$E55,0,Survival_curve_matrix!BY55*BY$1)</f>
        <v>0</v>
      </c>
      <c r="BZ55" s="24">
        <f>IF(BZ$3&gt;=$E55,0,Survival_curve_matrix!BZ55*BZ$1)</f>
        <v>0</v>
      </c>
      <c r="CA55" s="24">
        <f>IF(CA$3&gt;=$E55,0,Survival_curve_matrix!CA55*CA$1)</f>
        <v>0</v>
      </c>
      <c r="CB55" s="24">
        <f>IF(CB$3&gt;=$E55,0,Survival_curve_matrix!CB55*CB$1)</f>
        <v>0</v>
      </c>
      <c r="CC55" s="24">
        <f>IF(CC$3&gt;=$E55,0,Survival_curve_matrix!CC55*CC$1)</f>
        <v>0</v>
      </c>
      <c r="CD55" s="24">
        <f>IF(CD$3&gt;=$E55,0,Survival_curve_matrix!CD55*CD$1)</f>
        <v>0</v>
      </c>
      <c r="CE55" s="24">
        <f>IF(CE$3&gt;=$E55,0,Survival_curve_matrix!CE55*CE$1)</f>
        <v>0</v>
      </c>
      <c r="CF55" s="24">
        <f>IF(CF$3&gt;=$E55,0,Survival_curve_matrix!CF55*CF$1)</f>
        <v>0</v>
      </c>
      <c r="CG55" s="24">
        <f>IF(CG$3&gt;=$E55,0,Survival_curve_matrix!CG55*CG$1)</f>
        <v>0</v>
      </c>
      <c r="CH55" s="24">
        <f>IF(CH$3&gt;=$E55,0,Survival_curve_matrix!CH55*CH$1)</f>
        <v>0</v>
      </c>
      <c r="CI55" s="24">
        <f>IF(CI$3&gt;=$E55,0,Survival_curve_matrix!CI55*CI$1)</f>
        <v>0</v>
      </c>
      <c r="CJ55" s="24">
        <f>IF(CJ$3&gt;=$E55,0,Survival_curve_matrix!CJ55*CJ$1)</f>
        <v>0</v>
      </c>
      <c r="CK55" s="24">
        <f>IF(CK$3&gt;=$E55,0,Survival_curve_matrix!CK55*CK$1)</f>
        <v>0</v>
      </c>
      <c r="CL55" s="24">
        <f>IF(CL$3&gt;=$E55,0,Survival_curve_matrix!CL55*CL$1)</f>
        <v>0</v>
      </c>
      <c r="CM55" s="24">
        <f>IF(CM$3&gt;=$E55,0,Survival_curve_matrix!CM55*CM$1)</f>
        <v>0</v>
      </c>
      <c r="CN55" s="24">
        <f>IF(CN$3&gt;=$E55,0,Survival_curve_matrix!CN55*CN$1)</f>
        <v>0</v>
      </c>
      <c r="CO55" s="24">
        <f>IF(CO$3&gt;=$E55,0,Survival_curve_matrix!CO55*CO$1)</f>
        <v>0</v>
      </c>
      <c r="CP55" s="24">
        <f>IF(CP$3&gt;=$E55,0,Survival_curve_matrix!CP55*CP$1)</f>
        <v>0</v>
      </c>
      <c r="CQ55" s="24">
        <f>IF(CQ$3&gt;=$E55,0,Survival_curve_matrix!CQ55*CQ$1)</f>
        <v>0</v>
      </c>
      <c r="CR55" s="24">
        <f>IF(CR$3&gt;=$E55,0,Survival_curve_matrix!CR55*CR$1)</f>
        <v>0</v>
      </c>
      <c r="CS55" s="24">
        <f>IF(CS$3&gt;=$E55,0,Survival_curve_matrix!CS55*CS$1)</f>
        <v>0</v>
      </c>
      <c r="CT55" s="24">
        <f>IF(CT$3&gt;=$E55,0,Survival_curve_matrix!CT55*CT$1)</f>
        <v>0</v>
      </c>
      <c r="CU55" s="24">
        <f>IF(CU$3&gt;=$E55,0,Survival_curve_matrix!CU55*CU$1)</f>
        <v>0</v>
      </c>
      <c r="CV55" s="24">
        <f>IF(CV$3&gt;=$E55,0,Survival_curve_matrix!CV55*CV$1)</f>
        <v>0</v>
      </c>
      <c r="CW55" s="24">
        <f>IF(CW$3&gt;=$E55,0,Survival_curve_matrix!CW55*CW$1)</f>
        <v>0</v>
      </c>
      <c r="CX55" s="24">
        <f>IF(CX$3&gt;=$E55,0,Survival_curve_matrix!CX55*CX$1)</f>
        <v>0</v>
      </c>
      <c r="CY55" s="24">
        <f>IF(CY$3&gt;=$E55,0,Survival_curve_matrix!CY55*CY$1)</f>
        <v>0</v>
      </c>
      <c r="CZ55" s="24">
        <f>IF(CZ$3&gt;=$E55,0,Survival_curve_matrix!CZ55*CZ$1)</f>
        <v>0</v>
      </c>
      <c r="DA55" s="24">
        <f>IF(DA$3&gt;=$E55,0,Survival_curve_matrix!DA55*DA$1)</f>
        <v>0</v>
      </c>
      <c r="DB55" s="24">
        <f>IF(DB$3&gt;=$E55,0,Survival_curve_matrix!DB55*DB$1)</f>
        <v>0</v>
      </c>
    </row>
    <row r="56" spans="1:106">
      <c r="A56" s="19">
        <f t="shared" si="4"/>
        <v>6697.2958956998154</v>
      </c>
      <c r="B56" s="20">
        <f>Data_Inputs!C56-Data_Inputs!C55</f>
        <v>16994.99410430016</v>
      </c>
      <c r="C56" s="18">
        <f>(Data_Inputs!C56-SUM(F56:DB56))/Data_Inputs!$I$4</f>
        <v>23692.289999999975</v>
      </c>
      <c r="D56" s="29"/>
      <c r="E56" s="15">
        <f>Data_Inputs!B56</f>
        <v>1972</v>
      </c>
      <c r="F56" s="24">
        <f>IF(F$3&gt;=$E56,0,Survival_curve_matrix!F56*F$1)</f>
        <v>5875.4715162910297</v>
      </c>
      <c r="G56" s="24">
        <f>IF(G$3&gt;=$E56,0,Survival_curve_matrix!G56*G$1)</f>
        <v>2664.8067346437419</v>
      </c>
      <c r="H56" s="24">
        <f>IF(H$3&gt;=$E56,0,Survival_curve_matrix!H56*H$1)</f>
        <v>4725.1548000000003</v>
      </c>
      <c r="I56" s="24">
        <f>IF(I$3&gt;=$E56,0,Survival_curve_matrix!I56*I$1)</f>
        <v>7460.1912486114916</v>
      </c>
      <c r="J56" s="24">
        <f>IF(J$3&gt;=$E56,0,Survival_curve_matrix!J56*J$1)</f>
        <v>6070.5502846427562</v>
      </c>
      <c r="K56" s="24">
        <f>IF(K$3&gt;=$E56,0,Survival_curve_matrix!K56*K$1)</f>
        <v>7265.0486670969885</v>
      </c>
      <c r="L56" s="24">
        <f>IF(L$3&gt;=$E56,0,Survival_curve_matrix!L56*L$1)</f>
        <v>8234.3909714167785</v>
      </c>
      <c r="M56" s="24">
        <f>IF(M$3&gt;=$E56,0,Survival_curve_matrix!M56*M$1)</f>
        <v>7469.786344404888</v>
      </c>
      <c r="N56" s="24">
        <f>IF(N$3&gt;=$E56,0,Survival_curve_matrix!N56*N$1)</f>
        <v>8021.2832353824497</v>
      </c>
      <c r="O56" s="24">
        <f>IF(O$3&gt;=$E56,0,Survival_curve_matrix!O56*O$1)</f>
        <v>9829.6102679355845</v>
      </c>
      <c r="P56" s="24">
        <f>IF(P$3&gt;=$E56,0,Survival_curve_matrix!P56*P$1)</f>
        <v>8266.9753667928981</v>
      </c>
      <c r="Q56" s="24">
        <f>IF(Q$3&gt;=$E56,0,Survival_curve_matrix!Q56*Q$1)</f>
        <v>4558.396372567644</v>
      </c>
      <c r="R56" s="24">
        <f>IF(R$3&gt;=$E56,0,Survival_curve_matrix!R56*R$1)</f>
        <v>1474.3559524857396</v>
      </c>
      <c r="S56" s="24">
        <f>IF(S$3&gt;=$E56,0,Survival_curve_matrix!S56*S$1)</f>
        <v>2736.7362683299316</v>
      </c>
      <c r="T56" s="24">
        <f>IF(T$3&gt;=$E56,0,Survival_curve_matrix!T56*T$1)</f>
        <v>3567.1885918156713</v>
      </c>
      <c r="U56" s="24">
        <f>IF(U$3&gt;=$E56,0,Survival_curve_matrix!U56*U$1)</f>
        <v>4578.5588651975622</v>
      </c>
      <c r="V56" s="24">
        <f>IF(V$3&gt;=$E56,0,Survival_curve_matrix!V56*V$1)</f>
        <v>7780.913062708164</v>
      </c>
      <c r="W56" s="24">
        <f>IF(W$3&gt;=$E56,0,Survival_curve_matrix!W56*W$1)</f>
        <v>11461.897112138251</v>
      </c>
      <c r="X56" s="24">
        <f>IF(X$3&gt;=$E56,0,Survival_curve_matrix!X56*X$1)</f>
        <v>4533.1615421521456</v>
      </c>
      <c r="Y56" s="24">
        <f>IF(Y$3&gt;=$E56,0,Survival_curve_matrix!Y56*Y$1)</f>
        <v>8155.8265312179528</v>
      </c>
      <c r="Z56" s="24">
        <f>IF(Z$3&gt;=$E56,0,Survival_curve_matrix!Z56*Z$1)</f>
        <v>11319.976900592708</v>
      </c>
      <c r="AA56" s="24">
        <f>IF(AA$3&gt;=$E56,0,Survival_curve_matrix!AA56*AA$1)</f>
        <v>15193.164535516318</v>
      </c>
      <c r="AB56" s="24">
        <f>IF(AB$3&gt;=$E56,0,Survival_curve_matrix!AB56*AB$1)</f>
        <v>17507.323595202273</v>
      </c>
      <c r="AC56" s="24">
        <f>IF(AC$3&gt;=$E56,0,Survival_curve_matrix!AC56*AC$1)</f>
        <v>16945.20824825146</v>
      </c>
      <c r="AD56" s="24">
        <f>IF(AD$3&gt;=$E56,0,Survival_curve_matrix!AD56*AD$1)</f>
        <v>16072.947849418342</v>
      </c>
      <c r="AE56" s="24">
        <f>IF(AE$3&gt;=$E56,0,Survival_curve_matrix!AE56*AE$1)</f>
        <v>15951.171083648134</v>
      </c>
      <c r="AF56" s="24">
        <f>IF(AF$3&gt;=$E56,0,Survival_curve_matrix!AF56*AF$1)</f>
        <v>13218.11695621541</v>
      </c>
      <c r="AG56" s="24">
        <f>IF(AG$3&gt;=$E56,0,Survival_curve_matrix!AG56*AG$1)</f>
        <v>17541.385546910689</v>
      </c>
      <c r="AH56" s="24">
        <f>IF(AH$3&gt;=$E56,0,Survival_curve_matrix!AH56*AH$1)</f>
        <v>19629.457634025584</v>
      </c>
      <c r="AI56" s="24">
        <f>IF(AI$3&gt;=$E56,0,Survival_curve_matrix!AI56*AI$1)</f>
        <v>17133.512926763844</v>
      </c>
      <c r="AJ56" s="24">
        <f>IF(AJ$3&gt;=$E56,0,Survival_curve_matrix!AJ56*AJ$1)</f>
        <v>20296.134666060079</v>
      </c>
      <c r="AK56" s="24">
        <f>IF(AK$3&gt;=$E56,0,Survival_curve_matrix!AK56*AK$1)</f>
        <v>24184.013572357497</v>
      </c>
      <c r="AL56" s="24">
        <f>IF(AL$3&gt;=$E56,0,Survival_curve_matrix!AL56*AL$1)</f>
        <v>19564.727912536098</v>
      </c>
      <c r="AM56" s="24">
        <f>IF(AM$3&gt;=$E56,0,Survival_curve_matrix!AM56*AM$1)</f>
        <v>24374.356934877771</v>
      </c>
      <c r="AN56" s="24">
        <f>IF(AN$3&gt;=$E56,0,Survival_curve_matrix!AN56*AN$1)</f>
        <v>17341.22192724291</v>
      </c>
      <c r="AO56" s="24">
        <f>IF(AO$3&gt;=$E56,0,Survival_curve_matrix!AO56*AO$1)</f>
        <v>22769.133957073365</v>
      </c>
      <c r="AP56" s="24">
        <f>IF(AP$3&gt;=$E56,0,Survival_curve_matrix!AP56*AP$1)</f>
        <v>22836.732895699864</v>
      </c>
      <c r="AQ56" s="24">
        <f>IF(AQ$3&gt;=$E56,0,Survival_curve_matrix!AQ56*AQ$1)</f>
        <v>24957.742561068717</v>
      </c>
      <c r="AR56" s="24">
        <f>IF(AR$3&gt;=$E56,0,Survival_curve_matrix!AR56*AR$1)</f>
        <v>17669.100960399315</v>
      </c>
      <c r="AS56" s="24">
        <f>IF(AS$3&gt;=$E56,0,Survival_curve_matrix!AS56*AS$1)</f>
        <v>18409.467056630223</v>
      </c>
      <c r="AT56" s="24">
        <f>IF(AT$3&gt;=$E56,0,Survival_curve_matrix!AT56*AT$1)</f>
        <v>22432.784139071915</v>
      </c>
      <c r="AU56" s="24">
        <f>IF(AU$3&gt;=$E56,0,Survival_curve_matrix!AU56*AU$1)</f>
        <v>17114.503630598505</v>
      </c>
      <c r="AV56" s="24">
        <f>IF(AV$3&gt;=$E56,0,Survival_curve_matrix!AV56*AV$1)</f>
        <v>19587.19612524717</v>
      </c>
      <c r="AW56" s="24">
        <f>IF(AW$3&gt;=$E56,0,Survival_curve_matrix!AW56*AW$1)</f>
        <v>19736.055467698527</v>
      </c>
      <c r="AX56" s="24">
        <f>IF(AX$3&gt;=$E56,0,Survival_curve_matrix!AX56*AX$1)</f>
        <v>23523.588948931752</v>
      </c>
      <c r="AY56" s="24">
        <f>IF(AY$3&gt;=$E56,0,Survival_curve_matrix!AY56*AY$1)</f>
        <v>25832.939322189577</v>
      </c>
      <c r="AZ56" s="24">
        <f>IF(AZ$3&gt;=$E56,0,Survival_curve_matrix!AZ56*AZ$1)</f>
        <v>26882.290947452817</v>
      </c>
      <c r="BA56" s="24">
        <f>IF(BA$3&gt;=$E56,0,Survival_curve_matrix!BA56*BA$1)</f>
        <v>25428.610959044003</v>
      </c>
      <c r="BB56" s="24">
        <f>IF(BB$3&gt;=$E56,0,Survival_curve_matrix!BB56*BB$1)</f>
        <v>26959.355795949548</v>
      </c>
      <c r="BC56" s="24">
        <f>IF(BC$3&gt;=$E56,0,Survival_curve_matrix!BC56*BC$1)</f>
        <v>25102.632915738272</v>
      </c>
      <c r="BD56" s="24">
        <f>IF(BD$3&gt;=$E56,0,Survival_curve_matrix!BD56*BD$1)</f>
        <v>25589.187705056174</v>
      </c>
      <c r="BE56" s="24">
        <f>IF(BE$3&gt;=$E56,0,Survival_curve_matrix!BE56*BE$1)</f>
        <v>25672.780143184842</v>
      </c>
      <c r="BF56" s="24">
        <f>IF(BF$3&gt;=$E56,0,Survival_curve_matrix!BF56*BF$1)</f>
        <v>0</v>
      </c>
      <c r="BG56" s="24">
        <f>IF(BG$3&gt;=$E56,0,Survival_curve_matrix!BG56*BG$1)</f>
        <v>0</v>
      </c>
      <c r="BH56" s="24">
        <f>IF(BH$3&gt;=$E56,0,Survival_curve_matrix!BH56*BH$1)</f>
        <v>0</v>
      </c>
      <c r="BI56" s="24">
        <f>IF(BI$3&gt;=$E56,0,Survival_curve_matrix!BI56*BI$1)</f>
        <v>0</v>
      </c>
      <c r="BJ56" s="24">
        <f>IF(BJ$3&gt;=$E56,0,Survival_curve_matrix!BJ56*BJ$1)</f>
        <v>0</v>
      </c>
      <c r="BK56" s="24">
        <f>IF(BK$3&gt;=$E56,0,Survival_curve_matrix!BK56*BK$1)</f>
        <v>0</v>
      </c>
      <c r="BL56" s="24">
        <f>IF(BL$3&gt;=$E56,0,Survival_curve_matrix!BL56*BL$1)</f>
        <v>0</v>
      </c>
      <c r="BM56" s="24">
        <f>IF(BM$3&gt;=$E56,0,Survival_curve_matrix!BM56*BM$1)</f>
        <v>0</v>
      </c>
      <c r="BN56" s="24">
        <f>IF(BN$3&gt;=$E56,0,Survival_curve_matrix!BN56*BN$1)</f>
        <v>0</v>
      </c>
      <c r="BO56" s="24">
        <f>IF(BO$3&gt;=$E56,0,Survival_curve_matrix!BO56*BO$1)</f>
        <v>0</v>
      </c>
      <c r="BP56" s="24">
        <f>IF(BP$3&gt;=$E56,0,Survival_curve_matrix!BP56*BP$1)</f>
        <v>0</v>
      </c>
      <c r="BQ56" s="24">
        <f>IF(BQ$3&gt;=$E56,0,Survival_curve_matrix!BQ56*BQ$1)</f>
        <v>0</v>
      </c>
      <c r="BR56" s="24">
        <f>IF(BR$3&gt;=$E56,0,Survival_curve_matrix!BR56*BR$1)</f>
        <v>0</v>
      </c>
      <c r="BS56" s="24">
        <f>IF(BS$3&gt;=$E56,0,Survival_curve_matrix!BS56*BS$1)</f>
        <v>0</v>
      </c>
      <c r="BT56" s="24">
        <f>IF(BT$3&gt;=$E56,0,Survival_curve_matrix!BT56*BT$1)</f>
        <v>0</v>
      </c>
      <c r="BU56" s="24">
        <f>IF(BU$3&gt;=$E56,0,Survival_curve_matrix!BU56*BU$1)</f>
        <v>0</v>
      </c>
      <c r="BV56" s="24">
        <f>IF(BV$3&gt;=$E56,0,Survival_curve_matrix!BV56*BV$1)</f>
        <v>0</v>
      </c>
      <c r="BW56" s="24">
        <f>IF(BW$3&gt;=$E56,0,Survival_curve_matrix!BW56*BW$1)</f>
        <v>0</v>
      </c>
      <c r="BX56" s="24">
        <f>IF(BX$3&gt;=$E56,0,Survival_curve_matrix!BX56*BX$1)</f>
        <v>0</v>
      </c>
      <c r="BY56" s="24">
        <f>IF(BY$3&gt;=$E56,0,Survival_curve_matrix!BY56*BY$1)</f>
        <v>0</v>
      </c>
      <c r="BZ56" s="24">
        <f>IF(BZ$3&gt;=$E56,0,Survival_curve_matrix!BZ56*BZ$1)</f>
        <v>0</v>
      </c>
      <c r="CA56" s="24">
        <f>IF(CA$3&gt;=$E56,0,Survival_curve_matrix!CA56*CA$1)</f>
        <v>0</v>
      </c>
      <c r="CB56" s="24">
        <f>IF(CB$3&gt;=$E56,0,Survival_curve_matrix!CB56*CB$1)</f>
        <v>0</v>
      </c>
      <c r="CC56" s="24">
        <f>IF(CC$3&gt;=$E56,0,Survival_curve_matrix!CC56*CC$1)</f>
        <v>0</v>
      </c>
      <c r="CD56" s="24">
        <f>IF(CD$3&gt;=$E56,0,Survival_curve_matrix!CD56*CD$1)</f>
        <v>0</v>
      </c>
      <c r="CE56" s="24">
        <f>IF(CE$3&gt;=$E56,0,Survival_curve_matrix!CE56*CE$1)</f>
        <v>0</v>
      </c>
      <c r="CF56" s="24">
        <f>IF(CF$3&gt;=$E56,0,Survival_curve_matrix!CF56*CF$1)</f>
        <v>0</v>
      </c>
      <c r="CG56" s="24">
        <f>IF(CG$3&gt;=$E56,0,Survival_curve_matrix!CG56*CG$1)</f>
        <v>0</v>
      </c>
      <c r="CH56" s="24">
        <f>IF(CH$3&gt;=$E56,0,Survival_curve_matrix!CH56*CH$1)</f>
        <v>0</v>
      </c>
      <c r="CI56" s="24">
        <f>IF(CI$3&gt;=$E56,0,Survival_curve_matrix!CI56*CI$1)</f>
        <v>0</v>
      </c>
      <c r="CJ56" s="24">
        <f>IF(CJ$3&gt;=$E56,0,Survival_curve_matrix!CJ56*CJ$1)</f>
        <v>0</v>
      </c>
      <c r="CK56" s="24">
        <f>IF(CK$3&gt;=$E56,0,Survival_curve_matrix!CK56*CK$1)</f>
        <v>0</v>
      </c>
      <c r="CL56" s="24">
        <f>IF(CL$3&gt;=$E56,0,Survival_curve_matrix!CL56*CL$1)</f>
        <v>0</v>
      </c>
      <c r="CM56" s="24">
        <f>IF(CM$3&gt;=$E56,0,Survival_curve_matrix!CM56*CM$1)</f>
        <v>0</v>
      </c>
      <c r="CN56" s="24">
        <f>IF(CN$3&gt;=$E56,0,Survival_curve_matrix!CN56*CN$1)</f>
        <v>0</v>
      </c>
      <c r="CO56" s="24">
        <f>IF(CO$3&gt;=$E56,0,Survival_curve_matrix!CO56*CO$1)</f>
        <v>0</v>
      </c>
      <c r="CP56" s="24">
        <f>IF(CP$3&gt;=$E56,0,Survival_curve_matrix!CP56*CP$1)</f>
        <v>0</v>
      </c>
      <c r="CQ56" s="24">
        <f>IF(CQ$3&gt;=$E56,0,Survival_curve_matrix!CQ56*CQ$1)</f>
        <v>0</v>
      </c>
      <c r="CR56" s="24">
        <f>IF(CR$3&gt;=$E56,0,Survival_curve_matrix!CR56*CR$1)</f>
        <v>0</v>
      </c>
      <c r="CS56" s="24">
        <f>IF(CS$3&gt;=$E56,0,Survival_curve_matrix!CS56*CS$1)</f>
        <v>0</v>
      </c>
      <c r="CT56" s="24">
        <f>IF(CT$3&gt;=$E56,0,Survival_curve_matrix!CT56*CT$1)</f>
        <v>0</v>
      </c>
      <c r="CU56" s="24">
        <f>IF(CU$3&gt;=$E56,0,Survival_curve_matrix!CU56*CU$1)</f>
        <v>0</v>
      </c>
      <c r="CV56" s="24">
        <f>IF(CV$3&gt;=$E56,0,Survival_curve_matrix!CV56*CV$1)</f>
        <v>0</v>
      </c>
      <c r="CW56" s="24">
        <f>IF(CW$3&gt;=$E56,0,Survival_curve_matrix!CW56*CW$1)</f>
        <v>0</v>
      </c>
      <c r="CX56" s="24">
        <f>IF(CX$3&gt;=$E56,0,Survival_curve_matrix!CX56*CX$1)</f>
        <v>0</v>
      </c>
      <c r="CY56" s="24">
        <f>IF(CY$3&gt;=$E56,0,Survival_curve_matrix!CY56*CY$1)</f>
        <v>0</v>
      </c>
      <c r="CZ56" s="24">
        <f>IF(CZ$3&gt;=$E56,0,Survival_curve_matrix!CZ56*CZ$1)</f>
        <v>0</v>
      </c>
      <c r="DA56" s="24">
        <f>IF(DA$3&gt;=$E56,0,Survival_curve_matrix!DA56*DA$1)</f>
        <v>0</v>
      </c>
      <c r="DB56" s="24">
        <f>IF(DB$3&gt;=$E56,0,Survival_curve_matrix!DB56*DB$1)</f>
        <v>0</v>
      </c>
    </row>
    <row r="57" spans="1:106">
      <c r="A57" s="19">
        <f t="shared" si="4"/>
        <v>7057.5281636933905</v>
      </c>
      <c r="B57" s="20">
        <f>Data_Inputs!C57-Data_Inputs!C56</f>
        <v>19113.047836306971</v>
      </c>
      <c r="C57" s="18">
        <f>(Data_Inputs!C57-SUM(F57:DB57))/Data_Inputs!$I$4</f>
        <v>26170.576000000361</v>
      </c>
      <c r="D57" s="29"/>
      <c r="E57" s="15">
        <f>Data_Inputs!B57</f>
        <v>1973</v>
      </c>
      <c r="F57" s="24">
        <f>IF(F$3&gt;=$E57,0,Survival_curve_matrix!F57*F$1)</f>
        <v>5568.0147396106513</v>
      </c>
      <c r="G57" s="24">
        <f>IF(G$3&gt;=$E57,0,Survival_curve_matrix!G57*G$1)</f>
        <v>2531.3853074373451</v>
      </c>
      <c r="H57" s="24">
        <f>IF(H$3&gt;=$E57,0,Survival_curve_matrix!H57*H$1)</f>
        <v>4499.0827676109411</v>
      </c>
      <c r="I57" s="24">
        <f>IF(I$3&gt;=$E57,0,Survival_curve_matrix!I57*I$1)</f>
        <v>7119.5603999999994</v>
      </c>
      <c r="J57" s="24">
        <f>IF(J$3&gt;=$E57,0,Survival_curve_matrix!J57*J$1)</f>
        <v>5806.3843547739862</v>
      </c>
      <c r="K57" s="24">
        <f>IF(K$3&gt;=$E57,0,Survival_curve_matrix!K57*K$1)</f>
        <v>6964.169515747104</v>
      </c>
      <c r="L57" s="24">
        <f>IF(L$3&gt;=$E57,0,Survival_curve_matrix!L57*L$1)</f>
        <v>7910.3067270379051</v>
      </c>
      <c r="M57" s="24">
        <f>IF(M$3&gt;=$E57,0,Survival_curve_matrix!M57*M$1)</f>
        <v>7190.8193346607277</v>
      </c>
      <c r="N57" s="24">
        <f>IF(N$3&gt;=$E57,0,Survival_curve_matrix!N57*N$1)</f>
        <v>7737.4724931050832</v>
      </c>
      <c r="O57" s="24">
        <f>IF(O$3&gt;=$E57,0,Survival_curve_matrix!O57*O$1)</f>
        <v>9500.6376247121079</v>
      </c>
      <c r="P57" s="24">
        <f>IF(P$3&gt;=$E57,0,Survival_curve_matrix!P57*P$1)</f>
        <v>8005.7096751034369</v>
      </c>
      <c r="Q57" s="24">
        <f>IF(Q$3&gt;=$E57,0,Survival_curve_matrix!Q57*Q$1)</f>
        <v>4422.5935370861425</v>
      </c>
      <c r="R57" s="24">
        <f>IF(R$3&gt;=$E57,0,Survival_curve_matrix!R57*R$1)</f>
        <v>1433.0242429501859</v>
      </c>
      <c r="S57" s="24">
        <f>IF(S$3&gt;=$E57,0,Survival_curve_matrix!S57*S$1)</f>
        <v>2664.6760573665783</v>
      </c>
      <c r="T57" s="24">
        <f>IF(T$3&gt;=$E57,0,Survival_curve_matrix!T57*T$1)</f>
        <v>3479.1362094958322</v>
      </c>
      <c r="U57" s="24">
        <f>IF(U$3&gt;=$E57,0,Survival_curve_matrix!U57*U$1)</f>
        <v>4472.8185914072565</v>
      </c>
      <c r="V57" s="24">
        <f>IF(V$3&gt;=$E57,0,Survival_curve_matrix!V57*V$1)</f>
        <v>7613.1270246136119</v>
      </c>
      <c r="W57" s="24">
        <f>IF(W$3&gt;=$E57,0,Survival_curve_matrix!W57*W$1)</f>
        <v>11231.601810347809</v>
      </c>
      <c r="X57" s="24">
        <f>IF(X$3&gt;=$E57,0,Survival_curve_matrix!X57*X$1)</f>
        <v>4448.4787392853705</v>
      </c>
      <c r="Y57" s="24">
        <f>IF(Y$3&gt;=$E57,0,Survival_curve_matrix!Y57*Y$1)</f>
        <v>8014.4875591118325</v>
      </c>
      <c r="Z57" s="24">
        <f>IF(Z$3&gt;=$E57,0,Survival_curve_matrix!Z57*Z$1)</f>
        <v>11138.406043279345</v>
      </c>
      <c r="AA57" s="24">
        <f>IF(AA$3&gt;=$E57,0,Survival_curve_matrix!AA57*AA$1)</f>
        <v>14968.137588142388</v>
      </c>
      <c r="AB57" s="24">
        <f>IF(AB$3&gt;=$E57,0,Survival_curve_matrix!AB57*AB$1)</f>
        <v>17268.463743597084</v>
      </c>
      <c r="AC57" s="24">
        <f>IF(AC$3&gt;=$E57,0,Survival_curve_matrix!AC57*AC$1)</f>
        <v>16732.770625457204</v>
      </c>
      <c r="AD57" s="24">
        <f>IF(AD$3&gt;=$E57,0,Survival_curve_matrix!AD57*AD$1)</f>
        <v>15888.260117182184</v>
      </c>
      <c r="AE57" s="24">
        <f>IF(AE$3&gt;=$E57,0,Survival_curve_matrix!AE57*AE$1)</f>
        <v>15783.613860578576</v>
      </c>
      <c r="AF57" s="24">
        <f>IF(AF$3&gt;=$E57,0,Survival_curve_matrix!AF57*AF$1)</f>
        <v>13091.523293289916</v>
      </c>
      <c r="AG57" s="24">
        <f>IF(AG$3&gt;=$E57,0,Survival_curve_matrix!AG57*AG$1)</f>
        <v>17388.630361256968</v>
      </c>
      <c r="AH57" s="24">
        <f>IF(AH$3&gt;=$E57,0,Survival_curve_matrix!AH57*AH$1)</f>
        <v>19474.460834541405</v>
      </c>
      <c r="AI57" s="24">
        <f>IF(AI$3&gt;=$E57,0,Survival_curve_matrix!AI57*AI$1)</f>
        <v>17011.189023947987</v>
      </c>
      <c r="AJ57" s="24">
        <f>IF(AJ$3&gt;=$E57,0,Survival_curve_matrix!AJ57*AJ$1)</f>
        <v>20165.49560527442</v>
      </c>
      <c r="AK57" s="24">
        <f>IF(AK$3&gt;=$E57,0,Survival_curve_matrix!AK57*AK$1)</f>
        <v>24044.085701357242</v>
      </c>
      <c r="AL57" s="24">
        <f>IF(AL$3&gt;=$E57,0,Survival_curve_matrix!AL57*AL$1)</f>
        <v>19463.274883312024</v>
      </c>
      <c r="AM57" s="24">
        <f>IF(AM$3&gt;=$E57,0,Survival_curve_matrix!AM57*AM$1)</f>
        <v>24261.424739701048</v>
      </c>
      <c r="AN57" s="24">
        <f>IF(AN$3&gt;=$E57,0,Survival_curve_matrix!AN57*AN$1)</f>
        <v>17269.654480537276</v>
      </c>
      <c r="AO57" s="24">
        <f>IF(AO$3&gt;=$E57,0,Survival_curve_matrix!AO57*AO$1)</f>
        <v>22685.694362830603</v>
      </c>
      <c r="AP57" s="24">
        <f>IF(AP$3&gt;=$E57,0,Survival_curve_matrix!AP57*AP$1)</f>
        <v>22762.658189677932</v>
      </c>
      <c r="AQ57" s="24">
        <f>IF(AQ$3&gt;=$E57,0,Survival_curve_matrix!AQ57*AQ$1)</f>
        <v>24886.31679839519</v>
      </c>
      <c r="AR57" s="24">
        <f>IF(AR$3&gt;=$E57,0,Survival_curve_matrix!AR57*AR$1)</f>
        <v>17624.631185742928</v>
      </c>
      <c r="AS57" s="24">
        <f>IF(AS$3&gt;=$E57,0,Survival_curve_matrix!AS57*AS$1)</f>
        <v>18368.854076904579</v>
      </c>
      <c r="AT57" s="24">
        <f>IF(AT$3&gt;=$E57,0,Survival_curve_matrix!AT57*AT$1)</f>
        <v>22389.548856357313</v>
      </c>
      <c r="AU57" s="24">
        <f>IF(AU$3&gt;=$E57,0,Survival_curve_matrix!AU57*AU$1)</f>
        <v>17085.782843429053</v>
      </c>
      <c r="AV57" s="24">
        <f>IF(AV$3&gt;=$E57,0,Survival_curve_matrix!AV57*AV$1)</f>
        <v>19558.671842681077</v>
      </c>
      <c r="AW57" s="24">
        <f>IF(AW$3&gt;=$E57,0,Survival_curve_matrix!AW57*AW$1)</f>
        <v>19711.199203725377</v>
      </c>
      <c r="AX57" s="24">
        <f>IF(AX$3&gt;=$E57,0,Survival_curve_matrix!AX57*AX$1)</f>
        <v>23498.054601706186</v>
      </c>
      <c r="AY57" s="24">
        <f>IF(AY$3&gt;=$E57,0,Survival_curve_matrix!AY57*AY$1)</f>
        <v>25808.854454192831</v>
      </c>
      <c r="AZ57" s="24">
        <f>IF(AZ$3&gt;=$E57,0,Survival_curve_matrix!AZ57*AZ$1)</f>
        <v>26860.838276031627</v>
      </c>
      <c r="BA57" s="24">
        <f>IF(BA$3&gt;=$E57,0,Survival_curve_matrix!BA57*BA$1)</f>
        <v>25411.302021837084</v>
      </c>
      <c r="BB57" s="24">
        <f>IF(BB$3&gt;=$E57,0,Survival_curve_matrix!BB57*BB$1)</f>
        <v>26943.757709668425</v>
      </c>
      <c r="BC57" s="24">
        <f>IF(BC$3&gt;=$E57,0,Survival_curve_matrix!BC57*BC$1)</f>
        <v>25090.331060934393</v>
      </c>
      <c r="BD57" s="24">
        <f>IF(BD$3&gt;=$E57,0,Survival_curve_matrix!BD57*BD$1)</f>
        <v>25578.603273160326</v>
      </c>
      <c r="BE57" s="24">
        <f>IF(BE$3&gt;=$E57,0,Survival_curve_matrix!BE57*BE$1)</f>
        <v>25663.848954658872</v>
      </c>
      <c r="BF57" s="24">
        <f>IF(BF$3&gt;=$E57,0,Survival_curve_matrix!BF57*BF$1)</f>
        <v>23653.409501332571</v>
      </c>
      <c r="BG57" s="24">
        <f>IF(BG$3&gt;=$E57,0,Survival_curve_matrix!BG57*BG$1)</f>
        <v>0</v>
      </c>
      <c r="BH57" s="24">
        <f>IF(BH$3&gt;=$E57,0,Survival_curve_matrix!BH57*BH$1)</f>
        <v>0</v>
      </c>
      <c r="BI57" s="24">
        <f>IF(BI$3&gt;=$E57,0,Survival_curve_matrix!BI57*BI$1)</f>
        <v>0</v>
      </c>
      <c r="BJ57" s="24">
        <f>IF(BJ$3&gt;=$E57,0,Survival_curve_matrix!BJ57*BJ$1)</f>
        <v>0</v>
      </c>
      <c r="BK57" s="24">
        <f>IF(BK$3&gt;=$E57,0,Survival_curve_matrix!BK57*BK$1)</f>
        <v>0</v>
      </c>
      <c r="BL57" s="24">
        <f>IF(BL$3&gt;=$E57,0,Survival_curve_matrix!BL57*BL$1)</f>
        <v>0</v>
      </c>
      <c r="BM57" s="24">
        <f>IF(BM$3&gt;=$E57,0,Survival_curve_matrix!BM57*BM$1)</f>
        <v>0</v>
      </c>
      <c r="BN57" s="24">
        <f>IF(BN$3&gt;=$E57,0,Survival_curve_matrix!BN57*BN$1)</f>
        <v>0</v>
      </c>
      <c r="BO57" s="24">
        <f>IF(BO$3&gt;=$E57,0,Survival_curve_matrix!BO57*BO$1)</f>
        <v>0</v>
      </c>
      <c r="BP57" s="24">
        <f>IF(BP$3&gt;=$E57,0,Survival_curve_matrix!BP57*BP$1)</f>
        <v>0</v>
      </c>
      <c r="BQ57" s="24">
        <f>IF(BQ$3&gt;=$E57,0,Survival_curve_matrix!BQ57*BQ$1)</f>
        <v>0</v>
      </c>
      <c r="BR57" s="24">
        <f>IF(BR$3&gt;=$E57,0,Survival_curve_matrix!BR57*BR$1)</f>
        <v>0</v>
      </c>
      <c r="BS57" s="24">
        <f>IF(BS$3&gt;=$E57,0,Survival_curve_matrix!BS57*BS$1)</f>
        <v>0</v>
      </c>
      <c r="BT57" s="24">
        <f>IF(BT$3&gt;=$E57,0,Survival_curve_matrix!BT57*BT$1)</f>
        <v>0</v>
      </c>
      <c r="BU57" s="24">
        <f>IF(BU$3&gt;=$E57,0,Survival_curve_matrix!BU57*BU$1)</f>
        <v>0</v>
      </c>
      <c r="BV57" s="24">
        <f>IF(BV$3&gt;=$E57,0,Survival_curve_matrix!BV57*BV$1)</f>
        <v>0</v>
      </c>
      <c r="BW57" s="24">
        <f>IF(BW$3&gt;=$E57,0,Survival_curve_matrix!BW57*BW$1)</f>
        <v>0</v>
      </c>
      <c r="BX57" s="24">
        <f>IF(BX$3&gt;=$E57,0,Survival_curve_matrix!BX57*BX$1)</f>
        <v>0</v>
      </c>
      <c r="BY57" s="24">
        <f>IF(BY$3&gt;=$E57,0,Survival_curve_matrix!BY57*BY$1)</f>
        <v>0</v>
      </c>
      <c r="BZ57" s="24">
        <f>IF(BZ$3&gt;=$E57,0,Survival_curve_matrix!BZ57*BZ$1)</f>
        <v>0</v>
      </c>
      <c r="CA57" s="24">
        <f>IF(CA$3&gt;=$E57,0,Survival_curve_matrix!CA57*CA$1)</f>
        <v>0</v>
      </c>
      <c r="CB57" s="24">
        <f>IF(CB$3&gt;=$E57,0,Survival_curve_matrix!CB57*CB$1)</f>
        <v>0</v>
      </c>
      <c r="CC57" s="24">
        <f>IF(CC$3&gt;=$E57,0,Survival_curve_matrix!CC57*CC$1)</f>
        <v>0</v>
      </c>
      <c r="CD57" s="24">
        <f>IF(CD$3&gt;=$E57,0,Survival_curve_matrix!CD57*CD$1)</f>
        <v>0</v>
      </c>
      <c r="CE57" s="24">
        <f>IF(CE$3&gt;=$E57,0,Survival_curve_matrix!CE57*CE$1)</f>
        <v>0</v>
      </c>
      <c r="CF57" s="24">
        <f>IF(CF$3&gt;=$E57,0,Survival_curve_matrix!CF57*CF$1)</f>
        <v>0</v>
      </c>
      <c r="CG57" s="24">
        <f>IF(CG$3&gt;=$E57,0,Survival_curve_matrix!CG57*CG$1)</f>
        <v>0</v>
      </c>
      <c r="CH57" s="24">
        <f>IF(CH$3&gt;=$E57,0,Survival_curve_matrix!CH57*CH$1)</f>
        <v>0</v>
      </c>
      <c r="CI57" s="24">
        <f>IF(CI$3&gt;=$E57,0,Survival_curve_matrix!CI57*CI$1)</f>
        <v>0</v>
      </c>
      <c r="CJ57" s="24">
        <f>IF(CJ$3&gt;=$E57,0,Survival_curve_matrix!CJ57*CJ$1)</f>
        <v>0</v>
      </c>
      <c r="CK57" s="24">
        <f>IF(CK$3&gt;=$E57,0,Survival_curve_matrix!CK57*CK$1)</f>
        <v>0</v>
      </c>
      <c r="CL57" s="24">
        <f>IF(CL$3&gt;=$E57,0,Survival_curve_matrix!CL57*CL$1)</f>
        <v>0</v>
      </c>
      <c r="CM57" s="24">
        <f>IF(CM$3&gt;=$E57,0,Survival_curve_matrix!CM57*CM$1)</f>
        <v>0</v>
      </c>
      <c r="CN57" s="24">
        <f>IF(CN$3&gt;=$E57,0,Survival_curve_matrix!CN57*CN$1)</f>
        <v>0</v>
      </c>
      <c r="CO57" s="24">
        <f>IF(CO$3&gt;=$E57,0,Survival_curve_matrix!CO57*CO$1)</f>
        <v>0</v>
      </c>
      <c r="CP57" s="24">
        <f>IF(CP$3&gt;=$E57,0,Survival_curve_matrix!CP57*CP$1)</f>
        <v>0</v>
      </c>
      <c r="CQ57" s="24">
        <f>IF(CQ$3&gt;=$E57,0,Survival_curve_matrix!CQ57*CQ$1)</f>
        <v>0</v>
      </c>
      <c r="CR57" s="24">
        <f>IF(CR$3&gt;=$E57,0,Survival_curve_matrix!CR57*CR$1)</f>
        <v>0</v>
      </c>
      <c r="CS57" s="24">
        <f>IF(CS$3&gt;=$E57,0,Survival_curve_matrix!CS57*CS$1)</f>
        <v>0</v>
      </c>
      <c r="CT57" s="24">
        <f>IF(CT$3&gt;=$E57,0,Survival_curve_matrix!CT57*CT$1)</f>
        <v>0</v>
      </c>
      <c r="CU57" s="24">
        <f>IF(CU$3&gt;=$E57,0,Survival_curve_matrix!CU57*CU$1)</f>
        <v>0</v>
      </c>
      <c r="CV57" s="24">
        <f>IF(CV$3&gt;=$E57,0,Survival_curve_matrix!CV57*CV$1)</f>
        <v>0</v>
      </c>
      <c r="CW57" s="24">
        <f>IF(CW$3&gt;=$E57,0,Survival_curve_matrix!CW57*CW$1)</f>
        <v>0</v>
      </c>
      <c r="CX57" s="24">
        <f>IF(CX$3&gt;=$E57,0,Survival_curve_matrix!CX57*CX$1)</f>
        <v>0</v>
      </c>
      <c r="CY57" s="24">
        <f>IF(CY$3&gt;=$E57,0,Survival_curve_matrix!CY57*CY$1)</f>
        <v>0</v>
      </c>
      <c r="CZ57" s="24">
        <f>IF(CZ$3&gt;=$E57,0,Survival_curve_matrix!CZ57*CZ$1)</f>
        <v>0</v>
      </c>
      <c r="DA57" s="24">
        <f>IF(DA$3&gt;=$E57,0,Survival_curve_matrix!DA57*DA$1)</f>
        <v>0</v>
      </c>
      <c r="DB57" s="24">
        <f>IF(DB$3&gt;=$E57,0,Survival_curve_matrix!DB57*DB$1)</f>
        <v>0</v>
      </c>
    </row>
    <row r="58" spans="1:106">
      <c r="A58" s="19">
        <f t="shared" si="4"/>
        <v>7422.6027302437906</v>
      </c>
      <c r="B58" s="20">
        <f>Data_Inputs!C58-Data_Inputs!C57</f>
        <v>19274.655769756064</v>
      </c>
      <c r="C58" s="18">
        <f>(Data_Inputs!C58-SUM(F58:DB58))/Data_Inputs!$I$4</f>
        <v>26697.258499999854</v>
      </c>
      <c r="D58" s="29"/>
      <c r="E58" s="15">
        <f>Data_Inputs!B58</f>
        <v>1974</v>
      </c>
      <c r="F58" s="24">
        <f>IF(F$3&gt;=$E58,0,Survival_curve_matrix!F58*F$1)</f>
        <v>5263.8596442757644</v>
      </c>
      <c r="G58" s="24">
        <f>IF(G$3&gt;=$E58,0,Survival_curve_matrix!G58*G$1)</f>
        <v>2398.9207784199257</v>
      </c>
      <c r="H58" s="24">
        <f>IF(H$3&gt;=$E58,0,Survival_curve_matrix!H58*H$1)</f>
        <v>4273.8228880967863</v>
      </c>
      <c r="I58" s="24">
        <f>IF(I$3&gt;=$E58,0,Survival_curve_matrix!I58*I$1)</f>
        <v>6778.9295513885072</v>
      </c>
      <c r="J58" s="24">
        <f>IF(J$3&gt;=$E58,0,Survival_curve_matrix!J58*J$1)</f>
        <v>5541.2660000000024</v>
      </c>
      <c r="K58" s="24">
        <f>IF(K$3&gt;=$E58,0,Survival_curve_matrix!K58*K$1)</f>
        <v>6661.1168714843388</v>
      </c>
      <c r="L58" s="24">
        <f>IF(L$3&gt;=$E58,0,Survival_curve_matrix!L58*L$1)</f>
        <v>7582.7044653039211</v>
      </c>
      <c r="M58" s="24">
        <f>IF(M$3&gt;=$E58,0,Survival_curve_matrix!M58*M$1)</f>
        <v>6907.8073598069832</v>
      </c>
      <c r="N58" s="24">
        <f>IF(N$3&gt;=$E58,0,Survival_curve_matrix!N58*N$1)</f>
        <v>7448.508463230788</v>
      </c>
      <c r="O58" s="24">
        <f>IF(O$3&gt;=$E58,0,Survival_curve_matrix!O58*O$1)</f>
        <v>9164.4840521161568</v>
      </c>
      <c r="P58" s="24">
        <f>IF(P$3&gt;=$E58,0,Survival_curve_matrix!P58*P$1)</f>
        <v>7737.7784549522585</v>
      </c>
      <c r="Q58" s="24">
        <f>IF(Q$3&gt;=$E58,0,Survival_curve_matrix!Q58*Q$1)</f>
        <v>4282.8239226550295</v>
      </c>
      <c r="R58" s="24">
        <f>IF(R$3&gt;=$E58,0,Survival_curve_matrix!R58*R$1)</f>
        <v>1390.3318705453814</v>
      </c>
      <c r="S58" s="24">
        <f>IF(S$3&gt;=$E58,0,Survival_curve_matrix!S58*S$1)</f>
        <v>2589.9752250311217</v>
      </c>
      <c r="T58" s="24">
        <f>IF(T$3&gt;=$E58,0,Survival_curve_matrix!T58*T$1)</f>
        <v>3387.5280804525819</v>
      </c>
      <c r="U58" s="24">
        <f>IF(U$3&gt;=$E58,0,Survival_curve_matrix!U58*U$1)</f>
        <v>4362.4116637888283</v>
      </c>
      <c r="V58" s="24">
        <f>IF(V$3&gt;=$E58,0,Survival_curve_matrix!V58*V$1)</f>
        <v>7437.3044219815756</v>
      </c>
      <c r="W58" s="24">
        <f>IF(W$3&gt;=$E58,0,Survival_curve_matrix!W58*W$1)</f>
        <v>10989.40581689226</v>
      </c>
      <c r="X58" s="24">
        <f>IF(X$3&gt;=$E58,0,Survival_curve_matrix!X58*X$1)</f>
        <v>4359.0987925148502</v>
      </c>
      <c r="Y58" s="24">
        <f>IF(Y$3&gt;=$E58,0,Survival_curve_matrix!Y58*Y$1)</f>
        <v>7864.7710171938761</v>
      </c>
      <c r="Z58" s="24">
        <f>IF(Z$3&gt;=$E58,0,Survival_curve_matrix!Z58*Z$1)</f>
        <v>10945.379517392385</v>
      </c>
      <c r="AA58" s="24">
        <f>IF(AA$3&gt;=$E58,0,Survival_curve_matrix!AA58*AA$1)</f>
        <v>14728.050740074608</v>
      </c>
      <c r="AB58" s="24">
        <f>IF(AB$3&gt;=$E58,0,Survival_curve_matrix!AB58*AB$1)</f>
        <v>17012.699404773841</v>
      </c>
      <c r="AC58" s="24">
        <f>IF(AC$3&gt;=$E58,0,Survival_curve_matrix!AC58*AC$1)</f>
        <v>16504.478328990161</v>
      </c>
      <c r="AD58" s="24">
        <f>IF(AD$3&gt;=$E58,0,Survival_curve_matrix!AD58*AD$1)</f>
        <v>15689.073175352818</v>
      </c>
      <c r="AE58" s="24">
        <f>IF(AE$3&gt;=$E58,0,Survival_curve_matrix!AE58*AE$1)</f>
        <v>15602.25074799267</v>
      </c>
      <c r="AF58" s="24">
        <f>IF(AF$3&gt;=$E58,0,Survival_curve_matrix!AF58*AF$1)</f>
        <v>12954.004908133682</v>
      </c>
      <c r="AG58" s="24">
        <f>IF(AG$3&gt;=$E58,0,Survival_curve_matrix!AG58*AG$1)</f>
        <v>17222.094506113554</v>
      </c>
      <c r="AH58" s="24">
        <f>IF(AH$3&gt;=$E58,0,Survival_curve_matrix!AH58*AH$1)</f>
        <v>19304.871900284703</v>
      </c>
      <c r="AI58" s="24">
        <f>IF(AI$3&gt;=$E58,0,Survival_curve_matrix!AI58*AI$1)</f>
        <v>16876.866420476665</v>
      </c>
      <c r="AJ58" s="24">
        <f>IF(AJ$3&gt;=$E58,0,Survival_curve_matrix!AJ58*AJ$1)</f>
        <v>20021.525005946834</v>
      </c>
      <c r="AK58" s="24">
        <f>IF(AK$3&gt;=$E58,0,Survival_curve_matrix!AK58*AK$1)</f>
        <v>23889.322401588252</v>
      </c>
      <c r="AL58" s="24">
        <f>IF(AL$3&gt;=$E58,0,Survival_curve_matrix!AL58*AL$1)</f>
        <v>19350.661044051383</v>
      </c>
      <c r="AM58" s="24">
        <f>IF(AM$3&gt;=$E58,0,Survival_curve_matrix!AM58*AM$1)</f>
        <v>24135.616957239763</v>
      </c>
      <c r="AN58" s="24">
        <f>IF(AN$3&gt;=$E58,0,Survival_curve_matrix!AN58*AN$1)</f>
        <v>17189.640062284463</v>
      </c>
      <c r="AO58" s="24">
        <f>IF(AO$3&gt;=$E58,0,Survival_curve_matrix!AO58*AO$1)</f>
        <v>22592.070209405658</v>
      </c>
      <c r="AP58" s="24">
        <f>IF(AP$3&gt;=$E58,0,Survival_curve_matrix!AP58*AP$1)</f>
        <v>22679.242326482861</v>
      </c>
      <c r="AQ58" s="24">
        <f>IF(AQ$3&gt;=$E58,0,Survival_curve_matrix!AQ58*AQ$1)</f>
        <v>24805.59392926898</v>
      </c>
      <c r="AR58" s="24">
        <f>IF(AR$3&gt;=$E58,0,Survival_curve_matrix!AR58*AR$1)</f>
        <v>17574.191819233678</v>
      </c>
      <c r="AS58" s="24">
        <f>IF(AS$3&gt;=$E58,0,Survival_curve_matrix!AS58*AS$1)</f>
        <v>18322.623156422167</v>
      </c>
      <c r="AT58" s="24">
        <f>IF(AT$3&gt;=$E58,0,Survival_curve_matrix!AT58*AT$1)</f>
        <v>22340.155449640413</v>
      </c>
      <c r="AU58" s="24">
        <f>IF(AU$3&gt;=$E58,0,Survival_curve_matrix!AU58*AU$1)</f>
        <v>17052.852974044301</v>
      </c>
      <c r="AV58" s="24">
        <f>IF(AV$3&gt;=$E58,0,Survival_curve_matrix!AV58*AV$1)</f>
        <v>19525.849362787092</v>
      </c>
      <c r="AW58" s="24">
        <f>IF(AW$3&gt;=$E58,0,Survival_curve_matrix!AW58*AW$1)</f>
        <v>19682.494338965334</v>
      </c>
      <c r="AX58" s="24">
        <f>IF(AX$3&gt;=$E58,0,Survival_curve_matrix!AX58*AX$1)</f>
        <v>23468.460347221473</v>
      </c>
      <c r="AY58" s="24">
        <f>IF(AY$3&gt;=$E58,0,Survival_curve_matrix!AY58*AY$1)</f>
        <v>25780.839500668601</v>
      </c>
      <c r="AZ58" s="24">
        <f>IF(AZ$3&gt;=$E58,0,Survival_curve_matrix!AZ58*AZ$1)</f>
        <v>26835.795065265269</v>
      </c>
      <c r="BA58" s="24">
        <f>IF(BA$3&gt;=$E58,0,Survival_curve_matrix!BA58*BA$1)</f>
        <v>25391.023232587882</v>
      </c>
      <c r="BB58" s="24">
        <f>IF(BB$3&gt;=$E58,0,Survival_curve_matrix!BB58*BB$1)</f>
        <v>26925.417431032434</v>
      </c>
      <c r="BC58" s="24">
        <f>IF(BC$3&gt;=$E58,0,Survival_curve_matrix!BC58*BC$1)</f>
        <v>25075.814350977653</v>
      </c>
      <c r="BD58" s="24">
        <f>IF(BD$3&gt;=$E58,0,Survival_curve_matrix!BD58*BD$1)</f>
        <v>25566.068163213549</v>
      </c>
      <c r="BE58" s="24">
        <f>IF(BE$3&gt;=$E58,0,Survival_curve_matrix!BE58*BE$1)</f>
        <v>25653.233640699837</v>
      </c>
      <c r="BF58" s="24">
        <f>IF(BF$3&gt;=$E58,0,Survival_curve_matrix!BF58*BF$1)</f>
        <v>23645.180822616821</v>
      </c>
      <c r="BG58" s="24">
        <f>IF(BG$3&gt;=$E58,0,Survival_curve_matrix!BG58*BG$1)</f>
        <v>26127.628482251203</v>
      </c>
      <c r="BH58" s="24">
        <f>IF(BH$3&gt;=$E58,0,Survival_curve_matrix!BH58*BH$1)</f>
        <v>0</v>
      </c>
      <c r="BI58" s="24">
        <f>IF(BI$3&gt;=$E58,0,Survival_curve_matrix!BI58*BI$1)</f>
        <v>0</v>
      </c>
      <c r="BJ58" s="24">
        <f>IF(BJ$3&gt;=$E58,0,Survival_curve_matrix!BJ58*BJ$1)</f>
        <v>0</v>
      </c>
      <c r="BK58" s="24">
        <f>IF(BK$3&gt;=$E58,0,Survival_curve_matrix!BK58*BK$1)</f>
        <v>0</v>
      </c>
      <c r="BL58" s="24">
        <f>IF(BL$3&gt;=$E58,0,Survival_curve_matrix!BL58*BL$1)</f>
        <v>0</v>
      </c>
      <c r="BM58" s="24">
        <f>IF(BM$3&gt;=$E58,0,Survival_curve_matrix!BM58*BM$1)</f>
        <v>0</v>
      </c>
      <c r="BN58" s="24">
        <f>IF(BN$3&gt;=$E58,0,Survival_curve_matrix!BN58*BN$1)</f>
        <v>0</v>
      </c>
      <c r="BO58" s="24">
        <f>IF(BO$3&gt;=$E58,0,Survival_curve_matrix!BO58*BO$1)</f>
        <v>0</v>
      </c>
      <c r="BP58" s="24">
        <f>IF(BP$3&gt;=$E58,0,Survival_curve_matrix!BP58*BP$1)</f>
        <v>0</v>
      </c>
      <c r="BQ58" s="24">
        <f>IF(BQ$3&gt;=$E58,0,Survival_curve_matrix!BQ58*BQ$1)</f>
        <v>0</v>
      </c>
      <c r="BR58" s="24">
        <f>IF(BR$3&gt;=$E58,0,Survival_curve_matrix!BR58*BR$1)</f>
        <v>0</v>
      </c>
      <c r="BS58" s="24">
        <f>IF(BS$3&gt;=$E58,0,Survival_curve_matrix!BS58*BS$1)</f>
        <v>0</v>
      </c>
      <c r="BT58" s="24">
        <f>IF(BT$3&gt;=$E58,0,Survival_curve_matrix!BT58*BT$1)</f>
        <v>0</v>
      </c>
      <c r="BU58" s="24">
        <f>IF(BU$3&gt;=$E58,0,Survival_curve_matrix!BU58*BU$1)</f>
        <v>0</v>
      </c>
      <c r="BV58" s="24">
        <f>IF(BV$3&gt;=$E58,0,Survival_curve_matrix!BV58*BV$1)</f>
        <v>0</v>
      </c>
      <c r="BW58" s="24">
        <f>IF(BW$3&gt;=$E58,0,Survival_curve_matrix!BW58*BW$1)</f>
        <v>0</v>
      </c>
      <c r="BX58" s="24">
        <f>IF(BX$3&gt;=$E58,0,Survival_curve_matrix!BX58*BX$1)</f>
        <v>0</v>
      </c>
      <c r="BY58" s="24">
        <f>IF(BY$3&gt;=$E58,0,Survival_curve_matrix!BY58*BY$1)</f>
        <v>0</v>
      </c>
      <c r="BZ58" s="24">
        <f>IF(BZ$3&gt;=$E58,0,Survival_curve_matrix!BZ58*BZ$1)</f>
        <v>0</v>
      </c>
      <c r="CA58" s="24">
        <f>IF(CA$3&gt;=$E58,0,Survival_curve_matrix!CA58*CA$1)</f>
        <v>0</v>
      </c>
      <c r="CB58" s="24">
        <f>IF(CB$3&gt;=$E58,0,Survival_curve_matrix!CB58*CB$1)</f>
        <v>0</v>
      </c>
      <c r="CC58" s="24">
        <f>IF(CC$3&gt;=$E58,0,Survival_curve_matrix!CC58*CC$1)</f>
        <v>0</v>
      </c>
      <c r="CD58" s="24">
        <f>IF(CD$3&gt;=$E58,0,Survival_curve_matrix!CD58*CD$1)</f>
        <v>0</v>
      </c>
      <c r="CE58" s="24">
        <f>IF(CE$3&gt;=$E58,0,Survival_curve_matrix!CE58*CE$1)</f>
        <v>0</v>
      </c>
      <c r="CF58" s="24">
        <f>IF(CF$3&gt;=$E58,0,Survival_curve_matrix!CF58*CF$1)</f>
        <v>0</v>
      </c>
      <c r="CG58" s="24">
        <f>IF(CG$3&gt;=$E58,0,Survival_curve_matrix!CG58*CG$1)</f>
        <v>0</v>
      </c>
      <c r="CH58" s="24">
        <f>IF(CH$3&gt;=$E58,0,Survival_curve_matrix!CH58*CH$1)</f>
        <v>0</v>
      </c>
      <c r="CI58" s="24">
        <f>IF(CI$3&gt;=$E58,0,Survival_curve_matrix!CI58*CI$1)</f>
        <v>0</v>
      </c>
      <c r="CJ58" s="24">
        <f>IF(CJ$3&gt;=$E58,0,Survival_curve_matrix!CJ58*CJ$1)</f>
        <v>0</v>
      </c>
      <c r="CK58" s="24">
        <f>IF(CK$3&gt;=$E58,0,Survival_curve_matrix!CK58*CK$1)</f>
        <v>0</v>
      </c>
      <c r="CL58" s="24">
        <f>IF(CL$3&gt;=$E58,0,Survival_curve_matrix!CL58*CL$1)</f>
        <v>0</v>
      </c>
      <c r="CM58" s="24">
        <f>IF(CM$3&gt;=$E58,0,Survival_curve_matrix!CM58*CM$1)</f>
        <v>0</v>
      </c>
      <c r="CN58" s="24">
        <f>IF(CN$3&gt;=$E58,0,Survival_curve_matrix!CN58*CN$1)</f>
        <v>0</v>
      </c>
      <c r="CO58" s="24">
        <f>IF(CO$3&gt;=$E58,0,Survival_curve_matrix!CO58*CO$1)</f>
        <v>0</v>
      </c>
      <c r="CP58" s="24">
        <f>IF(CP$3&gt;=$E58,0,Survival_curve_matrix!CP58*CP$1)</f>
        <v>0</v>
      </c>
      <c r="CQ58" s="24">
        <f>IF(CQ$3&gt;=$E58,0,Survival_curve_matrix!CQ58*CQ$1)</f>
        <v>0</v>
      </c>
      <c r="CR58" s="24">
        <f>IF(CR$3&gt;=$E58,0,Survival_curve_matrix!CR58*CR$1)</f>
        <v>0</v>
      </c>
      <c r="CS58" s="24">
        <f>IF(CS$3&gt;=$E58,0,Survival_curve_matrix!CS58*CS$1)</f>
        <v>0</v>
      </c>
      <c r="CT58" s="24">
        <f>IF(CT$3&gt;=$E58,0,Survival_curve_matrix!CT58*CT$1)</f>
        <v>0</v>
      </c>
      <c r="CU58" s="24">
        <f>IF(CU$3&gt;=$E58,0,Survival_curve_matrix!CU58*CU$1)</f>
        <v>0</v>
      </c>
      <c r="CV58" s="24">
        <f>IF(CV$3&gt;=$E58,0,Survival_curve_matrix!CV58*CV$1)</f>
        <v>0</v>
      </c>
      <c r="CW58" s="24">
        <f>IF(CW$3&gt;=$E58,0,Survival_curve_matrix!CW58*CW$1)</f>
        <v>0</v>
      </c>
      <c r="CX58" s="24">
        <f>IF(CX$3&gt;=$E58,0,Survival_curve_matrix!CX58*CX$1)</f>
        <v>0</v>
      </c>
      <c r="CY58" s="24">
        <f>IF(CY$3&gt;=$E58,0,Survival_curve_matrix!CY58*CY$1)</f>
        <v>0</v>
      </c>
      <c r="CZ58" s="24">
        <f>IF(CZ$3&gt;=$E58,0,Survival_curve_matrix!CZ58*CZ$1)</f>
        <v>0</v>
      </c>
      <c r="DA58" s="24">
        <f>IF(DA$3&gt;=$E58,0,Survival_curve_matrix!DA58*DA$1)</f>
        <v>0</v>
      </c>
      <c r="DB58" s="24">
        <f>IF(DB$3&gt;=$E58,0,Survival_curve_matrix!DB58*DB$1)</f>
        <v>0</v>
      </c>
    </row>
    <row r="59" spans="1:106">
      <c r="A59" s="19">
        <f t="shared" si="4"/>
        <v>7791.1964835786202</v>
      </c>
      <c r="B59" s="20">
        <f>Data_Inputs!C59-Data_Inputs!C58</f>
        <v>17173.989970966708</v>
      </c>
      <c r="C59" s="18">
        <f>(Data_Inputs!C59-SUM(F59:DB59))/Data_Inputs!$I$4</f>
        <v>24965.186454545328</v>
      </c>
      <c r="D59" s="29"/>
      <c r="E59" s="15">
        <f>Data_Inputs!B59</f>
        <v>1975</v>
      </c>
      <c r="F59" s="24">
        <f>IF(F$3&gt;=$E59,0,Survival_curve_matrix!F59*F$1)</f>
        <v>4964.05170332955</v>
      </c>
      <c r="G59" s="24">
        <f>IF(G$3&gt;=$E59,0,Survival_curve_matrix!G59*G$1)</f>
        <v>2267.8787441971185</v>
      </c>
      <c r="H59" s="24">
        <f>IF(H$3&gt;=$E59,0,Survival_curve_matrix!H59*H$1)</f>
        <v>4050.1785719540449</v>
      </c>
      <c r="I59" s="24">
        <f>IF(I$3&gt;=$E59,0,Survival_curve_matrix!I59*I$1)</f>
        <v>6439.522402675042</v>
      </c>
      <c r="J59" s="24">
        <f>IF(J$3&gt;=$E59,0,Survival_curve_matrix!J59*J$1)</f>
        <v>5276.1476452260185</v>
      </c>
      <c r="K59" s="24">
        <f>IF(K$3&gt;=$E59,0,Survival_curve_matrix!K59*K$1)</f>
        <v>6356.9715999999989</v>
      </c>
      <c r="L59" s="24">
        <f>IF(L$3&gt;=$E59,0,Survival_curve_matrix!L59*L$1)</f>
        <v>7252.7356680658031</v>
      </c>
      <c r="M59" s="24">
        <f>IF(M$3&gt;=$E59,0,Survival_curve_matrix!M59*M$1)</f>
        <v>6621.7232175877798</v>
      </c>
      <c r="N59" s="24">
        <f>IF(N$3&gt;=$E59,0,Survival_curve_matrix!N59*N$1)</f>
        <v>7155.3545134808828</v>
      </c>
      <c r="O59" s="24">
        <f>IF(O$3&gt;=$E59,0,Survival_curve_matrix!O59*O$1)</f>
        <v>8822.2267780802194</v>
      </c>
      <c r="P59" s="24">
        <f>IF(P$3&gt;=$E59,0,Survival_curve_matrix!P59*P$1)</f>
        <v>7463.9987388600985</v>
      </c>
      <c r="Q59" s="24">
        <f>IF(Q$3&gt;=$E59,0,Survival_curve_matrix!Q59*Q$1)</f>
        <v>4139.4884426215503</v>
      </c>
      <c r="R59" s="24">
        <f>IF(R$3&gt;=$E59,0,Survival_curve_matrix!R59*R$1)</f>
        <v>1346.3924608194202</v>
      </c>
      <c r="S59" s="24">
        <f>IF(S$3&gt;=$E59,0,Survival_curve_matrix!S59*S$1)</f>
        <v>2512.8151997418013</v>
      </c>
      <c r="T59" s="24">
        <f>IF(T$3&gt;=$E59,0,Survival_curve_matrix!T59*T$1)</f>
        <v>3292.5630033769007</v>
      </c>
      <c r="U59" s="24">
        <f>IF(U$3&gt;=$E59,0,Survival_curve_matrix!U59*U$1)</f>
        <v>4247.5462642838002</v>
      </c>
      <c r="V59" s="24">
        <f>IF(V$3&gt;=$E59,0,Survival_curve_matrix!V59*V$1)</f>
        <v>7253.72220995728</v>
      </c>
      <c r="W59" s="24">
        <f>IF(W$3&gt;=$E59,0,Survival_curve_matrix!W59*W$1)</f>
        <v>10735.609193525965</v>
      </c>
      <c r="X59" s="24">
        <f>IF(X$3&gt;=$E59,0,Survival_curve_matrix!X59*X$1)</f>
        <v>4265.1000663802279</v>
      </c>
      <c r="Y59" s="24">
        <f>IF(Y$3&gt;=$E59,0,Survival_curve_matrix!Y59*Y$1)</f>
        <v>7706.7500720399294</v>
      </c>
      <c r="Z59" s="24">
        <f>IF(Z$3&gt;=$E59,0,Survival_curve_matrix!Z59*Z$1)</f>
        <v>10740.911750833742</v>
      </c>
      <c r="AA59" s="24">
        <f>IF(AA$3&gt;=$E59,0,Survival_curve_matrix!AA59*AA$1)</f>
        <v>14472.816332530378</v>
      </c>
      <c r="AB59" s="24">
        <f>IF(AB$3&gt;=$E59,0,Survival_curve_matrix!AB59*AB$1)</f>
        <v>16739.818069125748</v>
      </c>
      <c r="AC59" s="24">
        <f>IF(AC$3&gt;=$E59,0,Survival_curve_matrix!AC59*AC$1)</f>
        <v>16260.029427795816</v>
      </c>
      <c r="AD59" s="24">
        <f>IF(AD$3&gt;=$E59,0,Survival_curve_matrix!AD59*AD$1)</f>
        <v>15475.020486481817</v>
      </c>
      <c r="AE59" s="24">
        <f>IF(AE$3&gt;=$E59,0,Survival_curve_matrix!AE59*AE$1)</f>
        <v>15406.64943046472</v>
      </c>
      <c r="AF59" s="24">
        <f>IF(AF$3&gt;=$E59,0,Survival_curve_matrix!AF59*AF$1)</f>
        <v>12805.155685684058</v>
      </c>
      <c r="AG59" s="24">
        <f>IF(AG$3&gt;=$E59,0,Survival_curve_matrix!AG59*AG$1)</f>
        <v>17041.187015638196</v>
      </c>
      <c r="AH59" s="24">
        <f>IF(AH$3&gt;=$E59,0,Survival_curve_matrix!AH59*AH$1)</f>
        <v>19119.983655290373</v>
      </c>
      <c r="AI59" s="24">
        <f>IF(AI$3&gt;=$E59,0,Survival_curve_matrix!AI59*AI$1)</f>
        <v>16729.898049225798</v>
      </c>
      <c r="AJ59" s="24">
        <f>IF(AJ$3&gt;=$E59,0,Survival_curve_matrix!AJ59*AJ$1)</f>
        <v>19863.432390523012</v>
      </c>
      <c r="AK59" s="24">
        <f>IF(AK$3&gt;=$E59,0,Survival_curve_matrix!AK59*AK$1)</f>
        <v>23718.765717487368</v>
      </c>
      <c r="AL59" s="24">
        <f>IF(AL$3&gt;=$E59,0,Survival_curve_matrix!AL59*AL$1)</f>
        <v>19226.10766352007</v>
      </c>
      <c r="AM59" s="24">
        <f>IF(AM$3&gt;=$E59,0,Survival_curve_matrix!AM59*AM$1)</f>
        <v>23995.969107390538</v>
      </c>
      <c r="AN59" s="24">
        <f>IF(AN$3&gt;=$E59,0,Survival_curve_matrix!AN59*AN$1)</f>
        <v>17100.503067209116</v>
      </c>
      <c r="AO59" s="24">
        <f>IF(AO$3&gt;=$E59,0,Survival_curve_matrix!AO59*AO$1)</f>
        <v>22487.39577269533</v>
      </c>
      <c r="AP59" s="24">
        <f>IF(AP$3&gt;=$E59,0,Survival_curve_matrix!AP59*AP$1)</f>
        <v>22585.644800695198</v>
      </c>
      <c r="AQ59" s="24">
        <f>IF(AQ$3&gt;=$E59,0,Survival_curve_matrix!AQ59*AQ$1)</f>
        <v>24714.691539379615</v>
      </c>
      <c r="AR59" s="24">
        <f>IF(AR$3&gt;=$E59,0,Survival_curve_matrix!AR59*AR$1)</f>
        <v>17517.187032317423</v>
      </c>
      <c r="AS59" s="24">
        <f>IF(AS$3&gt;=$E59,0,Survival_curve_matrix!AS59*AS$1)</f>
        <v>18270.186229086899</v>
      </c>
      <c r="AT59" s="24">
        <f>IF(AT$3&gt;=$E59,0,Survival_curve_matrix!AT59*AT$1)</f>
        <v>22283.929517100849</v>
      </c>
      <c r="AU59" s="24">
        <f>IF(AU$3&gt;=$E59,0,Survival_curve_matrix!AU59*AU$1)</f>
        <v>17015.232809920657</v>
      </c>
      <c r="AV59" s="24">
        <f>IF(AV$3&gt;=$E59,0,Survival_curve_matrix!AV59*AV$1)</f>
        <v>19488.216690346202</v>
      </c>
      <c r="AW59" s="24">
        <f>IF(AW$3&gt;=$E59,0,Survival_curve_matrix!AW59*AW$1)</f>
        <v>19649.46406574942</v>
      </c>
      <c r="AX59" s="24">
        <f>IF(AX$3&gt;=$E59,0,Survival_curve_matrix!AX59*AX$1)</f>
        <v>23434.283888781232</v>
      </c>
      <c r="AY59" s="24">
        <f>IF(AY$3&gt;=$E59,0,Survival_curve_matrix!AY59*AY$1)</f>
        <v>25748.370228724831</v>
      </c>
      <c r="AZ59" s="24">
        <f>IF(AZ$3&gt;=$E59,0,Survival_curve_matrix!AZ59*AZ$1)</f>
        <v>26806.665389910107</v>
      </c>
      <c r="BA59" s="24">
        <f>IF(BA$3&gt;=$E59,0,Survival_curve_matrix!BA59*BA$1)</f>
        <v>25367.350376966151</v>
      </c>
      <c r="BB59" s="24">
        <f>IF(BB$3&gt;=$E59,0,Survival_curve_matrix!BB59*BB$1)</f>
        <v>26903.93034370958</v>
      </c>
      <c r="BC59" s="24">
        <f>IF(BC$3&gt;=$E59,0,Survival_curve_matrix!BC59*BC$1)</f>
        <v>25058.745558006125</v>
      </c>
      <c r="BD59" s="24">
        <f>IF(BD$3&gt;=$E59,0,Survival_curve_matrix!BD59*BD$1)</f>
        <v>25551.276202304052</v>
      </c>
      <c r="BE59" s="24">
        <f>IF(BE$3&gt;=$E59,0,Survival_curve_matrix!BE59*BE$1)</f>
        <v>25640.661957221168</v>
      </c>
      <c r="BF59" s="24">
        <f>IF(BF$3&gt;=$E59,0,Survival_curve_matrix!BF59*BF$1)</f>
        <v>23635.400488478565</v>
      </c>
      <c r="BG59" s="24">
        <f>IF(BG$3&gt;=$E59,0,Survival_curve_matrix!BG59*BG$1)</f>
        <v>26118.539058573282</v>
      </c>
      <c r="BH59" s="24">
        <f>IF(BH$3&gt;=$E59,0,Survival_curve_matrix!BH59*BH$1)</f>
        <v>26653.446664017236</v>
      </c>
      <c r="BI59" s="24">
        <f>IF(BI$3&gt;=$E59,0,Survival_curve_matrix!BI59*BI$1)</f>
        <v>0</v>
      </c>
      <c r="BJ59" s="24">
        <f>IF(BJ$3&gt;=$E59,0,Survival_curve_matrix!BJ59*BJ$1)</f>
        <v>0</v>
      </c>
      <c r="BK59" s="24">
        <f>IF(BK$3&gt;=$E59,0,Survival_curve_matrix!BK59*BK$1)</f>
        <v>0</v>
      </c>
      <c r="BL59" s="24">
        <f>IF(BL$3&gt;=$E59,0,Survival_curve_matrix!BL59*BL$1)</f>
        <v>0</v>
      </c>
      <c r="BM59" s="24">
        <f>IF(BM$3&gt;=$E59,0,Survival_curve_matrix!BM59*BM$1)</f>
        <v>0</v>
      </c>
      <c r="BN59" s="24">
        <f>IF(BN$3&gt;=$E59,0,Survival_curve_matrix!BN59*BN$1)</f>
        <v>0</v>
      </c>
      <c r="BO59" s="24">
        <f>IF(BO$3&gt;=$E59,0,Survival_curve_matrix!BO59*BO$1)</f>
        <v>0</v>
      </c>
      <c r="BP59" s="24">
        <f>IF(BP$3&gt;=$E59,0,Survival_curve_matrix!BP59*BP$1)</f>
        <v>0</v>
      </c>
      <c r="BQ59" s="24">
        <f>IF(BQ$3&gt;=$E59,0,Survival_curve_matrix!BQ59*BQ$1)</f>
        <v>0</v>
      </c>
      <c r="BR59" s="24">
        <f>IF(BR$3&gt;=$E59,0,Survival_curve_matrix!BR59*BR$1)</f>
        <v>0</v>
      </c>
      <c r="BS59" s="24">
        <f>IF(BS$3&gt;=$E59,0,Survival_curve_matrix!BS59*BS$1)</f>
        <v>0</v>
      </c>
      <c r="BT59" s="24">
        <f>IF(BT$3&gt;=$E59,0,Survival_curve_matrix!BT59*BT$1)</f>
        <v>0</v>
      </c>
      <c r="BU59" s="24">
        <f>IF(BU$3&gt;=$E59,0,Survival_curve_matrix!BU59*BU$1)</f>
        <v>0</v>
      </c>
      <c r="BV59" s="24">
        <f>IF(BV$3&gt;=$E59,0,Survival_curve_matrix!BV59*BV$1)</f>
        <v>0</v>
      </c>
      <c r="BW59" s="24">
        <f>IF(BW$3&gt;=$E59,0,Survival_curve_matrix!BW59*BW$1)</f>
        <v>0</v>
      </c>
      <c r="BX59" s="24">
        <f>IF(BX$3&gt;=$E59,0,Survival_curve_matrix!BX59*BX$1)</f>
        <v>0</v>
      </c>
      <c r="BY59" s="24">
        <f>IF(BY$3&gt;=$E59,0,Survival_curve_matrix!BY59*BY$1)</f>
        <v>0</v>
      </c>
      <c r="BZ59" s="24">
        <f>IF(BZ$3&gt;=$E59,0,Survival_curve_matrix!BZ59*BZ$1)</f>
        <v>0</v>
      </c>
      <c r="CA59" s="24">
        <f>IF(CA$3&gt;=$E59,0,Survival_curve_matrix!CA59*CA$1)</f>
        <v>0</v>
      </c>
      <c r="CB59" s="24">
        <f>IF(CB$3&gt;=$E59,0,Survival_curve_matrix!CB59*CB$1)</f>
        <v>0</v>
      </c>
      <c r="CC59" s="24">
        <f>IF(CC$3&gt;=$E59,0,Survival_curve_matrix!CC59*CC$1)</f>
        <v>0</v>
      </c>
      <c r="CD59" s="24">
        <f>IF(CD$3&gt;=$E59,0,Survival_curve_matrix!CD59*CD$1)</f>
        <v>0</v>
      </c>
      <c r="CE59" s="24">
        <f>IF(CE$3&gt;=$E59,0,Survival_curve_matrix!CE59*CE$1)</f>
        <v>0</v>
      </c>
      <c r="CF59" s="24">
        <f>IF(CF$3&gt;=$E59,0,Survival_curve_matrix!CF59*CF$1)</f>
        <v>0</v>
      </c>
      <c r="CG59" s="24">
        <f>IF(CG$3&gt;=$E59,0,Survival_curve_matrix!CG59*CG$1)</f>
        <v>0</v>
      </c>
      <c r="CH59" s="24">
        <f>IF(CH$3&gt;=$E59,0,Survival_curve_matrix!CH59*CH$1)</f>
        <v>0</v>
      </c>
      <c r="CI59" s="24">
        <f>IF(CI$3&gt;=$E59,0,Survival_curve_matrix!CI59*CI$1)</f>
        <v>0</v>
      </c>
      <c r="CJ59" s="24">
        <f>IF(CJ$3&gt;=$E59,0,Survival_curve_matrix!CJ59*CJ$1)</f>
        <v>0</v>
      </c>
      <c r="CK59" s="24">
        <f>IF(CK$3&gt;=$E59,0,Survival_curve_matrix!CK59*CK$1)</f>
        <v>0</v>
      </c>
      <c r="CL59" s="24">
        <f>IF(CL$3&gt;=$E59,0,Survival_curve_matrix!CL59*CL$1)</f>
        <v>0</v>
      </c>
      <c r="CM59" s="24">
        <f>IF(CM$3&gt;=$E59,0,Survival_curve_matrix!CM59*CM$1)</f>
        <v>0</v>
      </c>
      <c r="CN59" s="24">
        <f>IF(CN$3&gt;=$E59,0,Survival_curve_matrix!CN59*CN$1)</f>
        <v>0</v>
      </c>
      <c r="CO59" s="24">
        <f>IF(CO$3&gt;=$E59,0,Survival_curve_matrix!CO59*CO$1)</f>
        <v>0</v>
      </c>
      <c r="CP59" s="24">
        <f>IF(CP$3&gt;=$E59,0,Survival_curve_matrix!CP59*CP$1)</f>
        <v>0</v>
      </c>
      <c r="CQ59" s="24">
        <f>IF(CQ$3&gt;=$E59,0,Survival_curve_matrix!CQ59*CQ$1)</f>
        <v>0</v>
      </c>
      <c r="CR59" s="24">
        <f>IF(CR$3&gt;=$E59,0,Survival_curve_matrix!CR59*CR$1)</f>
        <v>0</v>
      </c>
      <c r="CS59" s="24">
        <f>IF(CS$3&gt;=$E59,0,Survival_curve_matrix!CS59*CS$1)</f>
        <v>0</v>
      </c>
      <c r="CT59" s="24">
        <f>IF(CT$3&gt;=$E59,0,Survival_curve_matrix!CT59*CT$1)</f>
        <v>0</v>
      </c>
      <c r="CU59" s="24">
        <f>IF(CU$3&gt;=$E59,0,Survival_curve_matrix!CU59*CU$1)</f>
        <v>0</v>
      </c>
      <c r="CV59" s="24">
        <f>IF(CV$3&gt;=$E59,0,Survival_curve_matrix!CV59*CV$1)</f>
        <v>0</v>
      </c>
      <c r="CW59" s="24">
        <f>IF(CW$3&gt;=$E59,0,Survival_curve_matrix!CW59*CW$1)</f>
        <v>0</v>
      </c>
      <c r="CX59" s="24">
        <f>IF(CX$3&gt;=$E59,0,Survival_curve_matrix!CX59*CX$1)</f>
        <v>0</v>
      </c>
      <c r="CY59" s="24">
        <f>IF(CY$3&gt;=$E59,0,Survival_curve_matrix!CY59*CY$1)</f>
        <v>0</v>
      </c>
      <c r="CZ59" s="24">
        <f>IF(CZ$3&gt;=$E59,0,Survival_curve_matrix!CZ59*CZ$1)</f>
        <v>0</v>
      </c>
      <c r="DA59" s="24">
        <f>IF(DA$3&gt;=$E59,0,Survival_curve_matrix!DA59*DA$1)</f>
        <v>0</v>
      </c>
      <c r="DB59" s="24">
        <f>IF(DB$3&gt;=$E59,0,Survival_curve_matrix!DB59*DB$1)</f>
        <v>0</v>
      </c>
    </row>
    <row r="60" spans="1:106">
      <c r="A60" s="19">
        <f t="shared" si="4"/>
        <v>8168.2754554574967</v>
      </c>
      <c r="B60" s="20">
        <f>Data_Inputs!C60-Data_Inputs!C59</f>
        <v>17293.598953633569</v>
      </c>
      <c r="C60" s="18">
        <f>(Data_Inputs!C60-SUM(F60:DB60))/Data_Inputs!$I$4</f>
        <v>25461.874409091066</v>
      </c>
      <c r="D60" s="29"/>
      <c r="E60" s="15">
        <f>Data_Inputs!B60</f>
        <v>1976</v>
      </c>
      <c r="F60" s="24">
        <f>IF(F$3&gt;=$E60,0,Survival_curve_matrix!F60*F$1)</f>
        <v>4669.5904366535242</v>
      </c>
      <c r="G60" s="24">
        <f>IF(G$3&gt;=$E60,0,Survival_curve_matrix!G60*G$1)</f>
        <v>2138.7096358693884</v>
      </c>
      <c r="H60" s="24">
        <f>IF(H$3&gt;=$E60,0,Survival_curve_matrix!H60*H$1)</f>
        <v>3828.9359015795521</v>
      </c>
      <c r="I60" s="24">
        <f>IF(I$3&gt;=$E60,0,Survival_curve_matrix!I60*I$1)</f>
        <v>6102.5494813021924</v>
      </c>
      <c r="J60" s="24">
        <f>IF(J$3&gt;=$E60,0,Survival_curve_matrix!J60*J$1)</f>
        <v>5011.9817153572485</v>
      </c>
      <c r="K60" s="24">
        <f>IF(K$3&gt;=$E60,0,Survival_curve_matrix!K60*K$1)</f>
        <v>6052.826328515659</v>
      </c>
      <c r="L60" s="24">
        <f>IF(L$3&gt;=$E60,0,Survival_curve_matrix!L60*L$1)</f>
        <v>6921.5772000000006</v>
      </c>
      <c r="M60" s="24">
        <f>IF(M$3&gt;=$E60,0,Survival_curve_matrix!M60*M$1)</f>
        <v>6333.5724587458835</v>
      </c>
      <c r="N60" s="24">
        <f>IF(N$3&gt;=$E60,0,Survival_curve_matrix!N60*N$1)</f>
        <v>6859.0183026342793</v>
      </c>
      <c r="O60" s="24">
        <f>IF(O$3&gt;=$E60,0,Survival_curve_matrix!O60*O$1)</f>
        <v>8475.00684292802</v>
      </c>
      <c r="P60" s="24">
        <f>IF(P$3&gt;=$E60,0,Survival_curve_matrix!P60*P$1)</f>
        <v>7185.247873318458</v>
      </c>
      <c r="Q60" s="24">
        <f>IF(Q$3&gt;=$E60,0,Survival_curve_matrix!Q60*Q$1)</f>
        <v>3993.0241858344643</v>
      </c>
      <c r="R60" s="24">
        <f>IF(R$3&gt;=$E60,0,Survival_curve_matrix!R60*R$1)</f>
        <v>1301.3320490046444</v>
      </c>
      <c r="S60" s="24">
        <f>IF(S$3&gt;=$E60,0,Survival_curve_matrix!S60*S$1)</f>
        <v>2433.401342542536</v>
      </c>
      <c r="T60" s="24">
        <f>IF(T$3&gt;=$E60,0,Survival_curve_matrix!T60*T$1)</f>
        <v>3194.4716231382386</v>
      </c>
      <c r="U60" s="24">
        <f>IF(U$3&gt;=$E60,0,Survival_curve_matrix!U60*U$1)</f>
        <v>4128.4716621578918</v>
      </c>
      <c r="V60" s="24">
        <f>IF(V$3&gt;=$E60,0,Survival_curve_matrix!V60*V$1)</f>
        <v>7062.7265488963549</v>
      </c>
      <c r="W60" s="24">
        <f>IF(W$3&gt;=$E60,0,Survival_curve_matrix!W60*W$1)</f>
        <v>10470.611719797338</v>
      </c>
      <c r="X60" s="24">
        <f>IF(X$3&gt;=$E60,0,Survival_curve_matrix!X60*X$1)</f>
        <v>4166.5990178974462</v>
      </c>
      <c r="Y60" s="24">
        <f>IF(Y$3&gt;=$E60,0,Survival_curve_matrix!Y60*Y$1)</f>
        <v>7540.5632697005103</v>
      </c>
      <c r="Z60" s="24">
        <f>IF(Z$3&gt;=$E60,0,Survival_curve_matrix!Z60*Z$1)</f>
        <v>10525.102667139978</v>
      </c>
      <c r="AA60" s="24">
        <f>IF(AA$3&gt;=$E60,0,Survival_curve_matrix!AA60*AA$1)</f>
        <v>14202.453443182991</v>
      </c>
      <c r="AB60" s="24">
        <f>IF(AB$3&gt;=$E60,0,Survival_curve_matrix!AB60*AB$1)</f>
        <v>16449.720104182841</v>
      </c>
      <c r="AC60" s="24">
        <f>IF(AC$3&gt;=$E60,0,Survival_curve_matrix!AC60*AC$1)</f>
        <v>15999.220814044067</v>
      </c>
      <c r="AD60" s="24">
        <f>IF(AD$3&gt;=$E60,0,Survival_curve_matrix!AD60*AD$1)</f>
        <v>15245.818952299676</v>
      </c>
      <c r="AE60" s="24">
        <f>IF(AE$3&gt;=$E60,0,Survival_curve_matrix!AE60*AE$1)</f>
        <v>15196.449968697618</v>
      </c>
      <c r="AF60" s="24">
        <f>IF(AF$3&gt;=$E60,0,Survival_curve_matrix!AF60*AF$1)</f>
        <v>12644.6208139065</v>
      </c>
      <c r="AG60" s="24">
        <f>IF(AG$3&gt;=$E60,0,Survival_curve_matrix!AG60*AG$1)</f>
        <v>16845.373639397796</v>
      </c>
      <c r="AH60" s="24">
        <f>IF(AH$3&gt;=$E60,0,Survival_curve_matrix!AH60*AH$1)</f>
        <v>18919.140008788458</v>
      </c>
      <c r="AI60" s="24">
        <f>IF(AI$3&gt;=$E60,0,Survival_curve_matrix!AI60*AI$1)</f>
        <v>16569.67106065874</v>
      </c>
      <c r="AJ60" s="24">
        <f>IF(AJ$3&gt;=$E60,0,Survival_curve_matrix!AJ60*AJ$1)</f>
        <v>19690.456185512292</v>
      </c>
      <c r="AK60" s="24">
        <f>IF(AK$3&gt;=$E60,0,Survival_curve_matrix!AK60*AK$1)</f>
        <v>23531.479199313118</v>
      </c>
      <c r="AL60" s="24">
        <f>IF(AL$3&gt;=$E60,0,Survival_curve_matrix!AL60*AL$1)</f>
        <v>19088.843779842959</v>
      </c>
      <c r="AM60" s="24">
        <f>IF(AM$3&gt;=$E60,0,Survival_curve_matrix!AM60*AM$1)</f>
        <v>23841.515517167107</v>
      </c>
      <c r="AN60" s="24">
        <f>IF(AN$3&gt;=$E60,0,Survival_curve_matrix!AN60*AN$1)</f>
        <v>17001.560144436244</v>
      </c>
      <c r="AO60" s="24">
        <f>IF(AO$3&gt;=$E60,0,Survival_curve_matrix!AO60*AO$1)</f>
        <v>22370.787229468988</v>
      </c>
      <c r="AP60" s="24">
        <f>IF(AP$3&gt;=$E60,0,Survival_curve_matrix!AP60*AP$1)</f>
        <v>22481.000134432248</v>
      </c>
      <c r="AQ60" s="24">
        <f>IF(AQ$3&gt;=$E60,0,Survival_curve_matrix!AQ60*AQ$1)</f>
        <v>24612.693688420106</v>
      </c>
      <c r="AR60" s="24">
        <f>IF(AR$3&gt;=$E60,0,Survival_curve_matrix!AR60*AR$1)</f>
        <v>17452.993682627144</v>
      </c>
      <c r="AS60" s="24">
        <f>IF(AS$3&gt;=$E60,0,Survival_curve_matrix!AS60*AS$1)</f>
        <v>18210.923869621267</v>
      </c>
      <c r="AT60" s="24">
        <f>IF(AT$3&gt;=$E60,0,Survival_curve_matrix!AT60*AT$1)</f>
        <v>22220.155854189332</v>
      </c>
      <c r="AU60" s="24">
        <f>IF(AU$3&gt;=$E60,0,Survival_curve_matrix!AU60*AU$1)</f>
        <v>16972.408697336832</v>
      </c>
      <c r="AV60" s="24">
        <f>IF(AV$3&gt;=$E60,0,Survival_curve_matrix!AV60*AV$1)</f>
        <v>19445.223889582376</v>
      </c>
      <c r="AW60" s="24">
        <f>IF(AW$3&gt;=$E60,0,Survival_curve_matrix!AW60*AW$1)</f>
        <v>19611.593147507338</v>
      </c>
      <c r="AX60" s="24">
        <f>IF(AX$3&gt;=$E60,0,Survival_curve_matrix!AX60*AX$1)</f>
        <v>23394.957531758821</v>
      </c>
      <c r="AY60" s="24">
        <f>IF(AY$3&gt;=$E60,0,Survival_curve_matrix!AY60*AY$1)</f>
        <v>25710.873601677027</v>
      </c>
      <c r="AZ60" s="24">
        <f>IF(AZ$3&gt;=$E60,0,Survival_curve_matrix!AZ60*AZ$1)</f>
        <v>26772.904157719509</v>
      </c>
      <c r="BA60" s="24">
        <f>IF(BA$3&gt;=$E60,0,Survival_curve_matrix!BA60*BA$1)</f>
        <v>25339.814666572456</v>
      </c>
      <c r="BB60" s="24">
        <f>IF(BB$3&gt;=$E60,0,Survival_curve_matrix!BB60*BB$1)</f>
        <v>26878.846956842903</v>
      </c>
      <c r="BC60" s="24">
        <f>IF(BC$3&gt;=$E60,0,Survival_curve_matrix!BC60*BC$1)</f>
        <v>25038.748116726514</v>
      </c>
      <c r="BD60" s="24">
        <f>IF(BD$3&gt;=$E60,0,Survival_curve_matrix!BD60*BD$1)</f>
        <v>25533.883768401363</v>
      </c>
      <c r="BE60" s="24">
        <f>IF(BE$3&gt;=$E60,0,Survival_curve_matrix!BE60*BE$1)</f>
        <v>25625.826837994249</v>
      </c>
      <c r="BF60" s="24">
        <f>IF(BF$3&gt;=$E60,0,Survival_curve_matrix!BF60*BF$1)</f>
        <v>23623.817669018285</v>
      </c>
      <c r="BG60" s="24">
        <f>IF(BG$3&gt;=$E60,0,Survival_curve_matrix!BG60*BG$1)</f>
        <v>26107.735671569721</v>
      </c>
      <c r="BH60" s="24">
        <f>IF(BH$3&gt;=$E60,0,Survival_curve_matrix!BH60*BH$1)</f>
        <v>26644.174315806584</v>
      </c>
      <c r="BI60" s="24">
        <f>IF(BI$3&gt;=$E60,0,Survival_curve_matrix!BI60*BI$1)</f>
        <v>24924.217054851273</v>
      </c>
      <c r="BJ60" s="24">
        <f>IF(BJ$3&gt;=$E60,0,Survival_curve_matrix!BJ60*BJ$1)</f>
        <v>0</v>
      </c>
      <c r="BK60" s="24">
        <f>IF(BK$3&gt;=$E60,0,Survival_curve_matrix!BK60*BK$1)</f>
        <v>0</v>
      </c>
      <c r="BL60" s="24">
        <f>IF(BL$3&gt;=$E60,0,Survival_curve_matrix!BL60*BL$1)</f>
        <v>0</v>
      </c>
      <c r="BM60" s="24">
        <f>IF(BM$3&gt;=$E60,0,Survival_curve_matrix!BM60*BM$1)</f>
        <v>0</v>
      </c>
      <c r="BN60" s="24">
        <f>IF(BN$3&gt;=$E60,0,Survival_curve_matrix!BN60*BN$1)</f>
        <v>0</v>
      </c>
      <c r="BO60" s="24">
        <f>IF(BO$3&gt;=$E60,0,Survival_curve_matrix!BO60*BO$1)</f>
        <v>0</v>
      </c>
      <c r="BP60" s="24">
        <f>IF(BP$3&gt;=$E60,0,Survival_curve_matrix!BP60*BP$1)</f>
        <v>0</v>
      </c>
      <c r="BQ60" s="24">
        <f>IF(BQ$3&gt;=$E60,0,Survival_curve_matrix!BQ60*BQ$1)</f>
        <v>0</v>
      </c>
      <c r="BR60" s="24">
        <f>IF(BR$3&gt;=$E60,0,Survival_curve_matrix!BR60*BR$1)</f>
        <v>0</v>
      </c>
      <c r="BS60" s="24">
        <f>IF(BS$3&gt;=$E60,0,Survival_curve_matrix!BS60*BS$1)</f>
        <v>0</v>
      </c>
      <c r="BT60" s="24">
        <f>IF(BT$3&gt;=$E60,0,Survival_curve_matrix!BT60*BT$1)</f>
        <v>0</v>
      </c>
      <c r="BU60" s="24">
        <f>IF(BU$3&gt;=$E60,0,Survival_curve_matrix!BU60*BU$1)</f>
        <v>0</v>
      </c>
      <c r="BV60" s="24">
        <f>IF(BV$3&gt;=$E60,0,Survival_curve_matrix!BV60*BV$1)</f>
        <v>0</v>
      </c>
      <c r="BW60" s="24">
        <f>IF(BW$3&gt;=$E60,0,Survival_curve_matrix!BW60*BW$1)</f>
        <v>0</v>
      </c>
      <c r="BX60" s="24">
        <f>IF(BX$3&gt;=$E60,0,Survival_curve_matrix!BX60*BX$1)</f>
        <v>0</v>
      </c>
      <c r="BY60" s="24">
        <f>IF(BY$3&gt;=$E60,0,Survival_curve_matrix!BY60*BY$1)</f>
        <v>0</v>
      </c>
      <c r="BZ60" s="24">
        <f>IF(BZ$3&gt;=$E60,0,Survival_curve_matrix!BZ60*BZ$1)</f>
        <v>0</v>
      </c>
      <c r="CA60" s="24">
        <f>IF(CA$3&gt;=$E60,0,Survival_curve_matrix!CA60*CA$1)</f>
        <v>0</v>
      </c>
      <c r="CB60" s="24">
        <f>IF(CB$3&gt;=$E60,0,Survival_curve_matrix!CB60*CB$1)</f>
        <v>0</v>
      </c>
      <c r="CC60" s="24">
        <f>IF(CC$3&gt;=$E60,0,Survival_curve_matrix!CC60*CC$1)</f>
        <v>0</v>
      </c>
      <c r="CD60" s="24">
        <f>IF(CD$3&gt;=$E60,0,Survival_curve_matrix!CD60*CD$1)</f>
        <v>0</v>
      </c>
      <c r="CE60" s="24">
        <f>IF(CE$3&gt;=$E60,0,Survival_curve_matrix!CE60*CE$1)</f>
        <v>0</v>
      </c>
      <c r="CF60" s="24">
        <f>IF(CF$3&gt;=$E60,0,Survival_curve_matrix!CF60*CF$1)</f>
        <v>0</v>
      </c>
      <c r="CG60" s="24">
        <f>IF(CG$3&gt;=$E60,0,Survival_curve_matrix!CG60*CG$1)</f>
        <v>0</v>
      </c>
      <c r="CH60" s="24">
        <f>IF(CH$3&gt;=$E60,0,Survival_curve_matrix!CH60*CH$1)</f>
        <v>0</v>
      </c>
      <c r="CI60" s="24">
        <f>IF(CI$3&gt;=$E60,0,Survival_curve_matrix!CI60*CI$1)</f>
        <v>0</v>
      </c>
      <c r="CJ60" s="24">
        <f>IF(CJ$3&gt;=$E60,0,Survival_curve_matrix!CJ60*CJ$1)</f>
        <v>0</v>
      </c>
      <c r="CK60" s="24">
        <f>IF(CK$3&gt;=$E60,0,Survival_curve_matrix!CK60*CK$1)</f>
        <v>0</v>
      </c>
      <c r="CL60" s="24">
        <f>IF(CL$3&gt;=$E60,0,Survival_curve_matrix!CL60*CL$1)</f>
        <v>0</v>
      </c>
      <c r="CM60" s="24">
        <f>IF(CM$3&gt;=$E60,0,Survival_curve_matrix!CM60*CM$1)</f>
        <v>0</v>
      </c>
      <c r="CN60" s="24">
        <f>IF(CN$3&gt;=$E60,0,Survival_curve_matrix!CN60*CN$1)</f>
        <v>0</v>
      </c>
      <c r="CO60" s="24">
        <f>IF(CO$3&gt;=$E60,0,Survival_curve_matrix!CO60*CO$1)</f>
        <v>0</v>
      </c>
      <c r="CP60" s="24">
        <f>IF(CP$3&gt;=$E60,0,Survival_curve_matrix!CP60*CP$1)</f>
        <v>0</v>
      </c>
      <c r="CQ60" s="24">
        <f>IF(CQ$3&gt;=$E60,0,Survival_curve_matrix!CQ60*CQ$1)</f>
        <v>0</v>
      </c>
      <c r="CR60" s="24">
        <f>IF(CR$3&gt;=$E60,0,Survival_curve_matrix!CR60*CR$1)</f>
        <v>0</v>
      </c>
      <c r="CS60" s="24">
        <f>IF(CS$3&gt;=$E60,0,Survival_curve_matrix!CS60*CS$1)</f>
        <v>0</v>
      </c>
      <c r="CT60" s="24">
        <f>IF(CT$3&gt;=$E60,0,Survival_curve_matrix!CT60*CT$1)</f>
        <v>0</v>
      </c>
      <c r="CU60" s="24">
        <f>IF(CU$3&gt;=$E60,0,Survival_curve_matrix!CU60*CU$1)</f>
        <v>0</v>
      </c>
      <c r="CV60" s="24">
        <f>IF(CV$3&gt;=$E60,0,Survival_curve_matrix!CV60*CV$1)</f>
        <v>0</v>
      </c>
      <c r="CW60" s="24">
        <f>IF(CW$3&gt;=$E60,0,Survival_curve_matrix!CW60*CW$1)</f>
        <v>0</v>
      </c>
      <c r="CX60" s="24">
        <f>IF(CX$3&gt;=$E60,0,Survival_curve_matrix!CX60*CX$1)</f>
        <v>0</v>
      </c>
      <c r="CY60" s="24">
        <f>IF(CY$3&gt;=$E60,0,Survival_curve_matrix!CY60*CY$1)</f>
        <v>0</v>
      </c>
      <c r="CZ60" s="24">
        <f>IF(CZ$3&gt;=$E60,0,Survival_curve_matrix!CZ60*CZ$1)</f>
        <v>0</v>
      </c>
      <c r="DA60" s="24">
        <f>IF(DA$3&gt;=$E60,0,Survival_curve_matrix!DA60*DA$1)</f>
        <v>0</v>
      </c>
      <c r="DB60" s="24">
        <f>IF(DB$3&gt;=$E60,0,Survival_curve_matrix!DB60*DB$1)</f>
        <v>0</v>
      </c>
    </row>
    <row r="61" spans="1:106">
      <c r="A61" s="19">
        <f t="shared" si="4"/>
        <v>8543.8910701993373</v>
      </c>
      <c r="B61" s="20">
        <f>Data_Inputs!C61-Data_Inputs!C60</f>
        <v>12206.947293436853</v>
      </c>
      <c r="C61" s="18">
        <f>(Data_Inputs!C61-SUM(F61:DB61))/Data_Inputs!$I$4</f>
        <v>20750.83836363619</v>
      </c>
      <c r="D61" s="29"/>
      <c r="E61" s="15">
        <f>Data_Inputs!B61</f>
        <v>1977</v>
      </c>
      <c r="F61" s="24">
        <f>IF(F$3&gt;=$E61,0,Survival_curve_matrix!F61*F$1)</f>
        <v>4381.41946623287</v>
      </c>
      <c r="G61" s="24">
        <f>IF(G$3&gt;=$E61,0,Survival_curve_matrix!G61*G$1)</f>
        <v>2011.8440860992446</v>
      </c>
      <c r="H61" s="24">
        <f>IF(H$3&gt;=$E61,0,Survival_curve_matrix!H61*H$1)</f>
        <v>3610.8553549380877</v>
      </c>
      <c r="I61" s="24">
        <f>IF(I$3&gt;=$E61,0,Survival_curve_matrix!I61*I$1)</f>
        <v>5769.1952058425841</v>
      </c>
      <c r="J61" s="24">
        <f>IF(J$3&gt;=$E61,0,Survival_curve_matrix!J61*J$1)</f>
        <v>4749.7103829693597</v>
      </c>
      <c r="K61" s="24">
        <f>IF(K$3&gt;=$E61,0,Survival_curve_matrix!K61*K$1)</f>
        <v>5749.7736842528939</v>
      </c>
      <c r="L61" s="24">
        <f>IF(L$3&gt;=$E61,0,Survival_curve_matrix!L61*L$1)</f>
        <v>6590.4187319341981</v>
      </c>
      <c r="M61" s="24">
        <f>IF(M$3&gt;=$E61,0,Survival_curve_matrix!M61*M$1)</f>
        <v>6044.3828000000003</v>
      </c>
      <c r="N61" s="24">
        <f>IF(N$3&gt;=$E61,0,Survival_curve_matrix!N61*N$1)</f>
        <v>6560.5414162000989</v>
      </c>
      <c r="O61" s="24">
        <f>IF(O$3&gt;=$E61,0,Survival_curve_matrix!O61*O$1)</f>
        <v>8124.0177465805673</v>
      </c>
      <c r="P61" s="24">
        <f>IF(P$3&gt;=$E61,0,Survival_curve_matrix!P61*P$1)</f>
        <v>6902.4551767143694</v>
      </c>
      <c r="Q61" s="24">
        <f>IF(Q$3&gt;=$E61,0,Survival_curve_matrix!Q61*Q$1)</f>
        <v>3843.9005073784247</v>
      </c>
      <c r="R61" s="24">
        <f>IF(R$3&gt;=$E61,0,Survival_curve_matrix!R61*R$1)</f>
        <v>1255.2880428351348</v>
      </c>
      <c r="S61" s="24">
        <f>IF(S$3&gt;=$E61,0,Survival_curve_matrix!S61*S$1)</f>
        <v>2351.9614431101954</v>
      </c>
      <c r="T61" s="24">
        <f>IF(T$3&gt;=$E61,0,Survival_curve_matrix!T61*T$1)</f>
        <v>3093.5150094831347</v>
      </c>
      <c r="U61" s="24">
        <f>IF(U$3&gt;=$E61,0,Survival_curve_matrix!U61*U$1)</f>
        <v>4005.4770578930893</v>
      </c>
      <c r="V61" s="24">
        <f>IF(V$3&gt;=$E61,0,Survival_curve_matrix!V61*V$1)</f>
        <v>6864.7319182538267</v>
      </c>
      <c r="W61" s="24">
        <f>IF(W$3&gt;=$E61,0,Survival_curve_matrix!W61*W$1)</f>
        <v>10194.913071675723</v>
      </c>
      <c r="X61" s="24">
        <f>IF(X$3&gt;=$E61,0,Survival_curve_matrix!X61*X$1)</f>
        <v>4063.7508055716062</v>
      </c>
      <c r="Y61" s="24">
        <f>IF(Y$3&gt;=$E61,0,Survival_curve_matrix!Y61*Y$1)</f>
        <v>7366.4165025306074</v>
      </c>
      <c r="Z61" s="24">
        <f>IF(Z$3&gt;=$E61,0,Survival_curve_matrix!Z61*Z$1)</f>
        <v>10298.141478546107</v>
      </c>
      <c r="AA61" s="24">
        <f>IF(AA$3&gt;=$E61,0,Survival_curve_matrix!AA61*AA$1)</f>
        <v>13917.094198560322</v>
      </c>
      <c r="AB61" s="24">
        <f>IF(AB$3&gt;=$E61,0,Survival_curve_matrix!AB61*AB$1)</f>
        <v>16142.427193519259</v>
      </c>
      <c r="AC61" s="24">
        <f>IF(AC$3&gt;=$E61,0,Survival_curve_matrix!AC61*AC$1)</f>
        <v>15721.957263170318</v>
      </c>
      <c r="AD61" s="24">
        <f>IF(AD$3&gt;=$E61,0,Survival_curve_matrix!AD61*AD$1)</f>
        <v>15001.278133716518</v>
      </c>
      <c r="AE61" s="24">
        <f>IF(AE$3&gt;=$E61,0,Survival_curve_matrix!AE61*AE$1)</f>
        <v>14971.374360559312</v>
      </c>
      <c r="AF61" s="24">
        <f>IF(AF$3&gt;=$E61,0,Survival_curve_matrix!AF61*AF$1)</f>
        <v>12472.104881657364</v>
      </c>
      <c r="AG61" s="24">
        <f>IF(AG$3&gt;=$E61,0,Survival_curve_matrix!AG61*AG$1)</f>
        <v>16634.187616859304</v>
      </c>
      <c r="AH61" s="24">
        <f>IF(AH$3&gt;=$E61,0,Survival_curve_matrix!AH61*AH$1)</f>
        <v>18701.747835503458</v>
      </c>
      <c r="AI61" s="24">
        <f>IF(AI$3&gt;=$E61,0,Survival_curve_matrix!AI61*AI$1)</f>
        <v>16395.616876452408</v>
      </c>
      <c r="AJ61" s="24">
        <f>IF(AJ$3&gt;=$E61,0,Survival_curve_matrix!AJ61*AJ$1)</f>
        <v>19501.875090228077</v>
      </c>
      <c r="AK61" s="24">
        <f>IF(AK$3&gt;=$E61,0,Survival_curve_matrix!AK61*AK$1)</f>
        <v>23326.560638907216</v>
      </c>
      <c r="AL61" s="24">
        <f>IF(AL$3&gt;=$E61,0,Survival_curve_matrix!AL61*AL$1)</f>
        <v>18938.115739013116</v>
      </c>
      <c r="AM61" s="24">
        <f>IF(AM$3&gt;=$E61,0,Survival_curve_matrix!AM61*AM$1)</f>
        <v>23671.300148049835</v>
      </c>
      <c r="AN61" s="24">
        <f>IF(AN$3&gt;=$E61,0,Survival_curve_matrix!AN61*AN$1)</f>
        <v>16892.127097912649</v>
      </c>
      <c r="AO61" s="24">
        <f>IF(AO$3&gt;=$E61,0,Survival_curve_matrix!AO61*AO$1)</f>
        <v>22241.350623743743</v>
      </c>
      <c r="AP61" s="24">
        <f>IF(AP$3&gt;=$E61,0,Survival_curve_matrix!AP61*AP$1)</f>
        <v>22364.424755831478</v>
      </c>
      <c r="AQ61" s="24">
        <f>IF(AQ$3&gt;=$E61,0,Survival_curve_matrix!AQ61*AQ$1)</f>
        <v>24498.657222355712</v>
      </c>
      <c r="AR61" s="24">
        <f>IF(AR$3&gt;=$E61,0,Survival_curve_matrix!AR61*AR$1)</f>
        <v>17380.964952444472</v>
      </c>
      <c r="AS61" s="24">
        <f>IF(AS$3&gt;=$E61,0,Survival_curve_matrix!AS61*AS$1)</f>
        <v>18144.188257220205</v>
      </c>
      <c r="AT61" s="24">
        <f>IF(AT$3&gt;=$E61,0,Survival_curve_matrix!AT61*AT$1)</f>
        <v>22148.081117396727</v>
      </c>
      <c r="AU61" s="24">
        <f>IF(AU$3&gt;=$E61,0,Survival_curve_matrix!AU61*AU$1)</f>
        <v>16923.835905440781</v>
      </c>
      <c r="AV61" s="24">
        <f>IF(AV$3&gt;=$E61,0,Survival_curve_matrix!AV61*AV$1)</f>
        <v>19396.283950507335</v>
      </c>
      <c r="AW61" s="24">
        <f>IF(AW$3&gt;=$E61,0,Survival_curve_matrix!AW61*AW$1)</f>
        <v>19568.328166916799</v>
      </c>
      <c r="AX61" s="24">
        <f>IF(AX$3&gt;=$E61,0,Survival_curve_matrix!AX61*AX$1)</f>
        <v>23349.867827479986</v>
      </c>
      <c r="AY61" s="24">
        <f>IF(AY$3&gt;=$E61,0,Survival_curve_matrix!AY61*AY$1)</f>
        <v>25667.726774600236</v>
      </c>
      <c r="AZ61" s="24">
        <f>IF(AZ$3&gt;=$E61,0,Survival_curve_matrix!AZ61*AZ$1)</f>
        <v>26733.915530739592</v>
      </c>
      <c r="BA61" s="24">
        <f>IF(BA$3&gt;=$E61,0,Survival_curve_matrix!BA61*BA$1)</f>
        <v>25307.900836404424</v>
      </c>
      <c r="BB61" s="24">
        <f>IF(BB$3&gt;=$E61,0,Survival_curve_matrix!BB61*BB$1)</f>
        <v>26849.670549590213</v>
      </c>
      <c r="BC61" s="24">
        <f>IF(BC$3&gt;=$E61,0,Survival_curve_matrix!BC61*BC$1)</f>
        <v>25015.403698359183</v>
      </c>
      <c r="BD61" s="24">
        <f>IF(BD$3&gt;=$E61,0,Survival_curve_matrix!BD61*BD$1)</f>
        <v>25513.507156167641</v>
      </c>
      <c r="BE61" s="24">
        <f>IF(BE$3&gt;=$E61,0,Survival_curve_matrix!BE61*BE$1)</f>
        <v>25608.383658406947</v>
      </c>
      <c r="BF61" s="24">
        <f>IF(BF$3&gt;=$E61,0,Survival_curve_matrix!BF61*BF$1)</f>
        <v>23610.149451235935</v>
      </c>
      <c r="BG61" s="24">
        <f>IF(BG$3&gt;=$E61,0,Survival_curve_matrix!BG61*BG$1)</f>
        <v>26094.941253766308</v>
      </c>
      <c r="BH61" s="24">
        <f>IF(BH$3&gt;=$E61,0,Survival_curve_matrix!BH61*BH$1)</f>
        <v>26633.153510780754</v>
      </c>
      <c r="BI61" s="24">
        <f>IF(BI$3&gt;=$E61,0,Survival_curve_matrix!BI61*BI$1)</f>
        <v>24915.546280586175</v>
      </c>
      <c r="BJ61" s="24">
        <f>IF(BJ$3&gt;=$E61,0,Survival_curve_matrix!BJ61*BJ$1)</f>
        <v>25420.089914049335</v>
      </c>
      <c r="BK61" s="24">
        <f>IF(BK$3&gt;=$E61,0,Survival_curve_matrix!BK61*BK$1)</f>
        <v>0</v>
      </c>
      <c r="BL61" s="24">
        <f>IF(BL$3&gt;=$E61,0,Survival_curve_matrix!BL61*BL$1)</f>
        <v>0</v>
      </c>
      <c r="BM61" s="24">
        <f>IF(BM$3&gt;=$E61,0,Survival_curve_matrix!BM61*BM$1)</f>
        <v>0</v>
      </c>
      <c r="BN61" s="24">
        <f>IF(BN$3&gt;=$E61,0,Survival_curve_matrix!BN61*BN$1)</f>
        <v>0</v>
      </c>
      <c r="BO61" s="24">
        <f>IF(BO$3&gt;=$E61,0,Survival_curve_matrix!BO61*BO$1)</f>
        <v>0</v>
      </c>
      <c r="BP61" s="24">
        <f>IF(BP$3&gt;=$E61,0,Survival_curve_matrix!BP61*BP$1)</f>
        <v>0</v>
      </c>
      <c r="BQ61" s="24">
        <f>IF(BQ$3&gt;=$E61,0,Survival_curve_matrix!BQ61*BQ$1)</f>
        <v>0</v>
      </c>
      <c r="BR61" s="24">
        <f>IF(BR$3&gt;=$E61,0,Survival_curve_matrix!BR61*BR$1)</f>
        <v>0</v>
      </c>
      <c r="BS61" s="24">
        <f>IF(BS$3&gt;=$E61,0,Survival_curve_matrix!BS61*BS$1)</f>
        <v>0</v>
      </c>
      <c r="BT61" s="24">
        <f>IF(BT$3&gt;=$E61,0,Survival_curve_matrix!BT61*BT$1)</f>
        <v>0</v>
      </c>
      <c r="BU61" s="24">
        <f>IF(BU$3&gt;=$E61,0,Survival_curve_matrix!BU61*BU$1)</f>
        <v>0</v>
      </c>
      <c r="BV61" s="24">
        <f>IF(BV$3&gt;=$E61,0,Survival_curve_matrix!BV61*BV$1)</f>
        <v>0</v>
      </c>
      <c r="BW61" s="24">
        <f>IF(BW$3&gt;=$E61,0,Survival_curve_matrix!BW61*BW$1)</f>
        <v>0</v>
      </c>
      <c r="BX61" s="24">
        <f>IF(BX$3&gt;=$E61,0,Survival_curve_matrix!BX61*BX$1)</f>
        <v>0</v>
      </c>
      <c r="BY61" s="24">
        <f>IF(BY$3&gt;=$E61,0,Survival_curve_matrix!BY61*BY$1)</f>
        <v>0</v>
      </c>
      <c r="BZ61" s="24">
        <f>IF(BZ$3&gt;=$E61,0,Survival_curve_matrix!BZ61*BZ$1)</f>
        <v>0</v>
      </c>
      <c r="CA61" s="24">
        <f>IF(CA$3&gt;=$E61,0,Survival_curve_matrix!CA61*CA$1)</f>
        <v>0</v>
      </c>
      <c r="CB61" s="24">
        <f>IF(CB$3&gt;=$E61,0,Survival_curve_matrix!CB61*CB$1)</f>
        <v>0</v>
      </c>
      <c r="CC61" s="24">
        <f>IF(CC$3&gt;=$E61,0,Survival_curve_matrix!CC61*CC$1)</f>
        <v>0</v>
      </c>
      <c r="CD61" s="24">
        <f>IF(CD$3&gt;=$E61,0,Survival_curve_matrix!CD61*CD$1)</f>
        <v>0</v>
      </c>
      <c r="CE61" s="24">
        <f>IF(CE$3&gt;=$E61,0,Survival_curve_matrix!CE61*CE$1)</f>
        <v>0</v>
      </c>
      <c r="CF61" s="24">
        <f>IF(CF$3&gt;=$E61,0,Survival_curve_matrix!CF61*CF$1)</f>
        <v>0</v>
      </c>
      <c r="CG61" s="24">
        <f>IF(CG$3&gt;=$E61,0,Survival_curve_matrix!CG61*CG$1)</f>
        <v>0</v>
      </c>
      <c r="CH61" s="24">
        <f>IF(CH$3&gt;=$E61,0,Survival_curve_matrix!CH61*CH$1)</f>
        <v>0</v>
      </c>
      <c r="CI61" s="24">
        <f>IF(CI$3&gt;=$E61,0,Survival_curve_matrix!CI61*CI$1)</f>
        <v>0</v>
      </c>
      <c r="CJ61" s="24">
        <f>IF(CJ$3&gt;=$E61,0,Survival_curve_matrix!CJ61*CJ$1)</f>
        <v>0</v>
      </c>
      <c r="CK61" s="24">
        <f>IF(CK$3&gt;=$E61,0,Survival_curve_matrix!CK61*CK$1)</f>
        <v>0</v>
      </c>
      <c r="CL61" s="24">
        <f>IF(CL$3&gt;=$E61,0,Survival_curve_matrix!CL61*CL$1)</f>
        <v>0</v>
      </c>
      <c r="CM61" s="24">
        <f>IF(CM$3&gt;=$E61,0,Survival_curve_matrix!CM61*CM$1)</f>
        <v>0</v>
      </c>
      <c r="CN61" s="24">
        <f>IF(CN$3&gt;=$E61,0,Survival_curve_matrix!CN61*CN$1)</f>
        <v>0</v>
      </c>
      <c r="CO61" s="24">
        <f>IF(CO$3&gt;=$E61,0,Survival_curve_matrix!CO61*CO$1)</f>
        <v>0</v>
      </c>
      <c r="CP61" s="24">
        <f>IF(CP$3&gt;=$E61,0,Survival_curve_matrix!CP61*CP$1)</f>
        <v>0</v>
      </c>
      <c r="CQ61" s="24">
        <f>IF(CQ$3&gt;=$E61,0,Survival_curve_matrix!CQ61*CQ$1)</f>
        <v>0</v>
      </c>
      <c r="CR61" s="24">
        <f>IF(CR$3&gt;=$E61,0,Survival_curve_matrix!CR61*CR$1)</f>
        <v>0</v>
      </c>
      <c r="CS61" s="24">
        <f>IF(CS$3&gt;=$E61,0,Survival_curve_matrix!CS61*CS$1)</f>
        <v>0</v>
      </c>
      <c r="CT61" s="24">
        <f>IF(CT$3&gt;=$E61,0,Survival_curve_matrix!CT61*CT$1)</f>
        <v>0</v>
      </c>
      <c r="CU61" s="24">
        <f>IF(CU$3&gt;=$E61,0,Survival_curve_matrix!CU61*CU$1)</f>
        <v>0</v>
      </c>
      <c r="CV61" s="24">
        <f>IF(CV$3&gt;=$E61,0,Survival_curve_matrix!CV61*CV$1)</f>
        <v>0</v>
      </c>
      <c r="CW61" s="24">
        <f>IF(CW$3&gt;=$E61,0,Survival_curve_matrix!CW61*CW$1)</f>
        <v>0</v>
      </c>
      <c r="CX61" s="24">
        <f>IF(CX$3&gt;=$E61,0,Survival_curve_matrix!CX61*CX$1)</f>
        <v>0</v>
      </c>
      <c r="CY61" s="24">
        <f>IF(CY$3&gt;=$E61,0,Survival_curve_matrix!CY61*CY$1)</f>
        <v>0</v>
      </c>
      <c r="CZ61" s="24">
        <f>IF(CZ$3&gt;=$E61,0,Survival_curve_matrix!CZ61*CZ$1)</f>
        <v>0</v>
      </c>
      <c r="DA61" s="24">
        <f>IF(DA$3&gt;=$E61,0,Survival_curve_matrix!DA61*DA$1)</f>
        <v>0</v>
      </c>
      <c r="DB61" s="24">
        <f>IF(DB$3&gt;=$E61,0,Survival_curve_matrix!DB61*DB$1)</f>
        <v>0</v>
      </c>
    </row>
    <row r="62" spans="1:106">
      <c r="A62" s="19">
        <f t="shared" si="4"/>
        <v>8934.6205062412264</v>
      </c>
      <c r="B62" s="20">
        <f>Data_Inputs!C62-Data_Inputs!C61</f>
        <v>15635.581811940647</v>
      </c>
      <c r="C62" s="18">
        <f>(Data_Inputs!C62-SUM(F62:DB62))/Data_Inputs!$I$4</f>
        <v>24570.202318181873</v>
      </c>
      <c r="D62" s="29"/>
      <c r="E62" s="15">
        <f>Data_Inputs!B62</f>
        <v>1978</v>
      </c>
      <c r="F62" s="24">
        <f>IF(F$3&gt;=$E62,0,Survival_curve_matrix!F62*F$1)</f>
        <v>4100.417543913798</v>
      </c>
      <c r="G62" s="24">
        <f>IF(G$3&gt;=$E62,0,Survival_curve_matrix!G62*G$1)</f>
        <v>1887.6886445265661</v>
      </c>
      <c r="H62" s="24">
        <f>IF(H$3&gt;=$E62,0,Survival_curve_matrix!H62*H$1)</f>
        <v>3396.663983626258</v>
      </c>
      <c r="I62" s="24">
        <f>IF(I$3&gt;=$E62,0,Survival_curve_matrix!I62*I$1)</f>
        <v>5440.6054157517019</v>
      </c>
      <c r="J62" s="24">
        <f>IF(J$3&gt;=$E62,0,Survival_curve_matrix!J62*J$1)</f>
        <v>4490.2554996932859</v>
      </c>
      <c r="K62" s="24">
        <f>IF(K$3&gt;=$E62,0,Survival_curve_matrix!K62*K$1)</f>
        <v>5448.8945329030093</v>
      </c>
      <c r="L62" s="24">
        <f>IF(L$3&gt;=$E62,0,Survival_curve_matrix!L62*L$1)</f>
        <v>6260.4499346960802</v>
      </c>
      <c r="M62" s="24">
        <f>IF(M$3&gt;=$E62,0,Survival_curve_matrix!M62*M$1)</f>
        <v>5755.1931412541171</v>
      </c>
      <c r="N62" s="24">
        <f>IF(N$3&gt;=$E62,0,Survival_curve_matrix!N62*N$1)</f>
        <v>6260.9884000000102</v>
      </c>
      <c r="O62" s="24">
        <f>IF(O$3&gt;=$E62,0,Survival_curve_matrix!O62*O$1)</f>
        <v>7770.4931727499197</v>
      </c>
      <c r="P62" s="24">
        <f>IF(P$3&gt;=$E62,0,Survival_curve_matrix!P62*P$1)</f>
        <v>6616.5926930663009</v>
      </c>
      <c r="Q62" s="24">
        <f>IF(Q$3&gt;=$E62,0,Survival_curve_matrix!Q62*Q$1)</f>
        <v>3692.6145658041733</v>
      </c>
      <c r="R62" s="24">
        <f>IF(R$3&gt;=$E62,0,Survival_curve_matrix!R62*R$1)</f>
        <v>1208.4079935898687</v>
      </c>
      <c r="S62" s="24">
        <f>IF(S$3&gt;=$E62,0,Survival_curve_matrix!S62*S$1)</f>
        <v>2268.7438452036154</v>
      </c>
      <c r="T62" s="24">
        <f>IF(T$3&gt;=$E62,0,Survival_curve_matrix!T62*T$1)</f>
        <v>2989.9827450513631</v>
      </c>
      <c r="U62" s="24">
        <f>IF(U$3&gt;=$E62,0,Survival_curve_matrix!U62*U$1)</f>
        <v>3878.8898010493949</v>
      </c>
      <c r="V62" s="24">
        <f>IF(V$3&gt;=$E62,0,Survival_curve_matrix!V62*V$1)</f>
        <v>6660.2191942332693</v>
      </c>
      <c r="W62" s="24">
        <f>IF(W$3&gt;=$E62,0,Survival_curve_matrix!W62*W$1)</f>
        <v>9909.111542466786</v>
      </c>
      <c r="X62" s="24">
        <f>IF(X$3&gt;=$E62,0,Survival_curve_matrix!X62*X$1)</f>
        <v>3956.749358723866</v>
      </c>
      <c r="Y62" s="24">
        <f>IF(Y$3&gt;=$E62,0,Survival_curve_matrix!Y62*Y$1)</f>
        <v>7184.5840859053205</v>
      </c>
      <c r="Z62" s="24">
        <f>IF(Z$3&gt;=$E62,0,Survival_curve_matrix!Z62*Z$1)</f>
        <v>10060.309372083548</v>
      </c>
      <c r="AA62" s="24">
        <f>IF(AA$3&gt;=$E62,0,Survival_curve_matrix!AA62*AA$1)</f>
        <v>13616.988789523355</v>
      </c>
      <c r="AB62" s="24">
        <f>IF(AB$3&gt;=$E62,0,Survival_curve_matrix!AB62*AB$1)</f>
        <v>15818.089511389408</v>
      </c>
      <c r="AC62" s="24">
        <f>IF(AC$3&gt;=$E62,0,Survival_curve_matrix!AC62*AC$1)</f>
        <v>15428.259499431495</v>
      </c>
      <c r="AD62" s="24">
        <f>IF(AD$3&gt;=$E62,0,Survival_curve_matrix!AD62*AD$1)</f>
        <v>14741.308745748078</v>
      </c>
      <c r="AE62" s="24">
        <f>IF(AE$3&gt;=$E62,0,Survival_curve_matrix!AE62*AE$1)</f>
        <v>14731.235595111502</v>
      </c>
      <c r="AF62" s="24">
        <f>IF(AF$3&gt;=$E62,0,Survival_curve_matrix!AF62*AF$1)</f>
        <v>12287.379725664608</v>
      </c>
      <c r="AG62" s="24">
        <f>IF(AG$3&gt;=$E62,0,Survival_curve_matrix!AG62*AG$1)</f>
        <v>16407.240330249217</v>
      </c>
      <c r="AH62" s="24">
        <f>IF(AH$3&gt;=$E62,0,Survival_curve_matrix!AH62*AH$1)</f>
        <v>18467.288937503079</v>
      </c>
      <c r="AI62" s="24">
        <f>IF(AI$3&gt;=$E62,0,Survival_curve_matrix!AI62*AI$1)</f>
        <v>16207.221485146858</v>
      </c>
      <c r="AJ62" s="24">
        <f>IF(AJ$3&gt;=$E62,0,Survival_curve_matrix!AJ62*AJ$1)</f>
        <v>19297.019909524901</v>
      </c>
      <c r="AK62" s="24">
        <f>IF(AK$3&gt;=$E62,0,Survival_curve_matrix!AK62*AK$1)</f>
        <v>23103.155537824012</v>
      </c>
      <c r="AL62" s="24">
        <f>IF(AL$3&gt;=$E62,0,Survival_curve_matrix!AL62*AL$1)</f>
        <v>18773.197444622503</v>
      </c>
      <c r="AM62" s="24">
        <f>IF(AM$3&gt;=$E62,0,Survival_curve_matrix!AM62*AM$1)</f>
        <v>23484.388424303721</v>
      </c>
      <c r="AN62" s="24">
        <f>IF(AN$3&gt;=$E62,0,Survival_curve_matrix!AN62*AN$1)</f>
        <v>16771.526557771787</v>
      </c>
      <c r="AO62" s="24">
        <f>IF(AO$3&gt;=$E62,0,Survival_curve_matrix!AO62*AO$1)</f>
        <v>22098.190893879055</v>
      </c>
      <c r="AP62" s="24">
        <f>IF(AP$3&gt;=$E62,0,Survival_curve_matrix!AP62*AP$1)</f>
        <v>22235.024963159936</v>
      </c>
      <c r="AQ62" s="24">
        <f>IF(AQ$3&gt;=$E62,0,Survival_curve_matrix!AQ62*AQ$1)</f>
        <v>24371.619269247371</v>
      </c>
      <c r="AR62" s="24">
        <f>IF(AR$3&gt;=$E62,0,Survival_curve_matrix!AR62*AR$1)</f>
        <v>17300.43480629073</v>
      </c>
      <c r="AS62" s="24">
        <f>IF(AS$3&gt;=$E62,0,Survival_curve_matrix!AS62*AS$1)</f>
        <v>18069.306958107391</v>
      </c>
      <c r="AT62" s="24">
        <f>IF(AT$3&gt;=$E62,0,Survival_curve_matrix!AT62*AT$1)</f>
        <v>22066.917428642664</v>
      </c>
      <c r="AU62" s="24">
        <f>IF(AU$3&gt;=$E62,0,Survival_curve_matrix!AU62*AU$1)</f>
        <v>16868.940655091945</v>
      </c>
      <c r="AV62" s="24">
        <f>IF(AV$3&gt;=$E62,0,Survival_curve_matrix!AV62*AV$1)</f>
        <v>19340.774347793573</v>
      </c>
      <c r="AW62" s="24">
        <f>IF(AW$3&gt;=$E62,0,Survival_curve_matrix!AW62*AW$1)</f>
        <v>19519.078397732996</v>
      </c>
      <c r="AX62" s="24">
        <f>IF(AX$3&gt;=$E62,0,Survival_curve_matrix!AX62*AX$1)</f>
        <v>23298.355868673316</v>
      </c>
      <c r="AY62" s="24">
        <f>IF(AY$3&gt;=$E62,0,Survival_curve_matrix!AY62*AY$1)</f>
        <v>25618.256703615687</v>
      </c>
      <c r="AZ62" s="24">
        <f>IF(AZ$3&gt;=$E62,0,Survival_curve_matrix!AZ62*AZ$1)</f>
        <v>26689.051880893985</v>
      </c>
      <c r="BA62" s="24">
        <f>IF(BA$3&gt;=$E62,0,Survival_curve_matrix!BA62*BA$1)</f>
        <v>25271.045652538582</v>
      </c>
      <c r="BB62" s="24">
        <f>IF(BB$3&gt;=$E62,0,Survival_curve_matrix!BB62*BB$1)</f>
        <v>26815.855155229117</v>
      </c>
      <c r="BC62" s="24">
        <f>IF(BC$3&gt;=$E62,0,Survival_curve_matrix!BC62*BC$1)</f>
        <v>24988.25001847605</v>
      </c>
      <c r="BD62" s="24">
        <f>IF(BD$3&gt;=$E62,0,Survival_curve_matrix!BD62*BD$1)</f>
        <v>25489.720104902342</v>
      </c>
      <c r="BE62" s="24">
        <f>IF(BE$3&gt;=$E62,0,Survival_curve_matrix!BE62*BE$1)</f>
        <v>25587.947593589204</v>
      </c>
      <c r="BF62" s="24">
        <f>IF(BF$3&gt;=$E62,0,Survival_curve_matrix!BF62*BF$1)</f>
        <v>23594.078318016913</v>
      </c>
      <c r="BG62" s="24">
        <f>IF(BG$3&gt;=$E62,0,Survival_curve_matrix!BG62*BG$1)</f>
        <v>26079.843298597876</v>
      </c>
      <c r="BH62" s="24">
        <f>IF(BH$3&gt;=$E62,0,Survival_curve_matrix!BH62*BH$1)</f>
        <v>26620.101605486248</v>
      </c>
      <c r="BI62" s="24">
        <f>IF(BI$3&gt;=$E62,0,Survival_curve_matrix!BI62*BI$1)</f>
        <v>24905.240486365805</v>
      </c>
      <c r="BJ62" s="24">
        <f>IF(BJ$3&gt;=$E62,0,Survival_curve_matrix!BJ62*BJ$1)</f>
        <v>25411.246632795679</v>
      </c>
      <c r="BK62" s="24">
        <f>IF(BK$3&gt;=$E62,0,Survival_curve_matrix!BK62*BK$1)</f>
        <v>20716.784967221371</v>
      </c>
      <c r="BL62" s="24">
        <f>IF(BL$3&gt;=$E62,0,Survival_curve_matrix!BL62*BL$1)</f>
        <v>0</v>
      </c>
      <c r="BM62" s="24">
        <f>IF(BM$3&gt;=$E62,0,Survival_curve_matrix!BM62*BM$1)</f>
        <v>0</v>
      </c>
      <c r="BN62" s="24">
        <f>IF(BN$3&gt;=$E62,0,Survival_curve_matrix!BN62*BN$1)</f>
        <v>0</v>
      </c>
      <c r="BO62" s="24">
        <f>IF(BO$3&gt;=$E62,0,Survival_curve_matrix!BO62*BO$1)</f>
        <v>0</v>
      </c>
      <c r="BP62" s="24">
        <f>IF(BP$3&gt;=$E62,0,Survival_curve_matrix!BP62*BP$1)</f>
        <v>0</v>
      </c>
      <c r="BQ62" s="24">
        <f>IF(BQ$3&gt;=$E62,0,Survival_curve_matrix!BQ62*BQ$1)</f>
        <v>0</v>
      </c>
      <c r="BR62" s="24">
        <f>IF(BR$3&gt;=$E62,0,Survival_curve_matrix!BR62*BR$1)</f>
        <v>0</v>
      </c>
      <c r="BS62" s="24">
        <f>IF(BS$3&gt;=$E62,0,Survival_curve_matrix!BS62*BS$1)</f>
        <v>0</v>
      </c>
      <c r="BT62" s="24">
        <f>IF(BT$3&gt;=$E62,0,Survival_curve_matrix!BT62*BT$1)</f>
        <v>0</v>
      </c>
      <c r="BU62" s="24">
        <f>IF(BU$3&gt;=$E62,0,Survival_curve_matrix!BU62*BU$1)</f>
        <v>0</v>
      </c>
      <c r="BV62" s="24">
        <f>IF(BV$3&gt;=$E62,0,Survival_curve_matrix!BV62*BV$1)</f>
        <v>0</v>
      </c>
      <c r="BW62" s="24">
        <f>IF(BW$3&gt;=$E62,0,Survival_curve_matrix!BW62*BW$1)</f>
        <v>0</v>
      </c>
      <c r="BX62" s="24">
        <f>IF(BX$3&gt;=$E62,0,Survival_curve_matrix!BX62*BX$1)</f>
        <v>0</v>
      </c>
      <c r="BY62" s="24">
        <f>IF(BY$3&gt;=$E62,0,Survival_curve_matrix!BY62*BY$1)</f>
        <v>0</v>
      </c>
      <c r="BZ62" s="24">
        <f>IF(BZ$3&gt;=$E62,0,Survival_curve_matrix!BZ62*BZ$1)</f>
        <v>0</v>
      </c>
      <c r="CA62" s="24">
        <f>IF(CA$3&gt;=$E62,0,Survival_curve_matrix!CA62*CA$1)</f>
        <v>0</v>
      </c>
      <c r="CB62" s="24">
        <f>IF(CB$3&gt;=$E62,0,Survival_curve_matrix!CB62*CB$1)</f>
        <v>0</v>
      </c>
      <c r="CC62" s="24">
        <f>IF(CC$3&gt;=$E62,0,Survival_curve_matrix!CC62*CC$1)</f>
        <v>0</v>
      </c>
      <c r="CD62" s="24">
        <f>IF(CD$3&gt;=$E62,0,Survival_curve_matrix!CD62*CD$1)</f>
        <v>0</v>
      </c>
      <c r="CE62" s="24">
        <f>IF(CE$3&gt;=$E62,0,Survival_curve_matrix!CE62*CE$1)</f>
        <v>0</v>
      </c>
      <c r="CF62" s="24">
        <f>IF(CF$3&gt;=$E62,0,Survival_curve_matrix!CF62*CF$1)</f>
        <v>0</v>
      </c>
      <c r="CG62" s="24">
        <f>IF(CG$3&gt;=$E62,0,Survival_curve_matrix!CG62*CG$1)</f>
        <v>0</v>
      </c>
      <c r="CH62" s="24">
        <f>IF(CH$3&gt;=$E62,0,Survival_curve_matrix!CH62*CH$1)</f>
        <v>0</v>
      </c>
      <c r="CI62" s="24">
        <f>IF(CI$3&gt;=$E62,0,Survival_curve_matrix!CI62*CI$1)</f>
        <v>0</v>
      </c>
      <c r="CJ62" s="24">
        <f>IF(CJ$3&gt;=$E62,0,Survival_curve_matrix!CJ62*CJ$1)</f>
        <v>0</v>
      </c>
      <c r="CK62" s="24">
        <f>IF(CK$3&gt;=$E62,0,Survival_curve_matrix!CK62*CK$1)</f>
        <v>0</v>
      </c>
      <c r="CL62" s="24">
        <f>IF(CL$3&gt;=$E62,0,Survival_curve_matrix!CL62*CL$1)</f>
        <v>0</v>
      </c>
      <c r="CM62" s="24">
        <f>IF(CM$3&gt;=$E62,0,Survival_curve_matrix!CM62*CM$1)</f>
        <v>0</v>
      </c>
      <c r="CN62" s="24">
        <f>IF(CN$3&gt;=$E62,0,Survival_curve_matrix!CN62*CN$1)</f>
        <v>0</v>
      </c>
      <c r="CO62" s="24">
        <f>IF(CO$3&gt;=$E62,0,Survival_curve_matrix!CO62*CO$1)</f>
        <v>0</v>
      </c>
      <c r="CP62" s="24">
        <f>IF(CP$3&gt;=$E62,0,Survival_curve_matrix!CP62*CP$1)</f>
        <v>0</v>
      </c>
      <c r="CQ62" s="24">
        <f>IF(CQ$3&gt;=$E62,0,Survival_curve_matrix!CQ62*CQ$1)</f>
        <v>0</v>
      </c>
      <c r="CR62" s="24">
        <f>IF(CR$3&gt;=$E62,0,Survival_curve_matrix!CR62*CR$1)</f>
        <v>0</v>
      </c>
      <c r="CS62" s="24">
        <f>IF(CS$3&gt;=$E62,0,Survival_curve_matrix!CS62*CS$1)</f>
        <v>0</v>
      </c>
      <c r="CT62" s="24">
        <f>IF(CT$3&gt;=$E62,0,Survival_curve_matrix!CT62*CT$1)</f>
        <v>0</v>
      </c>
      <c r="CU62" s="24">
        <f>IF(CU$3&gt;=$E62,0,Survival_curve_matrix!CU62*CU$1)</f>
        <v>0</v>
      </c>
      <c r="CV62" s="24">
        <f>IF(CV$3&gt;=$E62,0,Survival_curve_matrix!CV62*CV$1)</f>
        <v>0</v>
      </c>
      <c r="CW62" s="24">
        <f>IF(CW$3&gt;=$E62,0,Survival_curve_matrix!CW62*CW$1)</f>
        <v>0</v>
      </c>
      <c r="CX62" s="24">
        <f>IF(CX$3&gt;=$E62,0,Survival_curve_matrix!CX62*CX$1)</f>
        <v>0</v>
      </c>
      <c r="CY62" s="24">
        <f>IF(CY$3&gt;=$E62,0,Survival_curve_matrix!CY62*CY$1)</f>
        <v>0</v>
      </c>
      <c r="CZ62" s="24">
        <f>IF(CZ$3&gt;=$E62,0,Survival_curve_matrix!CZ62*CZ$1)</f>
        <v>0</v>
      </c>
      <c r="DA62" s="24">
        <f>IF(DA$3&gt;=$E62,0,Survival_curve_matrix!DA62*DA$1)</f>
        <v>0</v>
      </c>
      <c r="DB62" s="24">
        <f>IF(DB$3&gt;=$E62,0,Survival_curve_matrix!DB62*DB$1)</f>
        <v>0</v>
      </c>
    </row>
    <row r="63" spans="1:106">
      <c r="A63" s="19">
        <f t="shared" si="4"/>
        <v>9324.9686645311194</v>
      </c>
      <c r="B63" s="20">
        <f>Data_Inputs!C63-Data_Inputs!C62</f>
        <v>14826.403608196299</v>
      </c>
      <c r="C63" s="18">
        <f>(Data_Inputs!C63-SUM(F63:DB63))/Data_Inputs!$I$4</f>
        <v>24151.372272727418</v>
      </c>
      <c r="D63" s="29"/>
      <c r="E63" s="15">
        <f>Data_Inputs!B63</f>
        <v>1979</v>
      </c>
      <c r="F63" s="24">
        <f>IF(F$3&gt;=$E63,0,Survival_curve_matrix!F63*F$1)</f>
        <v>3827.3906919617193</v>
      </c>
      <c r="G63" s="24">
        <f>IF(G$3&gt;=$E63,0,Survival_curve_matrix!G63*G$1)</f>
        <v>1766.6219121719205</v>
      </c>
      <c r="H63" s="24">
        <f>IF(H$3&gt;=$E63,0,Survival_curve_matrix!H63*H$1)</f>
        <v>3187.0481790641902</v>
      </c>
      <c r="I63" s="24">
        <f>IF(I$3&gt;=$E63,0,Survival_curve_matrix!I63*I$1)</f>
        <v>5117.8755857758888</v>
      </c>
      <c r="J63" s="24">
        <f>IF(J$3&gt;=$E63,0,Survival_curve_matrix!J63*J$1)</f>
        <v>4234.5088904254235</v>
      </c>
      <c r="K63" s="24">
        <f>IF(K$3&gt;=$E63,0,Survival_curve_matrix!K63*K$1)</f>
        <v>5151.246427854936</v>
      </c>
      <c r="L63" s="24">
        <f>IF(L$3&gt;=$E63,0,Survival_curve_matrix!L63*L$1)</f>
        <v>5932.8476729620961</v>
      </c>
      <c r="M63" s="24">
        <f>IF(M$3&gt;=$E63,0,Survival_curve_matrix!M63*M$1)</f>
        <v>5467.0423824122208</v>
      </c>
      <c r="N63" s="24">
        <f>IF(N$3&gt;=$E63,0,Survival_curve_matrix!N63*N$1)</f>
        <v>5961.4353837999215</v>
      </c>
      <c r="O63" s="24">
        <f>IF(O$3&gt;=$E63,0,Survival_curve_matrix!O63*O$1)</f>
        <v>7415.6939999999922</v>
      </c>
      <c r="P63" s="24">
        <f>IF(P$3&gt;=$E63,0,Survival_curve_matrix!P63*P$1)</f>
        <v>6328.6651940142729</v>
      </c>
      <c r="Q63" s="24">
        <f>IF(Q$3&gt;=$E63,0,Survival_curve_matrix!Q63*Q$1)</f>
        <v>3539.686376643765</v>
      </c>
      <c r="R63" s="24">
        <f>IF(R$3&gt;=$E63,0,Survival_curve_matrix!R63*R$1)</f>
        <v>1160.8481931306274</v>
      </c>
      <c r="S63" s="24">
        <f>IF(S$3&gt;=$E63,0,Survival_curve_matrix!S63*S$1)</f>
        <v>2184.0152255094272</v>
      </c>
      <c r="T63" s="24">
        <f>IF(T$3&gt;=$E63,0,Survival_curve_matrix!T63*T$1)</f>
        <v>2884.1905423117369</v>
      </c>
      <c r="U63" s="24">
        <f>IF(U$3&gt;=$E63,0,Survival_curve_matrix!U63*U$1)</f>
        <v>3749.0729928707119</v>
      </c>
      <c r="V63" s="24">
        <f>IF(V$3&gt;=$E63,0,Survival_curve_matrix!V63*V$1)</f>
        <v>6449.7326864865026</v>
      </c>
      <c r="W63" s="24">
        <f>IF(W$3&gt;=$E63,0,Survival_curve_matrix!W63*W$1)</f>
        <v>9613.9012679352054</v>
      </c>
      <c r="X63" s="24">
        <f>IF(X$3&gt;=$E63,0,Survival_curve_matrix!X63*X$1)</f>
        <v>3845.8268810657137</v>
      </c>
      <c r="Y63" s="24">
        <f>IF(Y$3&gt;=$E63,0,Survival_curve_matrix!Y63*Y$1)</f>
        <v>6995.4088807876478</v>
      </c>
      <c r="Z63" s="24">
        <f>IF(Z$3&gt;=$E63,0,Survival_curve_matrix!Z63*Z$1)</f>
        <v>9811.9809800498424</v>
      </c>
      <c r="AA63" s="24">
        <f>IF(AA$3&gt;=$E63,0,Survival_curve_matrix!AA63*AA$1)</f>
        <v>13302.509023029932</v>
      </c>
      <c r="AB63" s="24">
        <f>IF(AB$3&gt;=$E63,0,Survival_curve_matrix!AB63*AB$1)</f>
        <v>15476.991423292113</v>
      </c>
      <c r="AC63" s="24">
        <f>IF(AC$3&gt;=$E63,0,Survival_curve_matrix!AC63*AC$1)</f>
        <v>15118.271053124461</v>
      </c>
      <c r="AD63" s="24">
        <f>IF(AD$3&gt;=$E63,0,Survival_curve_matrix!AD63*AD$1)</f>
        <v>14465.930219987047</v>
      </c>
      <c r="AE63" s="24">
        <f>IF(AE$3&gt;=$E63,0,Survival_curve_matrix!AE63*AE$1)</f>
        <v>14475.945994615891</v>
      </c>
      <c r="AF63" s="24">
        <f>IF(AF$3&gt;=$E63,0,Survival_curve_matrix!AF63*AF$1)</f>
        <v>12090.291861394591</v>
      </c>
      <c r="AG63" s="24">
        <f>IF(AG$3&gt;=$E63,0,Survival_curve_matrix!AG63*AG$1)</f>
        <v>16164.231627373943</v>
      </c>
      <c r="AH63" s="24">
        <f>IF(AH$3&gt;=$E63,0,Survival_curve_matrix!AH63*AH$1)</f>
        <v>18215.331871011716</v>
      </c>
      <c r="AI63" s="24">
        <f>IF(AI$3&gt;=$E63,0,Survival_curve_matrix!AI63*AI$1)</f>
        <v>16004.035808466851</v>
      </c>
      <c r="AJ63" s="24">
        <f>IF(AJ$3&gt;=$E63,0,Survival_curve_matrix!AJ63*AJ$1)</f>
        <v>19075.285671387923</v>
      </c>
      <c r="AK63" s="24">
        <f>IF(AK$3&gt;=$E63,0,Survival_curve_matrix!AK63*AK$1)</f>
        <v>22860.471125139717</v>
      </c>
      <c r="AL63" s="24">
        <f>IF(AL$3&gt;=$E63,0,Survival_curve_matrix!AL63*AL$1)</f>
        <v>18593.401197001866</v>
      </c>
      <c r="AM63" s="24">
        <f>IF(AM$3&gt;=$E63,0,Survival_curve_matrix!AM63*AM$1)</f>
        <v>23279.879943253291</v>
      </c>
      <c r="AN63" s="24">
        <f>IF(AN$3&gt;=$E63,0,Survival_curve_matrix!AN63*AN$1)</f>
        <v>16639.096360902135</v>
      </c>
      <c r="AO63" s="24">
        <f>IF(AO$3&gt;=$E63,0,Survival_curve_matrix!AO63*AO$1)</f>
        <v>21940.421908215492</v>
      </c>
      <c r="AP63" s="24">
        <f>IF(AP$3&gt;=$E63,0,Survival_curve_matrix!AP63*AP$1)</f>
        <v>22091.905949341486</v>
      </c>
      <c r="AQ63" s="24">
        <f>IF(AQ$3&gt;=$E63,0,Survival_curve_matrix!AQ63*AQ$1)</f>
        <v>24230.605918135443</v>
      </c>
      <c r="AR63" s="24">
        <f>IF(AR$3&gt;=$E63,0,Survival_curve_matrix!AR63*AR$1)</f>
        <v>17210.723284319236</v>
      </c>
      <c r="AS63" s="24">
        <f>IF(AS$3&gt;=$E63,0,Survival_curve_matrix!AS63*AS$1)</f>
        <v>17985.587559661184</v>
      </c>
      <c r="AT63" s="24">
        <f>IF(AT$3&gt;=$E63,0,Survival_curve_matrix!AT63*AT$1)</f>
        <v>21975.846975611268</v>
      </c>
      <c r="AU63" s="24">
        <f>IF(AU$3&gt;=$E63,0,Survival_curve_matrix!AU63*AU$1)</f>
        <v>16807.122864120192</v>
      </c>
      <c r="AV63" s="24">
        <f>IF(AV$3&gt;=$E63,0,Survival_curve_matrix!AV63*AV$1)</f>
        <v>19278.039359361006</v>
      </c>
      <c r="AW63" s="24">
        <f>IF(AW$3&gt;=$E63,0,Survival_curve_matrix!AW63*AW$1)</f>
        <v>19463.217373530544</v>
      </c>
      <c r="AX63" s="24">
        <f>IF(AX$3&gt;=$E63,0,Survival_curve_matrix!AX63*AX$1)</f>
        <v>23239.71832748397</v>
      </c>
      <c r="AY63" s="24">
        <f>IF(AY$3&gt;=$E63,0,Survival_curve_matrix!AY63*AY$1)</f>
        <v>25561.740470043595</v>
      </c>
      <c r="AZ63" s="24">
        <f>IF(AZ$3&gt;=$E63,0,Survival_curve_matrix!AZ63*AZ$1)</f>
        <v>26637.613383723881</v>
      </c>
      <c r="BA63" s="24">
        <f>IF(BA$3&gt;=$E63,0,Survival_curve_matrix!BA63*BA$1)</f>
        <v>25228.636924865143</v>
      </c>
      <c r="BB63" s="24">
        <f>IF(BB$3&gt;=$E63,0,Survival_curve_matrix!BB63*BB$1)</f>
        <v>26776.803979920096</v>
      </c>
      <c r="BC63" s="24">
        <f>IF(BC$3&gt;=$E63,0,Survival_curve_matrix!BC63*BC$1)</f>
        <v>24956.778960862594</v>
      </c>
      <c r="BD63" s="24">
        <f>IF(BD$3&gt;=$E63,0,Survival_curve_matrix!BD63*BD$1)</f>
        <v>25462.051564814599</v>
      </c>
      <c r="BE63" s="24">
        <f>IF(BE$3&gt;=$E63,0,Survival_curve_matrix!BE63*BE$1)</f>
        <v>25564.091139145021</v>
      </c>
      <c r="BF63" s="24">
        <f>IF(BF$3&gt;=$E63,0,Survival_curve_matrix!BF63*BF$1)</f>
        <v>23575.249714062302</v>
      </c>
      <c r="BG63" s="24">
        <f>IF(BG$3&gt;=$E63,0,Survival_curve_matrix!BG63*BG$1)</f>
        <v>26062.091075688462</v>
      </c>
      <c r="BH63" s="24">
        <f>IF(BH$3&gt;=$E63,0,Survival_curve_matrix!BH63*BH$1)</f>
        <v>26604.699804167351</v>
      </c>
      <c r="BI63" s="24">
        <f>IF(BI$3&gt;=$E63,0,Survival_curve_matrix!BI63*BI$1)</f>
        <v>24893.035366156011</v>
      </c>
      <c r="BJ63" s="24">
        <f>IF(BJ$3&gt;=$E63,0,Survival_curve_matrix!BJ63*BJ$1)</f>
        <v>25400.735802499948</v>
      </c>
      <c r="BK63" s="24">
        <f>IF(BK$3&gt;=$E63,0,Survival_curve_matrix!BK63*BK$1)</f>
        <v>20709.57789766512</v>
      </c>
      <c r="BL63" s="24">
        <f>IF(BL$3&gt;=$E63,0,Survival_curve_matrix!BL63*BL$1)</f>
        <v>24529.881111642109</v>
      </c>
      <c r="BM63" s="24">
        <f>IF(BM$3&gt;=$E63,0,Survival_curve_matrix!BM63*BM$1)</f>
        <v>0</v>
      </c>
      <c r="BN63" s="24">
        <f>IF(BN$3&gt;=$E63,0,Survival_curve_matrix!BN63*BN$1)</f>
        <v>0</v>
      </c>
      <c r="BO63" s="24">
        <f>IF(BO$3&gt;=$E63,0,Survival_curve_matrix!BO63*BO$1)</f>
        <v>0</v>
      </c>
      <c r="BP63" s="24">
        <f>IF(BP$3&gt;=$E63,0,Survival_curve_matrix!BP63*BP$1)</f>
        <v>0</v>
      </c>
      <c r="BQ63" s="24">
        <f>IF(BQ$3&gt;=$E63,0,Survival_curve_matrix!BQ63*BQ$1)</f>
        <v>0</v>
      </c>
      <c r="BR63" s="24">
        <f>IF(BR$3&gt;=$E63,0,Survival_curve_matrix!BR63*BR$1)</f>
        <v>0</v>
      </c>
      <c r="BS63" s="24">
        <f>IF(BS$3&gt;=$E63,0,Survival_curve_matrix!BS63*BS$1)</f>
        <v>0</v>
      </c>
      <c r="BT63" s="24">
        <f>IF(BT$3&gt;=$E63,0,Survival_curve_matrix!BT63*BT$1)</f>
        <v>0</v>
      </c>
      <c r="BU63" s="24">
        <f>IF(BU$3&gt;=$E63,0,Survival_curve_matrix!BU63*BU$1)</f>
        <v>0</v>
      </c>
      <c r="BV63" s="24">
        <f>IF(BV$3&gt;=$E63,0,Survival_curve_matrix!BV63*BV$1)</f>
        <v>0</v>
      </c>
      <c r="BW63" s="24">
        <f>IF(BW$3&gt;=$E63,0,Survival_curve_matrix!BW63*BW$1)</f>
        <v>0</v>
      </c>
      <c r="BX63" s="24">
        <f>IF(BX$3&gt;=$E63,0,Survival_curve_matrix!BX63*BX$1)</f>
        <v>0</v>
      </c>
      <c r="BY63" s="24">
        <f>IF(BY$3&gt;=$E63,0,Survival_curve_matrix!BY63*BY$1)</f>
        <v>0</v>
      </c>
      <c r="BZ63" s="24">
        <f>IF(BZ$3&gt;=$E63,0,Survival_curve_matrix!BZ63*BZ$1)</f>
        <v>0</v>
      </c>
      <c r="CA63" s="24">
        <f>IF(CA$3&gt;=$E63,0,Survival_curve_matrix!CA63*CA$1)</f>
        <v>0</v>
      </c>
      <c r="CB63" s="24">
        <f>IF(CB$3&gt;=$E63,0,Survival_curve_matrix!CB63*CB$1)</f>
        <v>0</v>
      </c>
      <c r="CC63" s="24">
        <f>IF(CC$3&gt;=$E63,0,Survival_curve_matrix!CC63*CC$1)</f>
        <v>0</v>
      </c>
      <c r="CD63" s="24">
        <f>IF(CD$3&gt;=$E63,0,Survival_curve_matrix!CD63*CD$1)</f>
        <v>0</v>
      </c>
      <c r="CE63" s="24">
        <f>IF(CE$3&gt;=$E63,0,Survival_curve_matrix!CE63*CE$1)</f>
        <v>0</v>
      </c>
      <c r="CF63" s="24">
        <f>IF(CF$3&gt;=$E63,0,Survival_curve_matrix!CF63*CF$1)</f>
        <v>0</v>
      </c>
      <c r="CG63" s="24">
        <f>IF(CG$3&gt;=$E63,0,Survival_curve_matrix!CG63*CG$1)</f>
        <v>0</v>
      </c>
      <c r="CH63" s="24">
        <f>IF(CH$3&gt;=$E63,0,Survival_curve_matrix!CH63*CH$1)</f>
        <v>0</v>
      </c>
      <c r="CI63" s="24">
        <f>IF(CI$3&gt;=$E63,0,Survival_curve_matrix!CI63*CI$1)</f>
        <v>0</v>
      </c>
      <c r="CJ63" s="24">
        <f>IF(CJ$3&gt;=$E63,0,Survival_curve_matrix!CJ63*CJ$1)</f>
        <v>0</v>
      </c>
      <c r="CK63" s="24">
        <f>IF(CK$3&gt;=$E63,0,Survival_curve_matrix!CK63*CK$1)</f>
        <v>0</v>
      </c>
      <c r="CL63" s="24">
        <f>IF(CL$3&gt;=$E63,0,Survival_curve_matrix!CL63*CL$1)</f>
        <v>0</v>
      </c>
      <c r="CM63" s="24">
        <f>IF(CM$3&gt;=$E63,0,Survival_curve_matrix!CM63*CM$1)</f>
        <v>0</v>
      </c>
      <c r="CN63" s="24">
        <f>IF(CN$3&gt;=$E63,0,Survival_curve_matrix!CN63*CN$1)</f>
        <v>0</v>
      </c>
      <c r="CO63" s="24">
        <f>IF(CO$3&gt;=$E63,0,Survival_curve_matrix!CO63*CO$1)</f>
        <v>0</v>
      </c>
      <c r="CP63" s="24">
        <f>IF(CP$3&gt;=$E63,0,Survival_curve_matrix!CP63*CP$1)</f>
        <v>0</v>
      </c>
      <c r="CQ63" s="24">
        <f>IF(CQ$3&gt;=$E63,0,Survival_curve_matrix!CQ63*CQ$1)</f>
        <v>0</v>
      </c>
      <c r="CR63" s="24">
        <f>IF(CR$3&gt;=$E63,0,Survival_curve_matrix!CR63*CR$1)</f>
        <v>0</v>
      </c>
      <c r="CS63" s="24">
        <f>IF(CS$3&gt;=$E63,0,Survival_curve_matrix!CS63*CS$1)</f>
        <v>0</v>
      </c>
      <c r="CT63" s="24">
        <f>IF(CT$3&gt;=$E63,0,Survival_curve_matrix!CT63*CT$1)</f>
        <v>0</v>
      </c>
      <c r="CU63" s="24">
        <f>IF(CU$3&gt;=$E63,0,Survival_curve_matrix!CU63*CU$1)</f>
        <v>0</v>
      </c>
      <c r="CV63" s="24">
        <f>IF(CV$3&gt;=$E63,0,Survival_curve_matrix!CV63*CV$1)</f>
        <v>0</v>
      </c>
      <c r="CW63" s="24">
        <f>IF(CW$3&gt;=$E63,0,Survival_curve_matrix!CW63*CW$1)</f>
        <v>0</v>
      </c>
      <c r="CX63" s="24">
        <f>IF(CX$3&gt;=$E63,0,Survival_curve_matrix!CX63*CX$1)</f>
        <v>0</v>
      </c>
      <c r="CY63" s="24">
        <f>IF(CY$3&gt;=$E63,0,Survival_curve_matrix!CY63*CY$1)</f>
        <v>0</v>
      </c>
      <c r="CZ63" s="24">
        <f>IF(CZ$3&gt;=$E63,0,Survival_curve_matrix!CZ63*CZ$1)</f>
        <v>0</v>
      </c>
      <c r="DA63" s="24">
        <f>IF(DA$3&gt;=$E63,0,Survival_curve_matrix!DA63*DA$1)</f>
        <v>0</v>
      </c>
      <c r="DB63" s="24">
        <f>IF(DB$3&gt;=$E63,0,Survival_curve_matrix!DB63*DB$1)</f>
        <v>0</v>
      </c>
    </row>
    <row r="64" spans="1:106">
      <c r="A64" s="19">
        <f t="shared" si="4"/>
        <v>9711.7956176572552</v>
      </c>
      <c r="B64" s="20">
        <f>Data_Inputs!C64-Data_Inputs!C63</f>
        <v>8600.388609615271</v>
      </c>
      <c r="C64" s="18">
        <f>(Data_Inputs!C64-SUM(F64:DB64))/Data_Inputs!$I$4</f>
        <v>18312.184227272526</v>
      </c>
      <c r="D64" s="29"/>
      <c r="E64" s="15">
        <f>Data_Inputs!B64</f>
        <v>1980</v>
      </c>
      <c r="F64" s="24">
        <f>IF(F$3&gt;=$E64,0,Survival_curve_matrix!F64*F$1)</f>
        <v>3563.0655700572738</v>
      </c>
      <c r="G64" s="24">
        <f>IF(G$3&gt;=$E64,0,Survival_curve_matrix!G64*G$1)</f>
        <v>1648.9911552784465</v>
      </c>
      <c r="H64" s="24">
        <f>IF(H$3&gt;=$E64,0,Survival_curve_matrix!H64*H$1)</f>
        <v>2982.6471460787452</v>
      </c>
      <c r="I64" s="24">
        <f>IF(I$3&gt;=$E64,0,Survival_curve_matrix!I64*I$1)</f>
        <v>4802.0399265136275</v>
      </c>
      <c r="J64" s="24">
        <f>IF(J$3&gt;=$E64,0,Survival_curve_matrix!J64*J$1)</f>
        <v>3983.3231804157504</v>
      </c>
      <c r="K64" s="24">
        <f>IF(K$3&gt;=$E64,0,Survival_curve_matrix!K64*K$1)</f>
        <v>4857.8524756584357</v>
      </c>
      <c r="L64" s="24">
        <f>IF(L$3&gt;=$E64,0,Survival_curve_matrix!L64*L$1)</f>
        <v>5608.7634285832228</v>
      </c>
      <c r="M64" s="24">
        <f>IF(M$3&gt;=$E64,0,Survival_curve_matrix!M64*M$1)</f>
        <v>5180.9582401930174</v>
      </c>
      <c r="N64" s="24">
        <f>IF(N$3&gt;=$E64,0,Survival_curve_matrix!N64*N$1)</f>
        <v>5662.9584973657411</v>
      </c>
      <c r="O64" s="24">
        <f>IF(O$3&gt;=$E64,0,Survival_curve_matrix!O64*O$1)</f>
        <v>7060.8948272500647</v>
      </c>
      <c r="P64" s="24">
        <f>IF(P$3&gt;=$E64,0,Survival_curve_matrix!P64*P$1)</f>
        <v>6039.6996000000008</v>
      </c>
      <c r="Q64" s="24">
        <f>IF(Q$3&gt;=$E64,0,Survival_curve_matrix!Q64*Q$1)</f>
        <v>3385.6534637634554</v>
      </c>
      <c r="R64" s="24">
        <f>IF(R$3&gt;=$E64,0,Survival_curve_matrix!R64*R$1)</f>
        <v>1112.7721188742996</v>
      </c>
      <c r="S64" s="24">
        <f>IF(S$3&gt;=$E64,0,Survival_curve_matrix!S64*S$1)</f>
        <v>2098.0580579996372</v>
      </c>
      <c r="T64" s="24">
        <f>IF(T$3&gt;=$E64,0,Survival_curve_matrix!T64*T$1)</f>
        <v>2776.4774198709915</v>
      </c>
      <c r="U64" s="24">
        <f>IF(U$3&gt;=$E64,0,Survival_curve_matrix!U64*U$1)</f>
        <v>3616.4224982135524</v>
      </c>
      <c r="V64" s="24">
        <f>IF(V$3&gt;=$E64,0,Survival_curve_matrix!V64*V$1)</f>
        <v>6233.87615177936</v>
      </c>
      <c r="W64" s="24">
        <f>IF(W$3&gt;=$E64,0,Survival_curve_matrix!W64*W$1)</f>
        <v>9310.0679488363348</v>
      </c>
      <c r="X64" s="24">
        <f>IF(X$3&gt;=$E64,0,Survival_curve_matrix!X64*X$1)</f>
        <v>3731.2527737408791</v>
      </c>
      <c r="Y64" s="24">
        <f>IF(Y$3&gt;=$E64,0,Survival_curve_matrix!Y64*Y$1)</f>
        <v>6799.3014160633556</v>
      </c>
      <c r="Z64" s="24">
        <f>IF(Z$3&gt;=$E64,0,Survival_curve_matrix!Z64*Z$1)</f>
        <v>9553.6245473994004</v>
      </c>
      <c r="AA64" s="24">
        <f>IF(AA$3&gt;=$E64,0,Survival_curve_matrix!AA64*AA$1)</f>
        <v>12974.150266502076</v>
      </c>
      <c r="AB64" s="24">
        <f>IF(AB$3&gt;=$E64,0,Survival_curve_matrix!AB64*AB$1)</f>
        <v>15119.555522884943</v>
      </c>
      <c r="AC64" s="24">
        <f>IF(AC$3&gt;=$E64,0,Survival_curve_matrix!AC64*AC$1)</f>
        <v>14792.263708947758</v>
      </c>
      <c r="AD64" s="24">
        <f>IF(AD$3&gt;=$E64,0,Survival_curve_matrix!AD64*AD$1)</f>
        <v>14175.277134106233</v>
      </c>
      <c r="AE64" s="24">
        <f>IF(AE$3&gt;=$E64,0,Survival_curve_matrix!AE64*AE$1)</f>
        <v>14205.524640871203</v>
      </c>
      <c r="AF64" s="24">
        <f>IF(AF$3&gt;=$E64,0,Survival_curve_matrix!AF64*AF$1)</f>
        <v>11880.769329544308</v>
      </c>
      <c r="AG64" s="24">
        <f>IF(AG$3&gt;=$E64,0,Survival_curve_matrix!AG64*AG$1)</f>
        <v>15904.959597036108</v>
      </c>
      <c r="AH64" s="24">
        <f>IF(AH$3&gt;=$E64,0,Survival_curve_matrix!AH64*AH$1)</f>
        <v>17945.54340681422</v>
      </c>
      <c r="AI64" s="24">
        <f>IF(AI$3&gt;=$E64,0,Survival_curve_matrix!AI64*AI$1)</f>
        <v>15785.685950619811</v>
      </c>
      <c r="AJ64" s="24">
        <f>IF(AJ$3&gt;=$E64,0,Survival_curve_matrix!AJ64*AJ$1)</f>
        <v>18836.143827700689</v>
      </c>
      <c r="AK64" s="24">
        <f>IF(AK$3&gt;=$E64,0,Survival_curve_matrix!AK64*AK$1)</f>
        <v>22597.790712715869</v>
      </c>
      <c r="AL64" s="24">
        <f>IF(AL$3&gt;=$E64,0,Survival_curve_matrix!AL64*AL$1)</f>
        <v>18398.088974742423</v>
      </c>
      <c r="AM64" s="24">
        <f>IF(AM$3&gt;=$E64,0,Survival_curve_matrix!AM64*AM$1)</f>
        <v>23056.921916459891</v>
      </c>
      <c r="AN64" s="24">
        <f>IF(AN$3&gt;=$E64,0,Survival_curve_matrix!AN64*AN$1)</f>
        <v>16494.198556397325</v>
      </c>
      <c r="AO64" s="24">
        <f>IF(AO$3&gt;=$E64,0,Survival_curve_matrix!AO64*AO$1)</f>
        <v>21767.177428489715</v>
      </c>
      <c r="AP64" s="24">
        <f>IF(AP$3&gt;=$E64,0,Survival_curve_matrix!AP64*AP$1)</f>
        <v>21934.181834741325</v>
      </c>
      <c r="AQ64" s="24">
        <f>IF(AQ$3&gt;=$E64,0,Survival_curve_matrix!AQ64*AQ$1)</f>
        <v>24074.642053513173</v>
      </c>
      <c r="AR64" s="24">
        <f>IF(AR$3&gt;=$E64,0,Survival_curve_matrix!AR64*AR$1)</f>
        <v>17111.142631159913</v>
      </c>
      <c r="AS64" s="24">
        <f>IF(AS$3&gt;=$E64,0,Survival_curve_matrix!AS64*AS$1)</f>
        <v>17892.323173442284</v>
      </c>
      <c r="AT64" s="24">
        <f>IF(AT$3&gt;=$E64,0,Survival_curve_matrix!AT64*AT$1)</f>
        <v>21874.0276477638</v>
      </c>
      <c r="AU64" s="24">
        <f>IF(AU$3&gt;=$E64,0,Survival_curve_matrix!AU64*AU$1)</f>
        <v>16737.759651141336</v>
      </c>
      <c r="AV64" s="24">
        <f>IF(AV$3&gt;=$E64,0,Survival_curve_matrix!AV64*AV$1)</f>
        <v>19207.3932036937</v>
      </c>
      <c r="AW64" s="24">
        <f>IF(AW$3&gt;=$E64,0,Survival_curve_matrix!AW64*AW$1)</f>
        <v>19400.085220968707</v>
      </c>
      <c r="AX64" s="24">
        <f>IF(AX$3&gt;=$E64,0,Survival_curve_matrix!AX64*AX$1)</f>
        <v>23173.209323242223</v>
      </c>
      <c r="AY64" s="24">
        <f>IF(AY$3&gt;=$E64,0,Survival_curve_matrix!AY64*AY$1)</f>
        <v>25497.406419257677</v>
      </c>
      <c r="AZ64" s="24">
        <f>IF(AZ$3&gt;=$E64,0,Survival_curve_matrix!AZ64*AZ$1)</f>
        <v>26578.84835543899</v>
      </c>
      <c r="BA64" s="24">
        <f>IF(BA$3&gt;=$E64,0,Survival_curve_matrix!BA64*BA$1)</f>
        <v>25180.013123058448</v>
      </c>
      <c r="BB64" s="24">
        <f>IF(BB$3&gt;=$E64,0,Survival_curve_matrix!BB64*BB$1)</f>
        <v>26731.868356615745</v>
      </c>
      <c r="BC64" s="24">
        <f>IF(BC$3&gt;=$E64,0,Survival_curve_matrix!BC64*BC$1)</f>
        <v>24920.435105904118</v>
      </c>
      <c r="BD64" s="24">
        <f>IF(BD$3&gt;=$E64,0,Survival_curve_matrix!BD64*BD$1)</f>
        <v>25429.983785311808</v>
      </c>
      <c r="BE64" s="24">
        <f>IF(BE$3&gt;=$E64,0,Survival_curve_matrix!BE64*BE$1)</f>
        <v>25536.341870907505</v>
      </c>
      <c r="BF64" s="24">
        <f>IF(BF$3&gt;=$E64,0,Survival_curve_matrix!BF64*BF$1)</f>
        <v>23553.26976163522</v>
      </c>
      <c r="BG64" s="24">
        <f>IF(BG$3&gt;=$E64,0,Survival_curve_matrix!BG64*BG$1)</f>
        <v>26041.292942170425</v>
      </c>
      <c r="BH64" s="24">
        <f>IF(BH$3&gt;=$E64,0,Survival_curve_matrix!BH64*BH$1)</f>
        <v>26586.590318003873</v>
      </c>
      <c r="BI64" s="24">
        <f>IF(BI$3&gt;=$E64,0,Survival_curve_matrix!BI64*BI$1)</f>
        <v>24878.632807119397</v>
      </c>
      <c r="BJ64" s="24">
        <f>IF(BJ$3&gt;=$E64,0,Survival_curve_matrix!BJ64*BJ$1)</f>
        <v>25388.287858700471</v>
      </c>
      <c r="BK64" s="24">
        <f>IF(BK$3&gt;=$E64,0,Survival_curve_matrix!BK64*BK$1)</f>
        <v>20701.011814232694</v>
      </c>
      <c r="BL64" s="24">
        <f>IF(BL$3&gt;=$E64,0,Survival_curve_matrix!BL64*BL$1)</f>
        <v>24521.347521142532</v>
      </c>
      <c r="BM64" s="24">
        <f>IF(BM$3&gt;=$E64,0,Survival_curve_matrix!BM64*BM$1)</f>
        <v>24111.73839193895</v>
      </c>
      <c r="BN64" s="24">
        <f>IF(BN$3&gt;=$E64,0,Survival_curve_matrix!BN64*BN$1)</f>
        <v>0</v>
      </c>
      <c r="BO64" s="24">
        <f>IF(BO$3&gt;=$E64,0,Survival_curve_matrix!BO64*BO$1)</f>
        <v>0</v>
      </c>
      <c r="BP64" s="24">
        <f>IF(BP$3&gt;=$E64,0,Survival_curve_matrix!BP64*BP$1)</f>
        <v>0</v>
      </c>
      <c r="BQ64" s="24">
        <f>IF(BQ$3&gt;=$E64,0,Survival_curve_matrix!BQ64*BQ$1)</f>
        <v>0</v>
      </c>
      <c r="BR64" s="24">
        <f>IF(BR$3&gt;=$E64,0,Survival_curve_matrix!BR64*BR$1)</f>
        <v>0</v>
      </c>
      <c r="BS64" s="24">
        <f>IF(BS$3&gt;=$E64,0,Survival_curve_matrix!BS64*BS$1)</f>
        <v>0</v>
      </c>
      <c r="BT64" s="24">
        <f>IF(BT$3&gt;=$E64,0,Survival_curve_matrix!BT64*BT$1)</f>
        <v>0</v>
      </c>
      <c r="BU64" s="24">
        <f>IF(BU$3&gt;=$E64,0,Survival_curve_matrix!BU64*BU$1)</f>
        <v>0</v>
      </c>
      <c r="BV64" s="24">
        <f>IF(BV$3&gt;=$E64,0,Survival_curve_matrix!BV64*BV$1)</f>
        <v>0</v>
      </c>
      <c r="BW64" s="24">
        <f>IF(BW$3&gt;=$E64,0,Survival_curve_matrix!BW64*BW$1)</f>
        <v>0</v>
      </c>
      <c r="BX64" s="24">
        <f>IF(BX$3&gt;=$E64,0,Survival_curve_matrix!BX64*BX$1)</f>
        <v>0</v>
      </c>
      <c r="BY64" s="24">
        <f>IF(BY$3&gt;=$E64,0,Survival_curve_matrix!BY64*BY$1)</f>
        <v>0</v>
      </c>
      <c r="BZ64" s="24">
        <f>IF(BZ$3&gt;=$E64,0,Survival_curve_matrix!BZ64*BZ$1)</f>
        <v>0</v>
      </c>
      <c r="CA64" s="24">
        <f>IF(CA$3&gt;=$E64,0,Survival_curve_matrix!CA64*CA$1)</f>
        <v>0</v>
      </c>
      <c r="CB64" s="24">
        <f>IF(CB$3&gt;=$E64,0,Survival_curve_matrix!CB64*CB$1)</f>
        <v>0</v>
      </c>
      <c r="CC64" s="24">
        <f>IF(CC$3&gt;=$E64,0,Survival_curve_matrix!CC64*CC$1)</f>
        <v>0</v>
      </c>
      <c r="CD64" s="24">
        <f>IF(CD$3&gt;=$E64,0,Survival_curve_matrix!CD64*CD$1)</f>
        <v>0</v>
      </c>
      <c r="CE64" s="24">
        <f>IF(CE$3&gt;=$E64,0,Survival_curve_matrix!CE64*CE$1)</f>
        <v>0</v>
      </c>
      <c r="CF64" s="24">
        <f>IF(CF$3&gt;=$E64,0,Survival_curve_matrix!CF64*CF$1)</f>
        <v>0</v>
      </c>
      <c r="CG64" s="24">
        <f>IF(CG$3&gt;=$E64,0,Survival_curve_matrix!CG64*CG$1)</f>
        <v>0</v>
      </c>
      <c r="CH64" s="24">
        <f>IF(CH$3&gt;=$E64,0,Survival_curve_matrix!CH64*CH$1)</f>
        <v>0</v>
      </c>
      <c r="CI64" s="24">
        <f>IF(CI$3&gt;=$E64,0,Survival_curve_matrix!CI64*CI$1)</f>
        <v>0</v>
      </c>
      <c r="CJ64" s="24">
        <f>IF(CJ$3&gt;=$E64,0,Survival_curve_matrix!CJ64*CJ$1)</f>
        <v>0</v>
      </c>
      <c r="CK64" s="24">
        <f>IF(CK$3&gt;=$E64,0,Survival_curve_matrix!CK64*CK$1)</f>
        <v>0</v>
      </c>
      <c r="CL64" s="24">
        <f>IF(CL$3&gt;=$E64,0,Survival_curve_matrix!CL64*CL$1)</f>
        <v>0</v>
      </c>
      <c r="CM64" s="24">
        <f>IF(CM$3&gt;=$E64,0,Survival_curve_matrix!CM64*CM$1)</f>
        <v>0</v>
      </c>
      <c r="CN64" s="24">
        <f>IF(CN$3&gt;=$E64,0,Survival_curve_matrix!CN64*CN$1)</f>
        <v>0</v>
      </c>
      <c r="CO64" s="24">
        <f>IF(CO$3&gt;=$E64,0,Survival_curve_matrix!CO64*CO$1)</f>
        <v>0</v>
      </c>
      <c r="CP64" s="24">
        <f>IF(CP$3&gt;=$E64,0,Survival_curve_matrix!CP64*CP$1)</f>
        <v>0</v>
      </c>
      <c r="CQ64" s="24">
        <f>IF(CQ$3&gt;=$E64,0,Survival_curve_matrix!CQ64*CQ$1)</f>
        <v>0</v>
      </c>
      <c r="CR64" s="24">
        <f>IF(CR$3&gt;=$E64,0,Survival_curve_matrix!CR64*CR$1)</f>
        <v>0</v>
      </c>
      <c r="CS64" s="24">
        <f>IF(CS$3&gt;=$E64,0,Survival_curve_matrix!CS64*CS$1)</f>
        <v>0</v>
      </c>
      <c r="CT64" s="24">
        <f>IF(CT$3&gt;=$E64,0,Survival_curve_matrix!CT64*CT$1)</f>
        <v>0</v>
      </c>
      <c r="CU64" s="24">
        <f>IF(CU$3&gt;=$E64,0,Survival_curve_matrix!CU64*CU$1)</f>
        <v>0</v>
      </c>
      <c r="CV64" s="24">
        <f>IF(CV$3&gt;=$E64,0,Survival_curve_matrix!CV64*CV$1)</f>
        <v>0</v>
      </c>
      <c r="CW64" s="24">
        <f>IF(CW$3&gt;=$E64,0,Survival_curve_matrix!CW64*CW$1)</f>
        <v>0</v>
      </c>
      <c r="CX64" s="24">
        <f>IF(CX$3&gt;=$E64,0,Survival_curve_matrix!CX64*CX$1)</f>
        <v>0</v>
      </c>
      <c r="CY64" s="24">
        <f>IF(CY$3&gt;=$E64,0,Survival_curve_matrix!CY64*CY$1)</f>
        <v>0</v>
      </c>
      <c r="CZ64" s="24">
        <f>IF(CZ$3&gt;=$E64,0,Survival_curve_matrix!CZ64*CZ$1)</f>
        <v>0</v>
      </c>
      <c r="DA64" s="24">
        <f>IF(DA$3&gt;=$E64,0,Survival_curve_matrix!DA64*DA$1)</f>
        <v>0</v>
      </c>
      <c r="DB64" s="24">
        <f>IF(DB$3&gt;=$E64,0,Survival_curve_matrix!DB64*DB$1)</f>
        <v>0</v>
      </c>
    </row>
    <row r="65" spans="1:106">
      <c r="A65" s="19">
        <f t="shared" si="4"/>
        <v>10112.657763793304</v>
      </c>
      <c r="B65" s="20">
        <f>Data_Inputs!C65-Data_Inputs!C64</f>
        <v>11500.908418025007</v>
      </c>
      <c r="C65" s="18">
        <f>(Data_Inputs!C65-SUM(F65:DB65))/Data_Inputs!$I$4</f>
        <v>21613.566181818311</v>
      </c>
      <c r="D65" s="29"/>
      <c r="E65" s="15">
        <f>Data_Inputs!B65</f>
        <v>1981</v>
      </c>
      <c r="F65" s="24">
        <f>IF(F$3&gt;=$E65,0,Survival_curve_matrix!F65*F$1)</f>
        <v>3308.0841534940246</v>
      </c>
      <c r="G65" s="24">
        <f>IF(G$3&gt;=$E65,0,Survival_curve_matrix!G65*G$1)</f>
        <v>1535.1094475516284</v>
      </c>
      <c r="H65" s="24">
        <f>IF(H$3&gt;=$E65,0,Survival_curve_matrix!H65*H$1)</f>
        <v>2784.0471859389668</v>
      </c>
      <c r="I65" s="24">
        <f>IF(I$3&gt;=$E65,0,Survival_curve_matrix!I65*I$1)</f>
        <v>4494.061550829033</v>
      </c>
      <c r="J65" s="24">
        <f>IF(J$3&gt;=$E65,0,Survival_curve_matrix!J65*J$1)</f>
        <v>3737.503312062986</v>
      </c>
      <c r="K65" s="24">
        <f>IF(K$3&gt;=$E65,0,Survival_curve_matrix!K65*K$1)</f>
        <v>4569.6908128078649</v>
      </c>
      <c r="L65" s="24">
        <f>IF(L$3&gt;=$E65,0,Survival_curve_matrix!L65*L$1)</f>
        <v>5289.3111771147423</v>
      </c>
      <c r="M65" s="24">
        <f>IF(M$3&gt;=$E65,0,Survival_curve_matrix!M65*M$1)</f>
        <v>4897.9462653392729</v>
      </c>
      <c r="N65" s="24">
        <f>IF(N$3&gt;=$E65,0,Survival_curve_matrix!N65*N$1)</f>
        <v>5366.6222865191376</v>
      </c>
      <c r="O65" s="24">
        <f>IF(O$3&gt;=$E65,0,Survival_curve_matrix!O65*O$1)</f>
        <v>6707.3702534194172</v>
      </c>
      <c r="P65" s="24">
        <f>IF(P$3&gt;=$E65,0,Survival_curve_matrix!P65*P$1)</f>
        <v>5750.7340059857288</v>
      </c>
      <c r="Q65" s="24">
        <f>IF(Q$3&gt;=$E65,0,Survival_curve_matrix!Q65*Q$1)</f>
        <v>3231.0651999999991</v>
      </c>
      <c r="R65" s="24">
        <f>IF(R$3&gt;=$E65,0,Survival_curve_matrix!R65*R$1)</f>
        <v>1064.3487523373119</v>
      </c>
      <c r="S65" s="24">
        <f>IF(S$3&gt;=$E65,0,Survival_curve_matrix!S65*S$1)</f>
        <v>2011.1678034535571</v>
      </c>
      <c r="T65" s="24">
        <f>IF(T$3&gt;=$E65,0,Survival_curve_matrix!T65*T$1)</f>
        <v>2667.2024789825491</v>
      </c>
      <c r="U65" s="24">
        <f>IF(U$3&gt;=$E65,0,Survival_curve_matrix!U65*U$1)</f>
        <v>3481.3634049834213</v>
      </c>
      <c r="V65" s="24">
        <f>IF(V$3&gt;=$E65,0,Survival_curve_matrix!V65*V$1)</f>
        <v>6013.3078254924367</v>
      </c>
      <c r="W65" s="24">
        <f>IF(W$3&gt;=$E65,0,Survival_curve_matrix!W65*W$1)</f>
        <v>8998.4830967176658</v>
      </c>
      <c r="X65" s="24">
        <f>IF(X$3&gt;=$E65,0,Survival_curve_matrix!X65*X$1)</f>
        <v>3613.331975196415</v>
      </c>
      <c r="Y65" s="24">
        <f>IF(Y$3&gt;=$E65,0,Survival_curve_matrix!Y65*Y$1)</f>
        <v>6596.7379845128253</v>
      </c>
      <c r="Z65" s="24">
        <f>IF(Z$3&gt;=$E65,0,Survival_curve_matrix!Z65*Z$1)</f>
        <v>9285.8007331168938</v>
      </c>
      <c r="AA65" s="24">
        <f>IF(AA$3&gt;=$E65,0,Survival_curve_matrix!AA65*AA$1)</f>
        <v>12632.531669162803</v>
      </c>
      <c r="AB65" s="24">
        <f>IF(AB$3&gt;=$E65,0,Survival_curve_matrix!AB65*AB$1)</f>
        <v>14746.344841940971</v>
      </c>
      <c r="AC65" s="24">
        <f>IF(AC$3&gt;=$E65,0,Survival_curve_matrix!AC65*AC$1)</f>
        <v>14450.641364316169</v>
      </c>
      <c r="AD65" s="24">
        <f>IF(AD$3&gt;=$E65,0,Survival_curve_matrix!AD65*AD$1)</f>
        <v>13869.604320381699</v>
      </c>
      <c r="AE65" s="24">
        <f>IF(AE$3&gt;=$E65,0,Survival_curve_matrix!AE65*AE$1)</f>
        <v>13920.103688976906</v>
      </c>
      <c r="AF65" s="24">
        <f>IF(AF$3&gt;=$E65,0,Survival_curve_matrix!AF65*AF$1)</f>
        <v>11658.827791021113</v>
      </c>
      <c r="AG65" s="24">
        <f>IF(AG$3&gt;=$E65,0,Survival_curve_matrix!AG65*AG$1)</f>
        <v>15629.329575697395</v>
      </c>
      <c r="AH65" s="24">
        <f>IF(AH$3&gt;=$E65,0,Survival_curve_matrix!AH65*AH$1)</f>
        <v>17657.699382931201</v>
      </c>
      <c r="AI65" s="24">
        <f>IF(AI$3&gt;=$E65,0,Survival_curve_matrix!AI65*AI$1)</f>
        <v>15551.883130057466</v>
      </c>
      <c r="AJ65" s="24">
        <f>IF(AJ$3&gt;=$E65,0,Survival_curve_matrix!AJ65*AJ$1)</f>
        <v>18579.154317280514</v>
      </c>
      <c r="AK65" s="24">
        <f>IF(AK$3&gt;=$E65,0,Survival_curve_matrix!AK65*AK$1)</f>
        <v>22314.48814900103</v>
      </c>
      <c r="AL65" s="24">
        <f>IF(AL$3&gt;=$E65,0,Survival_curve_matrix!AL65*AL$1)</f>
        <v>18186.683987800516</v>
      </c>
      <c r="AM65" s="24">
        <f>IF(AM$3&gt;=$E65,0,Survival_curve_matrix!AM65*AM$1)</f>
        <v>22814.723159478715</v>
      </c>
      <c r="AN65" s="24">
        <f>IF(AN$3&gt;=$E65,0,Survival_curve_matrix!AN65*AN$1)</f>
        <v>16336.228928863284</v>
      </c>
      <c r="AO65" s="24">
        <f>IF(AO$3&gt;=$E65,0,Survival_curve_matrix!AO65*AO$1)</f>
        <v>21577.622890716499</v>
      </c>
      <c r="AP65" s="24">
        <f>IF(AP$3&gt;=$E65,0,Survival_curve_matrix!AP65*AP$1)</f>
        <v>21760.986627462858</v>
      </c>
      <c r="AQ65" s="24">
        <f>IF(AQ$3&gt;=$E65,0,Survival_curve_matrix!AQ65*AQ$1)</f>
        <v>23902.762288547972</v>
      </c>
      <c r="AR65" s="24">
        <f>IF(AR$3&gt;=$E65,0,Survival_curve_matrix!AR65*AR$1)</f>
        <v>17001.004240816932</v>
      </c>
      <c r="AS65" s="24">
        <f>IF(AS$3&gt;=$E65,0,Survival_curve_matrix!AS65*AS$1)</f>
        <v>17788.798806760238</v>
      </c>
      <c r="AT65" s="24">
        <f>IF(AT$3&gt;=$E65,0,Survival_curve_matrix!AT65*AT$1)</f>
        <v>21760.599729107449</v>
      </c>
      <c r="AU65" s="24">
        <f>IF(AU$3&gt;=$E65,0,Survival_curve_matrix!AU65*AU$1)</f>
        <v>16660.209628189183</v>
      </c>
      <c r="AV65" s="24">
        <f>IF(AV$3&gt;=$E65,0,Survival_curve_matrix!AV65*AV$1)</f>
        <v>19128.124044044693</v>
      </c>
      <c r="AW65" s="24">
        <f>IF(AW$3&gt;=$E65,0,Survival_curve_matrix!AW65*AW$1)</f>
        <v>19328.991816969919</v>
      </c>
      <c r="AX65" s="24">
        <f>IF(AX$3&gt;=$E65,0,Survival_curve_matrix!AX65*AX$1)</f>
        <v>23098.043200485361</v>
      </c>
      <c r="AY65" s="24">
        <f>IF(AY$3&gt;=$E65,0,Survival_curve_matrix!AY65*AY$1)</f>
        <v>25424.436209903361</v>
      </c>
      <c r="AZ65" s="24">
        <f>IF(AZ$3&gt;=$E65,0,Survival_curve_matrix!AZ65*AZ$1)</f>
        <v>26511.954437087308</v>
      </c>
      <c r="BA65" s="24">
        <f>IF(BA$3&gt;=$E65,0,Survival_curve_matrix!BA65*BA$1)</f>
        <v>25124.463695184604</v>
      </c>
      <c r="BB65" s="24">
        <f>IF(BB$3&gt;=$E65,0,Survival_curve_matrix!BB65*BB$1)</f>
        <v>26680.34733814908</v>
      </c>
      <c r="BC65" s="24">
        <f>IF(BC$3&gt;=$E65,0,Survival_curve_matrix!BC65*BC$1)</f>
        <v>24878.614757017855</v>
      </c>
      <c r="BD65" s="24">
        <f>IF(BD$3&gt;=$E65,0,Survival_curve_matrix!BD65*BD$1)</f>
        <v>25392.950815482684</v>
      </c>
      <c r="BE65" s="24">
        <f>IF(BE$3&gt;=$E65,0,Survival_curve_matrix!BE65*BE$1)</f>
        <v>25504.180527649693</v>
      </c>
      <c r="BF65" s="24">
        <f>IF(BF$3&gt;=$E65,0,Survival_curve_matrix!BF65*BF$1)</f>
        <v>23527.703196529161</v>
      </c>
      <c r="BG65" s="24">
        <f>IF(BG$3&gt;=$E65,0,Survival_curve_matrix!BG65*BG$1)</f>
        <v>26017.01381949088</v>
      </c>
      <c r="BH65" s="24">
        <f>IF(BH$3&gt;=$E65,0,Survival_curve_matrix!BH65*BH$1)</f>
        <v>26565.373622320578</v>
      </c>
      <c r="BI65" s="24">
        <f>IF(BI$3&gt;=$E65,0,Survival_curve_matrix!BI65*BI$1)</f>
        <v>24861.698233156781</v>
      </c>
      <c r="BJ65" s="24">
        <f>IF(BJ$3&gt;=$E65,0,Survival_curve_matrix!BJ65*BJ$1)</f>
        <v>25373.598757538435</v>
      </c>
      <c r="BK65" s="24">
        <f>IF(BK$3&gt;=$E65,0,Survival_curve_matrix!BK65*BK$1)</f>
        <v>20690.867028126515</v>
      </c>
      <c r="BL65" s="24">
        <f>IF(BL$3&gt;=$E65,0,Survival_curve_matrix!BL65*BL$1)</f>
        <v>24511.204778988169</v>
      </c>
      <c r="BM65" s="24">
        <f>IF(BM$3&gt;=$E65,0,Survival_curve_matrix!BM65*BM$1)</f>
        <v>24103.350267237762</v>
      </c>
      <c r="BN65" s="24">
        <f>IF(BN$3&gt;=$E65,0,Survival_curve_matrix!BN65*BN$1)</f>
        <v>18282.132811624408</v>
      </c>
      <c r="BO65" s="24">
        <f>IF(BO$3&gt;=$E65,0,Survival_curve_matrix!BO65*BO$1)</f>
        <v>0</v>
      </c>
      <c r="BP65" s="24">
        <f>IF(BP$3&gt;=$E65,0,Survival_curve_matrix!BP65*BP$1)</f>
        <v>0</v>
      </c>
      <c r="BQ65" s="24">
        <f>IF(BQ$3&gt;=$E65,0,Survival_curve_matrix!BQ65*BQ$1)</f>
        <v>0</v>
      </c>
      <c r="BR65" s="24">
        <f>IF(BR$3&gt;=$E65,0,Survival_curve_matrix!BR65*BR$1)</f>
        <v>0</v>
      </c>
      <c r="BS65" s="24">
        <f>IF(BS$3&gt;=$E65,0,Survival_curve_matrix!BS65*BS$1)</f>
        <v>0</v>
      </c>
      <c r="BT65" s="24">
        <f>IF(BT$3&gt;=$E65,0,Survival_curve_matrix!BT65*BT$1)</f>
        <v>0</v>
      </c>
      <c r="BU65" s="24">
        <f>IF(BU$3&gt;=$E65,0,Survival_curve_matrix!BU65*BU$1)</f>
        <v>0</v>
      </c>
      <c r="BV65" s="24">
        <f>IF(BV$3&gt;=$E65,0,Survival_curve_matrix!BV65*BV$1)</f>
        <v>0</v>
      </c>
      <c r="BW65" s="24">
        <f>IF(BW$3&gt;=$E65,0,Survival_curve_matrix!BW65*BW$1)</f>
        <v>0</v>
      </c>
      <c r="BX65" s="24">
        <f>IF(BX$3&gt;=$E65,0,Survival_curve_matrix!BX65*BX$1)</f>
        <v>0</v>
      </c>
      <c r="BY65" s="24">
        <f>IF(BY$3&gt;=$E65,0,Survival_curve_matrix!BY65*BY$1)</f>
        <v>0</v>
      </c>
      <c r="BZ65" s="24">
        <f>IF(BZ$3&gt;=$E65,0,Survival_curve_matrix!BZ65*BZ$1)</f>
        <v>0</v>
      </c>
      <c r="CA65" s="24">
        <f>IF(CA$3&gt;=$E65,0,Survival_curve_matrix!CA65*CA$1)</f>
        <v>0</v>
      </c>
      <c r="CB65" s="24">
        <f>IF(CB$3&gt;=$E65,0,Survival_curve_matrix!CB65*CB$1)</f>
        <v>0</v>
      </c>
      <c r="CC65" s="24">
        <f>IF(CC$3&gt;=$E65,0,Survival_curve_matrix!CC65*CC$1)</f>
        <v>0</v>
      </c>
      <c r="CD65" s="24">
        <f>IF(CD$3&gt;=$E65,0,Survival_curve_matrix!CD65*CD$1)</f>
        <v>0</v>
      </c>
      <c r="CE65" s="24">
        <f>IF(CE$3&gt;=$E65,0,Survival_curve_matrix!CE65*CE$1)</f>
        <v>0</v>
      </c>
      <c r="CF65" s="24">
        <f>IF(CF$3&gt;=$E65,0,Survival_curve_matrix!CF65*CF$1)</f>
        <v>0</v>
      </c>
      <c r="CG65" s="24">
        <f>IF(CG$3&gt;=$E65,0,Survival_curve_matrix!CG65*CG$1)</f>
        <v>0</v>
      </c>
      <c r="CH65" s="24">
        <f>IF(CH$3&gt;=$E65,0,Survival_curve_matrix!CH65*CH$1)</f>
        <v>0</v>
      </c>
      <c r="CI65" s="24">
        <f>IF(CI$3&gt;=$E65,0,Survival_curve_matrix!CI65*CI$1)</f>
        <v>0</v>
      </c>
      <c r="CJ65" s="24">
        <f>IF(CJ$3&gt;=$E65,0,Survival_curve_matrix!CJ65*CJ$1)</f>
        <v>0</v>
      </c>
      <c r="CK65" s="24">
        <f>IF(CK$3&gt;=$E65,0,Survival_curve_matrix!CK65*CK$1)</f>
        <v>0</v>
      </c>
      <c r="CL65" s="24">
        <f>IF(CL$3&gt;=$E65,0,Survival_curve_matrix!CL65*CL$1)</f>
        <v>0</v>
      </c>
      <c r="CM65" s="24">
        <f>IF(CM$3&gt;=$E65,0,Survival_curve_matrix!CM65*CM$1)</f>
        <v>0</v>
      </c>
      <c r="CN65" s="24">
        <f>IF(CN$3&gt;=$E65,0,Survival_curve_matrix!CN65*CN$1)</f>
        <v>0</v>
      </c>
      <c r="CO65" s="24">
        <f>IF(CO$3&gt;=$E65,0,Survival_curve_matrix!CO65*CO$1)</f>
        <v>0</v>
      </c>
      <c r="CP65" s="24">
        <f>IF(CP$3&gt;=$E65,0,Survival_curve_matrix!CP65*CP$1)</f>
        <v>0</v>
      </c>
      <c r="CQ65" s="24">
        <f>IF(CQ$3&gt;=$E65,0,Survival_curve_matrix!CQ65*CQ$1)</f>
        <v>0</v>
      </c>
      <c r="CR65" s="24">
        <f>IF(CR$3&gt;=$E65,0,Survival_curve_matrix!CR65*CR$1)</f>
        <v>0</v>
      </c>
      <c r="CS65" s="24">
        <f>IF(CS$3&gt;=$E65,0,Survival_curve_matrix!CS65*CS$1)</f>
        <v>0</v>
      </c>
      <c r="CT65" s="24">
        <f>IF(CT$3&gt;=$E65,0,Survival_curve_matrix!CT65*CT$1)</f>
        <v>0</v>
      </c>
      <c r="CU65" s="24">
        <f>IF(CU$3&gt;=$E65,0,Survival_curve_matrix!CU65*CU$1)</f>
        <v>0</v>
      </c>
      <c r="CV65" s="24">
        <f>IF(CV$3&gt;=$E65,0,Survival_curve_matrix!CV65*CV$1)</f>
        <v>0</v>
      </c>
      <c r="CW65" s="24">
        <f>IF(CW$3&gt;=$E65,0,Survival_curve_matrix!CW65*CW$1)</f>
        <v>0</v>
      </c>
      <c r="CX65" s="24">
        <f>IF(CX$3&gt;=$E65,0,Survival_curve_matrix!CX65*CX$1)</f>
        <v>0</v>
      </c>
      <c r="CY65" s="24">
        <f>IF(CY$3&gt;=$E65,0,Survival_curve_matrix!CY65*CY$1)</f>
        <v>0</v>
      </c>
      <c r="CZ65" s="24">
        <f>IF(CZ$3&gt;=$E65,0,Survival_curve_matrix!CZ65*CZ$1)</f>
        <v>0</v>
      </c>
      <c r="DA65" s="24">
        <f>IF(DA$3&gt;=$E65,0,Survival_curve_matrix!DA65*DA$1)</f>
        <v>0</v>
      </c>
      <c r="DB65" s="24">
        <f>IF(DB$3&gt;=$E65,0,Survival_curve_matrix!DB65*DB$1)</f>
        <v>0</v>
      </c>
    </row>
    <row r="66" spans="1:106">
      <c r="A66" s="19">
        <f t="shared" si="4"/>
        <v>10498.368595538872</v>
      </c>
      <c r="B66" s="20">
        <f>Data_Inputs!C66-Data_Inputs!C65</f>
        <v>582.48354082473088</v>
      </c>
      <c r="C66" s="18">
        <f>(Data_Inputs!C66-SUM(F66:DB66))/Data_Inputs!$I$4</f>
        <v>11080.852136363603</v>
      </c>
      <c r="D66" s="29"/>
      <c r="E66" s="15">
        <f>Data_Inputs!B66</f>
        <v>1982</v>
      </c>
      <c r="F66" s="24">
        <f>IF(F$3&gt;=$E66,0,Survival_curve_matrix!F66*F$1)</f>
        <v>3062.9997771382818</v>
      </c>
      <c r="G66" s="24">
        <f>IF(G$3&gt;=$E66,0,Survival_curve_matrix!G66*G$1)</f>
        <v>1425.2533773165669</v>
      </c>
      <c r="H66" s="24">
        <f>IF(H$3&gt;=$E66,0,Survival_curve_matrix!H66*H$1)</f>
        <v>2591.7768715034508</v>
      </c>
      <c r="I66" s="24">
        <f>IF(I$3&gt;=$E66,0,Survival_curve_matrix!I66*I$1)</f>
        <v>4194.8238598960825</v>
      </c>
      <c r="J66" s="24">
        <f>IF(J$3&gt;=$E66,0,Survival_curve_matrix!J66*J$1)</f>
        <v>3497.7988912793271</v>
      </c>
      <c r="K66" s="24">
        <f>IF(K$3&gt;=$E66,0,Survival_curve_matrix!K66*K$1)</f>
        <v>4287.6848737617584</v>
      </c>
      <c r="L66" s="24">
        <f>IF(L$3&gt;=$E66,0,Survival_curve_matrix!L66*L$1)</f>
        <v>4975.5559299620581</v>
      </c>
      <c r="M66" s="24">
        <f>IF(M$3&gt;=$E66,0,Survival_curve_matrix!M66*M$1)</f>
        <v>4618.9792555951126</v>
      </c>
      <c r="N66" s="24">
        <f>IF(N$3&gt;=$E66,0,Survival_curve_matrix!N66*N$1)</f>
        <v>5073.4683367692323</v>
      </c>
      <c r="O66" s="24">
        <f>IF(O$3&gt;=$E66,0,Survival_curve_matrix!O66*O$1)</f>
        <v>6356.3811570719645</v>
      </c>
      <c r="P66" s="24">
        <f>IF(P$3&gt;=$E66,0,Survival_curve_matrix!P66*P$1)</f>
        <v>5462.8065069337008</v>
      </c>
      <c r="Q66" s="24">
        <f>IF(Q$3&gt;=$E66,0,Survival_curve_matrix!Q66*Q$1)</f>
        <v>3076.4769362365428</v>
      </c>
      <c r="R66" s="24">
        <f>IF(R$3&gt;=$E66,0,Survival_curve_matrix!R66*R$1)</f>
        <v>1015.7508000000016</v>
      </c>
      <c r="S66" s="24">
        <f>IF(S$3&gt;=$E66,0,Survival_curve_matrix!S66*S$1)</f>
        <v>1923.6498704804173</v>
      </c>
      <c r="T66" s="24">
        <f>IF(T$3&gt;=$E66,0,Survival_curve_matrix!T66*T$1)</f>
        <v>2556.7413306644271</v>
      </c>
      <c r="U66" s="24">
        <f>IF(U$3&gt;=$E66,0,Survival_curve_matrix!U66*U$1)</f>
        <v>3344.3459822707141</v>
      </c>
      <c r="V66" s="24">
        <f>IF(V$3&gt;=$E66,0,Survival_curve_matrix!V66*V$1)</f>
        <v>5788.7345344497417</v>
      </c>
      <c r="W66" s="24">
        <f>IF(W$3&gt;=$E66,0,Survival_curve_matrix!W66*W$1)</f>
        <v>8680.0968619834912</v>
      </c>
      <c r="X66" s="24">
        <f>IF(X$3&gt;=$E66,0,Survival_curve_matrix!X66*X$1)</f>
        <v>3492.4027279197662</v>
      </c>
      <c r="Y66" s="24">
        <f>IF(Y$3&gt;=$E66,0,Survival_curve_matrix!Y66*Y$1)</f>
        <v>6388.2577077551477</v>
      </c>
      <c r="Z66" s="24">
        <f>IF(Z$3&gt;=$E66,0,Survival_curve_matrix!Z66*Z$1)</f>
        <v>9009.1600098874751</v>
      </c>
      <c r="AA66" s="24">
        <f>IF(AA$3&gt;=$E66,0,Survival_curve_matrix!AA66*AA$1)</f>
        <v>12278.394577120527</v>
      </c>
      <c r="AB66" s="24">
        <f>IF(AB$3&gt;=$E66,0,Survival_curve_matrix!AB66*AB$1)</f>
        <v>14358.06310191891</v>
      </c>
      <c r="AC66" s="24">
        <f>IF(AC$3&gt;=$E66,0,Survival_curve_matrix!AC66*AC$1)</f>
        <v>14093.942141545331</v>
      </c>
      <c r="AD66" s="24">
        <f>IF(AD$3&gt;=$E66,0,Survival_curve_matrix!AD66*AD$1)</f>
        <v>13549.290483347066</v>
      </c>
      <c r="AE66" s="24">
        <f>IF(AE$3&gt;=$E66,0,Survival_curve_matrix!AE66*AE$1)</f>
        <v>13619.933383896299</v>
      </c>
      <c r="AF66" s="24">
        <f>IF(AF$3&gt;=$E66,0,Survival_curve_matrix!AF66*AF$1)</f>
        <v>11424.575708805805</v>
      </c>
      <c r="AG66" s="24">
        <f>IF(AG$3&gt;=$E66,0,Survival_curve_matrix!AG66*AG$1)</f>
        <v>15337.362165515429</v>
      </c>
      <c r="AH66" s="24">
        <f>IF(AH$3&gt;=$E66,0,Survival_curve_matrix!AH66*AH$1)</f>
        <v>17351.694703823629</v>
      </c>
      <c r="AI66" s="24">
        <f>IF(AI$3&gt;=$E66,0,Survival_curve_matrix!AI66*AI$1)</f>
        <v>15302.433084570719</v>
      </c>
      <c r="AJ66" s="24">
        <f>IF(AJ$3&gt;=$E66,0,Survival_curve_matrix!AJ66*AJ$1)</f>
        <v>18303.97725518568</v>
      </c>
      <c r="AK66" s="24">
        <f>IF(AK$3&gt;=$E66,0,Survival_curve_matrix!AK66*AK$1)</f>
        <v>22010.042109665992</v>
      </c>
      <c r="AL66" s="24">
        <f>IF(AL$3&gt;=$E66,0,Survival_curve_matrix!AL66*AL$1)</f>
        <v>17958.682309905686</v>
      </c>
      <c r="AM66" s="24">
        <f>IF(AM$3&gt;=$E66,0,Survival_curve_matrix!AM66*AM$1)</f>
        <v>22552.568418394778</v>
      </c>
      <c r="AN66" s="24">
        <f>IF(AN$3&gt;=$E66,0,Survival_curve_matrix!AN66*AN$1)</f>
        <v>16164.626910403653</v>
      </c>
      <c r="AO66" s="24">
        <f>IF(AO$3&gt;=$E66,0,Survival_curve_matrix!AO66*AO$1)</f>
        <v>21370.967863528502</v>
      </c>
      <c r="AP66" s="24">
        <f>IF(AP$3&gt;=$E66,0,Survival_curve_matrix!AP66*AP$1)</f>
        <v>21571.486000879137</v>
      </c>
      <c r="AQ66" s="24">
        <f>IF(AQ$3&gt;=$E66,0,Survival_curve_matrix!AQ66*AQ$1)</f>
        <v>23714.022909058745</v>
      </c>
      <c r="AR66" s="24">
        <f>IF(AR$3&gt;=$E66,0,Survival_curve_matrix!AR66*AR$1)</f>
        <v>16879.626377478871</v>
      </c>
      <c r="AS66" s="24">
        <f>IF(AS$3&gt;=$E66,0,Survival_curve_matrix!AS66*AS$1)</f>
        <v>17674.298582611333</v>
      </c>
      <c r="AT66" s="24">
        <f>IF(AT$3&gt;=$E66,0,Survival_curve_matrix!AT66*AT$1)</f>
        <v>21634.693647278953</v>
      </c>
      <c r="AU66" s="24">
        <f>IF(AU$3&gt;=$E66,0,Survival_curve_matrix!AU66*AU$1)</f>
        <v>16573.817998218961</v>
      </c>
      <c r="AV66" s="24">
        <f>IF(AV$3&gt;=$E66,0,Survival_curve_matrix!AV66*AV$1)</f>
        <v>19039.498894110355</v>
      </c>
      <c r="AW66" s="24">
        <f>IF(AW$3&gt;=$E66,0,Survival_curve_matrix!AW66*AW$1)</f>
        <v>19249.220818274523</v>
      </c>
      <c r="AX66" s="24">
        <f>IF(AX$3&gt;=$E66,0,Survival_curve_matrix!AX66*AX$1)</f>
        <v>23013.398287943503</v>
      </c>
      <c r="AY66" s="24">
        <f>IF(AY$3&gt;=$E66,0,Survival_curve_matrix!AY66*AY$1)</f>
        <v>25341.967861798425</v>
      </c>
      <c r="AZ66" s="24">
        <f>IF(AZ$3&gt;=$E66,0,Survival_curve_matrix!AZ66*AZ$1)</f>
        <v>26436.080725312244</v>
      </c>
      <c r="BA66" s="24">
        <f>IF(BA$3&gt;=$E66,0,Survival_curve_matrix!BA66*BA$1)</f>
        <v>25061.23018707395</v>
      </c>
      <c r="BB66" s="24">
        <f>IF(BB$3&gt;=$E66,0,Survival_curve_matrix!BB66*BB$1)</f>
        <v>26621.488034825194</v>
      </c>
      <c r="BC66" s="24">
        <f>IF(BC$3&gt;=$E66,0,Survival_curve_matrix!BC66*BC$1)</f>
        <v>24830.665561951431</v>
      </c>
      <c r="BD66" s="24">
        <f>IF(BD$3&gt;=$E66,0,Survival_curve_matrix!BD66*BD$1)</f>
        <v>25350.337512069549</v>
      </c>
      <c r="BE66" s="24">
        <f>IF(BE$3&gt;=$E66,0,Survival_curve_matrix!BE66*BE$1)</f>
        <v>25467.039507192472</v>
      </c>
      <c r="BF66" s="24">
        <f>IF(BF$3&gt;=$E66,0,Survival_curve_matrix!BF66*BF$1)</f>
        <v>23498.071601589025</v>
      </c>
      <c r="BG66" s="24">
        <f>IF(BG$3&gt;=$E66,0,Survival_curve_matrix!BG66*BG$1)</f>
        <v>25988.772913476005</v>
      </c>
      <c r="BH66" s="24">
        <f>IF(BH$3&gt;=$E66,0,Survival_curve_matrix!BH66*BH$1)</f>
        <v>26540.605882614389</v>
      </c>
      <c r="BI66" s="24">
        <f>IF(BI$3&gt;=$E66,0,Survival_curve_matrix!BI66*BI$1)</f>
        <v>24841.858040064191</v>
      </c>
      <c r="BJ66" s="24">
        <f>IF(BJ$3&gt;=$E66,0,Survival_curve_matrix!BJ66*BJ$1)</f>
        <v>25356.32726644853</v>
      </c>
      <c r="BK66" s="24">
        <f>IF(BK$3&gt;=$E66,0,Survival_curve_matrix!BK66*BK$1)</f>
        <v>20678.895750638334</v>
      </c>
      <c r="BL66" s="24">
        <f>IF(BL$3&gt;=$E66,0,Survival_curve_matrix!BL66*BL$1)</f>
        <v>24499.192760835678</v>
      </c>
      <c r="BM66" s="24">
        <f>IF(BM$3&gt;=$E66,0,Survival_curve_matrix!BM66*BM$1)</f>
        <v>24093.380420898524</v>
      </c>
      <c r="BN66" s="24">
        <f>IF(BN$3&gt;=$E66,0,Survival_curve_matrix!BN66*BN$1)</f>
        <v>18275.772722304642</v>
      </c>
      <c r="BO66" s="24">
        <f>IF(BO$3&gt;=$E66,0,Survival_curve_matrix!BO66*BO$1)</f>
        <v>21578.096996225442</v>
      </c>
      <c r="BP66" s="24">
        <f>IF(BP$3&gt;=$E66,0,Survival_curve_matrix!BP66*BP$1)</f>
        <v>0</v>
      </c>
      <c r="BQ66" s="24">
        <f>IF(BQ$3&gt;=$E66,0,Survival_curve_matrix!BQ66*BQ$1)</f>
        <v>0</v>
      </c>
      <c r="BR66" s="24">
        <f>IF(BR$3&gt;=$E66,0,Survival_curve_matrix!BR66*BR$1)</f>
        <v>0</v>
      </c>
      <c r="BS66" s="24">
        <f>IF(BS$3&gt;=$E66,0,Survival_curve_matrix!BS66*BS$1)</f>
        <v>0</v>
      </c>
      <c r="BT66" s="24">
        <f>IF(BT$3&gt;=$E66,0,Survival_curve_matrix!BT66*BT$1)</f>
        <v>0</v>
      </c>
      <c r="BU66" s="24">
        <f>IF(BU$3&gt;=$E66,0,Survival_curve_matrix!BU66*BU$1)</f>
        <v>0</v>
      </c>
      <c r="BV66" s="24">
        <f>IF(BV$3&gt;=$E66,0,Survival_curve_matrix!BV66*BV$1)</f>
        <v>0</v>
      </c>
      <c r="BW66" s="24">
        <f>IF(BW$3&gt;=$E66,0,Survival_curve_matrix!BW66*BW$1)</f>
        <v>0</v>
      </c>
      <c r="BX66" s="24">
        <f>IF(BX$3&gt;=$E66,0,Survival_curve_matrix!BX66*BX$1)</f>
        <v>0</v>
      </c>
      <c r="BY66" s="24">
        <f>IF(BY$3&gt;=$E66,0,Survival_curve_matrix!BY66*BY$1)</f>
        <v>0</v>
      </c>
      <c r="BZ66" s="24">
        <f>IF(BZ$3&gt;=$E66,0,Survival_curve_matrix!BZ66*BZ$1)</f>
        <v>0</v>
      </c>
      <c r="CA66" s="24">
        <f>IF(CA$3&gt;=$E66,0,Survival_curve_matrix!CA66*CA$1)</f>
        <v>0</v>
      </c>
      <c r="CB66" s="24">
        <f>IF(CB$3&gt;=$E66,0,Survival_curve_matrix!CB66*CB$1)</f>
        <v>0</v>
      </c>
      <c r="CC66" s="24">
        <f>IF(CC$3&gt;=$E66,0,Survival_curve_matrix!CC66*CC$1)</f>
        <v>0</v>
      </c>
      <c r="CD66" s="24">
        <f>IF(CD$3&gt;=$E66,0,Survival_curve_matrix!CD66*CD$1)</f>
        <v>0</v>
      </c>
      <c r="CE66" s="24">
        <f>IF(CE$3&gt;=$E66,0,Survival_curve_matrix!CE66*CE$1)</f>
        <v>0</v>
      </c>
      <c r="CF66" s="24">
        <f>IF(CF$3&gt;=$E66,0,Survival_curve_matrix!CF66*CF$1)</f>
        <v>0</v>
      </c>
      <c r="CG66" s="24">
        <f>IF(CG$3&gt;=$E66,0,Survival_curve_matrix!CG66*CG$1)</f>
        <v>0</v>
      </c>
      <c r="CH66" s="24">
        <f>IF(CH$3&gt;=$E66,0,Survival_curve_matrix!CH66*CH$1)</f>
        <v>0</v>
      </c>
      <c r="CI66" s="24">
        <f>IF(CI$3&gt;=$E66,0,Survival_curve_matrix!CI66*CI$1)</f>
        <v>0</v>
      </c>
      <c r="CJ66" s="24">
        <f>IF(CJ$3&gt;=$E66,0,Survival_curve_matrix!CJ66*CJ$1)</f>
        <v>0</v>
      </c>
      <c r="CK66" s="24">
        <f>IF(CK$3&gt;=$E66,0,Survival_curve_matrix!CK66*CK$1)</f>
        <v>0</v>
      </c>
      <c r="CL66" s="24">
        <f>IF(CL$3&gt;=$E66,0,Survival_curve_matrix!CL66*CL$1)</f>
        <v>0</v>
      </c>
      <c r="CM66" s="24">
        <f>IF(CM$3&gt;=$E66,0,Survival_curve_matrix!CM66*CM$1)</f>
        <v>0</v>
      </c>
      <c r="CN66" s="24">
        <f>IF(CN$3&gt;=$E66,0,Survival_curve_matrix!CN66*CN$1)</f>
        <v>0</v>
      </c>
      <c r="CO66" s="24">
        <f>IF(CO$3&gt;=$E66,0,Survival_curve_matrix!CO66*CO$1)</f>
        <v>0</v>
      </c>
      <c r="CP66" s="24">
        <f>IF(CP$3&gt;=$E66,0,Survival_curve_matrix!CP66*CP$1)</f>
        <v>0</v>
      </c>
      <c r="CQ66" s="24">
        <f>IF(CQ$3&gt;=$E66,0,Survival_curve_matrix!CQ66*CQ$1)</f>
        <v>0</v>
      </c>
      <c r="CR66" s="24">
        <f>IF(CR$3&gt;=$E66,0,Survival_curve_matrix!CR66*CR$1)</f>
        <v>0</v>
      </c>
      <c r="CS66" s="24">
        <f>IF(CS$3&gt;=$E66,0,Survival_curve_matrix!CS66*CS$1)</f>
        <v>0</v>
      </c>
      <c r="CT66" s="24">
        <f>IF(CT$3&gt;=$E66,0,Survival_curve_matrix!CT66*CT$1)</f>
        <v>0</v>
      </c>
      <c r="CU66" s="24">
        <f>IF(CU$3&gt;=$E66,0,Survival_curve_matrix!CU66*CU$1)</f>
        <v>0</v>
      </c>
      <c r="CV66" s="24">
        <f>IF(CV$3&gt;=$E66,0,Survival_curve_matrix!CV66*CV$1)</f>
        <v>0</v>
      </c>
      <c r="CW66" s="24">
        <f>IF(CW$3&gt;=$E66,0,Survival_curve_matrix!CW66*CW$1)</f>
        <v>0</v>
      </c>
      <c r="CX66" s="24">
        <f>IF(CX$3&gt;=$E66,0,Survival_curve_matrix!CX66*CX$1)</f>
        <v>0</v>
      </c>
      <c r="CY66" s="24">
        <f>IF(CY$3&gt;=$E66,0,Survival_curve_matrix!CY66*CY$1)</f>
        <v>0</v>
      </c>
      <c r="CZ66" s="24">
        <f>IF(CZ$3&gt;=$E66,0,Survival_curve_matrix!CZ66*CZ$1)</f>
        <v>0</v>
      </c>
      <c r="DA66" s="24">
        <f>IF(DA$3&gt;=$E66,0,Survival_curve_matrix!DA66*DA$1)</f>
        <v>0</v>
      </c>
      <c r="DB66" s="24">
        <f>IF(DB$3&gt;=$E66,0,Survival_curve_matrix!DB66*DB$1)</f>
        <v>0</v>
      </c>
    </row>
    <row r="67" spans="1:106">
      <c r="A67" s="19">
        <f t="shared" si="4"/>
        <v>10897.672606497392</v>
      </c>
      <c r="B67" s="20">
        <f>Data_Inputs!C67-Data_Inputs!C66</f>
        <v>377.13148441165686</v>
      </c>
      <c r="C67" s="18">
        <f>(Data_Inputs!C67-SUM(F67:DB67))/Data_Inputs!$I$4</f>
        <v>11274.804090909049</v>
      </c>
      <c r="D67" s="29"/>
      <c r="E67" s="15">
        <f>Data_Inputs!B67</f>
        <v>1983</v>
      </c>
      <c r="F67" s="24">
        <f>IF(F$3&gt;=$E67,0,Survival_curve_matrix!F67*F$1)</f>
        <v>2828.274569068486</v>
      </c>
      <c r="G67" s="24">
        <f>IF(G$3&gt;=$E67,0,Survival_curve_matrix!G67*G$1)</f>
        <v>1319.6613430995399</v>
      </c>
      <c r="H67" s="24">
        <f>IF(H$3&gt;=$E67,0,Survival_curve_matrix!H67*H$1)</f>
        <v>2406.3031761369089</v>
      </c>
      <c r="I67" s="24">
        <f>IF(I$3&gt;=$E67,0,Survival_curve_matrix!I67*I$1)</f>
        <v>3905.1232734199211</v>
      </c>
      <c r="J67" s="24">
        <f>IF(J$3&gt;=$E67,0,Survival_curve_matrix!J67*J$1)</f>
        <v>3264.8974831129931</v>
      </c>
      <c r="K67" s="24">
        <f>IF(K$3&gt;=$E67,0,Survival_curve_matrix!K67*K$1)</f>
        <v>4012.6946106492915</v>
      </c>
      <c r="L67" s="24">
        <f>IF(L$3&gt;=$E67,0,Survival_curve_matrix!L67*L$1)</f>
        <v>4668.5031380373439</v>
      </c>
      <c r="M67" s="24">
        <f>IF(M$3&gt;=$E67,0,Survival_curve_matrix!M67*M$1)</f>
        <v>4344.9872499436497</v>
      </c>
      <c r="N67" s="24">
        <f>IF(N$3&gt;=$E67,0,Survival_curve_matrix!N67*N$1)</f>
        <v>4784.5043068949371</v>
      </c>
      <c r="O67" s="24">
        <f>IF(O$3&gt;=$E67,0,Survival_curve_matrix!O67*O$1)</f>
        <v>6009.161221919765</v>
      </c>
      <c r="P67" s="24">
        <f>IF(P$3&gt;=$E67,0,Survival_curve_matrix!P67*P$1)</f>
        <v>5176.9440232856323</v>
      </c>
      <c r="Q67" s="24">
        <f>IF(Q$3&gt;=$E67,0,Survival_curve_matrix!Q67*Q$1)</f>
        <v>2922.4440233562332</v>
      </c>
      <c r="R67" s="24">
        <f>IF(R$3&gt;=$E67,0,Survival_curve_matrix!R67*R$1)</f>
        <v>967.15284766269122</v>
      </c>
      <c r="S67" s="24">
        <f>IF(S$3&gt;=$E67,0,Survival_curve_matrix!S67*S$1)</f>
        <v>1835.8164000000072</v>
      </c>
      <c r="T67" s="24">
        <f>IF(T$3&gt;=$E67,0,Survival_curve_matrix!T67*T$1)</f>
        <v>2445.4822323323501</v>
      </c>
      <c r="U67" s="24">
        <f>IF(U$3&gt;=$E67,0,Survival_curve_matrix!U67*U$1)</f>
        <v>3205.8412003931708</v>
      </c>
      <c r="V67" s="24">
        <f>IF(V$3&gt;=$E67,0,Survival_curve_matrix!V67*V$1)</f>
        <v>5560.9049761959341</v>
      </c>
      <c r="W67" s="24">
        <f>IF(W$3&gt;=$E67,0,Survival_curve_matrix!W67*W$1)</f>
        <v>8355.9295358736945</v>
      </c>
      <c r="X67" s="24">
        <f>IF(X$3&gt;=$E67,0,Survival_curve_matrix!X67*X$1)</f>
        <v>3368.8337949377919</v>
      </c>
      <c r="Y67" s="24">
        <f>IF(Y$3&gt;=$E67,0,Survival_curve_matrix!Y67*Y$1)</f>
        <v>6174.4585879092365</v>
      </c>
      <c r="Z67" s="24">
        <f>IF(Z$3&gt;=$E67,0,Survival_curve_matrix!Z67*Z$1)</f>
        <v>8724.438655693164</v>
      </c>
      <c r="AA67" s="24">
        <f>IF(AA$3&gt;=$E67,0,Survival_curve_matrix!AA67*AA$1)</f>
        <v>11912.599095014521</v>
      </c>
      <c r="AB67" s="24">
        <f>IF(AB$3&gt;=$E67,0,Survival_curve_matrix!AB67*AB$1)</f>
        <v>13955.552912557156</v>
      </c>
      <c r="AC67" s="24">
        <f>IF(AC$3&gt;=$E67,0,Survival_curve_matrix!AC67*AC$1)</f>
        <v>13722.838628291998</v>
      </c>
      <c r="AD67" s="24">
        <f>IF(AD$3&gt;=$E67,0,Survival_curve_matrix!AD67*AD$1)</f>
        <v>13214.840180231753</v>
      </c>
      <c r="AE67" s="24">
        <f>IF(AE$3&gt;=$E67,0,Survival_curve_matrix!AE67*AE$1)</f>
        <v>13305.385612988306</v>
      </c>
      <c r="AF67" s="24">
        <f>IF(AF$3&gt;=$E67,0,Survival_curve_matrix!AF67*AF$1)</f>
        <v>11178.218465170878</v>
      </c>
      <c r="AG67" s="24">
        <f>IF(AG$3&gt;=$E67,0,Survival_curve_matrix!AG67*AG$1)</f>
        <v>15029.200051162115</v>
      </c>
      <c r="AH67" s="24">
        <f>IF(AH$3&gt;=$E67,0,Survival_curve_matrix!AH67*AH$1)</f>
        <v>17027.552242024052</v>
      </c>
      <c r="AI67" s="24">
        <f>IF(AI$3&gt;=$E67,0,Survival_curve_matrix!AI67*AI$1)</f>
        <v>15037.244736753699</v>
      </c>
      <c r="AJ67" s="24">
        <f>IF(AJ$3&gt;=$E67,0,Survival_curve_matrix!AJ67*AJ$1)</f>
        <v>18010.384002155777</v>
      </c>
      <c r="AK67" s="24">
        <f>IF(AK$3&gt;=$E67,0,Survival_curve_matrix!AK67*AK$1)</f>
        <v>21684.049945496918</v>
      </c>
      <c r="AL67" s="24">
        <f>IF(AL$3&gt;=$E67,0,Survival_curve_matrix!AL67*AL$1)</f>
        <v>17713.66437965252</v>
      </c>
      <c r="AM67" s="24">
        <f>IF(AM$3&gt;=$E67,0,Survival_curve_matrix!AM67*AM$1)</f>
        <v>22269.832794699923</v>
      </c>
      <c r="AN67" s="24">
        <f>IF(AN$3&gt;=$E67,0,Survival_curve_matrix!AN67*AN$1)</f>
        <v>15978.885731218899</v>
      </c>
      <c r="AO67" s="24">
        <f>IF(AO$3&gt;=$E67,0,Survival_curve_matrix!AO67*AO$1)</f>
        <v>21146.479014982928</v>
      </c>
      <c r="AP67" s="24">
        <f>IF(AP$3&gt;=$E67,0,Survival_curve_matrix!AP67*AP$1)</f>
        <v>21364.88974842933</v>
      </c>
      <c r="AQ67" s="24">
        <f>IF(AQ$3&gt;=$E67,0,Survival_curve_matrix!AQ67*AQ$1)</f>
        <v>23507.514708074141</v>
      </c>
      <c r="AR67" s="24">
        <f>IF(AR$3&gt;=$E67,0,Survival_curve_matrix!AR67*AR$1)</f>
        <v>16746.342610103511</v>
      </c>
      <c r="AS67" s="24">
        <f>IF(AS$3&gt;=$E67,0,Survival_curve_matrix!AS67*AS$1)</f>
        <v>17548.113766257615</v>
      </c>
      <c r="AT67" s="24">
        <f>IF(AT$3&gt;=$E67,0,Survival_curve_matrix!AT67*AT$1)</f>
        <v>21495.43875441542</v>
      </c>
      <c r="AU67" s="24">
        <f>IF(AU$3&gt;=$E67,0,Survival_curve_matrix!AU67*AU$1)</f>
        <v>16477.922457146025</v>
      </c>
      <c r="AV67" s="24">
        <f>IF(AV$3&gt;=$E67,0,Survival_curve_matrix!AV67*AV$1)</f>
        <v>18940.769443521971</v>
      </c>
      <c r="AW67" s="24">
        <f>IF(AW$3&gt;=$E67,0,Survival_curve_matrix!AW67*AW$1)</f>
        <v>19160.034598172097</v>
      </c>
      <c r="AX67" s="24">
        <f>IF(AX$3&gt;=$E67,0,Survival_curve_matrix!AX67*AX$1)</f>
        <v>22918.421696190155</v>
      </c>
      <c r="AY67" s="24">
        <f>IF(AY$3&gt;=$E67,0,Survival_curve_matrix!AY67*AY$1)</f>
        <v>25249.099880096172</v>
      </c>
      <c r="AZ67" s="24">
        <f>IF(AZ$3&gt;=$E67,0,Survival_curve_matrix!AZ67*AZ$1)</f>
        <v>26350.330941529981</v>
      </c>
      <c r="BA67" s="24">
        <f>IF(BA$3&gt;=$E67,0,Survival_curve_matrix!BA67*BA$1)</f>
        <v>24989.508256483929</v>
      </c>
      <c r="BB67" s="24">
        <f>IF(BB$3&gt;=$E67,0,Survival_curve_matrix!BB67*BB$1)</f>
        <v>26554.486800490769</v>
      </c>
      <c r="BC67" s="24">
        <f>IF(BC$3&gt;=$E67,0,Survival_curve_matrix!BC67*BC$1)</f>
        <v>24775.886826970152</v>
      </c>
      <c r="BD67" s="24">
        <f>IF(BD$3&gt;=$E67,0,Survival_curve_matrix!BD67*BD$1)</f>
        <v>25301.479153586264</v>
      </c>
      <c r="BE67" s="24">
        <f>IF(BE$3&gt;=$E67,0,Survival_curve_matrix!BE67*BE$1)</f>
        <v>25424.301871482465</v>
      </c>
      <c r="BF67" s="24">
        <f>IF(BF$3&gt;=$E67,0,Survival_curve_matrix!BF67*BF$1)</f>
        <v>23463.852021112263</v>
      </c>
      <c r="BG67" s="24">
        <f>IF(BG$3&gt;=$E67,0,Survival_curve_matrix!BG67*BG$1)</f>
        <v>25956.041763072983</v>
      </c>
      <c r="BH67" s="24">
        <f>IF(BH$3&gt;=$E67,0,Survival_curve_matrix!BH67*BH$1)</f>
        <v>26511.796628735021</v>
      </c>
      <c r="BI67" s="24">
        <f>IF(BI$3&gt;=$E67,0,Survival_curve_matrix!BI67*BI$1)</f>
        <v>24818.697188554936</v>
      </c>
      <c r="BJ67" s="24">
        <f>IF(BJ$3&gt;=$E67,0,Survival_curve_matrix!BJ67*BJ$1)</f>
        <v>25336.092348287777</v>
      </c>
      <c r="BK67" s="24">
        <f>IF(BK$3&gt;=$E67,0,Survival_curve_matrix!BK67*BK$1)</f>
        <v>20664.819885124769</v>
      </c>
      <c r="BL67" s="24">
        <f>IF(BL$3&gt;=$E67,0,Survival_curve_matrix!BL67*BL$1)</f>
        <v>24485.018070409329</v>
      </c>
      <c r="BM67" s="24">
        <f>IF(BM$3&gt;=$E67,0,Survival_curve_matrix!BM67*BM$1)</f>
        <v>24081.573162724955</v>
      </c>
      <c r="BN67" s="24">
        <f>IF(BN$3&gt;=$E67,0,Survival_curve_matrix!BN67*BN$1)</f>
        <v>18268.213331441875</v>
      </c>
      <c r="BO67" s="24">
        <f>IF(BO$3&gt;=$E67,0,Survival_curve_matrix!BO67*BO$1)</f>
        <v>21570.590288684223</v>
      </c>
      <c r="BP67" s="24">
        <f>IF(BP$3&gt;=$E67,0,Survival_curve_matrix!BP67*BP$1)</f>
        <v>11062.667779481191</v>
      </c>
      <c r="BQ67" s="24">
        <f>IF(BQ$3&gt;=$E67,0,Survival_curve_matrix!BQ67*BQ$1)</f>
        <v>0</v>
      </c>
      <c r="BR67" s="24">
        <f>IF(BR$3&gt;=$E67,0,Survival_curve_matrix!BR67*BR$1)</f>
        <v>0</v>
      </c>
      <c r="BS67" s="24">
        <f>IF(BS$3&gt;=$E67,0,Survival_curve_matrix!BS67*BS$1)</f>
        <v>0</v>
      </c>
      <c r="BT67" s="24">
        <f>IF(BT$3&gt;=$E67,0,Survival_curve_matrix!BT67*BT$1)</f>
        <v>0</v>
      </c>
      <c r="BU67" s="24">
        <f>IF(BU$3&gt;=$E67,0,Survival_curve_matrix!BU67*BU$1)</f>
        <v>0</v>
      </c>
      <c r="BV67" s="24">
        <f>IF(BV$3&gt;=$E67,0,Survival_curve_matrix!BV67*BV$1)</f>
        <v>0</v>
      </c>
      <c r="BW67" s="24">
        <f>IF(BW$3&gt;=$E67,0,Survival_curve_matrix!BW67*BW$1)</f>
        <v>0</v>
      </c>
      <c r="BX67" s="24">
        <f>IF(BX$3&gt;=$E67,0,Survival_curve_matrix!BX67*BX$1)</f>
        <v>0</v>
      </c>
      <c r="BY67" s="24">
        <f>IF(BY$3&gt;=$E67,0,Survival_curve_matrix!BY67*BY$1)</f>
        <v>0</v>
      </c>
      <c r="BZ67" s="24">
        <f>IF(BZ$3&gt;=$E67,0,Survival_curve_matrix!BZ67*BZ$1)</f>
        <v>0</v>
      </c>
      <c r="CA67" s="24">
        <f>IF(CA$3&gt;=$E67,0,Survival_curve_matrix!CA67*CA$1)</f>
        <v>0</v>
      </c>
      <c r="CB67" s="24">
        <f>IF(CB$3&gt;=$E67,0,Survival_curve_matrix!CB67*CB$1)</f>
        <v>0</v>
      </c>
      <c r="CC67" s="24">
        <f>IF(CC$3&gt;=$E67,0,Survival_curve_matrix!CC67*CC$1)</f>
        <v>0</v>
      </c>
      <c r="CD67" s="24">
        <f>IF(CD$3&gt;=$E67,0,Survival_curve_matrix!CD67*CD$1)</f>
        <v>0</v>
      </c>
      <c r="CE67" s="24">
        <f>IF(CE$3&gt;=$E67,0,Survival_curve_matrix!CE67*CE$1)</f>
        <v>0</v>
      </c>
      <c r="CF67" s="24">
        <f>IF(CF$3&gt;=$E67,0,Survival_curve_matrix!CF67*CF$1)</f>
        <v>0</v>
      </c>
      <c r="CG67" s="24">
        <f>IF(CG$3&gt;=$E67,0,Survival_curve_matrix!CG67*CG$1)</f>
        <v>0</v>
      </c>
      <c r="CH67" s="24">
        <f>IF(CH$3&gt;=$E67,0,Survival_curve_matrix!CH67*CH$1)</f>
        <v>0</v>
      </c>
      <c r="CI67" s="24">
        <f>IF(CI$3&gt;=$E67,0,Survival_curve_matrix!CI67*CI$1)</f>
        <v>0</v>
      </c>
      <c r="CJ67" s="24">
        <f>IF(CJ$3&gt;=$E67,0,Survival_curve_matrix!CJ67*CJ$1)</f>
        <v>0</v>
      </c>
      <c r="CK67" s="24">
        <f>IF(CK$3&gt;=$E67,0,Survival_curve_matrix!CK67*CK$1)</f>
        <v>0</v>
      </c>
      <c r="CL67" s="24">
        <f>IF(CL$3&gt;=$E67,0,Survival_curve_matrix!CL67*CL$1)</f>
        <v>0</v>
      </c>
      <c r="CM67" s="24">
        <f>IF(CM$3&gt;=$E67,0,Survival_curve_matrix!CM67*CM$1)</f>
        <v>0</v>
      </c>
      <c r="CN67" s="24">
        <f>IF(CN$3&gt;=$E67,0,Survival_curve_matrix!CN67*CN$1)</f>
        <v>0</v>
      </c>
      <c r="CO67" s="24">
        <f>IF(CO$3&gt;=$E67,0,Survival_curve_matrix!CO67*CO$1)</f>
        <v>0</v>
      </c>
      <c r="CP67" s="24">
        <f>IF(CP$3&gt;=$E67,0,Survival_curve_matrix!CP67*CP$1)</f>
        <v>0</v>
      </c>
      <c r="CQ67" s="24">
        <f>IF(CQ$3&gt;=$E67,0,Survival_curve_matrix!CQ67*CQ$1)</f>
        <v>0</v>
      </c>
      <c r="CR67" s="24">
        <f>IF(CR$3&gt;=$E67,0,Survival_curve_matrix!CR67*CR$1)</f>
        <v>0</v>
      </c>
      <c r="CS67" s="24">
        <f>IF(CS$3&gt;=$E67,0,Survival_curve_matrix!CS67*CS$1)</f>
        <v>0</v>
      </c>
      <c r="CT67" s="24">
        <f>IF(CT$3&gt;=$E67,0,Survival_curve_matrix!CT67*CT$1)</f>
        <v>0</v>
      </c>
      <c r="CU67" s="24">
        <f>IF(CU$3&gt;=$E67,0,Survival_curve_matrix!CU67*CU$1)</f>
        <v>0</v>
      </c>
      <c r="CV67" s="24">
        <f>IF(CV$3&gt;=$E67,0,Survival_curve_matrix!CV67*CV$1)</f>
        <v>0</v>
      </c>
      <c r="CW67" s="24">
        <f>IF(CW$3&gt;=$E67,0,Survival_curve_matrix!CW67*CW$1)</f>
        <v>0</v>
      </c>
      <c r="CX67" s="24">
        <f>IF(CX$3&gt;=$E67,0,Survival_curve_matrix!CX67*CX$1)</f>
        <v>0</v>
      </c>
      <c r="CY67" s="24">
        <f>IF(CY$3&gt;=$E67,0,Survival_curve_matrix!CY67*CY$1)</f>
        <v>0</v>
      </c>
      <c r="CZ67" s="24">
        <f>IF(CZ$3&gt;=$E67,0,Survival_curve_matrix!CZ67*CZ$1)</f>
        <v>0</v>
      </c>
      <c r="DA67" s="24">
        <f>IF(DA$3&gt;=$E67,0,Survival_curve_matrix!DA67*DA$1)</f>
        <v>0</v>
      </c>
      <c r="DB67" s="24">
        <f>IF(DB$3&gt;=$E67,0,Survival_curve_matrix!DB67*DB$1)</f>
        <v>0</v>
      </c>
    </row>
    <row r="68" spans="1:106">
      <c r="A68" s="19">
        <f t="shared" si="4"/>
        <v>11304.139688233961</v>
      </c>
      <c r="B68" s="20">
        <f>Data_Inputs!C68-Data_Inputs!C67</f>
        <v>4660.5723572204588</v>
      </c>
      <c r="C68" s="18">
        <f>(Data_Inputs!C68-SUM(F68:DB68))/Data_Inputs!$I$4</f>
        <v>15964.71204545442</v>
      </c>
      <c r="D68" s="29"/>
      <c r="E68" s="15">
        <f>Data_Inputs!B68</f>
        <v>1984</v>
      </c>
      <c r="F68" s="24">
        <f>IF(F$3&gt;=$E68,0,Survival_curve_matrix!F68*F$1)</f>
        <v>2604.2782676067623</v>
      </c>
      <c r="G68" s="24">
        <f>IF(G$3&gt;=$E68,0,Survival_curve_matrix!G68*G$1)</f>
        <v>1218.5324479384346</v>
      </c>
      <c r="H68" s="24">
        <f>IF(H$3&gt;=$E68,0,Survival_curve_matrix!H68*H$1)</f>
        <v>2228.0285960832362</v>
      </c>
      <c r="I68" s="24">
        <f>IF(I$3&gt;=$E68,0,Survival_curve_matrix!I68*I$1)</f>
        <v>3625.663396936447</v>
      </c>
      <c r="J68" s="24">
        <f>IF(J$3&gt;=$E68,0,Survival_curve_matrix!J68*J$1)</f>
        <v>3039.4189535649593</v>
      </c>
      <c r="K68" s="24">
        <f>IF(K$3&gt;=$E68,0,Survival_curve_matrix!K68*K$1)</f>
        <v>3745.5088019706627</v>
      </c>
      <c r="L68" s="24">
        <f>IF(L$3&gt;=$E68,0,Survival_curve_matrix!L68*L$1)</f>
        <v>4369.0891316288125</v>
      </c>
      <c r="M68" s="24">
        <f>IF(M$3&gt;=$E68,0,Survival_curve_matrix!M68*M$1)</f>
        <v>4076.8482751733154</v>
      </c>
      <c r="N68" s="24">
        <f>IF(N$3&gt;=$E68,0,Survival_curve_matrix!N68*N$1)</f>
        <v>4500.6935646175707</v>
      </c>
      <c r="O68" s="24">
        <f>IF(O$3&gt;=$E68,0,Survival_curve_matrix!O68*O$1)</f>
        <v>5666.9039478838276</v>
      </c>
      <c r="P68" s="24">
        <f>IF(P$3&gt;=$E68,0,Survival_curve_matrix!P68*P$1)</f>
        <v>4894.1513266815437</v>
      </c>
      <c r="Q68" s="24">
        <f>IF(Q$3&gt;=$E68,0,Survival_curve_matrix!Q68*Q$1)</f>
        <v>2769.5158341958249</v>
      </c>
      <c r="R68" s="24">
        <f>IF(R$3&gt;=$E68,0,Survival_curve_matrix!R68*R$1)</f>
        <v>918.72948112570361</v>
      </c>
      <c r="S68" s="24">
        <f>IF(S$3&gt;=$E68,0,Survival_curve_matrix!S68*S$1)</f>
        <v>1747.9829295195971</v>
      </c>
      <c r="T68" s="24">
        <f>IF(T$3&gt;=$E68,0,Survival_curve_matrix!T68*T$1)</f>
        <v>2333.8220000000042</v>
      </c>
      <c r="U68" s="24">
        <f>IF(U$3&gt;=$E68,0,Survival_curve_matrix!U68*U$1)</f>
        <v>3066.3358867058942</v>
      </c>
      <c r="V68" s="24">
        <f>IF(V$3&gt;=$E68,0,Survival_curve_matrix!V68*V$1)</f>
        <v>5330.6022698213937</v>
      </c>
      <c r="W68" s="24">
        <f>IF(W$3&gt;=$E68,0,Survival_curve_matrix!W68*W$1)</f>
        <v>8027.0618492267013</v>
      </c>
      <c r="X68" s="24">
        <f>IF(X$3&gt;=$E68,0,Survival_curve_matrix!X68*X$1)</f>
        <v>3243.0211616483803</v>
      </c>
      <c r="Y68" s="24">
        <f>IF(Y$3&gt;=$E68,0,Survival_curve_matrix!Y68*Y$1)</f>
        <v>5955.9925864513252</v>
      </c>
      <c r="Z68" s="24">
        <f>IF(Z$3&gt;=$E68,0,Survival_curve_matrix!Z68*Z$1)</f>
        <v>8432.4533615694691</v>
      </c>
      <c r="AA68" s="24">
        <f>IF(AA$3&gt;=$E68,0,Survival_curve_matrix!AA68*AA$1)</f>
        <v>11536.118785797677</v>
      </c>
      <c r="AB68" s="24">
        <f>IF(AB$3&gt;=$E68,0,Survival_curve_matrix!AB68*AB$1)</f>
        <v>13539.791863859704</v>
      </c>
      <c r="AC68" s="24">
        <f>IF(AC$3&gt;=$E68,0,Survival_curve_matrix!AC68*AC$1)</f>
        <v>13338.136155845252</v>
      </c>
      <c r="AD68" s="24">
        <f>IF(AD$3&gt;=$E68,0,Survival_curve_matrix!AD68*AD$1)</f>
        <v>12866.884046403919</v>
      </c>
      <c r="AE68" s="24">
        <f>IF(AE$3&gt;=$E68,0,Survival_curve_matrix!AE68*AE$1)</f>
        <v>12976.95585079527</v>
      </c>
      <c r="AF68" s="24">
        <f>IF(AF$3&gt;=$E68,0,Survival_curve_matrix!AF68*AF$1)</f>
        <v>10920.061277331813</v>
      </c>
      <c r="AG68" s="24">
        <f>IF(AG$3&gt;=$E68,0,Survival_curve_matrix!AG68*AG$1)</f>
        <v>14705.113416085736</v>
      </c>
      <c r="AH68" s="24">
        <f>IF(AH$3&gt;=$E68,0,Survival_curve_matrix!AH68*AH$1)</f>
        <v>16685.430406173975</v>
      </c>
      <c r="AI68" s="24">
        <f>IF(AI$3&gt;=$E68,0,Survival_curve_matrix!AI68*AI$1)</f>
        <v>14756.337908293885</v>
      </c>
      <c r="AJ68" s="24">
        <f>IF(AJ$3&gt;=$E68,0,Survival_curve_matrix!AJ68*AJ$1)</f>
        <v>17698.267363534596</v>
      </c>
      <c r="AK68" s="24">
        <f>IF(AK$3&gt;=$E68,0,Survival_curve_matrix!AK68*AK$1)</f>
        <v>21336.240795954967</v>
      </c>
      <c r="AL68" s="24">
        <f>IF(AL$3&gt;=$E68,0,Survival_curve_matrix!AL68*AL$1)</f>
        <v>17451.306145274059</v>
      </c>
      <c r="AM68" s="24">
        <f>IF(AM$3&gt;=$E68,0,Survival_curve_matrix!AM68*AM$1)</f>
        <v>21965.996007329853</v>
      </c>
      <c r="AN68" s="24">
        <f>IF(AN$3&gt;=$E68,0,Survival_curve_matrix!AN68*AN$1)</f>
        <v>15778.562639881768</v>
      </c>
      <c r="AO68" s="24">
        <f>IF(AO$3&gt;=$E68,0,Survival_curve_matrix!AO68*AO$1)</f>
        <v>20903.49339152133</v>
      </c>
      <c r="AP68" s="24">
        <f>IF(AP$3&gt;=$E68,0,Survival_curve_matrix!AP68*AP$1)</f>
        <v>21140.464746737522</v>
      </c>
      <c r="AQ68" s="24">
        <f>IF(AQ$3&gt;=$E68,0,Survival_curve_matrix!AQ68*AQ$1)</f>
        <v>23282.376558439995</v>
      </c>
      <c r="AR68" s="24">
        <f>IF(AR$3&gt;=$E68,0,Survival_curve_matrix!AR68*AR$1)</f>
        <v>16600.510875912041</v>
      </c>
      <c r="AS68" s="24">
        <f>IF(AS$3&gt;=$E68,0,Survival_curve_matrix!AS68*AS$1)</f>
        <v>17409.551533848324</v>
      </c>
      <c r="AT68" s="24">
        <f>IF(AT$3&gt;=$E68,0,Survival_curve_matrix!AT68*AT$1)</f>
        <v>21341.973089060131</v>
      </c>
      <c r="AU68" s="24">
        <f>IF(AU$3&gt;=$E68,0,Survival_curve_matrix!AU68*AU$1)</f>
        <v>16371.859881738486</v>
      </c>
      <c r="AV68" s="24">
        <f>IF(AV$3&gt;=$E68,0,Survival_curve_matrix!AV68*AV$1)</f>
        <v>18831.178802770428</v>
      </c>
      <c r="AW68" s="24">
        <f>IF(AW$3&gt;=$E68,0,Survival_curve_matrix!AW68*AW$1)</f>
        <v>19060.680108873163</v>
      </c>
      <c r="AX68" s="24">
        <f>IF(AX$3&gt;=$E68,0,Survival_curve_matrix!AX68*AX$1)</f>
        <v>22812.235195391317</v>
      </c>
      <c r="AY68" s="24">
        <f>IF(AY$3&gt;=$E68,0,Survival_curve_matrix!AY68*AY$1)</f>
        <v>25144.89651901726</v>
      </c>
      <c r="AZ68" s="24">
        <f>IF(AZ$3&gt;=$E68,0,Survival_curve_matrix!AZ68*AZ$1)</f>
        <v>26253.767720194071</v>
      </c>
      <c r="BA68" s="24">
        <f>IF(BA$3&gt;=$E68,0,Survival_curve_matrix!BA68*BA$1)</f>
        <v>24908.450668860252</v>
      </c>
      <c r="BB68" s="24">
        <f>IF(BB$3&gt;=$E68,0,Survival_curve_matrix!BB68*BB$1)</f>
        <v>26478.491366709521</v>
      </c>
      <c r="BC68" s="24">
        <f>IF(BC$3&gt;=$E68,0,Survival_curve_matrix!BC68*BC$1)</f>
        <v>24713.530620699283</v>
      </c>
      <c r="BD68" s="24">
        <f>IF(BD$3&gt;=$E68,0,Survival_curve_matrix!BD68*BD$1)</f>
        <v>25245.661760462801</v>
      </c>
      <c r="BE68" s="24">
        <f>IF(BE$3&gt;=$E68,0,Survival_curve_matrix!BE68*BE$1)</f>
        <v>25375.300959584045</v>
      </c>
      <c r="BF68" s="24">
        <f>IF(BF$3&gt;=$E68,0,Survival_curve_matrix!BF68*BF$1)</f>
        <v>23424.476044185354</v>
      </c>
      <c r="BG68" s="24">
        <f>IF(BG$3&gt;=$E68,0,Survival_curve_matrix!BG68*BG$1)</f>
        <v>25918.242709813243</v>
      </c>
      <c r="BH68" s="24">
        <f>IF(BH$3&gt;=$E68,0,Survival_curve_matrix!BH68*BH$1)</f>
        <v>26478.406764357875</v>
      </c>
      <c r="BI68" s="24">
        <f>IF(BI$3&gt;=$E68,0,Survival_curve_matrix!BI68*BI$1)</f>
        <v>24791.757029335415</v>
      </c>
      <c r="BJ68" s="24">
        <f>IF(BJ$3&gt;=$E68,0,Survival_curve_matrix!BJ68*BJ$1)</f>
        <v>25312.470706470285</v>
      </c>
      <c r="BK68" s="24">
        <f>IF(BK$3&gt;=$E68,0,Survival_curve_matrix!BK68*BK$1)</f>
        <v>20648.328895132876</v>
      </c>
      <c r="BL68" s="24">
        <f>IF(BL$3&gt;=$E68,0,Survival_curve_matrix!BL68*BL$1)</f>
        <v>24468.351425071382</v>
      </c>
      <c r="BM68" s="24">
        <f>IF(BM$3&gt;=$E68,0,Survival_curve_matrix!BM68*BM$1)</f>
        <v>24067.640097750391</v>
      </c>
      <c r="BN68" s="24">
        <f>IF(BN$3&gt;=$E68,0,Survival_curve_matrix!BN68*BN$1)</f>
        <v>18259.260768231314</v>
      </c>
      <c r="BO68" s="24">
        <f>IF(BO$3&gt;=$E68,0,Survival_curve_matrix!BO68*BO$1)</f>
        <v>21561.668065497797</v>
      </c>
      <c r="BP68" s="24">
        <f>IF(BP$3&gt;=$E68,0,Survival_curve_matrix!BP68*BP$1)</f>
        <v>11058.819237524003</v>
      </c>
      <c r="BQ68" s="24">
        <f>IF(BQ$3&gt;=$E68,0,Survival_curve_matrix!BQ68*BQ$1)</f>
        <v>11256.301446992744</v>
      </c>
      <c r="BR68" s="24">
        <f>IF(BR$3&gt;=$E68,0,Survival_curve_matrix!BR68*BR$1)</f>
        <v>0</v>
      </c>
      <c r="BS68" s="24">
        <f>IF(BS$3&gt;=$E68,0,Survival_curve_matrix!BS68*BS$1)</f>
        <v>0</v>
      </c>
      <c r="BT68" s="24">
        <f>IF(BT$3&gt;=$E68,0,Survival_curve_matrix!BT68*BT$1)</f>
        <v>0</v>
      </c>
      <c r="BU68" s="24">
        <f>IF(BU$3&gt;=$E68,0,Survival_curve_matrix!BU68*BU$1)</f>
        <v>0</v>
      </c>
      <c r="BV68" s="24">
        <f>IF(BV$3&gt;=$E68,0,Survival_curve_matrix!BV68*BV$1)</f>
        <v>0</v>
      </c>
      <c r="BW68" s="24">
        <f>IF(BW$3&gt;=$E68,0,Survival_curve_matrix!BW68*BW$1)</f>
        <v>0</v>
      </c>
      <c r="BX68" s="24">
        <f>IF(BX$3&gt;=$E68,0,Survival_curve_matrix!BX68*BX$1)</f>
        <v>0</v>
      </c>
      <c r="BY68" s="24">
        <f>IF(BY$3&gt;=$E68,0,Survival_curve_matrix!BY68*BY$1)</f>
        <v>0</v>
      </c>
      <c r="BZ68" s="24">
        <f>IF(BZ$3&gt;=$E68,0,Survival_curve_matrix!BZ68*BZ$1)</f>
        <v>0</v>
      </c>
      <c r="CA68" s="24">
        <f>IF(CA$3&gt;=$E68,0,Survival_curve_matrix!CA68*CA$1)</f>
        <v>0</v>
      </c>
      <c r="CB68" s="24">
        <f>IF(CB$3&gt;=$E68,0,Survival_curve_matrix!CB68*CB$1)</f>
        <v>0</v>
      </c>
      <c r="CC68" s="24">
        <f>IF(CC$3&gt;=$E68,0,Survival_curve_matrix!CC68*CC$1)</f>
        <v>0</v>
      </c>
      <c r="CD68" s="24">
        <f>IF(CD$3&gt;=$E68,0,Survival_curve_matrix!CD68*CD$1)</f>
        <v>0</v>
      </c>
      <c r="CE68" s="24">
        <f>IF(CE$3&gt;=$E68,0,Survival_curve_matrix!CE68*CE$1)</f>
        <v>0</v>
      </c>
      <c r="CF68" s="24">
        <f>IF(CF$3&gt;=$E68,0,Survival_curve_matrix!CF68*CF$1)</f>
        <v>0</v>
      </c>
      <c r="CG68" s="24">
        <f>IF(CG$3&gt;=$E68,0,Survival_curve_matrix!CG68*CG$1)</f>
        <v>0</v>
      </c>
      <c r="CH68" s="24">
        <f>IF(CH$3&gt;=$E68,0,Survival_curve_matrix!CH68*CH$1)</f>
        <v>0</v>
      </c>
      <c r="CI68" s="24">
        <f>IF(CI$3&gt;=$E68,0,Survival_curve_matrix!CI68*CI$1)</f>
        <v>0</v>
      </c>
      <c r="CJ68" s="24">
        <f>IF(CJ$3&gt;=$E68,0,Survival_curve_matrix!CJ68*CJ$1)</f>
        <v>0</v>
      </c>
      <c r="CK68" s="24">
        <f>IF(CK$3&gt;=$E68,0,Survival_curve_matrix!CK68*CK$1)</f>
        <v>0</v>
      </c>
      <c r="CL68" s="24">
        <f>IF(CL$3&gt;=$E68,0,Survival_curve_matrix!CL68*CL$1)</f>
        <v>0</v>
      </c>
      <c r="CM68" s="24">
        <f>IF(CM$3&gt;=$E68,0,Survival_curve_matrix!CM68*CM$1)</f>
        <v>0</v>
      </c>
      <c r="CN68" s="24">
        <f>IF(CN$3&gt;=$E68,0,Survival_curve_matrix!CN68*CN$1)</f>
        <v>0</v>
      </c>
      <c r="CO68" s="24">
        <f>IF(CO$3&gt;=$E68,0,Survival_curve_matrix!CO68*CO$1)</f>
        <v>0</v>
      </c>
      <c r="CP68" s="24">
        <f>IF(CP$3&gt;=$E68,0,Survival_curve_matrix!CP68*CP$1)</f>
        <v>0</v>
      </c>
      <c r="CQ68" s="24">
        <f>IF(CQ$3&gt;=$E68,0,Survival_curve_matrix!CQ68*CQ$1)</f>
        <v>0</v>
      </c>
      <c r="CR68" s="24">
        <f>IF(CR$3&gt;=$E68,0,Survival_curve_matrix!CR68*CR$1)</f>
        <v>0</v>
      </c>
      <c r="CS68" s="24">
        <f>IF(CS$3&gt;=$E68,0,Survival_curve_matrix!CS68*CS$1)</f>
        <v>0</v>
      </c>
      <c r="CT68" s="24">
        <f>IF(CT$3&gt;=$E68,0,Survival_curve_matrix!CT68*CT$1)</f>
        <v>0</v>
      </c>
      <c r="CU68" s="24">
        <f>IF(CU$3&gt;=$E68,0,Survival_curve_matrix!CU68*CU$1)</f>
        <v>0</v>
      </c>
      <c r="CV68" s="24">
        <f>IF(CV$3&gt;=$E68,0,Survival_curve_matrix!CV68*CV$1)</f>
        <v>0</v>
      </c>
      <c r="CW68" s="24">
        <f>IF(CW$3&gt;=$E68,0,Survival_curve_matrix!CW68*CW$1)</f>
        <v>0</v>
      </c>
      <c r="CX68" s="24">
        <f>IF(CX$3&gt;=$E68,0,Survival_curve_matrix!CX68*CX$1)</f>
        <v>0</v>
      </c>
      <c r="CY68" s="24">
        <f>IF(CY$3&gt;=$E68,0,Survival_curve_matrix!CY68*CY$1)</f>
        <v>0</v>
      </c>
      <c r="CZ68" s="24">
        <f>IF(CZ$3&gt;=$E68,0,Survival_curve_matrix!CZ68*CZ$1)</f>
        <v>0</v>
      </c>
      <c r="DA68" s="24">
        <f>IF(DA$3&gt;=$E68,0,Survival_curve_matrix!DA68*DA$1)</f>
        <v>0</v>
      </c>
      <c r="DB68" s="24">
        <f>IF(DB$3&gt;=$E68,0,Survival_curve_matrix!DB68*DB$1)</f>
        <v>0</v>
      </c>
    </row>
    <row r="69" spans="1:106">
      <c r="A69" s="19">
        <f t="shared" ref="A69:A104" si="5">C69-B69</f>
        <v>11704.468427585933</v>
      </c>
      <c r="B69" s="20">
        <f>Data_Inputs!C69-Data_Inputs!C68</f>
        <v>3104.5315724143293</v>
      </c>
      <c r="C69" s="18">
        <f>(Data_Inputs!C69-SUM(F69:DB69))/Data_Inputs!$I$4</f>
        <v>14809.000000000262</v>
      </c>
      <c r="D69" s="29"/>
      <c r="E69" s="15">
        <f>Data_Inputs!B69</f>
        <v>1985</v>
      </c>
      <c r="F69" s="24">
        <f>IF(F$3&gt;=$E69,0,Survival_curve_matrix!F69*F$1)</f>
        <v>2391.288386522961</v>
      </c>
      <c r="G69" s="24">
        <f>IF(G$3&gt;=$E69,0,Survival_curve_matrix!G69*G$1)</f>
        <v>1122.0259897131971</v>
      </c>
      <c r="H69" s="24">
        <f>IF(H$3&gt;=$E69,0,Survival_curve_matrix!H69*H$1)</f>
        <v>2057.2892836926553</v>
      </c>
      <c r="I69" s="24">
        <f>IF(I$3&gt;=$E69,0,Survival_curve_matrix!I69*I$1)</f>
        <v>3357.050685988489</v>
      </c>
      <c r="J69" s="24">
        <f>IF(J$3&gt;=$E69,0,Survival_curve_matrix!J69*J$1)</f>
        <v>2821.9109299063534</v>
      </c>
      <c r="K69" s="24">
        <f>IF(K$3&gt;=$E69,0,Survival_curve_matrix!K69*K$1)</f>
        <v>3486.8385614973463</v>
      </c>
      <c r="L69" s="24">
        <f>IF(L$3&gt;=$E69,0,Survival_curve_matrix!L69*L$1)</f>
        <v>4078.1727459848112</v>
      </c>
      <c r="M69" s="24">
        <f>IF(M$3&gt;=$E69,0,Survival_curve_matrix!M69*M$1)</f>
        <v>3815.379997334152</v>
      </c>
      <c r="N69" s="24">
        <f>IF(N$3&gt;=$E69,0,Survival_curve_matrix!N69*N$1)</f>
        <v>4222.9456015625246</v>
      </c>
      <c r="O69" s="24">
        <f>IF(O$3&gt;=$E69,0,Survival_curve_matrix!O69*O$1)</f>
        <v>5330.7503752878765</v>
      </c>
      <c r="P69" s="24">
        <f>IF(P$3&gt;=$E69,0,Survival_curve_matrix!P69*P$1)</f>
        <v>4615.4004611399032</v>
      </c>
      <c r="Q69" s="24">
        <f>IF(Q$3&gt;=$E69,0,Survival_curve_matrix!Q69*Q$1)</f>
        <v>2618.2298926215735</v>
      </c>
      <c r="R69" s="24">
        <f>IF(R$3&gt;=$E69,0,Survival_curve_matrix!R69*R$1)</f>
        <v>870.653406869376</v>
      </c>
      <c r="S69" s="24">
        <f>IF(S$3&gt;=$E69,0,Survival_curve_matrix!S69*S$1)</f>
        <v>1660.4649965464573</v>
      </c>
      <c r="T69" s="24">
        <f>IF(T$3&gt;=$E69,0,Survival_curve_matrix!T69*T$1)</f>
        <v>2222.1617676676583</v>
      </c>
      <c r="U69" s="24">
        <f>IF(U$3&gt;=$E69,0,Survival_curve_matrix!U69*U$1)</f>
        <v>2926.3275999999864</v>
      </c>
      <c r="V69" s="24">
        <f>IF(V$3&gt;=$E69,0,Survival_curve_matrix!V69*V$1)</f>
        <v>5098.635901149627</v>
      </c>
      <c r="W69" s="24">
        <f>IF(W$3&gt;=$E69,0,Survival_curve_matrix!W69*W$1)</f>
        <v>7694.6242197354413</v>
      </c>
      <c r="X69" s="24">
        <f>IF(X$3&gt;=$E69,0,Survival_curve_matrix!X69*X$1)</f>
        <v>3115.3842706717696</v>
      </c>
      <c r="Y69" s="24">
        <f>IF(Y$3&gt;=$E69,0,Survival_curve_matrix!Y69*Y$1)</f>
        <v>5733.5597931566081</v>
      </c>
      <c r="Z69" s="24">
        <f>IF(Z$3&gt;=$E69,0,Survival_curve_matrix!Z69*Z$1)</f>
        <v>8134.094510804839</v>
      </c>
      <c r="AA69" s="24">
        <f>IF(AA$3&gt;=$E69,0,Survival_curve_matrix!AA69*AA$1)</f>
        <v>11150.033540700679</v>
      </c>
      <c r="AB69" s="24">
        <f>IF(AB$3&gt;=$E69,0,Survival_curve_matrix!AB69*AB$1)</f>
        <v>13111.886501899615</v>
      </c>
      <c r="AC69" s="24">
        <f>IF(AC$3&gt;=$E69,0,Survival_curve_matrix!AC69*AC$1)</f>
        <v>12940.769064009441</v>
      </c>
      <c r="AD69" s="24">
        <f>IF(AD$3&gt;=$E69,0,Survival_curve_matrix!AD69*AD$1)</f>
        <v>12506.17718105231</v>
      </c>
      <c r="AE69" s="24">
        <f>IF(AE$3&gt;=$E69,0,Survival_curve_matrix!AE69*AE$1)</f>
        <v>12635.263380427607</v>
      </c>
      <c r="AF69" s="24">
        <f>IF(AF$3&gt;=$E69,0,Survival_curve_matrix!AF69*AF$1)</f>
        <v>10650.510793582853</v>
      </c>
      <c r="AG69" s="24">
        <f>IF(AG$3&gt;=$E69,0,Survival_curve_matrix!AG69*AG$1)</f>
        <v>14365.503778093824</v>
      </c>
      <c r="AH69" s="24">
        <f>IF(AH$3&gt;=$E69,0,Survival_curve_matrix!AH69*AH$1)</f>
        <v>16325.629154162569</v>
      </c>
      <c r="AI69" s="24">
        <f>IF(AI$3&gt;=$E69,0,Survival_curve_matrix!AI69*AI$1)</f>
        <v>14459.849878549363</v>
      </c>
      <c r="AJ69" s="24">
        <f>IF(AJ$3&gt;=$E69,0,Survival_curve_matrix!AJ69*AJ$1)</f>
        <v>17367.650668697344</v>
      </c>
      <c r="AK69" s="24">
        <f>IF(AK$3&gt;=$E69,0,Survival_curve_matrix!AK69*AK$1)</f>
        <v>20966.487671465868</v>
      </c>
      <c r="AL69" s="24">
        <f>IF(AL$3&gt;=$E69,0,Survival_curve_matrix!AL69*AL$1)</f>
        <v>17171.389618424124</v>
      </c>
      <c r="AM69" s="24">
        <f>IF(AM$3&gt;=$E69,0,Survival_curve_matrix!AM69*AM$1)</f>
        <v>21640.656212845137</v>
      </c>
      <c r="AN69" s="24">
        <f>IF(AN$3&gt;=$E69,0,Survival_curve_matrix!AN69*AN$1)</f>
        <v>15563.289008237796</v>
      </c>
      <c r="AO69" s="24">
        <f>IF(AO$3&gt;=$E69,0,Survival_curve_matrix!AO69*AO$1)</f>
        <v>20641.431788079633</v>
      </c>
      <c r="AP69" s="24">
        <f>IF(AP$3&gt;=$E69,0,Survival_curve_matrix!AP69*AP$1)</f>
        <v>20897.548230795819</v>
      </c>
      <c r="AQ69" s="24">
        <f>IF(AQ$3&gt;=$E69,0,Survival_curve_matrix!AQ69*AQ$1)</f>
        <v>23037.809539370712</v>
      </c>
      <c r="AR69" s="24">
        <f>IF(AR$3&gt;=$E69,0,Survival_curve_matrix!AR69*AR$1)</f>
        <v>16441.523065078061</v>
      </c>
      <c r="AS69" s="24">
        <f>IF(AS$3&gt;=$E69,0,Survival_curve_matrix!AS69*AS$1)</f>
        <v>17257.944394857564</v>
      </c>
      <c r="AT69" s="24">
        <f>IF(AT$3&gt;=$E69,0,Survival_curve_matrix!AT69*AT$1)</f>
        <v>21173.454040538494</v>
      </c>
      <c r="AU69" s="24">
        <f>IF(AU$3&gt;=$E69,0,Survival_curve_matrix!AU69*AU$1)</f>
        <v>16254.97376470873</v>
      </c>
      <c r="AV69" s="24">
        <f>IF(AV$3&gt;=$E69,0,Survival_curve_matrix!AV69*AV$1)</f>
        <v>18709.969146214757</v>
      </c>
      <c r="AW69" s="24">
        <f>IF(AW$3&gt;=$E69,0,Survival_curve_matrix!AW69*AW$1)</f>
        <v>18950.395669134836</v>
      </c>
      <c r="AX69" s="24">
        <f>IF(AX$3&gt;=$E69,0,Survival_curve_matrix!AX69*AX$1)</f>
        <v>22693.942195136427</v>
      </c>
      <c r="AY69" s="24">
        <f>IF(AY$3&gt;=$E69,0,Survival_curve_matrix!AY69*AY$1)</f>
        <v>25028.394230609363</v>
      </c>
      <c r="AZ69" s="24">
        <f>IF(AZ$3&gt;=$E69,0,Survival_curve_matrix!AZ69*AZ$1)</f>
        <v>26145.418081972479</v>
      </c>
      <c r="BA69" s="24">
        <f>IF(BA$3&gt;=$E69,0,Survival_curve_matrix!BA69*BA$1)</f>
        <v>24817.171350949262</v>
      </c>
      <c r="BB69" s="24">
        <f>IF(BB$3&gt;=$E69,0,Survival_curve_matrix!BB69*BB$1)</f>
        <v>26392.604017023757</v>
      </c>
      <c r="BC69" s="24">
        <f>IF(BC$3&gt;=$E69,0,Survival_curve_matrix!BC69*BC$1)</f>
        <v>24642.803760342431</v>
      </c>
      <c r="BD69" s="24">
        <f>IF(BD$3&gt;=$E69,0,Survival_curve_matrix!BD69*BD$1)</f>
        <v>25182.123219817455</v>
      </c>
      <c r="BE69" s="24">
        <f>IF(BE$3&gt;=$E69,0,Survival_curve_matrix!BE69*BE$1)</f>
        <v>25319.320708758016</v>
      </c>
      <c r="BF69" s="24">
        <f>IF(BF$3&gt;=$E69,0,Survival_curve_matrix!BF69*BF$1)</f>
        <v>23379.329448117154</v>
      </c>
      <c r="BG69" s="24">
        <f>IF(BG$3&gt;=$E69,0,Survival_curve_matrix!BG69*BG$1)</f>
        <v>25874.74788526315</v>
      </c>
      <c r="BH69" s="24">
        <f>IF(BH$3&gt;=$E69,0,Survival_curve_matrix!BH69*BH$1)</f>
        <v>26439.847005645242</v>
      </c>
      <c r="BI69" s="24">
        <f>IF(BI$3&gt;=$E69,0,Survival_curve_matrix!BI69*BI$1)</f>
        <v>24760.533441719952</v>
      </c>
      <c r="BJ69" s="24">
        <f>IF(BJ$3&gt;=$E69,0,Survival_curve_matrix!BJ69*BJ$1)</f>
        <v>25284.994566772417</v>
      </c>
      <c r="BK69" s="24">
        <f>IF(BK$3&gt;=$E69,0,Survival_curve_matrix!BK69*BK$1)</f>
        <v>20629.077803741759</v>
      </c>
      <c r="BL69" s="24">
        <f>IF(BL$3&gt;=$E69,0,Survival_curve_matrix!BL69*BL$1)</f>
        <v>24448.825131558442</v>
      </c>
      <c r="BM69" s="24">
        <f>IF(BM$3&gt;=$E69,0,Survival_curve_matrix!BM69*BM$1)</f>
        <v>24051.257556374392</v>
      </c>
      <c r="BN69" s="24">
        <f>IF(BN$3&gt;=$E69,0,Survival_curve_matrix!BN69*BN$1)</f>
        <v>18248.69636428012</v>
      </c>
      <c r="BO69" s="24">
        <f>IF(BO$3&gt;=$E69,0,Survival_curve_matrix!BO69*BO$1)</f>
        <v>21551.101504182836</v>
      </c>
      <c r="BP69" s="24">
        <f>IF(BP$3&gt;=$E69,0,Survival_curve_matrix!BP69*BP$1)</f>
        <v>11054.244988414683</v>
      </c>
      <c r="BQ69" s="24">
        <f>IF(BQ$3&gt;=$E69,0,Survival_curve_matrix!BQ69*BQ$1)</f>
        <v>11252.385542686021</v>
      </c>
      <c r="BR69" s="24">
        <f>IF(BR$3&gt;=$E69,0,Survival_curve_matrix!BR69*BR$1)</f>
        <v>15938.512975402145</v>
      </c>
      <c r="BS69" s="24">
        <f>IF(BS$3&gt;=$E69,0,Survival_curve_matrix!BS69*BS$1)</f>
        <v>0</v>
      </c>
      <c r="BT69" s="24">
        <f>IF(BT$3&gt;=$E69,0,Survival_curve_matrix!BT69*BT$1)</f>
        <v>0</v>
      </c>
      <c r="BU69" s="24">
        <f>IF(BU$3&gt;=$E69,0,Survival_curve_matrix!BU69*BU$1)</f>
        <v>0</v>
      </c>
      <c r="BV69" s="24">
        <f>IF(BV$3&gt;=$E69,0,Survival_curve_matrix!BV69*BV$1)</f>
        <v>0</v>
      </c>
      <c r="BW69" s="24">
        <f>IF(BW$3&gt;=$E69,0,Survival_curve_matrix!BW69*BW$1)</f>
        <v>0</v>
      </c>
      <c r="BX69" s="24">
        <f>IF(BX$3&gt;=$E69,0,Survival_curve_matrix!BX69*BX$1)</f>
        <v>0</v>
      </c>
      <c r="BY69" s="24">
        <f>IF(BY$3&gt;=$E69,0,Survival_curve_matrix!BY69*BY$1)</f>
        <v>0</v>
      </c>
      <c r="BZ69" s="24">
        <f>IF(BZ$3&gt;=$E69,0,Survival_curve_matrix!BZ69*BZ$1)</f>
        <v>0</v>
      </c>
      <c r="CA69" s="24">
        <f>IF(CA$3&gt;=$E69,0,Survival_curve_matrix!CA69*CA$1)</f>
        <v>0</v>
      </c>
      <c r="CB69" s="24">
        <f>IF(CB$3&gt;=$E69,0,Survival_curve_matrix!CB69*CB$1)</f>
        <v>0</v>
      </c>
      <c r="CC69" s="24">
        <f>IF(CC$3&gt;=$E69,0,Survival_curve_matrix!CC69*CC$1)</f>
        <v>0</v>
      </c>
      <c r="CD69" s="24">
        <f>IF(CD$3&gt;=$E69,0,Survival_curve_matrix!CD69*CD$1)</f>
        <v>0</v>
      </c>
      <c r="CE69" s="24">
        <f>IF(CE$3&gt;=$E69,0,Survival_curve_matrix!CE69*CE$1)</f>
        <v>0</v>
      </c>
      <c r="CF69" s="24">
        <f>IF(CF$3&gt;=$E69,0,Survival_curve_matrix!CF69*CF$1)</f>
        <v>0</v>
      </c>
      <c r="CG69" s="24">
        <f>IF(CG$3&gt;=$E69,0,Survival_curve_matrix!CG69*CG$1)</f>
        <v>0</v>
      </c>
      <c r="CH69" s="24">
        <f>IF(CH$3&gt;=$E69,0,Survival_curve_matrix!CH69*CH$1)</f>
        <v>0</v>
      </c>
      <c r="CI69" s="24">
        <f>IF(CI$3&gt;=$E69,0,Survival_curve_matrix!CI69*CI$1)</f>
        <v>0</v>
      </c>
      <c r="CJ69" s="24">
        <f>IF(CJ$3&gt;=$E69,0,Survival_curve_matrix!CJ69*CJ$1)</f>
        <v>0</v>
      </c>
      <c r="CK69" s="24">
        <f>IF(CK$3&gt;=$E69,0,Survival_curve_matrix!CK69*CK$1)</f>
        <v>0</v>
      </c>
      <c r="CL69" s="24">
        <f>IF(CL$3&gt;=$E69,0,Survival_curve_matrix!CL69*CL$1)</f>
        <v>0</v>
      </c>
      <c r="CM69" s="24">
        <f>IF(CM$3&gt;=$E69,0,Survival_curve_matrix!CM69*CM$1)</f>
        <v>0</v>
      </c>
      <c r="CN69" s="24">
        <f>IF(CN$3&gt;=$E69,0,Survival_curve_matrix!CN69*CN$1)</f>
        <v>0</v>
      </c>
      <c r="CO69" s="24">
        <f>IF(CO$3&gt;=$E69,0,Survival_curve_matrix!CO69*CO$1)</f>
        <v>0</v>
      </c>
      <c r="CP69" s="24">
        <f>IF(CP$3&gt;=$E69,0,Survival_curve_matrix!CP69*CP$1)</f>
        <v>0</v>
      </c>
      <c r="CQ69" s="24">
        <f>IF(CQ$3&gt;=$E69,0,Survival_curve_matrix!CQ69*CQ$1)</f>
        <v>0</v>
      </c>
      <c r="CR69" s="24">
        <f>IF(CR$3&gt;=$E69,0,Survival_curve_matrix!CR69*CR$1)</f>
        <v>0</v>
      </c>
      <c r="CS69" s="24">
        <f>IF(CS$3&gt;=$E69,0,Survival_curve_matrix!CS69*CS$1)</f>
        <v>0</v>
      </c>
      <c r="CT69" s="24">
        <f>IF(CT$3&gt;=$E69,0,Survival_curve_matrix!CT69*CT$1)</f>
        <v>0</v>
      </c>
      <c r="CU69" s="24">
        <f>IF(CU$3&gt;=$E69,0,Survival_curve_matrix!CU69*CU$1)</f>
        <v>0</v>
      </c>
      <c r="CV69" s="24">
        <f>IF(CV$3&gt;=$E69,0,Survival_curve_matrix!CV69*CV$1)</f>
        <v>0</v>
      </c>
      <c r="CW69" s="24">
        <f>IF(CW$3&gt;=$E69,0,Survival_curve_matrix!CW69*CW$1)</f>
        <v>0</v>
      </c>
      <c r="CX69" s="24">
        <f>IF(CX$3&gt;=$E69,0,Survival_curve_matrix!CX69*CX$1)</f>
        <v>0</v>
      </c>
      <c r="CY69" s="24">
        <f>IF(CY$3&gt;=$E69,0,Survival_curve_matrix!CY69*CY$1)</f>
        <v>0</v>
      </c>
      <c r="CZ69" s="24">
        <f>IF(CZ$3&gt;=$E69,0,Survival_curve_matrix!CZ69*CZ$1)</f>
        <v>0</v>
      </c>
      <c r="DA69" s="24">
        <f>IF(DA$3&gt;=$E69,0,Survival_curve_matrix!DA69*DA$1)</f>
        <v>0</v>
      </c>
      <c r="DB69" s="24">
        <f>IF(DB$3&gt;=$E69,0,Survival_curve_matrix!DB69*DB$1)</f>
        <v>0</v>
      </c>
    </row>
    <row r="70" spans="1:106">
      <c r="A70" s="19">
        <f t="shared" si="5"/>
        <v>12102.541482615436</v>
      </c>
      <c r="B70" s="20">
        <f>Data_Inputs!C70-Data_Inputs!C69</f>
        <v>154.91851738421246</v>
      </c>
      <c r="C70" s="18">
        <f>(Data_Inputs!C70-SUM(F70:DB70))/Data_Inputs!$I$4</f>
        <v>12257.459999999648</v>
      </c>
      <c r="D70" s="29"/>
      <c r="E70" s="15">
        <f>Data_Inputs!B70</f>
        <v>1986</v>
      </c>
      <c r="F70" s="24">
        <f>IF(F$3&gt;=$E70,0,Survival_curve_matrix!F70*F$1)</f>
        <v>2189.491666295035</v>
      </c>
      <c r="G70" s="24">
        <f>IF(G$3&gt;=$E70,0,Survival_curve_matrix!G70*G$1)</f>
        <v>1030.2615323222583</v>
      </c>
      <c r="H70" s="24">
        <f>IF(H$3&gt;=$E70,0,Survival_curve_matrix!H70*H$1)</f>
        <v>1894.3541869294829</v>
      </c>
      <c r="I70" s="24">
        <f>IF(I$3&gt;=$E70,0,Survival_curve_matrix!I70*I$1)</f>
        <v>3099.7916333921148</v>
      </c>
      <c r="J70" s="24">
        <f>IF(J$3&gt;=$E70,0,Survival_curve_matrix!J70*J$1)</f>
        <v>2612.845426038481</v>
      </c>
      <c r="K70" s="24">
        <f>IF(K$3&gt;=$E70,0,Survival_curve_matrix!K70*K$1)</f>
        <v>3237.3121303226139</v>
      </c>
      <c r="L70" s="24">
        <f>IF(L$3&gt;=$E70,0,Survival_curve_matrix!L70*L$1)</f>
        <v>3796.5282536956493</v>
      </c>
      <c r="M70" s="24">
        <f>IF(M$3&gt;=$E70,0,Survival_curve_matrix!M70*M$1)</f>
        <v>3561.3324086393723</v>
      </c>
      <c r="N70" s="24">
        <f>IF(N$3&gt;=$E70,0,Survival_curve_matrix!N70*N$1)</f>
        <v>3952.107385538387</v>
      </c>
      <c r="O70" s="24">
        <f>IF(O$3&gt;=$E70,0,Survival_curve_matrix!O70*O$1)</f>
        <v>5001.7777320644009</v>
      </c>
      <c r="P70" s="24">
        <f>IF(P$3&gt;=$E70,0,Survival_curve_matrix!P70*P$1)</f>
        <v>4341.6207450477432</v>
      </c>
      <c r="Q70" s="24">
        <f>IF(Q$3&gt;=$E70,0,Survival_curve_matrix!Q70*Q$1)</f>
        <v>2469.1062141655339</v>
      </c>
      <c r="R70" s="24">
        <f>IF(R$3&gt;=$E70,0,Survival_curve_matrix!R70*R$1)</f>
        <v>823.09360641013438</v>
      </c>
      <c r="S70" s="24">
        <f>IF(S$3&gt;=$E70,0,Survival_curve_matrix!S70*S$1)</f>
        <v>1573.5747420003772</v>
      </c>
      <c r="T70" s="24">
        <f>IF(T$3&gt;=$E70,0,Survival_curve_matrix!T70*T$1)</f>
        <v>2110.9026693355813</v>
      </c>
      <c r="U70" s="24">
        <f>IF(U$3&gt;=$E70,0,Survival_curve_matrix!U70*U$1)</f>
        <v>2786.3193132940787</v>
      </c>
      <c r="V70" s="24">
        <f>IF(V$3&gt;=$E70,0,Survival_curve_matrix!V70*V$1)</f>
        <v>4865.8331999999928</v>
      </c>
      <c r="W70" s="24">
        <f>IF(W$3&gt;=$E70,0,Survival_curve_matrix!W70*W$1)</f>
        <v>7359.7851249767045</v>
      </c>
      <c r="X70" s="24">
        <f>IF(X$3&gt;=$E70,0,Survival_curve_matrix!X70*X$1)</f>
        <v>2986.3618486013265</v>
      </c>
      <c r="Y70" s="24">
        <f>IF(Y$3&gt;=$E70,0,Survival_curve_matrix!Y70*Y$1)</f>
        <v>5507.9017694343593</v>
      </c>
      <c r="Z70" s="24">
        <f>IF(Z$3&gt;=$E70,0,Survival_curve_matrix!Z70*Z$1)</f>
        <v>7830.3182154687247</v>
      </c>
      <c r="AA70" s="24">
        <f>IF(AA$3&gt;=$E70,0,Survival_curve_matrix!AA70*AA$1)</f>
        <v>10755.520692476475</v>
      </c>
      <c r="AB70" s="24">
        <f>IF(AB$3&gt;=$E70,0,Survival_curve_matrix!AB70*AB$1)</f>
        <v>12673.064224861153</v>
      </c>
      <c r="AC70" s="24">
        <f>IF(AC$3&gt;=$E70,0,Survival_curve_matrix!AC70*AC$1)</f>
        <v>12531.794943428065</v>
      </c>
      <c r="AD70" s="24">
        <f>IF(AD$3&gt;=$E70,0,Survival_curve_matrix!AD70*AD$1)</f>
        <v>12133.595645045099</v>
      </c>
      <c r="AE70" s="24">
        <f>IF(AE$3&gt;=$E70,0,Survival_curve_matrix!AE70*AE$1)</f>
        <v>12281.049708305507</v>
      </c>
      <c r="AF70" s="24">
        <f>IF(AF$3&gt;=$E70,0,Survival_curve_matrix!AF70*AF$1)</f>
        <v>10370.075274992892</v>
      </c>
      <c r="AG70" s="24">
        <f>IF(AG$3&gt;=$E70,0,Survival_curve_matrix!AG70*AG$1)</f>
        <v>14010.906089093598</v>
      </c>
      <c r="AH70" s="24">
        <f>IF(AH$3&gt;=$E70,0,Survival_curve_matrix!AH70*AH$1)</f>
        <v>15948.594251393954</v>
      </c>
      <c r="AI70" s="24">
        <f>IF(AI$3&gt;=$E70,0,Survival_curve_matrix!AI70*AI$1)</f>
        <v>14148.040595627064</v>
      </c>
      <c r="AJ70" s="24">
        <f>IF(AJ$3&gt;=$E70,0,Survival_curve_matrix!AJ70*AJ$1)</f>
        <v>17018.695490247617</v>
      </c>
      <c r="AK70" s="24">
        <f>IF(AK$3&gt;=$E70,0,Survival_curve_matrix!AK70*AK$1)</f>
        <v>20574.818209484049</v>
      </c>
      <c r="AL70" s="24">
        <f>IF(AL$3&gt;=$E70,0,Survival_curve_matrix!AL70*AL$1)</f>
        <v>16873.812597994372</v>
      </c>
      <c r="AM70" s="24">
        <f>IF(AM$3&gt;=$E70,0,Survival_curve_matrix!AM70*AM$1)</f>
        <v>21293.543092748194</v>
      </c>
      <c r="AN70" s="24">
        <f>IF(AN$3&gt;=$E70,0,Survival_curve_matrix!AN70*AN$1)</f>
        <v>15332.780123243156</v>
      </c>
      <c r="AO70" s="24">
        <f>IF(AO$3&gt;=$E70,0,Survival_curve_matrix!AO70*AO$1)</f>
        <v>20359.811967265301</v>
      </c>
      <c r="AP70" s="24">
        <f>IF(AP$3&gt;=$E70,0,Survival_curve_matrix!AP70*AP$1)</f>
        <v>20635.561160271816</v>
      </c>
      <c r="AQ70" s="24">
        <f>IF(AQ$3&gt;=$E70,0,Survival_curve_matrix!AQ70*AQ$1)</f>
        <v>22773.091403072591</v>
      </c>
      <c r="AR70" s="24">
        <f>IF(AR$3&gt;=$E70,0,Survival_curve_matrix!AR70*AR$1)</f>
        <v>16268.814996600087</v>
      </c>
      <c r="AS70" s="24">
        <f>IF(AS$3&gt;=$E70,0,Survival_curve_matrix!AS70*AS$1)</f>
        <v>17092.66015635775</v>
      </c>
      <c r="AT70" s="24">
        <f>IF(AT$3&gt;=$E70,0,Survival_curve_matrix!AT70*AT$1)</f>
        <v>20989.069808503718</v>
      </c>
      <c r="AU70" s="24">
        <f>IF(AU$3&gt;=$E70,0,Survival_curve_matrix!AU70*AU$1)</f>
        <v>16126.622337165369</v>
      </c>
      <c r="AV70" s="24">
        <f>IF(AV$3&gt;=$E70,0,Survival_curve_matrix!AV70*AV$1)</f>
        <v>18576.390208999019</v>
      </c>
      <c r="AW70" s="24">
        <f>IF(AW$3&gt;=$E70,0,Survival_curve_matrix!AW70*AW$1)</f>
        <v>18828.418655655893</v>
      </c>
      <c r="AX70" s="24">
        <f>IF(AX$3&gt;=$E70,0,Survival_curve_matrix!AX70*AX$1)</f>
        <v>22562.635825891004</v>
      </c>
      <c r="AY70" s="24">
        <f>IF(AY$3&gt;=$E70,0,Survival_curve_matrix!AY70*AY$1)</f>
        <v>24898.609322653519</v>
      </c>
      <c r="AZ70" s="24">
        <f>IF(AZ$3&gt;=$E70,0,Survival_curve_matrix!AZ70*AZ$1)</f>
        <v>26024.280139104936</v>
      </c>
      <c r="BA70" s="24">
        <f>IF(BA$3&gt;=$E70,0,Survival_curve_matrix!BA70*BA$1)</f>
        <v>24714.750564484762</v>
      </c>
      <c r="BB70" s="24">
        <f>IF(BB$3&gt;=$E70,0,Survival_curve_matrix!BB70*BB$1)</f>
        <v>26295.885882098548</v>
      </c>
      <c r="BC70" s="24">
        <f>IF(BC$3&gt;=$E70,0,Survival_curve_matrix!BC70*BC$1)</f>
        <v>24562.870765879492</v>
      </c>
      <c r="BD70" s="24">
        <f>IF(BD$3&gt;=$E70,0,Survival_curve_matrix!BD70*BD$1)</f>
        <v>25110.055309335843</v>
      </c>
      <c r="BE70" s="24">
        <f>IF(BE$3&gt;=$E70,0,Survival_curve_matrix!BE70*BE$1)</f>
        <v>25255.596782515546</v>
      </c>
      <c r="BF70" s="24">
        <f>IF(BF$3&gt;=$E70,0,Survival_curve_matrix!BF70*BF$1)</f>
        <v>23327.752494262128</v>
      </c>
      <c r="BG70" s="24">
        <f>IF(BG$3&gt;=$E70,0,Survival_curve_matrix!BG70*BG$1)</f>
        <v>25824.878817159384</v>
      </c>
      <c r="BH70" s="24">
        <f>IF(BH$3&gt;=$E70,0,Survival_curve_matrix!BH70*BH$1)</f>
        <v>26395.476848319475</v>
      </c>
      <c r="BI70" s="24">
        <f>IF(BI$3&gt;=$E70,0,Survival_curve_matrix!BI70*BI$1)</f>
        <v>24724.475373588983</v>
      </c>
      <c r="BJ70" s="24">
        <f>IF(BJ$3&gt;=$E70,0,Survival_curve_matrix!BJ70*BJ$1)</f>
        <v>25253.149778914987</v>
      </c>
      <c r="BK70" s="24">
        <f>IF(BK$3&gt;=$E70,0,Survival_curve_matrix!BK70*BK$1)</f>
        <v>20606.685385785149</v>
      </c>
      <c r="BL70" s="24">
        <f>IF(BL$3&gt;=$E70,0,Survival_curve_matrix!BL70*BL$1)</f>
        <v>24426.030717085316</v>
      </c>
      <c r="BM70" s="24">
        <f>IF(BM$3&gt;=$E70,0,Survival_curve_matrix!BM70*BM$1)</f>
        <v>24032.064113128359</v>
      </c>
      <c r="BN70" s="24">
        <f>IF(BN$3&gt;=$E70,0,Survival_curve_matrix!BN70*BN$1)</f>
        <v>18236.274705071672</v>
      </c>
      <c r="BO70" s="24">
        <f>IF(BO$3&gt;=$E70,0,Survival_curve_matrix!BO70*BO$1)</f>
        <v>21538.632514075663</v>
      </c>
      <c r="BP70" s="24">
        <f>IF(BP$3&gt;=$E70,0,Survival_curve_matrix!BP70*BP$1)</f>
        <v>11048.827719346917</v>
      </c>
      <c r="BQ70" s="24">
        <f>IF(BQ$3&gt;=$E70,0,Survival_curve_matrix!BQ70*BQ$1)</f>
        <v>11247.731228926041</v>
      </c>
      <c r="BR70" s="24">
        <f>IF(BR$3&gt;=$E70,0,Survival_curve_matrix!BR70*BR$1)</f>
        <v>15932.968197492899</v>
      </c>
      <c r="BS70" s="24">
        <f>IF(BS$3&gt;=$E70,0,Survival_curve_matrix!BS70*BS$1)</f>
        <v>14784.697524183632</v>
      </c>
      <c r="BT70" s="24">
        <f>IF(BT$3&gt;=$E70,0,Survival_curve_matrix!BT70*BT$1)</f>
        <v>0</v>
      </c>
      <c r="BU70" s="24">
        <f>IF(BU$3&gt;=$E70,0,Survival_curve_matrix!BU70*BU$1)</f>
        <v>0</v>
      </c>
      <c r="BV70" s="24">
        <f>IF(BV$3&gt;=$E70,0,Survival_curve_matrix!BV70*BV$1)</f>
        <v>0</v>
      </c>
      <c r="BW70" s="24">
        <f>IF(BW$3&gt;=$E70,0,Survival_curve_matrix!BW70*BW$1)</f>
        <v>0</v>
      </c>
      <c r="BX70" s="24">
        <f>IF(BX$3&gt;=$E70,0,Survival_curve_matrix!BX70*BX$1)</f>
        <v>0</v>
      </c>
      <c r="BY70" s="24">
        <f>IF(BY$3&gt;=$E70,0,Survival_curve_matrix!BY70*BY$1)</f>
        <v>0</v>
      </c>
      <c r="BZ70" s="24">
        <f>IF(BZ$3&gt;=$E70,0,Survival_curve_matrix!BZ70*BZ$1)</f>
        <v>0</v>
      </c>
      <c r="CA70" s="24">
        <f>IF(CA$3&gt;=$E70,0,Survival_curve_matrix!CA70*CA$1)</f>
        <v>0</v>
      </c>
      <c r="CB70" s="24">
        <f>IF(CB$3&gt;=$E70,0,Survival_curve_matrix!CB70*CB$1)</f>
        <v>0</v>
      </c>
      <c r="CC70" s="24">
        <f>IF(CC$3&gt;=$E70,0,Survival_curve_matrix!CC70*CC$1)</f>
        <v>0</v>
      </c>
      <c r="CD70" s="24">
        <f>IF(CD$3&gt;=$E70,0,Survival_curve_matrix!CD70*CD$1)</f>
        <v>0</v>
      </c>
      <c r="CE70" s="24">
        <f>IF(CE$3&gt;=$E70,0,Survival_curve_matrix!CE70*CE$1)</f>
        <v>0</v>
      </c>
      <c r="CF70" s="24">
        <f>IF(CF$3&gt;=$E70,0,Survival_curve_matrix!CF70*CF$1)</f>
        <v>0</v>
      </c>
      <c r="CG70" s="24">
        <f>IF(CG$3&gt;=$E70,0,Survival_curve_matrix!CG70*CG$1)</f>
        <v>0</v>
      </c>
      <c r="CH70" s="24">
        <f>IF(CH$3&gt;=$E70,0,Survival_curve_matrix!CH70*CH$1)</f>
        <v>0</v>
      </c>
      <c r="CI70" s="24">
        <f>IF(CI$3&gt;=$E70,0,Survival_curve_matrix!CI70*CI$1)</f>
        <v>0</v>
      </c>
      <c r="CJ70" s="24">
        <f>IF(CJ$3&gt;=$E70,0,Survival_curve_matrix!CJ70*CJ$1)</f>
        <v>0</v>
      </c>
      <c r="CK70" s="24">
        <f>IF(CK$3&gt;=$E70,0,Survival_curve_matrix!CK70*CK$1)</f>
        <v>0</v>
      </c>
      <c r="CL70" s="24">
        <f>IF(CL$3&gt;=$E70,0,Survival_curve_matrix!CL70*CL$1)</f>
        <v>0</v>
      </c>
      <c r="CM70" s="24">
        <f>IF(CM$3&gt;=$E70,0,Survival_curve_matrix!CM70*CM$1)</f>
        <v>0</v>
      </c>
      <c r="CN70" s="24">
        <f>IF(CN$3&gt;=$E70,0,Survival_curve_matrix!CN70*CN$1)</f>
        <v>0</v>
      </c>
      <c r="CO70" s="24">
        <f>IF(CO$3&gt;=$E70,0,Survival_curve_matrix!CO70*CO$1)</f>
        <v>0</v>
      </c>
      <c r="CP70" s="24">
        <f>IF(CP$3&gt;=$E70,0,Survival_curve_matrix!CP70*CP$1)</f>
        <v>0</v>
      </c>
      <c r="CQ70" s="24">
        <f>IF(CQ$3&gt;=$E70,0,Survival_curve_matrix!CQ70*CQ$1)</f>
        <v>0</v>
      </c>
      <c r="CR70" s="24">
        <f>IF(CR$3&gt;=$E70,0,Survival_curve_matrix!CR70*CR$1)</f>
        <v>0</v>
      </c>
      <c r="CS70" s="24">
        <f>IF(CS$3&gt;=$E70,0,Survival_curve_matrix!CS70*CS$1)</f>
        <v>0</v>
      </c>
      <c r="CT70" s="24">
        <f>IF(CT$3&gt;=$E70,0,Survival_curve_matrix!CT70*CT$1)</f>
        <v>0</v>
      </c>
      <c r="CU70" s="24">
        <f>IF(CU$3&gt;=$E70,0,Survival_curve_matrix!CU70*CU$1)</f>
        <v>0</v>
      </c>
      <c r="CV70" s="24">
        <f>IF(CV$3&gt;=$E70,0,Survival_curve_matrix!CV70*CV$1)</f>
        <v>0</v>
      </c>
      <c r="CW70" s="24">
        <f>IF(CW$3&gt;=$E70,0,Survival_curve_matrix!CW70*CW$1)</f>
        <v>0</v>
      </c>
      <c r="CX70" s="24">
        <f>IF(CX$3&gt;=$E70,0,Survival_curve_matrix!CX70*CX$1)</f>
        <v>0</v>
      </c>
      <c r="CY70" s="24">
        <f>IF(CY$3&gt;=$E70,0,Survival_curve_matrix!CY70*CY$1)</f>
        <v>0</v>
      </c>
      <c r="CZ70" s="24">
        <f>IF(CZ$3&gt;=$E70,0,Survival_curve_matrix!CZ70*CZ$1)</f>
        <v>0</v>
      </c>
      <c r="DA70" s="24">
        <f>IF(DA$3&gt;=$E70,0,Survival_curve_matrix!DA70*DA$1)</f>
        <v>0</v>
      </c>
      <c r="DB70" s="24">
        <f>IF(DB$3&gt;=$E70,0,Survival_curve_matrix!DB70*DB$1)</f>
        <v>0</v>
      </c>
    </row>
    <row r="71" spans="1:106">
      <c r="A71" s="19">
        <f t="shared" si="5"/>
        <v>12504.457501485884</v>
      </c>
      <c r="B71" s="20">
        <f>Data_Inputs!C71-Data_Inputs!C70</f>
        <v>1168.3824985143729</v>
      </c>
      <c r="C71" s="18">
        <f>(Data_Inputs!C71-SUM(F71:DB71))/Data_Inputs!$I$4</f>
        <v>13672.840000000257</v>
      </c>
      <c r="D71" s="29"/>
      <c r="E71" s="15">
        <f>Data_Inputs!B71</f>
        <v>1987</v>
      </c>
      <c r="F71" s="24">
        <f>IF(F$3&gt;=$E71,0,Survival_curve_matrix!F71*F$1)</f>
        <v>1998.9867251173857</v>
      </c>
      <c r="G71" s="24">
        <f>IF(G$3&gt;=$E71,0,Survival_curve_matrix!G71*G$1)</f>
        <v>943.31953094285541</v>
      </c>
      <c r="H71" s="24">
        <f>IF(H$3&gt;=$E71,0,Survival_curve_matrix!H71*H$1)</f>
        <v>1739.4251695416849</v>
      </c>
      <c r="I71" s="24">
        <f>IF(I$3&gt;=$E71,0,Survival_curve_matrix!I71*I$1)</f>
        <v>2854.2914727020884</v>
      </c>
      <c r="J71" s="24">
        <f>IF(J$3&gt;=$E71,0,Survival_curve_matrix!J71*J$1)</f>
        <v>2412.6166532978918</v>
      </c>
      <c r="K71" s="24">
        <f>IF(K$3&gt;=$E71,0,Survival_curve_matrix!K71*K$1)</f>
        <v>2997.4710054555253</v>
      </c>
      <c r="L71" s="24">
        <f>IF(L$3&gt;=$E71,0,Survival_curve_matrix!L71*L$1)</f>
        <v>3524.8396941909318</v>
      </c>
      <c r="M71" s="24">
        <f>IF(M$3&gt;=$E71,0,Survival_curve_matrix!M71*M$1)</f>
        <v>3315.3816555498388</v>
      </c>
      <c r="N71" s="24">
        <f>IF(N$3&gt;=$E71,0,Survival_curve_matrix!N71*N$1)</f>
        <v>3688.9557853674</v>
      </c>
      <c r="O71" s="24">
        <f>IF(O$3&gt;=$E71,0,Survival_curve_matrix!O71*O$1)</f>
        <v>4680.989191146341</v>
      </c>
      <c r="P71" s="24">
        <f>IF(P$3&gt;=$E71,0,Survival_curve_matrix!P71*P$1)</f>
        <v>4073.6895248965643</v>
      </c>
      <c r="Q71" s="24">
        <f>IF(Q$3&gt;=$E71,0,Survival_curve_matrix!Q71*Q$1)</f>
        <v>2322.6419573784478</v>
      </c>
      <c r="R71" s="24">
        <f>IF(R$3&gt;=$E71,0,Survival_curve_matrix!R71*R$1)</f>
        <v>776.21355716486835</v>
      </c>
      <c r="S71" s="24">
        <f>IF(S$3&gt;=$E71,0,Survival_curve_matrix!S71*S$1)</f>
        <v>1487.617574490587</v>
      </c>
      <c r="T71" s="24">
        <f>IF(T$3&gt;=$E71,0,Survival_curve_matrix!T71*T$1)</f>
        <v>2000.4415210174593</v>
      </c>
      <c r="U71" s="24">
        <f>IF(U$3&gt;=$E71,0,Survival_curve_matrix!U71*U$1)</f>
        <v>2646.8139996068021</v>
      </c>
      <c r="V71" s="24">
        <f>IF(V$3&gt;=$E71,0,Survival_curve_matrix!V71*V$1)</f>
        <v>4633.0304988503585</v>
      </c>
      <c r="W71" s="24">
        <f>IF(W$3&gt;=$E71,0,Survival_curve_matrix!W71*W$1)</f>
        <v>7023.7388000000292</v>
      </c>
      <c r="X71" s="24">
        <f>IF(X$3&gt;=$E71,0,Survival_curve_matrix!X71*X$1)</f>
        <v>2856.4073934580865</v>
      </c>
      <c r="Y71" s="24">
        <f>IF(Y$3&gt;=$E71,0,Survival_curve_matrix!Y71*Y$1)</f>
        <v>5279.7941701540731</v>
      </c>
      <c r="Z71" s="24">
        <f>IF(Z$3&gt;=$E71,0,Survival_curve_matrix!Z71*Z$1)</f>
        <v>7522.1372254094586</v>
      </c>
      <c r="AA71" s="24">
        <f>IF(AA$3&gt;=$E71,0,Survival_curve_matrix!AA71*AA$1)</f>
        <v>10353.844485489775</v>
      </c>
      <c r="AB71" s="24">
        <f>IF(AB$3&gt;=$E71,0,Survival_curve_matrix!AB71*AB$1)</f>
        <v>12224.663182404374</v>
      </c>
      <c r="AC71" s="24">
        <f>IF(AC$3&gt;=$E71,0,Survival_curve_matrix!AC71*AC$1)</f>
        <v>12112.386890158426</v>
      </c>
      <c r="AD71" s="24">
        <f>IF(AD$3&gt;=$E71,0,Survival_curve_matrix!AD71*AD$1)</f>
        <v>11750.131062385679</v>
      </c>
      <c r="AE71" s="24">
        <f>IF(AE$3&gt;=$E71,0,Survival_curve_matrix!AE71*AE$1)</f>
        <v>11915.175125060847</v>
      </c>
      <c r="AF71" s="24">
        <f>IF(AF$3&gt;=$E71,0,Survival_curve_matrix!AF71*AF$1)</f>
        <v>10079.36329434453</v>
      </c>
      <c r="AG71" s="24">
        <f>IF(AG$3&gt;=$E71,0,Survival_curve_matrix!AG71*AG$1)</f>
        <v>13641.98897411564</v>
      </c>
      <c r="AH71" s="24">
        <f>IF(AH$3&gt;=$E71,0,Survival_curve_matrix!AH71*AH$1)</f>
        <v>15554.919601920783</v>
      </c>
      <c r="AI71" s="24">
        <f>IF(AI$3&gt;=$E71,0,Survival_curve_matrix!AI71*AI$1)</f>
        <v>13821.296366662475</v>
      </c>
      <c r="AJ71" s="24">
        <f>IF(AJ$3&gt;=$E71,0,Survival_curve_matrix!AJ71*AJ$1)</f>
        <v>16651.707777259031</v>
      </c>
      <c r="AK71" s="24">
        <f>IF(AK$3&gt;=$E71,0,Survival_curve_matrix!AK71*AK$1)</f>
        <v>20161.423819141917</v>
      </c>
      <c r="AL71" s="24">
        <f>IF(AL$3&gt;=$E71,0,Survival_curve_matrix!AL71*AL$1)</f>
        <v>16558.597326586136</v>
      </c>
      <c r="AM71" s="24">
        <f>IF(AM$3&gt;=$E71,0,Survival_curve_matrix!AM71*AM$1)</f>
        <v>20924.529911594014</v>
      </c>
      <c r="AN71" s="24">
        <f>IF(AN$3&gt;=$E71,0,Survival_curve_matrix!AN71*AN$1)</f>
        <v>15086.844459555645</v>
      </c>
      <c r="AO71" s="24">
        <f>IF(AO$3&gt;=$E71,0,Survival_curve_matrix!AO71*AO$1)</f>
        <v>20058.261468987545</v>
      </c>
      <c r="AP71" s="24">
        <f>IF(AP$3&gt;=$E71,0,Survival_curve_matrix!AP71*AP$1)</f>
        <v>20354.021434926068</v>
      </c>
      <c r="AQ71" s="24">
        <f>IF(AQ$3&gt;=$E71,0,Survival_curve_matrix!AQ71*AQ$1)</f>
        <v>22487.59114066984</v>
      </c>
      <c r="AR71" s="24">
        <f>IF(AR$3&gt;=$E71,0,Survival_curve_matrix!AR71*AR$1)</f>
        <v>16081.876634325714</v>
      </c>
      <c r="AS71" s="24">
        <f>IF(AS$3&gt;=$E71,0,Survival_curve_matrix!AS71*AS$1)</f>
        <v>16913.112293968705</v>
      </c>
      <c r="AT71" s="24">
        <f>IF(AT$3&gt;=$E71,0,Survival_curve_matrix!AT71*AT$1)</f>
        <v>20788.051521461861</v>
      </c>
      <c r="AU71" s="24">
        <f>IF(AU$3&gt;=$E71,0,Survival_curve_matrix!AU71*AU$1)</f>
        <v>15986.187296701019</v>
      </c>
      <c r="AV71" s="24">
        <f>IF(AV$3&gt;=$E71,0,Survival_curve_matrix!AV71*AV$1)</f>
        <v>18429.708569493447</v>
      </c>
      <c r="AW71" s="24">
        <f>IF(AW$3&gt;=$E71,0,Survival_curve_matrix!AW71*AW$1)</f>
        <v>18693.994053786129</v>
      </c>
      <c r="AX71" s="24">
        <f>IF(AX$3&gt;=$E71,0,Survival_curve_matrix!AX71*AX$1)</f>
        <v>22417.408096491261</v>
      </c>
      <c r="AY71" s="24">
        <f>IF(AY$3&gt;=$E71,0,Survival_curve_matrix!AY71*AY$1)</f>
        <v>24754.546825212306</v>
      </c>
      <c r="AZ71" s="24">
        <f>IF(AZ$3&gt;=$E71,0,Survival_curve_matrix!AZ71*AZ$1)</f>
        <v>25889.331058019256</v>
      </c>
      <c r="BA71" s="24">
        <f>IF(BA$3&gt;=$E71,0,Survival_curve_matrix!BA71*BA$1)</f>
        <v>24600.241244630724</v>
      </c>
      <c r="BB71" s="24">
        <f>IF(BB$3&gt;=$E71,0,Survival_curve_matrix!BB71*BB$1)</f>
        <v>26187.362421679183</v>
      </c>
      <c r="BC71" s="24">
        <f>IF(BC$3&gt;=$E71,0,Survival_curve_matrix!BC71*BC$1)</f>
        <v>24472.857857439216</v>
      </c>
      <c r="BD71" s="24">
        <f>IF(BD$3&gt;=$E71,0,Survival_curve_matrix!BD71*BD$1)</f>
        <v>25028.606707483352</v>
      </c>
      <c r="BE71" s="24">
        <f>IF(BE$3&gt;=$E71,0,Survival_curve_matrix!BE71*BE$1)</f>
        <v>25183.318600402228</v>
      </c>
      <c r="BF71" s="24">
        <f>IF(BF$3&gt;=$E71,0,Survival_curve_matrix!BF71*BF$1)</f>
        <v>23269.040967343764</v>
      </c>
      <c r="BG71" s="24">
        <f>IF(BG$3&gt;=$E71,0,Survival_curve_matrix!BG71*BG$1)</f>
        <v>25767.906756176191</v>
      </c>
      <c r="BH71" s="24">
        <f>IF(BH$3&gt;=$E71,0,Survival_curve_matrix!BH71*BH$1)</f>
        <v>26344.60416587182</v>
      </c>
      <c r="BI71" s="24">
        <f>IF(BI$3&gt;=$E71,0,Survival_curve_matrix!BI71*BI$1)</f>
        <v>24682.983875476719</v>
      </c>
      <c r="BJ71" s="24">
        <f>IF(BJ$3&gt;=$E71,0,Survival_curve_matrix!BJ71*BJ$1)</f>
        <v>25216.374327473564</v>
      </c>
      <c r="BK71" s="24">
        <f>IF(BK$3&gt;=$E71,0,Survival_curve_matrix!BK71*BK$1)</f>
        <v>20580.732620684794</v>
      </c>
      <c r="BL71" s="24">
        <f>IF(BL$3&gt;=$E71,0,Survival_curve_matrix!BL71*BL$1)</f>
        <v>24399.516788831152</v>
      </c>
      <c r="BM71" s="24">
        <f>IF(BM$3&gt;=$E71,0,Survival_curve_matrix!BM71*BM$1)</f>
        <v>24009.658258160209</v>
      </c>
      <c r="BN71" s="24">
        <f>IF(BN$3&gt;=$E71,0,Survival_curve_matrix!BN71*BN$1)</f>
        <v>18221.7217486306</v>
      </c>
      <c r="BO71" s="24">
        <f>IF(BO$3&gt;=$E71,0,Survival_curve_matrix!BO71*BO$1)</f>
        <v>21523.971436507974</v>
      </c>
      <c r="BP71" s="24">
        <f>IF(BP$3&gt;=$E71,0,Survival_curve_matrix!BP71*BP$1)</f>
        <v>11042.435112291463</v>
      </c>
      <c r="BQ71" s="24">
        <f>IF(BQ$3&gt;=$E71,0,Survival_curve_matrix!BQ71*BQ$1)</f>
        <v>11242.219139540208</v>
      </c>
      <c r="BR71" s="24">
        <f>IF(BR$3&gt;=$E71,0,Survival_curve_matrix!BR71*BR$1)</f>
        <v>15926.377858685397</v>
      </c>
      <c r="BS71" s="24">
        <f>IF(BS$3&gt;=$E71,0,Survival_curve_matrix!BS71*BS$1)</f>
        <v>14779.554141965131</v>
      </c>
      <c r="BT71" s="24">
        <f>IF(BT$3&gt;=$E71,0,Survival_curve_matrix!BT71*BT$1)</f>
        <v>12237.344757564419</v>
      </c>
      <c r="BU71" s="24">
        <f>IF(BU$3&gt;=$E71,0,Survival_curve_matrix!BU71*BU$1)</f>
        <v>0</v>
      </c>
      <c r="BV71" s="24">
        <f>IF(BV$3&gt;=$E71,0,Survival_curve_matrix!BV71*BV$1)</f>
        <v>0</v>
      </c>
      <c r="BW71" s="24">
        <f>IF(BW$3&gt;=$E71,0,Survival_curve_matrix!BW71*BW$1)</f>
        <v>0</v>
      </c>
      <c r="BX71" s="24">
        <f>IF(BX$3&gt;=$E71,0,Survival_curve_matrix!BX71*BX$1)</f>
        <v>0</v>
      </c>
      <c r="BY71" s="24">
        <f>IF(BY$3&gt;=$E71,0,Survival_curve_matrix!BY71*BY$1)</f>
        <v>0</v>
      </c>
      <c r="BZ71" s="24">
        <f>IF(BZ$3&gt;=$E71,0,Survival_curve_matrix!BZ71*BZ$1)</f>
        <v>0</v>
      </c>
      <c r="CA71" s="24">
        <f>IF(CA$3&gt;=$E71,0,Survival_curve_matrix!CA71*CA$1)</f>
        <v>0</v>
      </c>
      <c r="CB71" s="24">
        <f>IF(CB$3&gt;=$E71,0,Survival_curve_matrix!CB71*CB$1)</f>
        <v>0</v>
      </c>
      <c r="CC71" s="24">
        <f>IF(CC$3&gt;=$E71,0,Survival_curve_matrix!CC71*CC$1)</f>
        <v>0</v>
      </c>
      <c r="CD71" s="24">
        <f>IF(CD$3&gt;=$E71,0,Survival_curve_matrix!CD71*CD$1)</f>
        <v>0</v>
      </c>
      <c r="CE71" s="24">
        <f>IF(CE$3&gt;=$E71,0,Survival_curve_matrix!CE71*CE$1)</f>
        <v>0</v>
      </c>
      <c r="CF71" s="24">
        <f>IF(CF$3&gt;=$E71,0,Survival_curve_matrix!CF71*CF$1)</f>
        <v>0</v>
      </c>
      <c r="CG71" s="24">
        <f>IF(CG$3&gt;=$E71,0,Survival_curve_matrix!CG71*CG$1)</f>
        <v>0</v>
      </c>
      <c r="CH71" s="24">
        <f>IF(CH$3&gt;=$E71,0,Survival_curve_matrix!CH71*CH$1)</f>
        <v>0</v>
      </c>
      <c r="CI71" s="24">
        <f>IF(CI$3&gt;=$E71,0,Survival_curve_matrix!CI71*CI$1)</f>
        <v>0</v>
      </c>
      <c r="CJ71" s="24">
        <f>IF(CJ$3&gt;=$E71,0,Survival_curve_matrix!CJ71*CJ$1)</f>
        <v>0</v>
      </c>
      <c r="CK71" s="24">
        <f>IF(CK$3&gt;=$E71,0,Survival_curve_matrix!CK71*CK$1)</f>
        <v>0</v>
      </c>
      <c r="CL71" s="24">
        <f>IF(CL$3&gt;=$E71,0,Survival_curve_matrix!CL71*CL$1)</f>
        <v>0</v>
      </c>
      <c r="CM71" s="24">
        <f>IF(CM$3&gt;=$E71,0,Survival_curve_matrix!CM71*CM$1)</f>
        <v>0</v>
      </c>
      <c r="CN71" s="24">
        <f>IF(CN$3&gt;=$E71,0,Survival_curve_matrix!CN71*CN$1)</f>
        <v>0</v>
      </c>
      <c r="CO71" s="24">
        <f>IF(CO$3&gt;=$E71,0,Survival_curve_matrix!CO71*CO$1)</f>
        <v>0</v>
      </c>
      <c r="CP71" s="24">
        <f>IF(CP$3&gt;=$E71,0,Survival_curve_matrix!CP71*CP$1)</f>
        <v>0</v>
      </c>
      <c r="CQ71" s="24">
        <f>IF(CQ$3&gt;=$E71,0,Survival_curve_matrix!CQ71*CQ$1)</f>
        <v>0</v>
      </c>
      <c r="CR71" s="24">
        <f>IF(CR$3&gt;=$E71,0,Survival_curve_matrix!CR71*CR$1)</f>
        <v>0</v>
      </c>
      <c r="CS71" s="24">
        <f>IF(CS$3&gt;=$E71,0,Survival_curve_matrix!CS71*CS$1)</f>
        <v>0</v>
      </c>
      <c r="CT71" s="24">
        <f>IF(CT$3&gt;=$E71,0,Survival_curve_matrix!CT71*CT$1)</f>
        <v>0</v>
      </c>
      <c r="CU71" s="24">
        <f>IF(CU$3&gt;=$E71,0,Survival_curve_matrix!CU71*CU$1)</f>
        <v>0</v>
      </c>
      <c r="CV71" s="24">
        <f>IF(CV$3&gt;=$E71,0,Survival_curve_matrix!CV71*CV$1)</f>
        <v>0</v>
      </c>
      <c r="CW71" s="24">
        <f>IF(CW$3&gt;=$E71,0,Survival_curve_matrix!CW71*CW$1)</f>
        <v>0</v>
      </c>
      <c r="CX71" s="24">
        <f>IF(CX$3&gt;=$E71,0,Survival_curve_matrix!CX71*CX$1)</f>
        <v>0</v>
      </c>
      <c r="CY71" s="24">
        <f>IF(CY$3&gt;=$E71,0,Survival_curve_matrix!CY71*CY$1)</f>
        <v>0</v>
      </c>
      <c r="CZ71" s="24">
        <f>IF(CZ$3&gt;=$E71,0,Survival_curve_matrix!CZ71*CZ$1)</f>
        <v>0</v>
      </c>
      <c r="DA71" s="24">
        <f>IF(DA$3&gt;=$E71,0,Survival_curve_matrix!DA71*DA$1)</f>
        <v>0</v>
      </c>
      <c r="DB71" s="24">
        <f>IF(DB$3&gt;=$E71,0,Survival_curve_matrix!DB71*DB$1)</f>
        <v>0</v>
      </c>
    </row>
    <row r="72" spans="1:106">
      <c r="A72" s="19">
        <f t="shared" si="5"/>
        <v>12907.019593539535</v>
      </c>
      <c r="B72" s="20">
        <f>Data_Inputs!C72-Data_Inputs!C71</f>
        <v>3551.3604064603569</v>
      </c>
      <c r="C72" s="18">
        <f>(Data_Inputs!C72-SUM(F72:DB72))/Data_Inputs!$I$4</f>
        <v>16458.379999999892</v>
      </c>
      <c r="D72" s="29"/>
      <c r="E72" s="15">
        <f>Data_Inputs!B72</f>
        <v>1988</v>
      </c>
      <c r="F72" s="24">
        <f>IF(F$3&gt;=$E72,0,Survival_curve_matrix!F72*F$1)</f>
        <v>1819.7878024143258</v>
      </c>
      <c r="G72" s="24">
        <f>IF(G$3&gt;=$E72,0,Survival_curve_matrix!G72*G$1)</f>
        <v>861.24247419018525</v>
      </c>
      <c r="H72" s="24">
        <f>IF(H$3&gt;=$E72,0,Survival_curve_matrix!H72*H$1)</f>
        <v>1592.6380667088893</v>
      </c>
      <c r="I72" s="24">
        <f>IF(I$3&gt;=$E72,0,Survival_curve_matrix!I72*I$1)</f>
        <v>2620.8543592756505</v>
      </c>
      <c r="J72" s="24">
        <f>IF(J$3&gt;=$E72,0,Survival_curve_matrix!J72*J$1)</f>
        <v>2221.5400113431187</v>
      </c>
      <c r="K72" s="24">
        <f>IF(K$3&gt;=$E72,0,Survival_curve_matrix!K72*K$1)</f>
        <v>2767.7674283641563</v>
      </c>
      <c r="L72" s="24">
        <f>IF(L$3&gt;=$E72,0,Survival_curve_matrix!L72*L$1)</f>
        <v>3263.6966584878314</v>
      </c>
      <c r="M72" s="24">
        <f>IF(M$3&gt;=$E72,0,Survival_curve_matrix!M72*M$1)</f>
        <v>3078.1250869129835</v>
      </c>
      <c r="N72" s="24">
        <f>IF(N$3&gt;=$E72,0,Survival_curve_matrix!N72*N$1)</f>
        <v>3434.191177794095</v>
      </c>
      <c r="O72" s="24">
        <f>IF(O$3&gt;=$E72,0,Survival_curve_matrix!O72*O$1)</f>
        <v>4369.3048982193041</v>
      </c>
      <c r="P72" s="24">
        <f>IF(P$3&gt;=$E72,0,Survival_curve_matrix!P72*P$1)</f>
        <v>3812.4238332071027</v>
      </c>
      <c r="Q72" s="24">
        <f>IF(Q$3&gt;=$E72,0,Survival_curve_matrix!Q72*Q$1)</f>
        <v>2179.3064773449687</v>
      </c>
      <c r="R72" s="24">
        <f>IF(R$3&gt;=$E72,0,Survival_curve_matrix!R72*R$1)</f>
        <v>730.16955099535869</v>
      </c>
      <c r="S72" s="24">
        <f>IF(S$3&gt;=$E72,0,Survival_curve_matrix!S72*S$1)</f>
        <v>1402.888954796399</v>
      </c>
      <c r="T72" s="24">
        <f>IF(T$3&gt;=$E72,0,Survival_curve_matrix!T72*T$1)</f>
        <v>1891.1665801290169</v>
      </c>
      <c r="U72" s="24">
        <f>IF(U$3&gt;=$E72,0,Survival_curve_matrix!U72*U$1)</f>
        <v>2508.3092177292588</v>
      </c>
      <c r="V72" s="24">
        <f>IF(V$3&gt;=$E72,0,Survival_curve_matrix!V72*V$1)</f>
        <v>4401.0641301785918</v>
      </c>
      <c r="W72" s="24">
        <f>IF(W$3&gt;=$E72,0,Survival_curve_matrix!W72*W$1)</f>
        <v>6687.6924750233538</v>
      </c>
      <c r="X72" s="24">
        <f>IF(X$3&gt;=$E72,0,Survival_curve_matrix!X72*X$1)</f>
        <v>2725.9843999999953</v>
      </c>
      <c r="Y72" s="24">
        <f>IF(Y$3&gt;=$E72,0,Survival_curve_matrix!Y72*Y$1)</f>
        <v>5050.0387656065031</v>
      </c>
      <c r="Z72" s="24">
        <f>IF(Z$3&gt;=$E72,0,Survival_curve_matrix!Z72*Z$1)</f>
        <v>7210.6108518878709</v>
      </c>
      <c r="AA72" s="24">
        <f>IF(AA$3&gt;=$E72,0,Survival_curve_matrix!AA72*AA$1)</f>
        <v>9946.3440549000716</v>
      </c>
      <c r="AB72" s="24">
        <f>IF(AB$3&gt;=$E72,0,Survival_curve_matrix!AB72*AB$1)</f>
        <v>11768.120307429204</v>
      </c>
      <c r="AC72" s="24">
        <f>IF(AC$3&gt;=$E72,0,Survival_curve_matrix!AC72*AC$1)</f>
        <v>11683.823851905034</v>
      </c>
      <c r="AD72" s="24">
        <f>IF(AD$3&gt;=$E72,0,Survival_curve_matrix!AD72*AD$1)</f>
        <v>11356.883357903991</v>
      </c>
      <c r="AE72" s="24">
        <f>IF(AE$3&gt;=$E72,0,Survival_curve_matrix!AE72*AE$1)</f>
        <v>11538.613404173833</v>
      </c>
      <c r="AF72" s="24">
        <f>IF(AF$3&gt;=$E72,0,Survival_curve_matrix!AF72*AF$1)</f>
        <v>9779.0809135806267</v>
      </c>
      <c r="AG72" s="24">
        <f>IF(AG$3&gt;=$E72,0,Survival_curve_matrix!AG72*AG$1)</f>
        <v>13259.553019748761</v>
      </c>
      <c r="AH72" s="24">
        <f>IF(AH$3&gt;=$E72,0,Survival_curve_matrix!AH72*AH$1)</f>
        <v>15145.347513808532</v>
      </c>
      <c r="AI72" s="24">
        <f>IF(AI$3&gt;=$E72,0,Survival_curve_matrix!AI72*AI$1)</f>
        <v>13480.131878015765</v>
      </c>
      <c r="AJ72" s="24">
        <f>IF(AJ$3&gt;=$E72,0,Survival_curve_matrix!AJ72*AJ$1)</f>
        <v>16267.142198594673</v>
      </c>
      <c r="AK72" s="24">
        <f>IF(AK$3&gt;=$E72,0,Survival_curve_matrix!AK72*AK$1)</f>
        <v>19726.666947076115</v>
      </c>
      <c r="AL72" s="24">
        <f>IF(AL$3&gt;=$E72,0,Survival_curve_matrix!AL72*AL$1)</f>
        <v>16225.897850116909</v>
      </c>
      <c r="AM72" s="24">
        <f>IF(AM$3&gt;=$E72,0,Survival_curve_matrix!AM72*AM$1)</f>
        <v>20533.644251529448</v>
      </c>
      <c r="AN72" s="24">
        <f>IF(AN$3&gt;=$E72,0,Survival_curve_matrix!AN72*AN$1)</f>
        <v>14825.39222291519</v>
      </c>
      <c r="AO72" s="24">
        <f>IF(AO$3&gt;=$E72,0,Survival_curve_matrix!AO72*AO$1)</f>
        <v>19736.52974081158</v>
      </c>
      <c r="AP72" s="24">
        <f>IF(AP$3&gt;=$E72,0,Survival_curve_matrix!AP72*AP$1)</f>
        <v>20052.556700599125</v>
      </c>
      <c r="AQ72" s="24">
        <f>IF(AQ$3&gt;=$E72,0,Survival_curve_matrix!AQ72*AQ$1)</f>
        <v>22180.783383698319</v>
      </c>
      <c r="AR72" s="24">
        <f>IF(AR$3&gt;=$E72,0,Survival_curve_matrix!AR72*AR$1)</f>
        <v>15880.262373101208</v>
      </c>
      <c r="AS72" s="24">
        <f>IF(AS$3&gt;=$E72,0,Survival_curve_matrix!AS72*AS$1)</f>
        <v>16718.770572469148</v>
      </c>
      <c r="AT72" s="24">
        <f>IF(AT$3&gt;=$E72,0,Survival_curve_matrix!AT72*AT$1)</f>
        <v>20569.685849894726</v>
      </c>
      <c r="AU72" s="24">
        <f>IF(AU$3&gt;=$E72,0,Survival_curve_matrix!AU72*AU$1)</f>
        <v>15833.083037387381</v>
      </c>
      <c r="AV72" s="24">
        <f>IF(AV$3&gt;=$E72,0,Survival_curve_matrix!AV72*AV$1)</f>
        <v>18269.217623863853</v>
      </c>
      <c r="AW72" s="24">
        <f>IF(AW$3&gt;=$E72,0,Survival_curve_matrix!AW72*AW$1)</f>
        <v>18546.383798733001</v>
      </c>
      <c r="AX72" s="24">
        <f>IF(AX$3&gt;=$E72,0,Survival_curve_matrix!AX72*AX$1)</f>
        <v>22257.360074751654</v>
      </c>
      <c r="AY72" s="24">
        <f>IF(AY$3&gt;=$E72,0,Survival_curve_matrix!AY72*AY$1)</f>
        <v>24595.210537755156</v>
      </c>
      <c r="AZ72" s="24">
        <f>IF(AZ$3&gt;=$E72,0,Survival_curve_matrix!AZ72*AZ$1)</f>
        <v>25739.536278681633</v>
      </c>
      <c r="BA72" s="24">
        <f>IF(BA$3&gt;=$E72,0,Survival_curve_matrix!BA72*BA$1)</f>
        <v>24472.676526886215</v>
      </c>
      <c r="BB72" s="24">
        <f>IF(BB$3&gt;=$E72,0,Survival_curve_matrix!BB72*BB$1)</f>
        <v>26066.030140705781</v>
      </c>
      <c r="BC72" s="24">
        <f>IF(BC$3&gt;=$E72,0,Survival_curve_matrix!BC72*BC$1)</f>
        <v>24371.85805720626</v>
      </c>
      <c r="BD72" s="24">
        <f>IF(BD$3&gt;=$E72,0,Survival_curve_matrix!BD72*BD$1)</f>
        <v>24936.887066671745</v>
      </c>
      <c r="BE72" s="24">
        <f>IF(BE$3&gt;=$E72,0,Survival_curve_matrix!BE72*BE$1)</f>
        <v>25101.632356993359</v>
      </c>
      <c r="BF72" s="24">
        <f>IF(BF$3&gt;=$E72,0,Survival_curve_matrix!BF72*BF$1)</f>
        <v>23202.448045579811</v>
      </c>
      <c r="BG72" s="24">
        <f>IF(BG$3&gt;=$E72,0,Survival_curve_matrix!BG72*BG$1)</f>
        <v>25703.053823965201</v>
      </c>
      <c r="BH72" s="24">
        <f>IF(BH$3&gt;=$E72,0,Survival_curve_matrix!BH72*BH$1)</f>
        <v>26286.485542905855</v>
      </c>
      <c r="BI72" s="24">
        <f>IF(BI$3&gt;=$E72,0,Survival_curve_matrix!BI72*BI$1)</f>
        <v>24635.411724847523</v>
      </c>
      <c r="BJ72" s="24">
        <f>IF(BJ$3&gt;=$E72,0,Survival_curve_matrix!BJ72*BJ$1)</f>
        <v>25174.057346749109</v>
      </c>
      <c r="BK72" s="24">
        <f>IF(BK$3&gt;=$E72,0,Survival_curve_matrix!BK72*BK$1)</f>
        <v>20550.761478876859</v>
      </c>
      <c r="BL72" s="24">
        <f>IF(BL$3&gt;=$E72,0,Survival_curve_matrix!BL72*BL$1)</f>
        <v>24368.787202003983</v>
      </c>
      <c r="BM72" s="24">
        <f>IF(BM$3&gt;=$E72,0,Survival_curve_matrix!BM72*BM$1)</f>
        <v>23983.596293208262</v>
      </c>
      <c r="BN72" s="24">
        <f>IF(BN$3&gt;=$E72,0,Survival_curve_matrix!BN72*BN$1)</f>
        <v>18204.733059983304</v>
      </c>
      <c r="BO72" s="24">
        <f>IF(BO$3&gt;=$E72,0,Survival_curve_matrix!BO72*BO$1)</f>
        <v>21506.794824298508</v>
      </c>
      <c r="BP72" s="24">
        <f>IF(BP$3&gt;=$E72,0,Survival_curve_matrix!BP72*BP$1)</f>
        <v>11034.918664921295</v>
      </c>
      <c r="BQ72" s="24">
        <f>IF(BQ$3&gt;=$E72,0,Survival_curve_matrix!BQ72*BQ$1)</f>
        <v>11235.714640491451</v>
      </c>
      <c r="BR72" s="24">
        <f>IF(BR$3&gt;=$E72,0,Survival_curve_matrix!BR72*BR$1)</f>
        <v>15918.572940825708</v>
      </c>
      <c r="BS72" s="24">
        <f>IF(BS$3&gt;=$E72,0,Survival_curve_matrix!BS72*BS$1)</f>
        <v>14773.440888739991</v>
      </c>
      <c r="BT72" s="24">
        <f>IF(BT$3&gt;=$E72,0,Survival_curve_matrix!BT72*BT$1)</f>
        <v>12233.087562493316</v>
      </c>
      <c r="BU72" s="24">
        <f>IF(BU$3&gt;=$E72,0,Survival_curve_matrix!BU72*BU$1)</f>
        <v>13650.402032315425</v>
      </c>
      <c r="BV72" s="24">
        <f>IF(BV$3&gt;=$E72,0,Survival_curve_matrix!BV72*BV$1)</f>
        <v>0</v>
      </c>
      <c r="BW72" s="24">
        <f>IF(BW$3&gt;=$E72,0,Survival_curve_matrix!BW72*BW$1)</f>
        <v>0</v>
      </c>
      <c r="BX72" s="24">
        <f>IF(BX$3&gt;=$E72,0,Survival_curve_matrix!BX72*BX$1)</f>
        <v>0</v>
      </c>
      <c r="BY72" s="24">
        <f>IF(BY$3&gt;=$E72,0,Survival_curve_matrix!BY72*BY$1)</f>
        <v>0</v>
      </c>
      <c r="BZ72" s="24">
        <f>IF(BZ$3&gt;=$E72,0,Survival_curve_matrix!BZ72*BZ$1)</f>
        <v>0</v>
      </c>
      <c r="CA72" s="24">
        <f>IF(CA$3&gt;=$E72,0,Survival_curve_matrix!CA72*CA$1)</f>
        <v>0</v>
      </c>
      <c r="CB72" s="24">
        <f>IF(CB$3&gt;=$E72,0,Survival_curve_matrix!CB72*CB$1)</f>
        <v>0</v>
      </c>
      <c r="CC72" s="24">
        <f>IF(CC$3&gt;=$E72,0,Survival_curve_matrix!CC72*CC$1)</f>
        <v>0</v>
      </c>
      <c r="CD72" s="24">
        <f>IF(CD$3&gt;=$E72,0,Survival_curve_matrix!CD72*CD$1)</f>
        <v>0</v>
      </c>
      <c r="CE72" s="24">
        <f>IF(CE$3&gt;=$E72,0,Survival_curve_matrix!CE72*CE$1)</f>
        <v>0</v>
      </c>
      <c r="CF72" s="24">
        <f>IF(CF$3&gt;=$E72,0,Survival_curve_matrix!CF72*CF$1)</f>
        <v>0</v>
      </c>
      <c r="CG72" s="24">
        <f>IF(CG$3&gt;=$E72,0,Survival_curve_matrix!CG72*CG$1)</f>
        <v>0</v>
      </c>
      <c r="CH72" s="24">
        <f>IF(CH$3&gt;=$E72,0,Survival_curve_matrix!CH72*CH$1)</f>
        <v>0</v>
      </c>
      <c r="CI72" s="24">
        <f>IF(CI$3&gt;=$E72,0,Survival_curve_matrix!CI72*CI$1)</f>
        <v>0</v>
      </c>
      <c r="CJ72" s="24">
        <f>IF(CJ$3&gt;=$E72,0,Survival_curve_matrix!CJ72*CJ$1)</f>
        <v>0</v>
      </c>
      <c r="CK72" s="24">
        <f>IF(CK$3&gt;=$E72,0,Survival_curve_matrix!CK72*CK$1)</f>
        <v>0</v>
      </c>
      <c r="CL72" s="24">
        <f>IF(CL$3&gt;=$E72,0,Survival_curve_matrix!CL72*CL$1)</f>
        <v>0</v>
      </c>
      <c r="CM72" s="24">
        <f>IF(CM$3&gt;=$E72,0,Survival_curve_matrix!CM72*CM$1)</f>
        <v>0</v>
      </c>
      <c r="CN72" s="24">
        <f>IF(CN$3&gt;=$E72,0,Survival_curve_matrix!CN72*CN$1)</f>
        <v>0</v>
      </c>
      <c r="CO72" s="24">
        <f>IF(CO$3&gt;=$E72,0,Survival_curve_matrix!CO72*CO$1)</f>
        <v>0</v>
      </c>
      <c r="CP72" s="24">
        <f>IF(CP$3&gt;=$E72,0,Survival_curve_matrix!CP72*CP$1)</f>
        <v>0</v>
      </c>
      <c r="CQ72" s="24">
        <f>IF(CQ$3&gt;=$E72,0,Survival_curve_matrix!CQ72*CQ$1)</f>
        <v>0</v>
      </c>
      <c r="CR72" s="24">
        <f>IF(CR$3&gt;=$E72,0,Survival_curve_matrix!CR72*CR$1)</f>
        <v>0</v>
      </c>
      <c r="CS72" s="24">
        <f>IF(CS$3&gt;=$E72,0,Survival_curve_matrix!CS72*CS$1)</f>
        <v>0</v>
      </c>
      <c r="CT72" s="24">
        <f>IF(CT$3&gt;=$E72,0,Survival_curve_matrix!CT72*CT$1)</f>
        <v>0</v>
      </c>
      <c r="CU72" s="24">
        <f>IF(CU$3&gt;=$E72,0,Survival_curve_matrix!CU72*CU$1)</f>
        <v>0</v>
      </c>
      <c r="CV72" s="24">
        <f>IF(CV$3&gt;=$E72,0,Survival_curve_matrix!CV72*CV$1)</f>
        <v>0</v>
      </c>
      <c r="CW72" s="24">
        <f>IF(CW$3&gt;=$E72,0,Survival_curve_matrix!CW72*CW$1)</f>
        <v>0</v>
      </c>
      <c r="CX72" s="24">
        <f>IF(CX$3&gt;=$E72,0,Survival_curve_matrix!CX72*CX$1)</f>
        <v>0</v>
      </c>
      <c r="CY72" s="24">
        <f>IF(CY$3&gt;=$E72,0,Survival_curve_matrix!CY72*CY$1)</f>
        <v>0</v>
      </c>
      <c r="CZ72" s="24">
        <f>IF(CZ$3&gt;=$E72,0,Survival_curve_matrix!CZ72*CZ$1)</f>
        <v>0</v>
      </c>
      <c r="DA72" s="24">
        <f>IF(DA$3&gt;=$E72,0,Survival_curve_matrix!DA72*DA$1)</f>
        <v>0</v>
      </c>
      <c r="DB72" s="24">
        <f>IF(DB$3&gt;=$E72,0,Survival_curve_matrix!DB72*DB$1)</f>
        <v>0</v>
      </c>
    </row>
    <row r="73" spans="1:106">
      <c r="A73" s="19">
        <f t="shared" si="5"/>
        <v>13302.509687919297</v>
      </c>
      <c r="B73" s="20">
        <f>Data_Inputs!C73-Data_Inputs!C72</f>
        <v>1797.0363120809197</v>
      </c>
      <c r="C73" s="18">
        <f>(Data_Inputs!C73-SUM(F73:DB73))/Data_Inputs!$I$4</f>
        <v>15099.546000000217</v>
      </c>
      <c r="D73" s="29"/>
      <c r="E73" s="15">
        <f>Data_Inputs!B73</f>
        <v>1989</v>
      </c>
      <c r="F73" s="24">
        <f>IF(F$3&gt;=$E73,0,Survival_curve_matrix!F73*F$1)</f>
        <v>1651.8294703644913</v>
      </c>
      <c r="G73" s="24">
        <f>IF(G$3&gt;=$E73,0,Survival_curve_matrix!G73*G$1)</f>
        <v>784.03649697093363</v>
      </c>
      <c r="H73" s="24">
        <f>IF(H$3&gt;=$E73,0,Survival_curve_matrix!H73*H$1)</f>
        <v>1454.0646133880682</v>
      </c>
      <c r="I73" s="24">
        <f>IF(I$3&gt;=$E73,0,Survival_curve_matrix!I73*I$1)</f>
        <v>2399.6849608552852</v>
      </c>
      <c r="J73" s="24">
        <f>IF(J$3&gt;=$E73,0,Survival_curve_matrix!J73*J$1)</f>
        <v>2039.8522290794745</v>
      </c>
      <c r="K73" s="24">
        <f>IF(K$3&gt;=$E73,0,Survival_curve_matrix!K73*K$1)</f>
        <v>2548.5632273151796</v>
      </c>
      <c r="L73" s="24">
        <f>IF(L$3&gt;=$E73,0,Survival_curve_matrix!L73*L$1)</f>
        <v>3013.5915546748679</v>
      </c>
      <c r="M73" s="24">
        <f>IF(M$3&gt;=$E73,0,Survival_curve_matrix!M73*M$1)</f>
        <v>2850.0775729238881</v>
      </c>
      <c r="N73" s="24">
        <f>IF(N$3&gt;=$E73,0,Survival_curve_matrix!N73*N$1)</f>
        <v>3188.4323181700561</v>
      </c>
      <c r="O73" s="24">
        <f>IF(O$3&gt;=$E73,0,Survival_curve_matrix!O73*O$1)</f>
        <v>4067.5543995610237</v>
      </c>
      <c r="P73" s="24">
        <f>IF(P$3&gt;=$E73,0,Survival_curve_matrix!P73*P$1)</f>
        <v>3558.5730810970899</v>
      </c>
      <c r="Q73" s="24">
        <f>IF(Q$3&gt;=$E73,0,Survival_curve_matrix!Q73*Q$1)</f>
        <v>2039.5368629138557</v>
      </c>
      <c r="R73" s="24">
        <f>IF(R$3&gt;=$E73,0,Survival_curve_matrix!R73*R$1)</f>
        <v>685.10913918058293</v>
      </c>
      <c r="S73" s="24">
        <f>IF(S$3&gt;=$E73,0,Survival_curve_matrix!S73*S$1)</f>
        <v>1319.6713568898188</v>
      </c>
      <c r="T73" s="24">
        <f>IF(T$3&gt;=$E73,0,Survival_curve_matrix!T73*T$1)</f>
        <v>1783.4534576882713</v>
      </c>
      <c r="U73" s="24">
        <f>IF(U$3&gt;=$E73,0,Survival_curve_matrix!U73*U$1)</f>
        <v>2371.2917950165515</v>
      </c>
      <c r="V73" s="24">
        <f>IF(V$3&gt;=$E73,0,Survival_curve_matrix!V73*V$1)</f>
        <v>4170.7614238040514</v>
      </c>
      <c r="W73" s="24">
        <f>IF(W$3&gt;=$E73,0,Survival_curve_matrix!W73*W$1)</f>
        <v>6352.853380264617</v>
      </c>
      <c r="X73" s="24">
        <f>IF(X$3&gt;=$E73,0,Survival_curve_matrix!X73*X$1)</f>
        <v>2595.561406541904</v>
      </c>
      <c r="Y73" s="24">
        <f>IF(Y$3&gt;=$E73,0,Survival_curve_matrix!Y73*Y$1)</f>
        <v>4819.4550000000063</v>
      </c>
      <c r="Z73" s="24">
        <f>IF(Z$3&gt;=$E73,0,Survival_curve_matrix!Z73*Z$1)</f>
        <v>6896.834071975587</v>
      </c>
      <c r="AA73" s="24">
        <f>IF(AA$3&gt;=$E73,0,Survival_curve_matrix!AA73*AA$1)</f>
        <v>9534.4201029208034</v>
      </c>
      <c r="AB73" s="24">
        <f>IF(AB$3&gt;=$E73,0,Survival_curve_matrix!AB73*AB$1)</f>
        <v>11304.957653283736</v>
      </c>
      <c r="AC73" s="24">
        <f>IF(AC$3&gt;=$E73,0,Survival_curve_matrix!AC73*AC$1)</f>
        <v>11247.479189278258</v>
      </c>
      <c r="AD73" s="24">
        <f>IF(AD$3&gt;=$E73,0,Survival_curve_matrix!AD73*AD$1)</f>
        <v>10955.051705638378</v>
      </c>
      <c r="AE73" s="24">
        <f>IF(AE$3&gt;=$E73,0,Survival_curve_matrix!AE73*AE$1)</f>
        <v>11152.444670395325</v>
      </c>
      <c r="AF73" s="24">
        <f>IF(AF$3&gt;=$E73,0,Survival_curve_matrix!AF73*AF$1)</f>
        <v>9470.0273328433923</v>
      </c>
      <c r="AG73" s="24">
        <f>IF(AG$3&gt;=$E73,0,Survival_curve_matrix!AG73*AG$1)</f>
        <v>12864.527061028786</v>
      </c>
      <c r="AH73" s="24">
        <f>IF(AH$3&gt;=$E73,0,Survival_curve_matrix!AH73*AH$1)</f>
        <v>14720.766798954459</v>
      </c>
      <c r="AI73" s="24">
        <f>IF(AI$3&gt;=$E73,0,Survival_curve_matrix!AI73*AI$1)</f>
        <v>13125.190425240551</v>
      </c>
      <c r="AJ73" s="24">
        <f>IF(AJ$3&gt;=$E73,0,Survival_curve_matrix!AJ73*AJ$1)</f>
        <v>15865.604520601375</v>
      </c>
      <c r="AK73" s="24">
        <f>IF(AK$3&gt;=$E73,0,Survival_curve_matrix!AK73*AK$1)</f>
        <v>19271.086222798585</v>
      </c>
      <c r="AL73" s="24">
        <f>IF(AL$3&gt;=$E73,0,Survival_curve_matrix!AL73*AL$1)</f>
        <v>15876.005865351504</v>
      </c>
      <c r="AM73" s="24">
        <f>IF(AM$3&gt;=$E73,0,Survival_curve_matrix!AM73*AM$1)</f>
        <v>20121.077138642377</v>
      </c>
      <c r="AN73" s="24">
        <f>IF(AN$3&gt;=$E73,0,Survival_curve_matrix!AN73*AN$1)</f>
        <v>14548.442955751039</v>
      </c>
      <c r="AO73" s="24">
        <f>IF(AO$3&gt;=$E73,0,Survival_curve_matrix!AO73*AO$1)</f>
        <v>19394.499314363609</v>
      </c>
      <c r="AP73" s="24">
        <f>IF(AP$3&gt;=$E73,0,Survival_curve_matrix!AP73*AP$1)</f>
        <v>19730.916476115806</v>
      </c>
      <c r="AQ73" s="24">
        <f>IF(AQ$3&gt;=$E73,0,Survival_curve_matrix!AQ73*AQ$1)</f>
        <v>21852.262359422686</v>
      </c>
      <c r="AR73" s="24">
        <f>IF(AR$3&gt;=$E73,0,Survival_curve_matrix!AR73*AR$1)</f>
        <v>15663.601208802516</v>
      </c>
      <c r="AS73" s="24">
        <f>IF(AS$3&gt;=$E73,0,Survival_curve_matrix!AS73*AS$1)</f>
        <v>16509.171739310848</v>
      </c>
      <c r="AT73" s="24">
        <f>IF(AT$3&gt;=$E73,0,Survival_curve_matrix!AT73*AT$1)</f>
        <v>20333.327923021672</v>
      </c>
      <c r="AU73" s="24">
        <f>IF(AU$3&gt;=$E73,0,Survival_curve_matrix!AU73*AU$1)</f>
        <v>15666.766256477549</v>
      </c>
      <c r="AV73" s="24">
        <f>IF(AV$3&gt;=$E73,0,Survival_curve_matrix!AV73*AV$1)</f>
        <v>18094.248134227098</v>
      </c>
      <c r="AW73" s="24">
        <f>IF(AW$3&gt;=$E73,0,Survival_curve_matrix!AW73*AW$1)</f>
        <v>18384.876813278275</v>
      </c>
      <c r="AX73" s="24">
        <f>IF(AX$3&gt;=$E73,0,Survival_curve_matrix!AX73*AX$1)</f>
        <v>22081.613009250796</v>
      </c>
      <c r="AY73" s="24">
        <f>IF(AY$3&gt;=$E73,0,Survival_curve_matrix!AY73*AY$1)</f>
        <v>24419.614198789768</v>
      </c>
      <c r="AZ73" s="24">
        <f>IF(AZ$3&gt;=$E73,0,Survival_curve_matrix!AZ73*AZ$1)</f>
        <v>25573.859961499504</v>
      </c>
      <c r="BA73" s="24">
        <f>IF(BA$3&gt;=$E73,0,Survival_curve_matrix!BA73*BA$1)</f>
        <v>24331.07846195628</v>
      </c>
      <c r="BB73" s="24">
        <f>IF(BB$3&gt;=$E73,0,Survival_curve_matrix!BB73*BB$1)</f>
        <v>25930.864564703767</v>
      </c>
      <c r="BC73" s="24">
        <f>IF(BC$3&gt;=$E73,0,Survival_curve_matrix!BC73*BC$1)</f>
        <v>24258.937439924361</v>
      </c>
      <c r="BD73" s="24">
        <f>IF(BD$3&gt;=$E73,0,Survival_curve_matrix!BD73*BD$1)</f>
        <v>24833.972211903365</v>
      </c>
      <c r="BE73" s="24">
        <f>IF(BE$3&gt;=$E73,0,Survival_curve_matrix!BE73*BE$1)</f>
        <v>25009.645106944794</v>
      </c>
      <c r="BF73" s="24">
        <f>IF(BF$3&gt;=$E73,0,Survival_curve_matrix!BF73*BF$1)</f>
        <v>23127.187082209297</v>
      </c>
      <c r="BG73" s="24">
        <f>IF(BG$3&gt;=$E73,0,Survival_curve_matrix!BG73*BG$1)</f>
        <v>25629.495078901487</v>
      </c>
      <c r="BH73" s="24">
        <f>IF(BH$3&gt;=$E73,0,Survival_curve_matrix!BH73*BH$1)</f>
        <v>26220.327446281626</v>
      </c>
      <c r="BI73" s="24">
        <f>IF(BI$3&gt;=$E73,0,Survival_curve_matrix!BI73*BI$1)</f>
        <v>24581.063737812572</v>
      </c>
      <c r="BJ73" s="24">
        <f>IF(BJ$3&gt;=$E73,0,Survival_curve_matrix!BJ73*BJ$1)</f>
        <v>25125.538737569223</v>
      </c>
      <c r="BK73" s="24">
        <f>IF(BK$3&gt;=$E73,0,Survival_curve_matrix!BK73*BK$1)</f>
        <v>20516.274118954261</v>
      </c>
      <c r="BL73" s="24">
        <f>IF(BL$3&gt;=$E73,0,Survival_curve_matrix!BL73*BL$1)</f>
        <v>24333.299622898823</v>
      </c>
      <c r="BM73" s="24">
        <f>IF(BM$3&gt;=$E73,0,Survival_curve_matrix!BM73*BM$1)</f>
        <v>23953.390530893441</v>
      </c>
      <c r="BN73" s="24">
        <f>IF(BN$3&gt;=$E73,0,Survival_curve_matrix!BN73*BN$1)</f>
        <v>18184.972215831865</v>
      </c>
      <c r="BO73" s="24">
        <f>IF(BO$3&gt;=$E73,0,Survival_curve_matrix!BO73*BO$1)</f>
        <v>21486.743357916155</v>
      </c>
      <c r="BP73" s="24">
        <f>IF(BP$3&gt;=$E73,0,Survival_curve_matrix!BP73*BP$1)</f>
        <v>11026.112552200439</v>
      </c>
      <c r="BQ73" s="24">
        <f>IF(BQ$3&gt;=$E73,0,Survival_curve_matrix!BQ73*BQ$1)</f>
        <v>11228.066630165587</v>
      </c>
      <c r="BR73" s="24">
        <f>IF(BR$3&gt;=$E73,0,Survival_curve_matrix!BR73*BR$1)</f>
        <v>15909.362807019743</v>
      </c>
      <c r="BS73" s="24">
        <f>IF(BS$3&gt;=$E73,0,Survival_curve_matrix!BS73*BS$1)</f>
        <v>14766.200981859429</v>
      </c>
      <c r="BT73" s="24">
        <f>IF(BT$3&gt;=$E73,0,Survival_curve_matrix!BT73*BT$1)</f>
        <v>12228.027601869573</v>
      </c>
      <c r="BU73" s="24">
        <f>IF(BU$3&gt;=$E73,0,Survival_curve_matrix!BU73*BU$1)</f>
        <v>13645.653255076422</v>
      </c>
      <c r="BV73" s="24">
        <f>IF(BV$3&gt;=$E73,0,Survival_curve_matrix!BV73*BV$1)</f>
        <v>16431.370790604869</v>
      </c>
      <c r="BW73" s="24">
        <f>IF(BW$3&gt;=$E73,0,Survival_curve_matrix!BW73*BW$1)</f>
        <v>0</v>
      </c>
      <c r="BX73" s="24">
        <f>IF(BX$3&gt;=$E73,0,Survival_curve_matrix!BX73*BX$1)</f>
        <v>0</v>
      </c>
      <c r="BY73" s="24">
        <f>IF(BY$3&gt;=$E73,0,Survival_curve_matrix!BY73*BY$1)</f>
        <v>0</v>
      </c>
      <c r="BZ73" s="24">
        <f>IF(BZ$3&gt;=$E73,0,Survival_curve_matrix!BZ73*BZ$1)</f>
        <v>0</v>
      </c>
      <c r="CA73" s="24">
        <f>IF(CA$3&gt;=$E73,0,Survival_curve_matrix!CA73*CA$1)</f>
        <v>0</v>
      </c>
      <c r="CB73" s="24">
        <f>IF(CB$3&gt;=$E73,0,Survival_curve_matrix!CB73*CB$1)</f>
        <v>0</v>
      </c>
      <c r="CC73" s="24">
        <f>IF(CC$3&gt;=$E73,0,Survival_curve_matrix!CC73*CC$1)</f>
        <v>0</v>
      </c>
      <c r="CD73" s="24">
        <f>IF(CD$3&gt;=$E73,0,Survival_curve_matrix!CD73*CD$1)</f>
        <v>0</v>
      </c>
      <c r="CE73" s="24">
        <f>IF(CE$3&gt;=$E73,0,Survival_curve_matrix!CE73*CE$1)</f>
        <v>0</v>
      </c>
      <c r="CF73" s="24">
        <f>IF(CF$3&gt;=$E73,0,Survival_curve_matrix!CF73*CF$1)</f>
        <v>0</v>
      </c>
      <c r="CG73" s="24">
        <f>IF(CG$3&gt;=$E73,0,Survival_curve_matrix!CG73*CG$1)</f>
        <v>0</v>
      </c>
      <c r="CH73" s="24">
        <f>IF(CH$3&gt;=$E73,0,Survival_curve_matrix!CH73*CH$1)</f>
        <v>0</v>
      </c>
      <c r="CI73" s="24">
        <f>IF(CI$3&gt;=$E73,0,Survival_curve_matrix!CI73*CI$1)</f>
        <v>0</v>
      </c>
      <c r="CJ73" s="24">
        <f>IF(CJ$3&gt;=$E73,0,Survival_curve_matrix!CJ73*CJ$1)</f>
        <v>0</v>
      </c>
      <c r="CK73" s="24">
        <f>IF(CK$3&gt;=$E73,0,Survival_curve_matrix!CK73*CK$1)</f>
        <v>0</v>
      </c>
      <c r="CL73" s="24">
        <f>IF(CL$3&gt;=$E73,0,Survival_curve_matrix!CL73*CL$1)</f>
        <v>0</v>
      </c>
      <c r="CM73" s="24">
        <f>IF(CM$3&gt;=$E73,0,Survival_curve_matrix!CM73*CM$1)</f>
        <v>0</v>
      </c>
      <c r="CN73" s="24">
        <f>IF(CN$3&gt;=$E73,0,Survival_curve_matrix!CN73*CN$1)</f>
        <v>0</v>
      </c>
      <c r="CO73" s="24">
        <f>IF(CO$3&gt;=$E73,0,Survival_curve_matrix!CO73*CO$1)</f>
        <v>0</v>
      </c>
      <c r="CP73" s="24">
        <f>IF(CP$3&gt;=$E73,0,Survival_curve_matrix!CP73*CP$1)</f>
        <v>0</v>
      </c>
      <c r="CQ73" s="24">
        <f>IF(CQ$3&gt;=$E73,0,Survival_curve_matrix!CQ73*CQ$1)</f>
        <v>0</v>
      </c>
      <c r="CR73" s="24">
        <f>IF(CR$3&gt;=$E73,0,Survival_curve_matrix!CR73*CR$1)</f>
        <v>0</v>
      </c>
      <c r="CS73" s="24">
        <f>IF(CS$3&gt;=$E73,0,Survival_curve_matrix!CS73*CS$1)</f>
        <v>0</v>
      </c>
      <c r="CT73" s="24">
        <f>IF(CT$3&gt;=$E73,0,Survival_curve_matrix!CT73*CT$1)</f>
        <v>0</v>
      </c>
      <c r="CU73" s="24">
        <f>IF(CU$3&gt;=$E73,0,Survival_curve_matrix!CU73*CU$1)</f>
        <v>0</v>
      </c>
      <c r="CV73" s="24">
        <f>IF(CV$3&gt;=$E73,0,Survival_curve_matrix!CV73*CV$1)</f>
        <v>0</v>
      </c>
      <c r="CW73" s="24">
        <f>IF(CW$3&gt;=$E73,0,Survival_curve_matrix!CW73*CW$1)</f>
        <v>0</v>
      </c>
      <c r="CX73" s="24">
        <f>IF(CX$3&gt;=$E73,0,Survival_curve_matrix!CX73*CX$1)</f>
        <v>0</v>
      </c>
      <c r="CY73" s="24">
        <f>IF(CY$3&gt;=$E73,0,Survival_curve_matrix!CY73*CY$1)</f>
        <v>0</v>
      </c>
      <c r="CZ73" s="24">
        <f>IF(CZ$3&gt;=$E73,0,Survival_curve_matrix!CZ73*CZ$1)</f>
        <v>0</v>
      </c>
      <c r="DA73" s="24">
        <f>IF(DA$3&gt;=$E73,0,Survival_curve_matrix!DA73*DA$1)</f>
        <v>0</v>
      </c>
      <c r="DB73" s="24">
        <f>IF(DB$3&gt;=$E73,0,Survival_curve_matrix!DB73*DB$1)</f>
        <v>0</v>
      </c>
    </row>
    <row r="74" spans="1:106">
      <c r="A74" s="19">
        <f t="shared" si="5"/>
        <v>13696.03749669727</v>
      </c>
      <c r="B74" s="20">
        <f>Data_Inputs!C74-Data_Inputs!C73</f>
        <v>1032.474503302481</v>
      </c>
      <c r="C74" s="18">
        <f>(Data_Inputs!C74-SUM(F74:DB74))/Data_Inputs!$I$4</f>
        <v>14728.511999999751</v>
      </c>
      <c r="D74" s="29"/>
      <c r="E74" s="15">
        <f>Data_Inputs!B74</f>
        <v>1990</v>
      </c>
      <c r="F74" s="24">
        <f>IF(F$3&gt;=$E74,0,Survival_curve_matrix!F74*F$1)</f>
        <v>1494.9721756616323</v>
      </c>
      <c r="G74" s="24">
        <f>IF(G$3&gt;=$E74,0,Survival_curve_matrix!G74*G$1)</f>
        <v>711.67341039417727</v>
      </c>
      <c r="H74" s="24">
        <f>IF(H$3&gt;=$E74,0,Survival_curve_matrix!H74*H$1)</f>
        <v>1323.715167348359</v>
      </c>
      <c r="I74" s="24">
        <f>IF(I$3&gt;=$E74,0,Survival_curve_matrix!I74*I$1)</f>
        <v>2190.8913630764009</v>
      </c>
      <c r="J74" s="24">
        <f>IF(J$3&gt;=$E74,0,Survival_curve_matrix!J74*J$1)</f>
        <v>1867.7126026346698</v>
      </c>
      <c r="K74" s="24">
        <f>IF(K$3&gt;=$E74,0,Survival_curve_matrix!K74*K$1)</f>
        <v>2340.1299790435805</v>
      </c>
      <c r="L74" s="24">
        <f>IF(L$3&gt;=$E74,0,Survival_curve_matrix!L74*L$1)</f>
        <v>2774.9183474318443</v>
      </c>
      <c r="M74" s="24">
        <f>IF(M$3&gt;=$E74,0,Survival_curve_matrix!M74*M$1)</f>
        <v>2631.6691171633584</v>
      </c>
      <c r="N74" s="24">
        <f>IF(N$3&gt;=$E74,0,Survival_curve_matrix!N74*N$1)</f>
        <v>2952.2125275018398</v>
      </c>
      <c r="O74" s="24">
        <f>IF(O$3&gt;=$E74,0,Survival_curve_matrix!O74*O$1)</f>
        <v>3776.4705667334747</v>
      </c>
      <c r="P74" s="24">
        <f>IF(P$3&gt;=$E74,0,Survival_curve_matrix!P74*P$1)</f>
        <v>3312.8128911477447</v>
      </c>
      <c r="Q74" s="24">
        <f>IF(Q$3&gt;=$E74,0,Survival_curve_matrix!Q74*Q$1)</f>
        <v>1903.7340274323544</v>
      </c>
      <c r="R74" s="24">
        <f>IF(R$3&gt;=$E74,0,Survival_curve_matrix!R74*R$1)</f>
        <v>641.16972945462169</v>
      </c>
      <c r="S74" s="24">
        <f>IF(S$3&gt;=$E74,0,Survival_curve_matrix!S74*S$1)</f>
        <v>1238.2314574574784</v>
      </c>
      <c r="T74" s="24">
        <f>IF(T$3&gt;=$E74,0,Survival_curve_matrix!T74*T$1)</f>
        <v>1677.6612549486454</v>
      </c>
      <c r="U74" s="24">
        <f>IF(U$3&gt;=$E74,0,Survival_curve_matrix!U74*U$1)</f>
        <v>2236.2327017864204</v>
      </c>
      <c r="V74" s="24">
        <f>IF(V$3&gt;=$E74,0,Survival_curve_matrix!V74*V$1)</f>
        <v>3942.9318655502439</v>
      </c>
      <c r="W74" s="24">
        <f>IF(W$3&gt;=$E74,0,Survival_curve_matrix!W74*W$1)</f>
        <v>6020.4157507733571</v>
      </c>
      <c r="X74" s="24">
        <f>IF(X$3&gt;=$E74,0,Survival_curve_matrix!X74*X$1)</f>
        <v>2465.606951398664</v>
      </c>
      <c r="Y74" s="24">
        <f>IF(Y$3&gt;=$E74,0,Survival_curve_matrix!Y74*Y$1)</f>
        <v>4588.8712343935094</v>
      </c>
      <c r="Z74" s="24">
        <f>IF(Z$3&gt;=$E74,0,Survival_curve_matrix!Z74*Z$1)</f>
        <v>6581.9259999999595</v>
      </c>
      <c r="AA74" s="24">
        <f>IF(AA$3&gt;=$E74,0,Survival_curve_matrix!AA74*AA$1)</f>
        <v>9119.5204918230629</v>
      </c>
      <c r="AB74" s="24">
        <f>IF(AB$3&gt;=$E74,0,Survival_curve_matrix!AB74*AB$1)</f>
        <v>10836.767250076769</v>
      </c>
      <c r="AC74" s="24">
        <f>IF(AC$3&gt;=$E74,0,Survival_curve_matrix!AC74*AC$1)</f>
        <v>10804.807617467141</v>
      </c>
      <c r="AD74" s="24">
        <f>IF(AD$3&gt;=$E74,0,Survival_curve_matrix!AD74*AD$1)</f>
        <v>10545.923803579475</v>
      </c>
      <c r="AE74" s="24">
        <f>IF(AE$3&gt;=$E74,0,Survival_curve_matrix!AE74*AE$1)</f>
        <v>10757.846511069607</v>
      </c>
      <c r="AF74" s="24">
        <f>IF(AF$3&gt;=$E74,0,Survival_curve_matrix!AF74*AF$1)</f>
        <v>9153.0890374110186</v>
      </c>
      <c r="AG74" s="24">
        <f>IF(AG$3&gt;=$E74,0,Survival_curve_matrix!AG74*AG$1)</f>
        <v>12457.96245768446</v>
      </c>
      <c r="AH74" s="24">
        <f>IF(AH$3&gt;=$E74,0,Survival_curve_matrix!AH74*AH$1)</f>
        <v>14282.208650788441</v>
      </c>
      <c r="AI74" s="24">
        <f>IF(AI$3&gt;=$E74,0,Survival_curve_matrix!AI74*AI$1)</f>
        <v>12757.242266357855</v>
      </c>
      <c r="AJ74" s="24">
        <f>IF(AJ$3&gt;=$E74,0,Survival_curve_matrix!AJ74*AJ$1)</f>
        <v>15447.85187777425</v>
      </c>
      <c r="AK74" s="24">
        <f>IF(AK$3&gt;=$E74,0,Survival_curve_matrix!AK74*AK$1)</f>
        <v>18795.399275463751</v>
      </c>
      <c r="AL74" s="24">
        <f>IF(AL$3&gt;=$E74,0,Survival_curve_matrix!AL74*AL$1)</f>
        <v>15509.35486089263</v>
      </c>
      <c r="AM74" s="24">
        <f>IF(AM$3&gt;=$E74,0,Survival_curve_matrix!AM74*AM$1)</f>
        <v>19687.19029424771</v>
      </c>
      <c r="AN74" s="24">
        <f>IF(AN$3&gt;=$E74,0,Survival_curve_matrix!AN74*AN$1)</f>
        <v>14256.132003358387</v>
      </c>
      <c r="AO74" s="24">
        <f>IF(AO$3&gt;=$E74,0,Survival_curve_matrix!AO74*AO$1)</f>
        <v>19032.195754945707</v>
      </c>
      <c r="AP74" s="24">
        <f>IF(AP$3&gt;=$E74,0,Survival_curve_matrix!AP74*AP$1)</f>
        <v>19388.983326511476</v>
      </c>
      <c r="AQ74" s="24">
        <f>IF(AQ$3&gt;=$E74,0,Survival_curve_matrix!AQ74*AQ$1)</f>
        <v>21501.755106123506</v>
      </c>
      <c r="AR74" s="24">
        <f>IF(AR$3&gt;=$E74,0,Survival_curve_matrix!AR74*AR$1)</f>
        <v>15431.606593285793</v>
      </c>
      <c r="AS74" s="24">
        <f>IF(AS$3&gt;=$E74,0,Survival_curve_matrix!AS74*AS$1)</f>
        <v>16283.930097415507</v>
      </c>
      <c r="AT74" s="24">
        <f>IF(AT$3&gt;=$E74,0,Survival_curve_matrix!AT74*AT$1)</f>
        <v>20078.414334225352</v>
      </c>
      <c r="AU74" s="24">
        <f>IF(AU$3&gt;=$E74,0,Survival_curve_matrix!AU74*AU$1)</f>
        <v>15486.745792372858</v>
      </c>
      <c r="AV74" s="24">
        <f>IF(AV$3&gt;=$E74,0,Survival_curve_matrix!AV74*AV$1)</f>
        <v>17904.179207312347</v>
      </c>
      <c r="AW74" s="24">
        <f>IF(AW$3&gt;=$E74,0,Survival_curve_matrix!AW74*AW$1)</f>
        <v>18208.799622711998</v>
      </c>
      <c r="AX74" s="24">
        <f>IF(AX$3&gt;=$E74,0,Survival_curve_matrix!AX74*AX$1)</f>
        <v>21889.320280393022</v>
      </c>
      <c r="AY74" s="24">
        <f>IF(AY$3&gt;=$E74,0,Survival_curve_matrix!AY74*AY$1)</f>
        <v>24226.793688105357</v>
      </c>
      <c r="AZ74" s="24">
        <f>IF(AZ$3&gt;=$E74,0,Survival_curve_matrix!AZ74*AZ$1)</f>
        <v>25391.276601395333</v>
      </c>
      <c r="BA74" s="24">
        <f>IF(BA$3&gt;=$E74,0,Survival_curve_matrix!BA74*BA$1)</f>
        <v>24174.467891004191</v>
      </c>
      <c r="BB74" s="24">
        <f>IF(BB$3&gt;=$E74,0,Survival_curve_matrix!BB74*BB$1)</f>
        <v>25780.829473924532</v>
      </c>
      <c r="BC74" s="24">
        <f>IF(BC$3&gt;=$E74,0,Survival_curve_matrix!BC74*BC$1)</f>
        <v>24133.142555372931</v>
      </c>
      <c r="BD74" s="24">
        <f>IF(BD$3&gt;=$E74,0,Survival_curve_matrix!BD74*BD$1)</f>
        <v>24718.910509789908</v>
      </c>
      <c r="BE74" s="24">
        <f>IF(BE$3&gt;=$E74,0,Survival_curve_matrix!BE74*BE$1)</f>
        <v>24906.429978805165</v>
      </c>
      <c r="BF74" s="24">
        <f>IF(BF$3&gt;=$E74,0,Survival_curve_matrix!BF74*BF$1)</f>
        <v>23042.435369221261</v>
      </c>
      <c r="BG74" s="24">
        <f>IF(BG$3&gt;=$E74,0,Survival_curve_matrix!BG74*BG$1)</f>
        <v>25546.361588566815</v>
      </c>
      <c r="BH74" s="24">
        <f>IF(BH$3&gt;=$E74,0,Survival_curve_matrix!BH74*BH$1)</f>
        <v>26145.288332434782</v>
      </c>
      <c r="BI74" s="24">
        <f>IF(BI$3&gt;=$E74,0,Survival_curve_matrix!BI74*BI$1)</f>
        <v>24519.1978642922</v>
      </c>
      <c r="BJ74" s="24">
        <f>IF(BJ$3&gt;=$E74,0,Survival_curve_matrix!BJ74*BJ$1)</f>
        <v>25070.109485206525</v>
      </c>
      <c r="BK74" s="24">
        <f>IF(BK$3&gt;=$E74,0,Survival_curve_matrix!BK74*BK$1)</f>
        <v>20476.73257536858</v>
      </c>
      <c r="BL74" s="24">
        <f>IF(BL$3&gt;=$E74,0,Survival_curve_matrix!BL74*BL$1)</f>
        <v>24292.464578267416</v>
      </c>
      <c r="BM74" s="24">
        <f>IF(BM$3&gt;=$E74,0,Survival_curve_matrix!BM74*BM$1)</f>
        <v>23918.507882271846</v>
      </c>
      <c r="BN74" s="24">
        <f>IF(BN$3&gt;=$E74,0,Survival_curve_matrix!BN74*BN$1)</f>
        <v>18162.069439211638</v>
      </c>
      <c r="BO74" s="24">
        <f>IF(BO$3&gt;=$E74,0,Survival_curve_matrix!BO74*BO$1)</f>
        <v>21463.419962543161</v>
      </c>
      <c r="BP74" s="24">
        <f>IF(BP$3&gt;=$E74,0,Survival_curve_matrix!BP74*BP$1)</f>
        <v>11015.832558041629</v>
      </c>
      <c r="BQ74" s="24">
        <f>IF(BQ$3&gt;=$E74,0,Survival_curve_matrix!BQ74*BQ$1)</f>
        <v>11219.10638103418</v>
      </c>
      <c r="BR74" s="24">
        <f>IF(BR$3&gt;=$E74,0,Survival_curve_matrix!BR74*BR$1)</f>
        <v>15898.533502883849</v>
      </c>
      <c r="BS74" s="24">
        <f>IF(BS$3&gt;=$E74,0,Survival_curve_matrix!BS74*BS$1)</f>
        <v>14757.657584951032</v>
      </c>
      <c r="BT74" s="24">
        <f>IF(BT$3&gt;=$E74,0,Survival_curve_matrix!BT74*BT$1)</f>
        <v>12222.03510615803</v>
      </c>
      <c r="BU74" s="24">
        <f>IF(BU$3&gt;=$E74,0,Survival_curve_matrix!BU74*BU$1)</f>
        <v>13640.009016219861</v>
      </c>
      <c r="BV74" s="24">
        <f>IF(BV$3&gt;=$E74,0,Survival_curve_matrix!BV74*BV$1)</f>
        <v>16425.654554597219</v>
      </c>
      <c r="BW74" s="24">
        <f>IF(BW$3&gt;=$E74,0,Survival_curve_matrix!BW74*BW$1)</f>
        <v>15074.766720406247</v>
      </c>
      <c r="BX74" s="24">
        <f>IF(BX$3&gt;=$E74,0,Survival_curve_matrix!BX74*BX$1)</f>
        <v>0</v>
      </c>
      <c r="BY74" s="24">
        <f>IF(BY$3&gt;=$E74,0,Survival_curve_matrix!BY74*BY$1)</f>
        <v>0</v>
      </c>
      <c r="BZ74" s="24">
        <f>IF(BZ$3&gt;=$E74,0,Survival_curve_matrix!BZ74*BZ$1)</f>
        <v>0</v>
      </c>
      <c r="CA74" s="24">
        <f>IF(CA$3&gt;=$E74,0,Survival_curve_matrix!CA74*CA$1)</f>
        <v>0</v>
      </c>
      <c r="CB74" s="24">
        <f>IF(CB$3&gt;=$E74,0,Survival_curve_matrix!CB74*CB$1)</f>
        <v>0</v>
      </c>
      <c r="CC74" s="24">
        <f>IF(CC$3&gt;=$E74,0,Survival_curve_matrix!CC74*CC$1)</f>
        <v>0</v>
      </c>
      <c r="CD74" s="24">
        <f>IF(CD$3&gt;=$E74,0,Survival_curve_matrix!CD74*CD$1)</f>
        <v>0</v>
      </c>
      <c r="CE74" s="24">
        <f>IF(CE$3&gt;=$E74,0,Survival_curve_matrix!CE74*CE$1)</f>
        <v>0</v>
      </c>
      <c r="CF74" s="24">
        <f>IF(CF$3&gt;=$E74,0,Survival_curve_matrix!CF74*CF$1)</f>
        <v>0</v>
      </c>
      <c r="CG74" s="24">
        <f>IF(CG$3&gt;=$E74,0,Survival_curve_matrix!CG74*CG$1)</f>
        <v>0</v>
      </c>
      <c r="CH74" s="24">
        <f>IF(CH$3&gt;=$E74,0,Survival_curve_matrix!CH74*CH$1)</f>
        <v>0</v>
      </c>
      <c r="CI74" s="24">
        <f>IF(CI$3&gt;=$E74,0,Survival_curve_matrix!CI74*CI$1)</f>
        <v>0</v>
      </c>
      <c r="CJ74" s="24">
        <f>IF(CJ$3&gt;=$E74,0,Survival_curve_matrix!CJ74*CJ$1)</f>
        <v>0</v>
      </c>
      <c r="CK74" s="24">
        <f>IF(CK$3&gt;=$E74,0,Survival_curve_matrix!CK74*CK$1)</f>
        <v>0</v>
      </c>
      <c r="CL74" s="24">
        <f>IF(CL$3&gt;=$E74,0,Survival_curve_matrix!CL74*CL$1)</f>
        <v>0</v>
      </c>
      <c r="CM74" s="24">
        <f>IF(CM$3&gt;=$E74,0,Survival_curve_matrix!CM74*CM$1)</f>
        <v>0</v>
      </c>
      <c r="CN74" s="24">
        <f>IF(CN$3&gt;=$E74,0,Survival_curve_matrix!CN74*CN$1)</f>
        <v>0</v>
      </c>
      <c r="CO74" s="24">
        <f>IF(CO$3&gt;=$E74,0,Survival_curve_matrix!CO74*CO$1)</f>
        <v>0</v>
      </c>
      <c r="CP74" s="24">
        <f>IF(CP$3&gt;=$E74,0,Survival_curve_matrix!CP74*CP$1)</f>
        <v>0</v>
      </c>
      <c r="CQ74" s="24">
        <f>IF(CQ$3&gt;=$E74,0,Survival_curve_matrix!CQ74*CQ$1)</f>
        <v>0</v>
      </c>
      <c r="CR74" s="24">
        <f>IF(CR$3&gt;=$E74,0,Survival_curve_matrix!CR74*CR$1)</f>
        <v>0</v>
      </c>
      <c r="CS74" s="24">
        <f>IF(CS$3&gt;=$E74,0,Survival_curve_matrix!CS74*CS$1)</f>
        <v>0</v>
      </c>
      <c r="CT74" s="24">
        <f>IF(CT$3&gt;=$E74,0,Survival_curve_matrix!CT74*CT$1)</f>
        <v>0</v>
      </c>
      <c r="CU74" s="24">
        <f>IF(CU$3&gt;=$E74,0,Survival_curve_matrix!CU74*CU$1)</f>
        <v>0</v>
      </c>
      <c r="CV74" s="24">
        <f>IF(CV$3&gt;=$E74,0,Survival_curve_matrix!CV74*CV$1)</f>
        <v>0</v>
      </c>
      <c r="CW74" s="24">
        <f>IF(CW$3&gt;=$E74,0,Survival_curve_matrix!CW74*CW$1)</f>
        <v>0</v>
      </c>
      <c r="CX74" s="24">
        <f>IF(CX$3&gt;=$E74,0,Survival_curve_matrix!CX74*CX$1)</f>
        <v>0</v>
      </c>
      <c r="CY74" s="24">
        <f>IF(CY$3&gt;=$E74,0,Survival_curve_matrix!CY74*CY$1)</f>
        <v>0</v>
      </c>
      <c r="CZ74" s="24">
        <f>IF(CZ$3&gt;=$E74,0,Survival_curve_matrix!CZ74*CZ$1)</f>
        <v>0</v>
      </c>
      <c r="DA74" s="24">
        <f>IF(DA$3&gt;=$E74,0,Survival_curve_matrix!DA74*DA$1)</f>
        <v>0</v>
      </c>
      <c r="DB74" s="24">
        <f>IF(DB$3&gt;=$E74,0,Survival_curve_matrix!DB74*DB$1)</f>
        <v>0</v>
      </c>
    </row>
    <row r="75" spans="1:106">
      <c r="A75" s="19">
        <f t="shared" si="5"/>
        <v>14084.466901171148</v>
      </c>
      <c r="B75" s="20">
        <f>Data_Inputs!C75-Data_Inputs!C74</f>
        <v>-649.44690117135178</v>
      </c>
      <c r="C75" s="18">
        <f>(Data_Inputs!C75-SUM(F75:DB75))/Data_Inputs!$I$4</f>
        <v>13435.019999999797</v>
      </c>
      <c r="D75" s="29"/>
      <c r="E75" s="15">
        <f>Data_Inputs!B75</f>
        <v>1991</v>
      </c>
      <c r="F75" s="24">
        <f>IF(F$3&gt;=$E75,0,Survival_curve_matrix!F75*F$1)</f>
        <v>1349.0084645759036</v>
      </c>
      <c r="G75" s="24">
        <f>IF(G$3&gt;=$E75,0,Survival_curve_matrix!G75*G$1)</f>
        <v>644.0930893809217</v>
      </c>
      <c r="H75" s="24">
        <f>IF(H$3&gt;=$E75,0,Survival_curve_matrix!H75*H$1)</f>
        <v>1201.5421363378575</v>
      </c>
      <c r="I75" s="24">
        <f>IF(I$3&gt;=$E75,0,Survival_curve_matrix!I75*I$1)</f>
        <v>1994.4891723616652</v>
      </c>
      <c r="J75" s="24">
        <f>IF(J$3&gt;=$E75,0,Survival_curve_matrix!J75*J$1)</f>
        <v>1705.205256761207</v>
      </c>
      <c r="K75" s="24">
        <f>IF(K$3&gt;=$E75,0,Survival_curve_matrix!K75*K$1)</f>
        <v>2142.6504289652717</v>
      </c>
      <c r="L75" s="24">
        <f>IF(L$3&gt;=$E75,0,Survival_curve_matrix!L75*L$1)</f>
        <v>2547.9727340585459</v>
      </c>
      <c r="M75" s="24">
        <f>IF(M$3&gt;=$E75,0,Survival_curve_matrix!M75*M$1)</f>
        <v>2423.2437558626757</v>
      </c>
      <c r="N75" s="24">
        <f>IF(N$3&gt;=$E75,0,Survival_curve_matrix!N75*N$1)</f>
        <v>2725.9772189144032</v>
      </c>
      <c r="O75" s="24">
        <f>IF(O$3&gt;=$E75,0,Survival_curve_matrix!O75*O$1)</f>
        <v>3496.6850804132091</v>
      </c>
      <c r="P75" s="24">
        <f>IF(P$3&gt;=$E75,0,Survival_curve_matrix!P75*P$1)</f>
        <v>3075.7401493794064</v>
      </c>
      <c r="Q75" s="24">
        <f>IF(Q$3&gt;=$E75,0,Survival_curve_matrix!Q75*Q$1)</f>
        <v>1772.2594095075294</v>
      </c>
      <c r="R75" s="24">
        <f>IF(R$3&gt;=$E75,0,Survival_curve_matrix!R75*R$1)</f>
        <v>598.47735704981733</v>
      </c>
      <c r="S75" s="24">
        <f>IF(S$3&gt;=$E75,0,Survival_curve_matrix!S75*S$1)</f>
        <v>1158.8176002582134</v>
      </c>
      <c r="T75" s="24">
        <f>IF(T$3&gt;=$E75,0,Survival_curve_matrix!T75*T$1)</f>
        <v>1574.1289905168737</v>
      </c>
      <c r="U75" s="24">
        <f>IF(U$3&gt;=$E75,0,Survival_curve_matrix!U75*U$1)</f>
        <v>2103.582207129261</v>
      </c>
      <c r="V75" s="24">
        <f>IF(V$3&gt;=$E75,0,Survival_curve_matrix!V75*V$1)</f>
        <v>3718.3585745075493</v>
      </c>
      <c r="W75" s="24">
        <f>IF(W$3&gt;=$E75,0,Survival_curve_matrix!W75*W$1)</f>
        <v>5691.548064126363</v>
      </c>
      <c r="X75" s="24">
        <f>IF(X$3&gt;=$E75,0,Survival_curve_matrix!X75*X$1)</f>
        <v>2336.5845293282209</v>
      </c>
      <c r="Y75" s="24">
        <f>IF(Y$3&gt;=$E75,0,Survival_curve_matrix!Y75*Y$1)</f>
        <v>4359.1158298459395</v>
      </c>
      <c r="Z75" s="24">
        <f>IF(Z$3&gt;=$E75,0,Survival_curve_matrix!Z75*Z$1)</f>
        <v>6267.0179280243319</v>
      </c>
      <c r="AA75" s="24">
        <f>IF(AA$3&gt;=$E75,0,Survival_curve_matrix!AA75*AA$1)</f>
        <v>8703.1250000000146</v>
      </c>
      <c r="AB75" s="24">
        <f>IF(AB$3&gt;=$E75,0,Survival_curve_matrix!AB75*AB$1)</f>
        <v>10365.194729768353</v>
      </c>
      <c r="AC75" s="24">
        <f>IF(AC$3&gt;=$E75,0,Survival_curve_matrix!AC75*AC$1)</f>
        <v>10357.330732533719</v>
      </c>
      <c r="AD75" s="24">
        <f>IF(AD$3&gt;=$E75,0,Survival_curve_matrix!AD75*AD$1)</f>
        <v>10130.863629849084</v>
      </c>
      <c r="AE75" s="24">
        <f>IF(AE$3&gt;=$E75,0,Survival_curve_matrix!AE75*AE$1)</f>
        <v>10356.083443946858</v>
      </c>
      <c r="AF75" s="24">
        <f>IF(AF$3&gt;=$E75,0,Survival_curve_matrix!AF75*AF$1)</f>
        <v>8829.2325025389418</v>
      </c>
      <c r="AG75" s="24">
        <f>IF(AG$3&gt;=$E75,0,Survival_curve_matrix!AG75*AG$1)</f>
        <v>12041.025394345119</v>
      </c>
      <c r="AH75" s="24">
        <f>IF(AH$3&gt;=$E75,0,Survival_curve_matrix!AH75*AH$1)</f>
        <v>13830.840289756414</v>
      </c>
      <c r="AI75" s="24">
        <f>IF(AI$3&gt;=$E75,0,Survival_curve_matrix!AI75*AI$1)</f>
        <v>12377.18104940844</v>
      </c>
      <c r="AJ75" s="24">
        <f>IF(AJ$3&gt;=$E75,0,Survival_curve_matrix!AJ75*AJ$1)</f>
        <v>15014.79083462253</v>
      </c>
      <c r="AK75" s="24">
        <f>IF(AK$3&gt;=$E75,0,Survival_curve_matrix!AK75*AK$1)</f>
        <v>18300.503054514815</v>
      </c>
      <c r="AL75" s="24">
        <f>IF(AL$3&gt;=$E75,0,Survival_curve_matrix!AL75*AL$1)</f>
        <v>15126.522384112848</v>
      </c>
      <c r="AM75" s="24">
        <f>IF(AM$3&gt;=$E75,0,Survival_curve_matrix!AM75*AM$1)</f>
        <v>19232.521269961664</v>
      </c>
      <c r="AN75" s="24">
        <f>IF(AN$3&gt;=$E75,0,Survival_curve_matrix!AN75*AN$1)</f>
        <v>13948.71565156022</v>
      </c>
      <c r="AO75" s="24">
        <f>IF(AO$3&gt;=$E75,0,Survival_curve_matrix!AO75*AO$1)</f>
        <v>18649.796120553743</v>
      </c>
      <c r="AP75" s="24">
        <f>IF(AP$3&gt;=$E75,0,Survival_curve_matrix!AP75*AP$1)</f>
        <v>19026.782809817192</v>
      </c>
      <c r="AQ75" s="24">
        <f>IF(AQ$3&gt;=$E75,0,Survival_curve_matrix!AQ75*AQ$1)</f>
        <v>21129.133649114272</v>
      </c>
      <c r="AR75" s="24">
        <f>IF(AR$3&gt;=$E75,0,Survival_curve_matrix!AR75*AR$1)</f>
        <v>15184.085766744289</v>
      </c>
      <c r="AS75" s="24">
        <f>IF(AS$3&gt;=$E75,0,Survival_curve_matrix!AS75*AS$1)</f>
        <v>16042.747750412947</v>
      </c>
      <c r="AT75" s="24">
        <f>IF(AT$3&gt;=$E75,0,Survival_curve_matrix!AT75*AT$1)</f>
        <v>19804.475999661474</v>
      </c>
      <c r="AU75" s="24">
        <f>IF(AU$3&gt;=$E75,0,Survival_curve_matrix!AU75*AU$1)</f>
        <v>15292.592530120084</v>
      </c>
      <c r="AV75" s="24">
        <f>IF(AV$3&gt;=$E75,0,Survival_curve_matrix!AV75*AV$1)</f>
        <v>17698.449537414366</v>
      </c>
      <c r="AW75" s="24">
        <f>IF(AW$3&gt;=$E75,0,Survival_curve_matrix!AW75*AW$1)</f>
        <v>18017.527402997715</v>
      </c>
      <c r="AX75" s="24">
        <f>IF(AX$3&gt;=$E75,0,Survival_curve_matrix!AX75*AX$1)</f>
        <v>21679.680038713872</v>
      </c>
      <c r="AY75" s="24">
        <f>IF(AY$3&gt;=$E75,0,Survival_curve_matrix!AY75*AY$1)</f>
        <v>24015.820138853844</v>
      </c>
      <c r="AZ75" s="24">
        <f>IF(AZ$3&gt;=$E75,0,Survival_curve_matrix!AZ75*AZ$1)</f>
        <v>25190.783715580095</v>
      </c>
      <c r="BA75" s="24">
        <f>IF(BA$3&gt;=$E75,0,Survival_curve_matrix!BA75*BA$1)</f>
        <v>24001.875424207439</v>
      </c>
      <c r="BB75" s="24">
        <f>IF(BB$3&gt;=$E75,0,Survival_curve_matrix!BB75*BB$1)</f>
        <v>25614.887367007945</v>
      </c>
      <c r="BC75" s="24">
        <f>IF(BC$3&gt;=$E75,0,Survival_curve_matrix!BC75*BC$1)</f>
        <v>23993.509022327831</v>
      </c>
      <c r="BD75" s="24">
        <f>IF(BD$3&gt;=$E75,0,Survival_curve_matrix!BD75*BD$1)</f>
        <v>24590.730431766431</v>
      </c>
      <c r="BE75" s="24">
        <f>IF(BE$3&gt;=$E75,0,Survival_curve_matrix!BE75*BE$1)</f>
        <v>24791.03256261746</v>
      </c>
      <c r="BF75" s="24">
        <f>IF(BF$3&gt;=$E75,0,Survival_curve_matrix!BF75*BF$1)</f>
        <v>22947.338941058719</v>
      </c>
      <c r="BG75" s="24">
        <f>IF(BG$3&gt;=$E75,0,Survival_curve_matrix!BG75*BG$1)</f>
        <v>25452.744587175912</v>
      </c>
      <c r="BH75" s="24">
        <f>IF(BH$3&gt;=$E75,0,Survival_curve_matrix!BH75*BH$1)</f>
        <v>26060.481781693525</v>
      </c>
      <c r="BI75" s="24">
        <f>IF(BI$3&gt;=$E75,0,Survival_curve_matrix!BI75*BI$1)</f>
        <v>24449.027158615798</v>
      </c>
      <c r="BJ75" s="24">
        <f>IF(BJ$3&gt;=$E75,0,Survival_curve_matrix!BJ75*BJ$1)</f>
        <v>25007.012776329448</v>
      </c>
      <c r="BK75" s="24">
        <f>IF(BK$3&gt;=$E75,0,Survival_curve_matrix!BK75*BK$1)</f>
        <v>20431.55901752616</v>
      </c>
      <c r="BL75" s="24">
        <f>IF(BL$3&gt;=$E75,0,Survival_curve_matrix!BL75*BL$1)</f>
        <v>24245.645085539069</v>
      </c>
      <c r="BM75" s="24">
        <f>IF(BM$3&gt;=$E75,0,Survival_curve_matrix!BM75*BM$1)</f>
        <v>23878.368922409205</v>
      </c>
      <c r="BN75" s="24">
        <f>IF(BN$3&gt;=$E75,0,Survival_curve_matrix!BN75*BN$1)</f>
        <v>18135.620528537722</v>
      </c>
      <c r="BO75" s="24">
        <f>IF(BO$3&gt;=$E75,0,Survival_curve_matrix!BO75*BO$1)</f>
        <v>21436.388196584219</v>
      </c>
      <c r="BP75" s="24">
        <f>IF(BP$3&gt;=$E75,0,Survival_curve_matrix!BP75*BP$1)</f>
        <v>11003.875109961476</v>
      </c>
      <c r="BQ75" s="24">
        <f>IF(BQ$3&gt;=$E75,0,Survival_curve_matrix!BQ75*BQ$1)</f>
        <v>11208.64645261262</v>
      </c>
      <c r="BR75" s="24">
        <f>IF(BR$3&gt;=$E75,0,Survival_curve_matrix!BR75*BR$1)</f>
        <v>15885.846116381603</v>
      </c>
      <c r="BS75" s="24">
        <f>IF(BS$3&gt;=$E75,0,Survival_curve_matrix!BS75*BS$1)</f>
        <v>14747.612232144678</v>
      </c>
      <c r="BT75" s="24">
        <f>IF(BT$3&gt;=$E75,0,Survival_curve_matrix!BT75*BT$1)</f>
        <v>12214.96370728783</v>
      </c>
      <c r="BU75" s="24">
        <f>IF(BU$3&gt;=$E75,0,Survival_curve_matrix!BU75*BU$1)</f>
        <v>13633.324561604908</v>
      </c>
      <c r="BV75" s="24">
        <f>IF(BV$3&gt;=$E75,0,Survival_curve_matrix!BV75*BV$1)</f>
        <v>16418.860426390343</v>
      </c>
      <c r="BW75" s="24">
        <f>IF(BW$3&gt;=$E75,0,Survival_curve_matrix!BW75*BW$1)</f>
        <v>15069.52242731395</v>
      </c>
      <c r="BX75" s="24">
        <f>IF(BX$3&gt;=$E75,0,Survival_curve_matrix!BX75*BX$1)</f>
        <v>14704.341609919737</v>
      </c>
      <c r="BY75" s="24">
        <f>IF(BY$3&gt;=$E75,0,Survival_curve_matrix!BY75*BY$1)</f>
        <v>0</v>
      </c>
      <c r="BZ75" s="24">
        <f>IF(BZ$3&gt;=$E75,0,Survival_curve_matrix!BZ75*BZ$1)</f>
        <v>0</v>
      </c>
      <c r="CA75" s="24">
        <f>IF(CA$3&gt;=$E75,0,Survival_curve_matrix!CA75*CA$1)</f>
        <v>0</v>
      </c>
      <c r="CB75" s="24">
        <f>IF(CB$3&gt;=$E75,0,Survival_curve_matrix!CB75*CB$1)</f>
        <v>0</v>
      </c>
      <c r="CC75" s="24">
        <f>IF(CC$3&gt;=$E75,0,Survival_curve_matrix!CC75*CC$1)</f>
        <v>0</v>
      </c>
      <c r="CD75" s="24">
        <f>IF(CD$3&gt;=$E75,0,Survival_curve_matrix!CD75*CD$1)</f>
        <v>0</v>
      </c>
      <c r="CE75" s="24">
        <f>IF(CE$3&gt;=$E75,0,Survival_curve_matrix!CE75*CE$1)</f>
        <v>0</v>
      </c>
      <c r="CF75" s="24">
        <f>IF(CF$3&gt;=$E75,0,Survival_curve_matrix!CF75*CF$1)</f>
        <v>0</v>
      </c>
      <c r="CG75" s="24">
        <f>IF(CG$3&gt;=$E75,0,Survival_curve_matrix!CG75*CG$1)</f>
        <v>0</v>
      </c>
      <c r="CH75" s="24">
        <f>IF(CH$3&gt;=$E75,0,Survival_curve_matrix!CH75*CH$1)</f>
        <v>0</v>
      </c>
      <c r="CI75" s="24">
        <f>IF(CI$3&gt;=$E75,0,Survival_curve_matrix!CI75*CI$1)</f>
        <v>0</v>
      </c>
      <c r="CJ75" s="24">
        <f>IF(CJ$3&gt;=$E75,0,Survival_curve_matrix!CJ75*CJ$1)</f>
        <v>0</v>
      </c>
      <c r="CK75" s="24">
        <f>IF(CK$3&gt;=$E75,0,Survival_curve_matrix!CK75*CK$1)</f>
        <v>0</v>
      </c>
      <c r="CL75" s="24">
        <f>IF(CL$3&gt;=$E75,0,Survival_curve_matrix!CL75*CL$1)</f>
        <v>0</v>
      </c>
      <c r="CM75" s="24">
        <f>IF(CM$3&gt;=$E75,0,Survival_curve_matrix!CM75*CM$1)</f>
        <v>0</v>
      </c>
      <c r="CN75" s="24">
        <f>IF(CN$3&gt;=$E75,0,Survival_curve_matrix!CN75*CN$1)</f>
        <v>0</v>
      </c>
      <c r="CO75" s="24">
        <f>IF(CO$3&gt;=$E75,0,Survival_curve_matrix!CO75*CO$1)</f>
        <v>0</v>
      </c>
      <c r="CP75" s="24">
        <f>IF(CP$3&gt;=$E75,0,Survival_curve_matrix!CP75*CP$1)</f>
        <v>0</v>
      </c>
      <c r="CQ75" s="24">
        <f>IF(CQ$3&gt;=$E75,0,Survival_curve_matrix!CQ75*CQ$1)</f>
        <v>0</v>
      </c>
      <c r="CR75" s="24">
        <f>IF(CR$3&gt;=$E75,0,Survival_curve_matrix!CR75*CR$1)</f>
        <v>0</v>
      </c>
      <c r="CS75" s="24">
        <f>IF(CS$3&gt;=$E75,0,Survival_curve_matrix!CS75*CS$1)</f>
        <v>0</v>
      </c>
      <c r="CT75" s="24">
        <f>IF(CT$3&gt;=$E75,0,Survival_curve_matrix!CT75*CT$1)</f>
        <v>0</v>
      </c>
      <c r="CU75" s="24">
        <f>IF(CU$3&gt;=$E75,0,Survival_curve_matrix!CU75*CU$1)</f>
        <v>0</v>
      </c>
      <c r="CV75" s="24">
        <f>IF(CV$3&gt;=$E75,0,Survival_curve_matrix!CV75*CV$1)</f>
        <v>0</v>
      </c>
      <c r="CW75" s="24">
        <f>IF(CW$3&gt;=$E75,0,Survival_curve_matrix!CW75*CW$1)</f>
        <v>0</v>
      </c>
      <c r="CX75" s="24">
        <f>IF(CX$3&gt;=$E75,0,Survival_curve_matrix!CX75*CX$1)</f>
        <v>0</v>
      </c>
      <c r="CY75" s="24">
        <f>IF(CY$3&gt;=$E75,0,Survival_curve_matrix!CY75*CY$1)</f>
        <v>0</v>
      </c>
      <c r="CZ75" s="24">
        <f>IF(CZ$3&gt;=$E75,0,Survival_curve_matrix!CZ75*CZ$1)</f>
        <v>0</v>
      </c>
      <c r="DA75" s="24">
        <f>IF(DA$3&gt;=$E75,0,Survival_curve_matrix!DA75*DA$1)</f>
        <v>0</v>
      </c>
      <c r="DB75" s="24">
        <f>IF(DB$3&gt;=$E75,0,Survival_curve_matrix!DB75*DB$1)</f>
        <v>0</v>
      </c>
    </row>
    <row r="76" spans="1:106">
      <c r="A76" s="19">
        <f t="shared" si="5"/>
        <v>14469.878793842106</v>
      </c>
      <c r="B76" s="20">
        <f>Data_Inputs!C76-Data_Inputs!C75</f>
        <v>-899.27879384136759</v>
      </c>
      <c r="C76" s="18">
        <f>(Data_Inputs!C76-SUM(F76:DB76))/Data_Inputs!$I$4</f>
        <v>13570.600000000739</v>
      </c>
      <c r="D76" s="29"/>
      <c r="E76" s="15">
        <f>Data_Inputs!B76</f>
        <v>1992</v>
      </c>
      <c r="F76" s="24">
        <f>IF(F$3&gt;=$E76,0,Survival_curve_matrix!F76*F$1)</f>
        <v>1213.6697393481711</v>
      </c>
      <c r="G76" s="24">
        <f>IF(G$3&gt;=$E76,0,Survival_curve_matrix!G76*G$1)</f>
        <v>581.20615466649917</v>
      </c>
      <c r="H76" s="24">
        <f>IF(H$3&gt;=$E76,0,Survival_curve_matrix!H76*H$1)</f>
        <v>1087.4440091650433</v>
      </c>
      <c r="I76" s="24">
        <f>IF(I$3&gt;=$E76,0,Survival_curve_matrix!I76*I$1)</f>
        <v>1810.4066797562718</v>
      </c>
      <c r="J76" s="24">
        <f>IF(J$3&gt;=$E76,0,Survival_curve_matrix!J76*J$1)</f>
        <v>1552.3423381836665</v>
      </c>
      <c r="K76" s="24">
        <f>IF(K$3&gt;=$E76,0,Survival_curve_matrix!K76*K$1)</f>
        <v>1956.2210854706659</v>
      </c>
      <c r="L76" s="24">
        <f>IF(L$3&gt;=$E76,0,Survival_curve_matrix!L76*L$1)</f>
        <v>2332.9536908260288</v>
      </c>
      <c r="M76" s="24">
        <f>IF(M$3&gt;=$E76,0,Survival_curve_matrix!M76*M$1)</f>
        <v>2225.0597116235949</v>
      </c>
      <c r="N76" s="24">
        <f>IF(N$3&gt;=$E76,0,Survival_curve_matrix!N76*N$1)</f>
        <v>2510.0827574700711</v>
      </c>
      <c r="O76" s="24">
        <f>IF(O$3&gt;=$E76,0,Survival_curve_matrix!O76*O$1)</f>
        <v>3228.7255006637888</v>
      </c>
      <c r="P76" s="24">
        <f>IF(P$3&gt;=$E76,0,Survival_curve_matrix!P76*P$1)</f>
        <v>2847.8693270646891</v>
      </c>
      <c r="Q76" s="24">
        <f>IF(Q$3&gt;=$E76,0,Survival_curve_matrix!Q76*Q$1)</f>
        <v>1645.4323259558469</v>
      </c>
      <c r="R76" s="24">
        <f>IF(R$3&gt;=$E76,0,Survival_curve_matrix!R76*R$1)</f>
        <v>557.14564751426371</v>
      </c>
      <c r="S76" s="24">
        <f>IF(S$3&gt;=$E76,0,Survival_curve_matrix!S76*S$1)</f>
        <v>1081.657574968893</v>
      </c>
      <c r="T76" s="24">
        <f>IF(T$3&gt;=$E76,0,Survival_curve_matrix!T76*T$1)</f>
        <v>1473.1723768617701</v>
      </c>
      <c r="U76" s="24">
        <f>IF(U$3&gt;=$E76,0,Survival_curve_matrix!U76*U$1)</f>
        <v>1973.7653989505779</v>
      </c>
      <c r="V76" s="24">
        <f>IF(V$3&gt;=$E76,0,Survival_curve_matrix!V76*V$1)</f>
        <v>3497.790248220625</v>
      </c>
      <c r="W76" s="24">
        <f>IF(W$3&gt;=$E76,0,Survival_curve_matrix!W76*W$1)</f>
        <v>5367.3807380165663</v>
      </c>
      <c r="X76" s="24">
        <f>IF(X$3&gt;=$E76,0,Survival_curve_matrix!X76*X$1)</f>
        <v>2208.9476383516103</v>
      </c>
      <c r="Y76" s="24">
        <f>IF(Y$3&gt;=$E76,0,Survival_curve_matrix!Y76*Y$1)</f>
        <v>4131.0082305656533</v>
      </c>
      <c r="Z76" s="24">
        <f>IF(Z$3&gt;=$E76,0,Survival_curve_matrix!Z76*Z$1)</f>
        <v>5953.241148112048</v>
      </c>
      <c r="AA76" s="24">
        <f>IF(AA$3&gt;=$E76,0,Survival_curve_matrix!AA76*AA$1)</f>
        <v>8286.7295081769662</v>
      </c>
      <c r="AB76" s="24">
        <f>IF(AB$3&gt;=$E76,0,Survival_curve_matrix!AB76*AB$1)</f>
        <v>9891.9219999999968</v>
      </c>
      <c r="AC76" s="24">
        <f>IF(AC$3&gt;=$E76,0,Survival_curve_matrix!AC76*AC$1)</f>
        <v>9906.6213609566785</v>
      </c>
      <c r="AD76" s="24">
        <f>IF(AD$3&gt;=$E76,0,Survival_curve_matrix!AD76*AD$1)</f>
        <v>9711.2978717839833</v>
      </c>
      <c r="AE76" s="24">
        <f>IF(AE$3&gt;=$E76,0,Survival_curve_matrix!AE76*AE$1)</f>
        <v>9948.4948937667341</v>
      </c>
      <c r="AF76" s="24">
        <f>IF(AF$3&gt;=$E76,0,Survival_curve_matrix!AF76*AF$1)</f>
        <v>8499.4955494312871</v>
      </c>
      <c r="AG76" s="24">
        <f>IF(AG$3&gt;=$E76,0,Survival_curve_matrix!AG76*AG$1)</f>
        <v>11614.987283650382</v>
      </c>
      <c r="AH76" s="24">
        <f>IF(AH$3&gt;=$E76,0,Survival_curve_matrix!AH76*AH$1)</f>
        <v>13367.95641500453</v>
      </c>
      <c r="AI76" s="24">
        <f>IF(AI$3&gt;=$E76,0,Survival_curve_matrix!AI76*AI$1)</f>
        <v>11986.018305531306</v>
      </c>
      <c r="AJ76" s="24">
        <f>IF(AJ$3&gt;=$E76,0,Survival_curve_matrix!AJ76*AJ$1)</f>
        <v>14567.473181034007</v>
      </c>
      <c r="AK76" s="24">
        <f>IF(AK$3&gt;=$E76,0,Survival_curve_matrix!AK76*AK$1)</f>
        <v>17787.471533647375</v>
      </c>
      <c r="AL76" s="24">
        <f>IF(AL$3&gt;=$E76,0,Survival_curve_matrix!AL76*AL$1)</f>
        <v>14728.230299210478</v>
      </c>
      <c r="AM76" s="24">
        <f>IF(AM$3&gt;=$E76,0,Survival_curve_matrix!AM76*AM$1)</f>
        <v>18757.786258832035</v>
      </c>
      <c r="AN76" s="24">
        <f>IF(AN$3&gt;=$E76,0,Survival_curve_matrix!AN76*AN$1)</f>
        <v>13626.574764996461</v>
      </c>
      <c r="AO76" s="24">
        <f>IF(AO$3&gt;=$E76,0,Survival_curve_matrix!AO76*AO$1)</f>
        <v>18247.635682939272</v>
      </c>
      <c r="AP76" s="24">
        <f>IF(AP$3&gt;=$E76,0,Survival_curve_matrix!AP76*AP$1)</f>
        <v>18644.491933671768</v>
      </c>
      <c r="AQ76" s="24">
        <f>IF(AQ$3&gt;=$E76,0,Survival_curve_matrix!AQ76*AQ$1)</f>
        <v>20734.42584024492</v>
      </c>
      <c r="AR76" s="24">
        <f>IF(AR$3&gt;=$E76,0,Survival_curve_matrix!AR76*AR$1)</f>
        <v>14920.948356154669</v>
      </c>
      <c r="AS76" s="24">
        <f>IF(AS$3&gt;=$E76,0,Survival_curve_matrix!AS76*AS$1)</f>
        <v>15785.424304589309</v>
      </c>
      <c r="AT76" s="24">
        <f>IF(AT$3&gt;=$E76,0,Survival_curve_matrix!AT76*AT$1)</f>
        <v>19511.150618492444</v>
      </c>
      <c r="AU76" s="24">
        <f>IF(AU$3&gt;=$E76,0,Survival_curve_matrix!AU76*AU$1)</f>
        <v>15083.949195087185</v>
      </c>
      <c r="AV76" s="24">
        <f>IF(AV$3&gt;=$E76,0,Survival_curve_matrix!AV76*AV$1)</f>
        <v>17476.568726521389</v>
      </c>
      <c r="AW76" s="24">
        <f>IF(AW$3&gt;=$E76,0,Survival_curve_matrix!AW76*AW$1)</f>
        <v>17810.495294902939</v>
      </c>
      <c r="AX76" s="24">
        <f>IF(AX$3&gt;=$E76,0,Survival_curve_matrix!AX76*AX$1)</f>
        <v>21451.948358997437</v>
      </c>
      <c r="AY76" s="24">
        <f>IF(AY$3&gt;=$E76,0,Survival_curve_matrix!AY76*AY$1)</f>
        <v>23785.813803639223</v>
      </c>
      <c r="AZ76" s="24">
        <f>IF(AZ$3&gt;=$E76,0,Survival_curve_matrix!AZ76*AZ$1)</f>
        <v>24971.415477367354</v>
      </c>
      <c r="BA76" s="24">
        <f>IF(BA$3&gt;=$E76,0,Survival_curve_matrix!BA76*BA$1)</f>
        <v>23812.353434260986</v>
      </c>
      <c r="BB76" s="24">
        <f>IF(BB$3&gt;=$E76,0,Survival_curve_matrix!BB76*BB$1)</f>
        <v>25432.011093688274</v>
      </c>
      <c r="BC76" s="24">
        <f>IF(BC$3&gt;=$E76,0,Survival_curve_matrix!BC76*BC$1)</f>
        <v>23839.07126680432</v>
      </c>
      <c r="BD76" s="24">
        <f>IF(BD$3&gt;=$E76,0,Survival_curve_matrix!BD76*BD$1)</f>
        <v>24448.449311001958</v>
      </c>
      <c r="BE76" s="24">
        <f>IF(BE$3&gt;=$E76,0,Survival_curve_matrix!BE76*BE$1)</f>
        <v>24662.478495200114</v>
      </c>
      <c r="BF76" s="24">
        <f>IF(BF$3&gt;=$E76,0,Survival_curve_matrix!BF76*BF$1)</f>
        <v>22841.018459783998</v>
      </c>
      <c r="BG76" s="24">
        <f>IF(BG$3&gt;=$E76,0,Survival_curve_matrix!BG76*BG$1)</f>
        <v>25347.700781762574</v>
      </c>
      <c r="BH76" s="24">
        <f>IF(BH$3&gt;=$E76,0,Survival_curve_matrix!BH76*BH$1)</f>
        <v>25964.98073937303</v>
      </c>
      <c r="BI76" s="24">
        <f>IF(BI$3&gt;=$E76,0,Survival_curve_matrix!BI76*BI$1)</f>
        <v>24369.722710489692</v>
      </c>
      <c r="BJ76" s="24">
        <f>IF(BJ$3&gt;=$E76,0,Survival_curve_matrix!BJ76*BJ$1)</f>
        <v>24935.446008807685</v>
      </c>
      <c r="BK76" s="24">
        <f>IF(BK$3&gt;=$E76,0,Survival_curve_matrix!BK76*BK$1)</f>
        <v>20380.136660077165</v>
      </c>
      <c r="BL76" s="24">
        <f>IF(BL$3&gt;=$E76,0,Survival_curve_matrix!BL76*BL$1)</f>
        <v>24192.156959605545</v>
      </c>
      <c r="BM76" s="24">
        <f>IF(BM$3&gt;=$E76,0,Survival_curve_matrix!BM76*BM$1)</f>
        <v>23832.347526905032</v>
      </c>
      <c r="BN76" s="24">
        <f>IF(BN$3&gt;=$E76,0,Survival_curve_matrix!BN76*BN$1)</f>
        <v>18105.186149099754</v>
      </c>
      <c r="BO76" s="24">
        <f>IF(BO$3&gt;=$E76,0,Survival_curve_matrix!BO76*BO$1)</f>
        <v>21405.170987637823</v>
      </c>
      <c r="BP76" s="24">
        <f>IF(BP$3&gt;=$E76,0,Survival_curve_matrix!BP76*BP$1)</f>
        <v>10990.016452900623</v>
      </c>
      <c r="BQ76" s="24">
        <f>IF(BQ$3&gt;=$E76,0,Survival_curve_matrix!BQ76*BQ$1)</f>
        <v>11196.479709218533</v>
      </c>
      <c r="BR76" s="24">
        <f>IF(BR$3&gt;=$E76,0,Survival_curve_matrix!BR76*BR$1)</f>
        <v>15871.035238612036</v>
      </c>
      <c r="BS76" s="24">
        <f>IF(BS$3&gt;=$E76,0,Survival_curve_matrix!BS76*BS$1)</f>
        <v>14735.843306643434</v>
      </c>
      <c r="BT76" s="24">
        <f>IF(BT$3&gt;=$E76,0,Survival_curve_matrix!BT76*BT$1)</f>
        <v>12206.649134378804</v>
      </c>
      <c r="BU76" s="24">
        <f>IF(BU$3&gt;=$E76,0,Survival_curve_matrix!BU76*BU$1)</f>
        <v>13625.436621907091</v>
      </c>
      <c r="BV76" s="24">
        <f>IF(BV$3&gt;=$E76,0,Survival_curve_matrix!BV76*BV$1)</f>
        <v>16410.814161375492</v>
      </c>
      <c r="BW76" s="24">
        <f>IF(BW$3&gt;=$E76,0,Survival_curve_matrix!BW76*BW$1)</f>
        <v>15063.289234776801</v>
      </c>
      <c r="BX76" s="24">
        <f>IF(BX$3&gt;=$E76,0,Survival_curve_matrix!BX76*BX$1)</f>
        <v>14699.226182360431</v>
      </c>
      <c r="BY76" s="24">
        <f>IF(BY$3&gt;=$E76,0,Survival_curve_matrix!BY76*BY$1)</f>
        <v>13412.972309497674</v>
      </c>
      <c r="BZ76" s="24">
        <f>IF(BZ$3&gt;=$E76,0,Survival_curve_matrix!BZ76*BZ$1)</f>
        <v>0</v>
      </c>
      <c r="CA76" s="24">
        <f>IF(CA$3&gt;=$E76,0,Survival_curve_matrix!CA76*CA$1)</f>
        <v>0</v>
      </c>
      <c r="CB76" s="24">
        <f>IF(CB$3&gt;=$E76,0,Survival_curve_matrix!CB76*CB$1)</f>
        <v>0</v>
      </c>
      <c r="CC76" s="24">
        <f>IF(CC$3&gt;=$E76,0,Survival_curve_matrix!CC76*CC$1)</f>
        <v>0</v>
      </c>
      <c r="CD76" s="24">
        <f>IF(CD$3&gt;=$E76,0,Survival_curve_matrix!CD76*CD$1)</f>
        <v>0</v>
      </c>
      <c r="CE76" s="24">
        <f>IF(CE$3&gt;=$E76,0,Survival_curve_matrix!CE76*CE$1)</f>
        <v>0</v>
      </c>
      <c r="CF76" s="24">
        <f>IF(CF$3&gt;=$E76,0,Survival_curve_matrix!CF76*CF$1)</f>
        <v>0</v>
      </c>
      <c r="CG76" s="24">
        <f>IF(CG$3&gt;=$E76,0,Survival_curve_matrix!CG76*CG$1)</f>
        <v>0</v>
      </c>
      <c r="CH76" s="24">
        <f>IF(CH$3&gt;=$E76,0,Survival_curve_matrix!CH76*CH$1)</f>
        <v>0</v>
      </c>
      <c r="CI76" s="24">
        <f>IF(CI$3&gt;=$E76,0,Survival_curve_matrix!CI76*CI$1)</f>
        <v>0</v>
      </c>
      <c r="CJ76" s="24">
        <f>IF(CJ$3&gt;=$E76,0,Survival_curve_matrix!CJ76*CJ$1)</f>
        <v>0</v>
      </c>
      <c r="CK76" s="24">
        <f>IF(CK$3&gt;=$E76,0,Survival_curve_matrix!CK76*CK$1)</f>
        <v>0</v>
      </c>
      <c r="CL76" s="24">
        <f>IF(CL$3&gt;=$E76,0,Survival_curve_matrix!CL76*CL$1)</f>
        <v>0</v>
      </c>
      <c r="CM76" s="24">
        <f>IF(CM$3&gt;=$E76,0,Survival_curve_matrix!CM76*CM$1)</f>
        <v>0</v>
      </c>
      <c r="CN76" s="24">
        <f>IF(CN$3&gt;=$E76,0,Survival_curve_matrix!CN76*CN$1)</f>
        <v>0</v>
      </c>
      <c r="CO76" s="24">
        <f>IF(CO$3&gt;=$E76,0,Survival_curve_matrix!CO76*CO$1)</f>
        <v>0</v>
      </c>
      <c r="CP76" s="24">
        <f>IF(CP$3&gt;=$E76,0,Survival_curve_matrix!CP76*CP$1)</f>
        <v>0</v>
      </c>
      <c r="CQ76" s="24">
        <f>IF(CQ$3&gt;=$E76,0,Survival_curve_matrix!CQ76*CQ$1)</f>
        <v>0</v>
      </c>
      <c r="CR76" s="24">
        <f>IF(CR$3&gt;=$E76,0,Survival_curve_matrix!CR76*CR$1)</f>
        <v>0</v>
      </c>
      <c r="CS76" s="24">
        <f>IF(CS$3&gt;=$E76,0,Survival_curve_matrix!CS76*CS$1)</f>
        <v>0</v>
      </c>
      <c r="CT76" s="24">
        <f>IF(CT$3&gt;=$E76,0,Survival_curve_matrix!CT76*CT$1)</f>
        <v>0</v>
      </c>
      <c r="CU76" s="24">
        <f>IF(CU$3&gt;=$E76,0,Survival_curve_matrix!CU76*CU$1)</f>
        <v>0</v>
      </c>
      <c r="CV76" s="24">
        <f>IF(CV$3&gt;=$E76,0,Survival_curve_matrix!CV76*CV$1)</f>
        <v>0</v>
      </c>
      <c r="CW76" s="24">
        <f>IF(CW$3&gt;=$E76,0,Survival_curve_matrix!CW76*CW$1)</f>
        <v>0</v>
      </c>
      <c r="CX76" s="24">
        <f>IF(CX$3&gt;=$E76,0,Survival_curve_matrix!CX76*CX$1)</f>
        <v>0</v>
      </c>
      <c r="CY76" s="24">
        <f>IF(CY$3&gt;=$E76,0,Survival_curve_matrix!CY76*CY$1)</f>
        <v>0</v>
      </c>
      <c r="CZ76" s="24">
        <f>IF(CZ$3&gt;=$E76,0,Survival_curve_matrix!CZ76*CZ$1)</f>
        <v>0</v>
      </c>
      <c r="DA76" s="24">
        <f>IF(DA$3&gt;=$E76,0,Survival_curve_matrix!DA76*DA$1)</f>
        <v>0</v>
      </c>
      <c r="DB76" s="24">
        <f>IF(DB$3&gt;=$E76,0,Survival_curve_matrix!DB76*DB$1)</f>
        <v>0</v>
      </c>
    </row>
    <row r="77" spans="1:106">
      <c r="A77" s="19">
        <f t="shared" si="5"/>
        <v>14850.922783587988</v>
      </c>
      <c r="B77" s="20">
        <f>Data_Inputs!C77-Data_Inputs!C76</f>
        <v>-355.68278358853422</v>
      </c>
      <c r="C77" s="18">
        <f>(Data_Inputs!C77-SUM(F77:DB77))/Data_Inputs!$I$4</f>
        <v>14495.239999999454</v>
      </c>
      <c r="D77" s="29"/>
      <c r="E77" s="15">
        <f>Data_Inputs!B77</f>
        <v>1993</v>
      </c>
      <c r="F77" s="24">
        <f>IF(F$3&gt;=$E77,0,Survival_curve_matrix!F77*F$1)</f>
        <v>1088.6333929290968</v>
      </c>
      <c r="G77" s="24">
        <f>IF(G$3&gt;=$E77,0,Survival_curve_matrix!G77*G$1)</f>
        <v>522.89688372222452</v>
      </c>
      <c r="H77" s="24">
        <f>IF(H$3&gt;=$E77,0,Survival_curve_matrix!H77*H$1)</f>
        <v>981.26988381356341</v>
      </c>
      <c r="I77" s="24">
        <f>IF(I$3&gt;=$E77,0,Survival_curve_matrix!I77*I$1)</f>
        <v>1638.4909347030659</v>
      </c>
      <c r="J77" s="24">
        <f>IF(J$3&gt;=$E77,0,Survival_curve_matrix!J77*J$1)</f>
        <v>1409.0680346930301</v>
      </c>
      <c r="K77" s="24">
        <f>IF(K$3&gt;=$E77,0,Survival_curve_matrix!K77*K$1)</f>
        <v>1780.8558833506925</v>
      </c>
      <c r="L77" s="24">
        <f>IF(L$3&gt;=$E77,0,Survival_curve_matrix!L77*L$1)</f>
        <v>2129.966297686939</v>
      </c>
      <c r="M77" s="24">
        <f>IF(M$3&gt;=$E77,0,Survival_curve_matrix!M77*M$1)</f>
        <v>2037.2907437954123</v>
      </c>
      <c r="N77" s="24">
        <f>IF(N$3&gt;=$E77,0,Survival_curve_matrix!N77*N$1)</f>
        <v>2304.7966193972184</v>
      </c>
      <c r="O77" s="24">
        <f>IF(O$3&gt;=$E77,0,Survival_curve_matrix!O77*O$1)</f>
        <v>2973.0139164727111</v>
      </c>
      <c r="P77" s="24">
        <f>IF(P$3&gt;=$E77,0,Survival_curve_matrix!P77*P$1)</f>
        <v>2629.6300946167557</v>
      </c>
      <c r="Q77" s="24">
        <f>IF(Q$3&gt;=$E77,0,Survival_curve_matrix!Q77*Q$1)</f>
        <v>1523.5280040792311</v>
      </c>
      <c r="R77" s="24">
        <f>IF(R$3&gt;=$E77,0,Survival_curve_matrix!R77*R$1)</f>
        <v>517.27498455788361</v>
      </c>
      <c r="S77" s="24">
        <f>IF(S$3&gt;=$E77,0,Survival_curve_matrix!S77*S$1)</f>
        <v>1006.9567426334362</v>
      </c>
      <c r="T77" s="24">
        <f>IF(T$3&gt;=$E77,0,Survival_curve_matrix!T77*T$1)</f>
        <v>1375.0809966231079</v>
      </c>
      <c r="U77" s="24">
        <f>IF(U$3&gt;=$E77,0,Survival_curve_matrix!U77*U$1)</f>
        <v>1847.1781421068836</v>
      </c>
      <c r="V77" s="24">
        <f>IF(V$3&gt;=$E77,0,Survival_curve_matrix!V77*V$1)</f>
        <v>3281.9337135134829</v>
      </c>
      <c r="W77" s="24">
        <f>IF(W$3&gt;=$E77,0,Survival_curve_matrix!W77*W$1)</f>
        <v>5048.9945032823925</v>
      </c>
      <c r="X77" s="24">
        <f>IF(X$3&gt;=$E77,0,Survival_curve_matrix!X77*X$1)</f>
        <v>2083.1350050621986</v>
      </c>
      <c r="Y77" s="24">
        <f>IF(Y$3&gt;=$E77,0,Survival_curve_matrix!Y77*Y$1)</f>
        <v>3905.3502068434041</v>
      </c>
      <c r="Z77" s="24">
        <f>IF(Z$3&gt;=$E77,0,Survival_curve_matrix!Z77*Z$1)</f>
        <v>5641.7147745904604</v>
      </c>
      <c r="AA77" s="24">
        <f>IF(AA$3&gt;=$E77,0,Survival_curve_matrix!AA77*AA$1)</f>
        <v>7871.8298970792248</v>
      </c>
      <c r="AB77" s="24">
        <f>IF(AB$3&gt;=$E77,0,Survival_curve_matrix!AB77*AB$1)</f>
        <v>9418.6492702316409</v>
      </c>
      <c r="AC77" s="24">
        <f>IF(AC$3&gt;=$E77,0,Survival_curve_matrix!AC77*AC$1)</f>
        <v>9454.2869999999839</v>
      </c>
      <c r="AD77" s="24">
        <f>IF(AD$3&gt;=$E77,0,Survival_curve_matrix!AD77*AD$1)</f>
        <v>9288.7012516682844</v>
      </c>
      <c r="AE77" s="24">
        <f>IF(AE$3&gt;=$E77,0,Survival_curve_matrix!AE77*AE$1)</f>
        <v>9536.4818656363568</v>
      </c>
      <c r="AF77" s="24">
        <f>IF(AF$3&gt;=$E77,0,Survival_curve_matrix!AF77*AF$1)</f>
        <v>8164.9774773236304</v>
      </c>
      <c r="AG77" s="24">
        <f>IF(AG$3&gt;=$E77,0,Survival_curve_matrix!AG77*AG$1)</f>
        <v>11181.213394901421</v>
      </c>
      <c r="AH77" s="24">
        <f>IF(AH$3&gt;=$E77,0,Survival_curve_matrix!AH77*AH$1)</f>
        <v>12894.96854990354</v>
      </c>
      <c r="AI77" s="24">
        <f>IF(AI$3&gt;=$E77,0,Survival_curve_matrix!AI77*AI$1)</f>
        <v>11584.876040862075</v>
      </c>
      <c r="AJ77" s="24">
        <f>IF(AJ$3&gt;=$E77,0,Survival_curve_matrix!AJ77*AJ$1)</f>
        <v>14107.089450837042</v>
      </c>
      <c r="AK77" s="24">
        <f>IF(AK$3&gt;=$E77,0,Survival_curve_matrix!AK77*AK$1)</f>
        <v>17257.55072973204</v>
      </c>
      <c r="AL77" s="24">
        <f>IF(AL$3&gt;=$E77,0,Survival_curve_matrix!AL77*AL$1)</f>
        <v>14315.342939361333</v>
      </c>
      <c r="AM77" s="24">
        <f>IF(AM$3&gt;=$E77,0,Survival_curve_matrix!AM77*AM$1)</f>
        <v>18263.880415342854</v>
      </c>
      <c r="AN77" s="24">
        <f>IF(AN$3&gt;=$E77,0,Survival_curve_matrix!AN77*AN$1)</f>
        <v>13290.216778858525</v>
      </c>
      <c r="AO77" s="24">
        <f>IF(AO$3&gt;=$E77,0,Survival_curve_matrix!AO77*AO$1)</f>
        <v>17826.212687200088</v>
      </c>
      <c r="AP77" s="24">
        <f>IF(AP$3&gt;=$E77,0,Survival_curve_matrix!AP77*AP$1)</f>
        <v>18242.445874472156</v>
      </c>
      <c r="AQ77" s="24">
        <f>IF(AQ$3&gt;=$E77,0,Survival_curve_matrix!AQ77*AQ$1)</f>
        <v>20317.824573490052</v>
      </c>
      <c r="AR77" s="24">
        <f>IF(AR$3&gt;=$E77,0,Survival_curve_matrix!AR77*AR$1)</f>
        <v>14642.214029905686</v>
      </c>
      <c r="AS77" s="24">
        <f>IF(AS$3&gt;=$E77,0,Survival_curve_matrix!AS77*AS$1)</f>
        <v>15511.865807859434</v>
      </c>
      <c r="AT77" s="24">
        <f>IF(AT$3&gt;=$E77,0,Survival_curve_matrix!AT77*AT$1)</f>
        <v>19198.19447237307</v>
      </c>
      <c r="AU77" s="24">
        <f>IF(AU$3&gt;=$E77,0,Survival_curve_matrix!AU77*AU$1)</f>
        <v>14860.539843218507</v>
      </c>
      <c r="AV77" s="24">
        <f>IF(AV$3&gt;=$E77,0,Survival_curve_matrix!AV77*AV$1)</f>
        <v>17238.128476651971</v>
      </c>
      <c r="AW77" s="24">
        <f>IF(AW$3&gt;=$E77,0,Survival_curve_matrix!AW77*AW$1)</f>
        <v>17587.209795792718</v>
      </c>
      <c r="AX77" s="24">
        <f>IF(AX$3&gt;=$E77,0,Survival_curve_matrix!AX77*AX$1)</f>
        <v>21205.452711056056</v>
      </c>
      <c r="AY77" s="24">
        <f>IF(AY$3&gt;=$E77,0,Survival_curve_matrix!AY77*AY$1)</f>
        <v>23535.958486528809</v>
      </c>
      <c r="AZ77" s="24">
        <f>IF(AZ$3&gt;=$E77,0,Survival_curve_matrix!AZ77*AZ$1)</f>
        <v>24732.25713399774</v>
      </c>
      <c r="BA77" s="24">
        <f>IF(BA$3&gt;=$E77,0,Survival_curve_matrix!BA77*BA$1)</f>
        <v>23604.988944154149</v>
      </c>
      <c r="BB77" s="24">
        <f>IF(BB$3&gt;=$E77,0,Survival_curve_matrix!BB77*BB$1)</f>
        <v>25231.19656292228</v>
      </c>
      <c r="BC77" s="24">
        <f>IF(BC$3&gt;=$E77,0,Survival_curve_matrix!BC77*BC$1)</f>
        <v>23668.873348296573</v>
      </c>
      <c r="BD77" s="24">
        <f>IF(BD$3&gt;=$E77,0,Survival_curve_matrix!BD77*BD$1)</f>
        <v>24291.08326528902</v>
      </c>
      <c r="BE77" s="24">
        <f>IF(BE$3&gt;=$E77,0,Survival_curve_matrix!BE77*BE$1)</f>
        <v>24519.782242607562</v>
      </c>
      <c r="BF77" s="24">
        <f>IF(BF$3&gt;=$E77,0,Survival_curve_matrix!BF77*BF$1)</f>
        <v>22722.576203716471</v>
      </c>
      <c r="BG77" s="24">
        <f>IF(BG$3&gt;=$E77,0,Survival_curve_matrix!BG77*BG$1)</f>
        <v>25230.258852951272</v>
      </c>
      <c r="BH77" s="24">
        <f>IF(BH$3&gt;=$E77,0,Survival_curve_matrix!BH77*BH$1)</f>
        <v>25857.822928748472</v>
      </c>
      <c r="BI77" s="24">
        <f>IF(BI$3&gt;=$E77,0,Survival_curve_matrix!BI77*BI$1)</f>
        <v>24280.417610936696</v>
      </c>
      <c r="BJ77" s="24">
        <f>IF(BJ$3&gt;=$E77,0,Survival_curve_matrix!BJ77*BJ$1)</f>
        <v>24854.563780992339</v>
      </c>
      <c r="BK77" s="24">
        <f>IF(BK$3&gt;=$E77,0,Survival_curve_matrix!BK77*BK$1)</f>
        <v>20321.811400860519</v>
      </c>
      <c r="BL77" s="24">
        <f>IF(BL$3&gt;=$E77,0,Survival_curve_matrix!BL77*BL$1)</f>
        <v>24131.269890656382</v>
      </c>
      <c r="BM77" s="24">
        <f>IF(BM$3&gt;=$E77,0,Survival_curve_matrix!BM77*BM$1)</f>
        <v>23779.771173448018</v>
      </c>
      <c r="BN77" s="24">
        <f>IF(BN$3&gt;=$E77,0,Survival_curve_matrix!BN77*BN$1)</f>
        <v>18070.291557465298</v>
      </c>
      <c r="BO77" s="24">
        <f>IF(BO$3&gt;=$E77,0,Survival_curve_matrix!BO77*BO$1)</f>
        <v>21369.249796259384</v>
      </c>
      <c r="BP77" s="24">
        <f>IF(BP$3&gt;=$E77,0,Survival_curve_matrix!BP77*BP$1)</f>
        <v>10974.01200118104</v>
      </c>
      <c r="BQ77" s="24">
        <f>IF(BQ$3&gt;=$E77,0,Survival_curve_matrix!BQ77*BQ$1)</f>
        <v>11182.378479331039</v>
      </c>
      <c r="BR77" s="24">
        <f>IF(BR$3&gt;=$E77,0,Survival_curve_matrix!BR77*BR$1)</f>
        <v>15853.807572991294</v>
      </c>
      <c r="BS77" s="24">
        <f>IF(BS$3&gt;=$E77,0,Survival_curve_matrix!BS77*BS$1)</f>
        <v>14722.104612937901</v>
      </c>
      <c r="BT77" s="24">
        <f>IF(BT$3&gt;=$E77,0,Survival_curve_matrix!BT77*BT$1)</f>
        <v>12196.907954449405</v>
      </c>
      <c r="BU77" s="24">
        <f>IF(BU$3&gt;=$E77,0,Survival_curve_matrix!BU77*BU$1)</f>
        <v>13616.161957739027</v>
      </c>
      <c r="BV77" s="24">
        <f>IF(BV$3&gt;=$E77,0,Survival_curve_matrix!BV77*BV$1)</f>
        <v>16401.319227699405</v>
      </c>
      <c r="BW77" s="24">
        <f>IF(BW$3&gt;=$E77,0,Survival_curve_matrix!BW77*BW$1)</f>
        <v>15055.907284140108</v>
      </c>
      <c r="BX77" s="24">
        <f>IF(BX$3&gt;=$E77,0,Survival_curve_matrix!BX77*BX$1)</f>
        <v>14693.146155114466</v>
      </c>
      <c r="BY77" s="24">
        <f>IF(BY$3&gt;=$E77,0,Survival_curve_matrix!BY77*BY$1)</f>
        <v>13408.306130621775</v>
      </c>
      <c r="BZ77" s="24">
        <f>IF(BZ$3&gt;=$E77,0,Survival_curve_matrix!BZ77*BZ$1)</f>
        <v>13548.329814416487</v>
      </c>
      <c r="CA77" s="24">
        <f>IF(CA$3&gt;=$E77,0,Survival_curve_matrix!CA77*CA$1)</f>
        <v>0</v>
      </c>
      <c r="CB77" s="24">
        <f>IF(CB$3&gt;=$E77,0,Survival_curve_matrix!CB77*CB$1)</f>
        <v>0</v>
      </c>
      <c r="CC77" s="24">
        <f>IF(CC$3&gt;=$E77,0,Survival_curve_matrix!CC77*CC$1)</f>
        <v>0</v>
      </c>
      <c r="CD77" s="24">
        <f>IF(CD$3&gt;=$E77,0,Survival_curve_matrix!CD77*CD$1)</f>
        <v>0</v>
      </c>
      <c r="CE77" s="24">
        <f>IF(CE$3&gt;=$E77,0,Survival_curve_matrix!CE77*CE$1)</f>
        <v>0</v>
      </c>
      <c r="CF77" s="24">
        <f>IF(CF$3&gt;=$E77,0,Survival_curve_matrix!CF77*CF$1)</f>
        <v>0</v>
      </c>
      <c r="CG77" s="24">
        <f>IF(CG$3&gt;=$E77,0,Survival_curve_matrix!CG77*CG$1)</f>
        <v>0</v>
      </c>
      <c r="CH77" s="24">
        <f>IF(CH$3&gt;=$E77,0,Survival_curve_matrix!CH77*CH$1)</f>
        <v>0</v>
      </c>
      <c r="CI77" s="24">
        <f>IF(CI$3&gt;=$E77,0,Survival_curve_matrix!CI77*CI$1)</f>
        <v>0</v>
      </c>
      <c r="CJ77" s="24">
        <f>IF(CJ$3&gt;=$E77,0,Survival_curve_matrix!CJ77*CJ$1)</f>
        <v>0</v>
      </c>
      <c r="CK77" s="24">
        <f>IF(CK$3&gt;=$E77,0,Survival_curve_matrix!CK77*CK$1)</f>
        <v>0</v>
      </c>
      <c r="CL77" s="24">
        <f>IF(CL$3&gt;=$E77,0,Survival_curve_matrix!CL77*CL$1)</f>
        <v>0</v>
      </c>
      <c r="CM77" s="24">
        <f>IF(CM$3&gt;=$E77,0,Survival_curve_matrix!CM77*CM$1)</f>
        <v>0</v>
      </c>
      <c r="CN77" s="24">
        <f>IF(CN$3&gt;=$E77,0,Survival_curve_matrix!CN77*CN$1)</f>
        <v>0</v>
      </c>
      <c r="CO77" s="24">
        <f>IF(CO$3&gt;=$E77,0,Survival_curve_matrix!CO77*CO$1)</f>
        <v>0</v>
      </c>
      <c r="CP77" s="24">
        <f>IF(CP$3&gt;=$E77,0,Survival_curve_matrix!CP77*CP$1)</f>
        <v>0</v>
      </c>
      <c r="CQ77" s="24">
        <f>IF(CQ$3&gt;=$E77,0,Survival_curve_matrix!CQ77*CQ$1)</f>
        <v>0</v>
      </c>
      <c r="CR77" s="24">
        <f>IF(CR$3&gt;=$E77,0,Survival_curve_matrix!CR77*CR$1)</f>
        <v>0</v>
      </c>
      <c r="CS77" s="24">
        <f>IF(CS$3&gt;=$E77,0,Survival_curve_matrix!CS77*CS$1)</f>
        <v>0</v>
      </c>
      <c r="CT77" s="24">
        <f>IF(CT$3&gt;=$E77,0,Survival_curve_matrix!CT77*CT$1)</f>
        <v>0</v>
      </c>
      <c r="CU77" s="24">
        <f>IF(CU$3&gt;=$E77,0,Survival_curve_matrix!CU77*CU$1)</f>
        <v>0</v>
      </c>
      <c r="CV77" s="24">
        <f>IF(CV$3&gt;=$E77,0,Survival_curve_matrix!CV77*CV$1)</f>
        <v>0</v>
      </c>
      <c r="CW77" s="24">
        <f>IF(CW$3&gt;=$E77,0,Survival_curve_matrix!CW77*CW$1)</f>
        <v>0</v>
      </c>
      <c r="CX77" s="24">
        <f>IF(CX$3&gt;=$E77,0,Survival_curve_matrix!CX77*CX$1)</f>
        <v>0</v>
      </c>
      <c r="CY77" s="24">
        <f>IF(CY$3&gt;=$E77,0,Survival_curve_matrix!CY77*CY$1)</f>
        <v>0</v>
      </c>
      <c r="CZ77" s="24">
        <f>IF(CZ$3&gt;=$E77,0,Survival_curve_matrix!CZ77*CZ$1)</f>
        <v>0</v>
      </c>
      <c r="DA77" s="24">
        <f>IF(DA$3&gt;=$E77,0,Survival_curve_matrix!DA77*DA$1)</f>
        <v>0</v>
      </c>
      <c r="DB77" s="24">
        <f>IF(DB$3&gt;=$E77,0,Survival_curve_matrix!DB77*DB$1)</f>
        <v>0</v>
      </c>
    </row>
    <row r="78" spans="1:106">
      <c r="A78" s="19">
        <f t="shared" si="5"/>
        <v>15229.810220425767</v>
      </c>
      <c r="B78" s="20">
        <f>Data_Inputs!C78-Data_Inputs!C77</f>
        <v>3080.4097795743728</v>
      </c>
      <c r="C78" s="18">
        <f>(Data_Inputs!C78-SUM(F78:DB78))/Data_Inputs!$I$4</f>
        <v>18310.220000000139</v>
      </c>
      <c r="D78" s="29"/>
      <c r="E78" s="15">
        <f>Data_Inputs!B78</f>
        <v>1994</v>
      </c>
      <c r="F78" s="24">
        <f>IF(F$3&gt;=$E78,0,Survival_curve_matrix!F78*F$1)</f>
        <v>973.53017182866961</v>
      </c>
      <c r="G78" s="24">
        <f>IF(G$3&gt;=$E78,0,Survival_curve_matrix!G78*G$1)</f>
        <v>469.02628468293324</v>
      </c>
      <c r="H78" s="24">
        <f>IF(H$3&gt;=$E78,0,Survival_curve_matrix!H78*H$1)</f>
        <v>882.82438204909283</v>
      </c>
      <c r="I78" s="24">
        <f>IF(I$3&gt;=$E78,0,Survival_curve_matrix!I78*I$1)</f>
        <v>1478.514567715675</v>
      </c>
      <c r="J78" s="24">
        <f>IF(J$3&gt;=$E78,0,Survival_curve_matrix!J78*J$1)</f>
        <v>1275.2633024615291</v>
      </c>
      <c r="K78" s="24">
        <f>IF(K$3&gt;=$E78,0,Survival_curve_matrix!K78*K$1)</f>
        <v>1616.4907945244645</v>
      </c>
      <c r="L78" s="24">
        <f>IF(L$3&gt;=$E78,0,Survival_curve_matrix!L78*L$1)</f>
        <v>1939.0257270751399</v>
      </c>
      <c r="M78" s="24">
        <f>IF(M$3&gt;=$E78,0,Survival_curve_matrix!M78*M$1)</f>
        <v>1860.0286152003928</v>
      </c>
      <c r="N78" s="24">
        <f>IF(N$3&gt;=$E78,0,Survival_curve_matrix!N78*N$1)</f>
        <v>2110.2987908592531</v>
      </c>
      <c r="O78" s="24">
        <f>IF(O$3&gt;=$E78,0,Survival_curve_matrix!O78*O$1)</f>
        <v>2729.8671343464221</v>
      </c>
      <c r="P78" s="24">
        <f>IF(P$3&gt;=$E78,0,Survival_curve_matrix!P78*P$1)</f>
        <v>2421.3662217069214</v>
      </c>
      <c r="Q78" s="24">
        <f>IF(Q$3&gt;=$E78,0,Survival_curve_matrix!Q78*Q$1)</f>
        <v>1406.7763051640686</v>
      </c>
      <c r="R78" s="24">
        <f>IF(R$3&gt;=$E78,0,Survival_curve_matrix!R78*R$1)</f>
        <v>478.95189145854596</v>
      </c>
      <c r="S78" s="24">
        <f>IF(S$3&gt;=$E78,0,Survival_curve_matrix!S78*S$1)</f>
        <v>934.8965316700826</v>
      </c>
      <c r="T78" s="24">
        <f>IF(T$3&gt;=$E78,0,Survival_curve_matrix!T78*T$1)</f>
        <v>1280.1159195474265</v>
      </c>
      <c r="U78" s="24">
        <f>IF(U$3&gt;=$E78,0,Survival_curve_matrix!U78*U$1)</f>
        <v>1724.1835378420813</v>
      </c>
      <c r="V78" s="24">
        <f>IF(V$3&gt;=$E78,0,Survival_curve_matrix!V78*V$1)</f>
        <v>3071.4472057667163</v>
      </c>
      <c r="W78" s="24">
        <f>IF(W$3&gt;=$E78,0,Survival_curve_matrix!W78*W$1)</f>
        <v>4737.4096511637235</v>
      </c>
      <c r="X78" s="24">
        <f>IF(X$3&gt;=$E78,0,Survival_curve_matrix!X78*X$1)</f>
        <v>1959.5660720802246</v>
      </c>
      <c r="Y78" s="24">
        <f>IF(Y$3&gt;=$E78,0,Survival_curve_matrix!Y78*Y$1)</f>
        <v>3682.9174135486869</v>
      </c>
      <c r="Z78" s="24">
        <f>IF(Z$3&gt;=$E78,0,Survival_curve_matrix!Z78*Z$1)</f>
        <v>5333.5337845311942</v>
      </c>
      <c r="AA78" s="24">
        <f>IF(AA$3&gt;=$E78,0,Survival_curve_matrix!AA78*AA$1)</f>
        <v>7459.9059450999575</v>
      </c>
      <c r="AB78" s="24">
        <f>IF(AB$3&gt;=$E78,0,Survival_curve_matrix!AB78*AB$1)</f>
        <v>8947.0767499232243</v>
      </c>
      <c r="AC78" s="24">
        <f>IF(AC$3&gt;=$E78,0,Survival_curve_matrix!AC78*AC$1)</f>
        <v>9001.9526390432893</v>
      </c>
      <c r="AD78" s="24">
        <f>IF(AD$3&gt;=$E78,0,Survival_curve_matrix!AD78*AD$1)</f>
        <v>8864.5810000000329</v>
      </c>
      <c r="AE78" s="24">
        <f>IF(AE$3&gt;=$E78,0,Survival_curve_matrix!AE78*AE$1)</f>
        <v>9121.4925349185833</v>
      </c>
      <c r="AF78" s="24">
        <f>IF(AF$3&gt;=$E78,0,Survival_curve_matrix!AF78*AF$1)</f>
        <v>7826.8281259924852</v>
      </c>
      <c r="AG78" s="24">
        <f>IF(AG$3&gt;=$E78,0,Survival_curve_matrix!AG78*AG$1)</f>
        <v>10741.149872668388</v>
      </c>
      <c r="AH78" s="24">
        <f>IF(AH$3&gt;=$E78,0,Survival_curve_matrix!AH78*AH$1)</f>
        <v>12413.392417567968</v>
      </c>
      <c r="AI78" s="24">
        <f>IF(AI$3&gt;=$E78,0,Survival_curve_matrix!AI78*AI$1)</f>
        <v>11174.977503201028</v>
      </c>
      <c r="AJ78" s="24">
        <f>IF(AJ$3&gt;=$E78,0,Survival_curve_matrix!AJ78*AJ$1)</f>
        <v>13634.960202745648</v>
      </c>
      <c r="AK78" s="24">
        <f>IF(AK$3&gt;=$E78,0,Survival_curve_matrix!AK78*AK$1)</f>
        <v>16712.151024492738</v>
      </c>
      <c r="AL78" s="24">
        <f>IF(AL$3&gt;=$E78,0,Survival_curve_matrix!AL78*AL$1)</f>
        <v>13888.863097951598</v>
      </c>
      <c r="AM78" s="24">
        <f>IF(AM$3&gt;=$E78,0,Survival_curve_matrix!AM78*AM$1)</f>
        <v>17751.875563972782</v>
      </c>
      <c r="AN78" s="24">
        <f>IF(AN$3&gt;=$E78,0,Survival_curve_matrix!AN78*AN$1)</f>
        <v>12940.275925618153</v>
      </c>
      <c r="AO78" s="24">
        <f>IF(AO$3&gt;=$E78,0,Survival_curve_matrix!AO78*AO$1)</f>
        <v>17386.190957356765</v>
      </c>
      <c r="AP78" s="24">
        <f>IF(AP$3&gt;=$E78,0,Survival_curve_matrix!AP78*AP$1)</f>
        <v>17821.142735610298</v>
      </c>
      <c r="AQ78" s="24">
        <f>IF(AQ$3&gt;=$E78,0,Survival_curve_matrix!AQ78*AQ$1)</f>
        <v>19879.695107139287</v>
      </c>
      <c r="AR78" s="24">
        <f>IF(AR$3&gt;=$E78,0,Survival_curve_matrix!AR78*AR$1)</f>
        <v>14348.019005652122</v>
      </c>
      <c r="AS78" s="24">
        <f>IF(AS$3&gt;=$E78,0,Survival_curve_matrix!AS78*AS$1)</f>
        <v>15222.092707543403</v>
      </c>
      <c r="AT78" s="24">
        <f>IF(AT$3&gt;=$E78,0,Survival_curve_matrix!AT78*AT$1)</f>
        <v>18865.493297006924</v>
      </c>
      <c r="AU78" s="24">
        <f>IF(AU$3&gt;=$E78,0,Survival_curve_matrix!AU78*AU$1)</f>
        <v>14622.178848035619</v>
      </c>
      <c r="AV78" s="24">
        <f>IF(AV$3&gt;=$E78,0,Survival_curve_matrix!AV78*AV$1)</f>
        <v>16982.813435439009</v>
      </c>
      <c r="AW78" s="24">
        <f>IF(AW$3&gt;=$E78,0,Survival_curve_matrix!AW78*AW$1)</f>
        <v>17347.260022823215</v>
      </c>
      <c r="AX78" s="24">
        <f>IF(AX$3&gt;=$E78,0,Survival_curve_matrix!AX78*AX$1)</f>
        <v>20939.605522976937</v>
      </c>
      <c r="AY78" s="24">
        <f>IF(AY$3&gt;=$E78,0,Survival_curve_matrix!AY78*AY$1)</f>
        <v>23265.516322489893</v>
      </c>
      <c r="AZ78" s="24">
        <f>IF(AZ$3&gt;=$E78,0,Survival_curve_matrix!AZ78*AZ$1)</f>
        <v>24472.460012903408</v>
      </c>
      <c r="BA78" s="24">
        <f>IF(BA$3&gt;=$E78,0,Survival_curve_matrix!BA78*BA$1)</f>
        <v>23378.917256057066</v>
      </c>
      <c r="BB78" s="24">
        <f>IF(BB$3&gt;=$E78,0,Survival_curve_matrix!BB78*BB$1)</f>
        <v>25011.476398575654</v>
      </c>
      <c r="BC78" s="24">
        <f>IF(BC$3&gt;=$E78,0,Survival_curve_matrix!BC78*BC$1)</f>
        <v>23481.980786882996</v>
      </c>
      <c r="BD78" s="24">
        <f>IF(BD$3&gt;=$E78,0,Survival_curve_matrix!BD78*BD$1)</f>
        <v>24117.65822855919</v>
      </c>
      <c r="BE78" s="24">
        <f>IF(BE$3&gt;=$E78,0,Survival_curve_matrix!BE78*BE$1)</f>
        <v>24361.957051971644</v>
      </c>
      <c r="BF78" s="24">
        <f>IF(BF$3&gt;=$E78,0,Survival_curve_matrix!BF78*BF$1)</f>
        <v>22591.10415908194</v>
      </c>
      <c r="BG78" s="24">
        <f>IF(BG$3&gt;=$E78,0,Survival_curve_matrix!BG78*BG$1)</f>
        <v>25099.427174627788</v>
      </c>
      <c r="BH78" s="24">
        <f>IF(BH$3&gt;=$E78,0,Survival_curve_matrix!BH78*BH$1)</f>
        <v>25738.017482654588</v>
      </c>
      <c r="BI78" s="24">
        <f>IF(BI$3&gt;=$E78,0,Survival_curve_matrix!BI78*BI$1)</f>
        <v>24180.212014084758</v>
      </c>
      <c r="BJ78" s="24">
        <f>IF(BJ$3&gt;=$E78,0,Survival_curve_matrix!BJ78*BJ$1)</f>
        <v>24763.481936558699</v>
      </c>
      <c r="BK78" s="24">
        <f>IF(BK$3&gt;=$E78,0,Survival_curve_matrix!BK78*BK$1)</f>
        <v>20255.894257098007</v>
      </c>
      <c r="BL78" s="24">
        <f>IF(BL$3&gt;=$E78,0,Survival_curve_matrix!BL78*BL$1)</f>
        <v>24062.20938360117</v>
      </c>
      <c r="BM78" s="24">
        <f>IF(BM$3&gt;=$E78,0,Survival_curve_matrix!BM78*BM$1)</f>
        <v>23719.922001278268</v>
      </c>
      <c r="BN78" s="24">
        <f>IF(BN$3&gt;=$E78,0,Survival_curve_matrix!BN78*BN$1)</f>
        <v>18030.426830126791</v>
      </c>
      <c r="BO78" s="24">
        <f>IF(BO$3&gt;=$E78,0,Survival_curve_matrix!BO78*BO$1)</f>
        <v>21328.064290679136</v>
      </c>
      <c r="BP78" s="24">
        <f>IF(BP$3&gt;=$E78,0,Survival_curve_matrix!BP78*BP$1)</f>
        <v>10955.595909783713</v>
      </c>
      <c r="BQ78" s="24">
        <f>IF(BQ$3&gt;=$E78,0,Survival_curve_matrix!BQ78*BQ$1)</f>
        <v>11166.09389620511</v>
      </c>
      <c r="BR78" s="24">
        <f>IF(BR$3&gt;=$E78,0,Survival_curve_matrix!BR78*BR$1)</f>
        <v>15833.840744935975</v>
      </c>
      <c r="BS78" s="24">
        <f>IF(BS$3&gt;=$E78,0,Survival_curve_matrix!BS78*BS$1)</f>
        <v>14706.124086671522</v>
      </c>
      <c r="BT78" s="24">
        <f>IF(BT$3&gt;=$E78,0,Survival_curve_matrix!BT78*BT$1)</f>
        <v>12185.53639063363</v>
      </c>
      <c r="BU78" s="24">
        <f>IF(BU$3&gt;=$E78,0,Survival_curve_matrix!BU78*BU$1)</f>
        <v>13605.295954946778</v>
      </c>
      <c r="BV78" s="24">
        <f>IF(BV$3&gt;=$E78,0,Survival_curve_matrix!BV78*BV$1)</f>
        <v>16390.155054985444</v>
      </c>
      <c r="BW78" s="24">
        <f>IF(BW$3&gt;=$E78,0,Survival_curve_matrix!BW78*BW$1)</f>
        <v>15047.196269580409</v>
      </c>
      <c r="BX78" s="24">
        <f>IF(BX$3&gt;=$E78,0,Survival_curve_matrix!BX78*BX$1)</f>
        <v>14685.945597658238</v>
      </c>
      <c r="BY78" s="24">
        <f>IF(BY$3&gt;=$E78,0,Survival_curve_matrix!BY78*BY$1)</f>
        <v>13402.760065435414</v>
      </c>
      <c r="BZ78" s="24">
        <f>IF(BZ$3&gt;=$E78,0,Survival_curve_matrix!BZ78*BZ$1)</f>
        <v>13543.616546624309</v>
      </c>
      <c r="CA78" s="24">
        <f>IF(CA$3&gt;=$E78,0,Survival_curve_matrix!CA78*CA$1)</f>
        <v>14471.452423555653</v>
      </c>
      <c r="CB78" s="24">
        <f>IF(CB$3&gt;=$E78,0,Survival_curve_matrix!CB78*CB$1)</f>
        <v>0</v>
      </c>
      <c r="CC78" s="24">
        <f>IF(CC$3&gt;=$E78,0,Survival_curve_matrix!CC78*CC$1)</f>
        <v>0</v>
      </c>
      <c r="CD78" s="24">
        <f>IF(CD$3&gt;=$E78,0,Survival_curve_matrix!CD78*CD$1)</f>
        <v>0</v>
      </c>
      <c r="CE78" s="24">
        <f>IF(CE$3&gt;=$E78,0,Survival_curve_matrix!CE78*CE$1)</f>
        <v>0</v>
      </c>
      <c r="CF78" s="24">
        <f>IF(CF$3&gt;=$E78,0,Survival_curve_matrix!CF78*CF$1)</f>
        <v>0</v>
      </c>
      <c r="CG78" s="24">
        <f>IF(CG$3&gt;=$E78,0,Survival_curve_matrix!CG78*CG$1)</f>
        <v>0</v>
      </c>
      <c r="CH78" s="24">
        <f>IF(CH$3&gt;=$E78,0,Survival_curve_matrix!CH78*CH$1)</f>
        <v>0</v>
      </c>
      <c r="CI78" s="24">
        <f>IF(CI$3&gt;=$E78,0,Survival_curve_matrix!CI78*CI$1)</f>
        <v>0</v>
      </c>
      <c r="CJ78" s="24">
        <f>IF(CJ$3&gt;=$E78,0,Survival_curve_matrix!CJ78*CJ$1)</f>
        <v>0</v>
      </c>
      <c r="CK78" s="24">
        <f>IF(CK$3&gt;=$E78,0,Survival_curve_matrix!CK78*CK$1)</f>
        <v>0</v>
      </c>
      <c r="CL78" s="24">
        <f>IF(CL$3&gt;=$E78,0,Survival_curve_matrix!CL78*CL$1)</f>
        <v>0</v>
      </c>
      <c r="CM78" s="24">
        <f>IF(CM$3&gt;=$E78,0,Survival_curve_matrix!CM78*CM$1)</f>
        <v>0</v>
      </c>
      <c r="CN78" s="24">
        <f>IF(CN$3&gt;=$E78,0,Survival_curve_matrix!CN78*CN$1)</f>
        <v>0</v>
      </c>
      <c r="CO78" s="24">
        <f>IF(CO$3&gt;=$E78,0,Survival_curve_matrix!CO78*CO$1)</f>
        <v>0</v>
      </c>
      <c r="CP78" s="24">
        <f>IF(CP$3&gt;=$E78,0,Survival_curve_matrix!CP78*CP$1)</f>
        <v>0</v>
      </c>
      <c r="CQ78" s="24">
        <f>IF(CQ$3&gt;=$E78,0,Survival_curve_matrix!CQ78*CQ$1)</f>
        <v>0</v>
      </c>
      <c r="CR78" s="24">
        <f>IF(CR$3&gt;=$E78,0,Survival_curve_matrix!CR78*CR$1)</f>
        <v>0</v>
      </c>
      <c r="CS78" s="24">
        <f>IF(CS$3&gt;=$E78,0,Survival_curve_matrix!CS78*CS$1)</f>
        <v>0</v>
      </c>
      <c r="CT78" s="24">
        <f>IF(CT$3&gt;=$E78,0,Survival_curve_matrix!CT78*CT$1)</f>
        <v>0</v>
      </c>
      <c r="CU78" s="24">
        <f>IF(CU$3&gt;=$E78,0,Survival_curve_matrix!CU78*CU$1)</f>
        <v>0</v>
      </c>
      <c r="CV78" s="24">
        <f>IF(CV$3&gt;=$E78,0,Survival_curve_matrix!CV78*CV$1)</f>
        <v>0</v>
      </c>
      <c r="CW78" s="24">
        <f>IF(CW$3&gt;=$E78,0,Survival_curve_matrix!CW78*CW$1)</f>
        <v>0</v>
      </c>
      <c r="CX78" s="24">
        <f>IF(CX$3&gt;=$E78,0,Survival_curve_matrix!CX78*CX$1)</f>
        <v>0</v>
      </c>
      <c r="CY78" s="24">
        <f>IF(CY$3&gt;=$E78,0,Survival_curve_matrix!CY78*CY$1)</f>
        <v>0</v>
      </c>
      <c r="CZ78" s="24">
        <f>IF(CZ$3&gt;=$E78,0,Survival_curve_matrix!CZ78*CZ$1)</f>
        <v>0</v>
      </c>
      <c r="DA78" s="24">
        <f>IF(DA$3&gt;=$E78,0,Survival_curve_matrix!DA78*DA$1)</f>
        <v>0</v>
      </c>
      <c r="DB78" s="24">
        <f>IF(DB$3&gt;=$E78,0,Survival_curve_matrix!DB78*DB$1)</f>
        <v>0</v>
      </c>
    </row>
    <row r="79" spans="1:106">
      <c r="A79" s="19">
        <f t="shared" si="5"/>
        <v>15596.045505634436</v>
      </c>
      <c r="B79" s="20">
        <f>Data_Inputs!C79-Data_Inputs!C78</f>
        <v>1634.7144943657331</v>
      </c>
      <c r="C79" s="18">
        <f>(Data_Inputs!C79-SUM(F79:DB79))/Data_Inputs!$I$4</f>
        <v>17230.760000000169</v>
      </c>
      <c r="D79" s="29"/>
      <c r="E79" s="15">
        <f>Data_Inputs!B79</f>
        <v>1995</v>
      </c>
      <c r="F79" s="24">
        <f>IF(F$3&gt;=$E79,0,Survival_curve_matrix!F79*F$1)</f>
        <v>867.95162303270115</v>
      </c>
      <c r="G79" s="24">
        <f>IF(G$3&gt;=$E79,0,Survival_curve_matrix!G79*G$1)</f>
        <v>419.43526855351371</v>
      </c>
      <c r="H79" s="24">
        <f>IF(H$3&gt;=$E79,0,Survival_curve_matrix!H79*H$1)</f>
        <v>791.87283923450434</v>
      </c>
      <c r="I79" s="24">
        <f>IF(I$3&gt;=$E79,0,Survival_curve_matrix!I79*I$1)</f>
        <v>1330.183195393131</v>
      </c>
      <c r="J79" s="24">
        <f>IF(J$3&gt;=$E79,0,Survival_curve_matrix!J79*J$1)</f>
        <v>1150.7511762366073</v>
      </c>
      <c r="K79" s="24">
        <f>IF(K$3&gt;=$E79,0,Survival_curve_matrix!K79*K$1)</f>
        <v>1462.9892512415295</v>
      </c>
      <c r="L79" s="24">
        <f>IF(L$3&gt;=$E79,0,Survival_curve_matrix!L79*L$1)</f>
        <v>1760.0622641432631</v>
      </c>
      <c r="M79" s="24">
        <f>IF(M$3&gt;=$E79,0,Survival_curve_matrix!M79*M$1)</f>
        <v>1693.2865754196125</v>
      </c>
      <c r="N79" s="24">
        <f>IF(N$3&gt;=$E79,0,Survival_curve_matrix!N79*N$1)</f>
        <v>1926.6843230772447</v>
      </c>
      <c r="O79" s="24">
        <f>IF(O$3&gt;=$E79,0,Survival_curve_matrix!O79*O$1)</f>
        <v>2499.4983350523662</v>
      </c>
      <c r="P79" s="24">
        <f>IF(P$3&gt;=$E79,0,Survival_curve_matrix!P79*P$1)</f>
        <v>2223.3357308655472</v>
      </c>
      <c r="Q79" s="24">
        <f>IF(Q$3&gt;=$E79,0,Survival_curve_matrix!Q79*Q$1)</f>
        <v>1295.3611360758266</v>
      </c>
      <c r="R79" s="24">
        <f>IF(R$3&gt;=$E79,0,Survival_curve_matrix!R79*R$1)</f>
        <v>442.24862976811778</v>
      </c>
      <c r="S79" s="24">
        <f>IF(S$3&gt;=$E79,0,Survival_curve_matrix!S79*S$1)</f>
        <v>865.63331985622915</v>
      </c>
      <c r="T79" s="24">
        <f>IF(T$3&gt;=$E79,0,Survival_curve_matrix!T79*T$1)</f>
        <v>1188.5077905041762</v>
      </c>
      <c r="U79" s="24">
        <f>IF(U$3&gt;=$E79,0,Survival_curve_matrix!U79*U$1)</f>
        <v>1605.1089357161727</v>
      </c>
      <c r="V79" s="24">
        <f>IF(V$3&gt;=$E79,0,Survival_curve_matrix!V79*V$1)</f>
        <v>2866.9344817461592</v>
      </c>
      <c r="W79" s="24">
        <f>IF(W$3&gt;=$E79,0,Survival_curve_matrix!W79*W$1)</f>
        <v>4433.5763320648539</v>
      </c>
      <c r="X79" s="24">
        <f>IF(X$3&gt;=$E79,0,Survival_curve_matrix!X79*X$1)</f>
        <v>1838.6368248035756</v>
      </c>
      <c r="Y79" s="24">
        <f>IF(Y$3&gt;=$E79,0,Survival_curve_matrix!Y79*Y$1)</f>
        <v>3464.4514120907761</v>
      </c>
      <c r="Z79" s="24">
        <f>IF(Z$3&gt;=$E79,0,Survival_curve_matrix!Z79*Z$1)</f>
        <v>5029.7574891950799</v>
      </c>
      <c r="AA79" s="24">
        <f>IF(AA$3&gt;=$E79,0,Survival_curve_matrix!AA79*AA$1)</f>
        <v>7052.4055145102539</v>
      </c>
      <c r="AB79" s="24">
        <f>IF(AB$3&gt;=$E79,0,Survival_curve_matrix!AB79*AB$1)</f>
        <v>8478.8863467162573</v>
      </c>
      <c r="AC79" s="24">
        <f>IF(AC$3&gt;=$E79,0,Survival_curve_matrix!AC79*AC$1)</f>
        <v>8551.2432674662487</v>
      </c>
      <c r="AD79" s="24">
        <f>IF(AD$3&gt;=$E79,0,Survival_curve_matrix!AD79*AD$1)</f>
        <v>8440.4607483317814</v>
      </c>
      <c r="AE79" s="24">
        <f>IF(AE$3&gt;=$E79,0,Survival_curve_matrix!AE79*AE$1)</f>
        <v>8705.0070000000251</v>
      </c>
      <c r="AF79" s="24">
        <f>IF(AF$3&gt;=$E79,0,Survival_curve_matrix!AF79*AF$1)</f>
        <v>7486.2360490177834</v>
      </c>
      <c r="AG79" s="24">
        <f>IF(AG$3&gt;=$E79,0,Survival_curve_matrix!AG79*AG$1)</f>
        <v>10296.309348358211</v>
      </c>
      <c r="AH79" s="24">
        <f>IF(AH$3&gt;=$E79,0,Survival_curve_matrix!AH79*AH$1)</f>
        <v>11924.833528903277</v>
      </c>
      <c r="AI79" s="24">
        <f>IF(AI$3&gt;=$E79,0,Survival_curve_matrix!AI79*AI$1)</f>
        <v>10757.636241444416</v>
      </c>
      <c r="AJ79" s="24">
        <f>IF(AJ$3&gt;=$E79,0,Survival_curve_matrix!AJ79*AJ$1)</f>
        <v>13152.525153077553</v>
      </c>
      <c r="AK79" s="24">
        <f>IF(AK$3&gt;=$E79,0,Survival_curve_matrix!AK79*AK$1)</f>
        <v>16152.836835362432</v>
      </c>
      <c r="AL79" s="24">
        <f>IF(AL$3&gt;=$E79,0,Survival_curve_matrix!AL79*AL$1)</f>
        <v>13449.925849070662</v>
      </c>
      <c r="AM79" s="24">
        <f>IF(AM$3&gt;=$E79,0,Survival_curve_matrix!AM79*AM$1)</f>
        <v>17223.015228085766</v>
      </c>
      <c r="AN79" s="24">
        <f>IF(AN$3&gt;=$E79,0,Survival_curve_matrix!AN79*AN$1)</f>
        <v>12577.511611501315</v>
      </c>
      <c r="AO79" s="24">
        <f>IF(AO$3&gt;=$E79,0,Survival_curve_matrix!AO79*AO$1)</f>
        <v>16928.40019295811</v>
      </c>
      <c r="AP79" s="24">
        <f>IF(AP$3&gt;=$E79,0,Survival_curve_matrix!AP79*AP$1)</f>
        <v>17381.246152308635</v>
      </c>
      <c r="AQ79" s="24">
        <f>IF(AQ$3&gt;=$E79,0,Survival_curve_matrix!AQ79*AQ$1)</f>
        <v>19420.580249083181</v>
      </c>
      <c r="AR79" s="24">
        <f>IF(AR$3&gt;=$E79,0,Survival_curve_matrix!AR79*AR$1)</f>
        <v>14038.621221091116</v>
      </c>
      <c r="AS79" s="24">
        <f>IF(AS$3&gt;=$E79,0,Survival_curve_matrix!AS79*AS$1)</f>
        <v>14916.24661595239</v>
      </c>
      <c r="AT79" s="24">
        <f>IF(AT$3&gt;=$E79,0,Survival_curve_matrix!AT79*AT$1)</f>
        <v>18513.071960374735</v>
      </c>
      <c r="AU79" s="24">
        <f>IF(AU$3&gt;=$E79,0,Survival_curve_matrix!AU79*AU$1)</f>
        <v>14368.779180886913</v>
      </c>
      <c r="AV79" s="24">
        <f>IF(AV$3&gt;=$E79,0,Survival_curve_matrix!AV79*AV$1)</f>
        <v>16710.411466588339</v>
      </c>
      <c r="AW79" s="24">
        <f>IF(AW$3&gt;=$E79,0,Survival_curve_matrix!AW79*AW$1)</f>
        <v>17090.328627187206</v>
      </c>
      <c r="AX79" s="24">
        <f>IF(AX$3&gt;=$E79,0,Survival_curve_matrix!AX79*AX$1)</f>
        <v>20653.917591255598</v>
      </c>
      <c r="AY79" s="24">
        <f>IF(AY$3&gt;=$E79,0,Survival_curve_matrix!AY79*AY$1)</f>
        <v>22973.842658276251</v>
      </c>
      <c r="AZ79" s="24">
        <f>IF(AZ$3&gt;=$E79,0,Survival_curve_matrix!AZ79*AZ$1)</f>
        <v>24191.256889222099</v>
      </c>
      <c r="BA79" s="24">
        <f>IF(BA$3&gt;=$E79,0,Survival_curve_matrix!BA79*BA$1)</f>
        <v>23133.336136448012</v>
      </c>
      <c r="BB79" s="24">
        <f>IF(BB$3&gt;=$E79,0,Survival_curve_matrix!BB79*BB$1)</f>
        <v>24771.934380377563</v>
      </c>
      <c r="BC79" s="24">
        <f>IF(BC$3&gt;=$E79,0,Survival_curve_matrix!BC79*BC$1)</f>
        <v>23277.493272198091</v>
      </c>
      <c r="BD79" s="24">
        <f>IF(BD$3&gt;=$E79,0,Survival_curve_matrix!BD79*BD$1)</f>
        <v>23927.222002241851</v>
      </c>
      <c r="BE79" s="24">
        <f>IF(BE$3&gt;=$E79,0,Survival_curve_matrix!BE79*BE$1)</f>
        <v>24188.026015203675</v>
      </c>
      <c r="BF79" s="24">
        <f>IF(BF$3&gt;=$E79,0,Survival_curve_matrix!BF79*BF$1)</f>
        <v>22445.693189061683</v>
      </c>
      <c r="BG79" s="24">
        <f>IF(BG$3&gt;=$E79,0,Survival_curve_matrix!BG79*BG$1)</f>
        <v>24954.202751999859</v>
      </c>
      <c r="BH79" s="24">
        <f>IF(BH$3&gt;=$E79,0,Survival_curve_matrix!BH79*BH$1)</f>
        <v>25604.55281851457</v>
      </c>
      <c r="BI79" s="24">
        <f>IF(BI$3&gt;=$E79,0,Survival_curve_matrix!BI79*BI$1)</f>
        <v>24068.179338519822</v>
      </c>
      <c r="BJ79" s="24">
        <f>IF(BJ$3&gt;=$E79,0,Survival_curve_matrix!BJ79*BJ$1)</f>
        <v>24661.282727000322</v>
      </c>
      <c r="BK79" s="24">
        <f>IF(BK$3&gt;=$E79,0,Survival_curve_matrix!BK79*BK$1)</f>
        <v>20181.664661847568</v>
      </c>
      <c r="BL79" s="24">
        <f>IF(BL$3&gt;=$E79,0,Survival_curve_matrix!BL79*BL$1)</f>
        <v>23984.159642665414</v>
      </c>
      <c r="BM79" s="24">
        <f>IF(BM$3&gt;=$E79,0,Survival_curve_matrix!BM79*BM$1)</f>
        <v>23652.038717549691</v>
      </c>
      <c r="BN79" s="24">
        <f>IF(BN$3&gt;=$E79,0,Survival_curve_matrix!BN79*BN$1)</f>
        <v>17985.047666812752</v>
      </c>
      <c r="BO79" s="24">
        <f>IF(BO$3&gt;=$E79,0,Survival_curve_matrix!BO79*BO$1)</f>
        <v>21281.012616670323</v>
      </c>
      <c r="BP79" s="24">
        <f>IF(BP$3&gt;=$E79,0,Survival_curve_matrix!BP79*BP$1)</f>
        <v>10934.48090758292</v>
      </c>
      <c r="BQ79" s="24">
        <f>IF(BQ$3&gt;=$E79,0,Survival_curve_matrix!BQ79*BQ$1)</f>
        <v>11147.355461645215</v>
      </c>
      <c r="BR79" s="24">
        <f>IF(BR$3&gt;=$E79,0,Survival_curve_matrix!BR79*BR$1)</f>
        <v>15810.782368197053</v>
      </c>
      <c r="BS79" s="24">
        <f>IF(BS$3&gt;=$E79,0,Survival_curve_matrix!BS79*BS$1)</f>
        <v>14687.602690492915</v>
      </c>
      <c r="BT79" s="24">
        <f>IF(BT$3&gt;=$E79,0,Survival_curve_matrix!BT79*BT$1)</f>
        <v>12172.30925433212</v>
      </c>
      <c r="BU79" s="24">
        <f>IF(BU$3&gt;=$E79,0,Survival_curve_matrix!BU79*BU$1)</f>
        <v>13592.611306365188</v>
      </c>
      <c r="BV79" s="24">
        <f>IF(BV$3&gt;=$E79,0,Survival_curve_matrix!BV79*BV$1)</f>
        <v>16377.075343452514</v>
      </c>
      <c r="BW79" s="24">
        <f>IF(BW$3&gt;=$E79,0,Survival_curve_matrix!BW79*BW$1)</f>
        <v>15036.953831415389</v>
      </c>
      <c r="BX79" s="24">
        <f>IF(BX$3&gt;=$E79,0,Survival_curve_matrix!BX79*BX$1)</f>
        <v>14677.448634737983</v>
      </c>
      <c r="BY79" s="24">
        <f>IF(BY$3&gt;=$E79,0,Survival_curve_matrix!BY79*BY$1)</f>
        <v>13396.191877594338</v>
      </c>
      <c r="BZ79" s="24">
        <f>IF(BZ$3&gt;=$E79,0,Survival_curve_matrix!BZ79*BZ$1)</f>
        <v>13538.014513116505</v>
      </c>
      <c r="CA79" s="24">
        <f>IF(CA$3&gt;=$E79,0,Survival_curve_matrix!CA79*CA$1)</f>
        <v>14466.418014772556</v>
      </c>
      <c r="CB79" s="24">
        <f>IF(CB$3&gt;=$E79,0,Survival_curve_matrix!CB79*CB$1)</f>
        <v>18280.171807769253</v>
      </c>
      <c r="CC79" s="24">
        <f>IF(CC$3&gt;=$E79,0,Survival_curve_matrix!CC79*CC$1)</f>
        <v>0</v>
      </c>
      <c r="CD79" s="24">
        <f>IF(CD$3&gt;=$E79,0,Survival_curve_matrix!CD79*CD$1)</f>
        <v>0</v>
      </c>
      <c r="CE79" s="24">
        <f>IF(CE$3&gt;=$E79,0,Survival_curve_matrix!CE79*CE$1)</f>
        <v>0</v>
      </c>
      <c r="CF79" s="24">
        <f>IF(CF$3&gt;=$E79,0,Survival_curve_matrix!CF79*CF$1)</f>
        <v>0</v>
      </c>
      <c r="CG79" s="24">
        <f>IF(CG$3&gt;=$E79,0,Survival_curve_matrix!CG79*CG$1)</f>
        <v>0</v>
      </c>
      <c r="CH79" s="24">
        <f>IF(CH$3&gt;=$E79,0,Survival_curve_matrix!CH79*CH$1)</f>
        <v>0</v>
      </c>
      <c r="CI79" s="24">
        <f>IF(CI$3&gt;=$E79,0,Survival_curve_matrix!CI79*CI$1)</f>
        <v>0</v>
      </c>
      <c r="CJ79" s="24">
        <f>IF(CJ$3&gt;=$E79,0,Survival_curve_matrix!CJ79*CJ$1)</f>
        <v>0</v>
      </c>
      <c r="CK79" s="24">
        <f>IF(CK$3&gt;=$E79,0,Survival_curve_matrix!CK79*CK$1)</f>
        <v>0</v>
      </c>
      <c r="CL79" s="24">
        <f>IF(CL$3&gt;=$E79,0,Survival_curve_matrix!CL79*CL$1)</f>
        <v>0</v>
      </c>
      <c r="CM79" s="24">
        <f>IF(CM$3&gt;=$E79,0,Survival_curve_matrix!CM79*CM$1)</f>
        <v>0</v>
      </c>
      <c r="CN79" s="24">
        <f>IF(CN$3&gt;=$E79,0,Survival_curve_matrix!CN79*CN$1)</f>
        <v>0</v>
      </c>
      <c r="CO79" s="24">
        <f>IF(CO$3&gt;=$E79,0,Survival_curve_matrix!CO79*CO$1)</f>
        <v>0</v>
      </c>
      <c r="CP79" s="24">
        <f>IF(CP$3&gt;=$E79,0,Survival_curve_matrix!CP79*CP$1)</f>
        <v>0</v>
      </c>
      <c r="CQ79" s="24">
        <f>IF(CQ$3&gt;=$E79,0,Survival_curve_matrix!CQ79*CQ$1)</f>
        <v>0</v>
      </c>
      <c r="CR79" s="24">
        <f>IF(CR$3&gt;=$E79,0,Survival_curve_matrix!CR79*CR$1)</f>
        <v>0</v>
      </c>
      <c r="CS79" s="24">
        <f>IF(CS$3&gt;=$E79,0,Survival_curve_matrix!CS79*CS$1)</f>
        <v>0</v>
      </c>
      <c r="CT79" s="24">
        <f>IF(CT$3&gt;=$E79,0,Survival_curve_matrix!CT79*CT$1)</f>
        <v>0</v>
      </c>
      <c r="CU79" s="24">
        <f>IF(CU$3&gt;=$E79,0,Survival_curve_matrix!CU79*CU$1)</f>
        <v>0</v>
      </c>
      <c r="CV79" s="24">
        <f>IF(CV$3&gt;=$E79,0,Survival_curve_matrix!CV79*CV$1)</f>
        <v>0</v>
      </c>
      <c r="CW79" s="24">
        <f>IF(CW$3&gt;=$E79,0,Survival_curve_matrix!CW79*CW$1)</f>
        <v>0</v>
      </c>
      <c r="CX79" s="24">
        <f>IF(CX$3&gt;=$E79,0,Survival_curve_matrix!CX79*CX$1)</f>
        <v>0</v>
      </c>
      <c r="CY79" s="24">
        <f>IF(CY$3&gt;=$E79,0,Survival_curve_matrix!CY79*CY$1)</f>
        <v>0</v>
      </c>
      <c r="CZ79" s="24">
        <f>IF(CZ$3&gt;=$E79,0,Survival_curve_matrix!CZ79*CZ$1)</f>
        <v>0</v>
      </c>
      <c r="DA79" s="24">
        <f>IF(DA$3&gt;=$E79,0,Survival_curve_matrix!DA79*DA$1)</f>
        <v>0</v>
      </c>
      <c r="DB79" s="24">
        <f>IF(DB$3&gt;=$E79,0,Survival_curve_matrix!DB79*DB$1)</f>
        <v>0</v>
      </c>
    </row>
    <row r="80" spans="1:106">
      <c r="A80" s="19">
        <f t="shared" si="5"/>
        <v>15957.82545111177</v>
      </c>
      <c r="B80" s="20">
        <f>Data_Inputs!C80-Data_Inputs!C79</f>
        <v>2925.4945488879457</v>
      </c>
      <c r="C80" s="18">
        <f>(Data_Inputs!C80-SUM(F80:DB80))/Data_Inputs!$I$4</f>
        <v>18883.319999999716</v>
      </c>
      <c r="D80" s="29"/>
      <c r="E80" s="15">
        <f>Data_Inputs!B80</f>
        <v>1996</v>
      </c>
      <c r="F80" s="24">
        <f>IF(F$3&gt;=$E80,0,Survival_curve_matrix!F80*F$1)</f>
        <v>771.45749015025183</v>
      </c>
      <c r="G80" s="24">
        <f>IF(G$3&gt;=$E80,0,Survival_curve_matrix!G80*G$1)</f>
        <v>373.94785763480962</v>
      </c>
      <c r="H80" s="24">
        <f>IF(H$3&gt;=$E80,0,Survival_curve_matrix!H80*H$1)</f>
        <v>708.14666007276651</v>
      </c>
      <c r="I80" s="24">
        <f>IF(I$3&gt;=$E80,0,Survival_curve_matrix!I80*I$1)</f>
        <v>1193.1432401007355</v>
      </c>
      <c r="J80" s="24">
        <f>IF(J$3&gt;=$E80,0,Survival_curve_matrix!J80*J$1)</f>
        <v>1035.3025327804394</v>
      </c>
      <c r="K80" s="24">
        <f>IF(K$3&gt;=$E80,0,Survival_curve_matrix!K80*K$1)</f>
        <v>1320.1482379663246</v>
      </c>
      <c r="L80" s="24">
        <f>IF(L$3&gt;=$E80,0,Survival_curve_matrix!L80*L$1)</f>
        <v>1592.9272116361892</v>
      </c>
      <c r="M80" s="24">
        <f>IF(M$3&gt;=$E80,0,Survival_curve_matrix!M80*M$1)</f>
        <v>1537.003744799176</v>
      </c>
      <c r="N80" s="24">
        <f>IF(N$3&gt;=$E80,0,Survival_curve_matrix!N80*N$1)</f>
        <v>1753.9669404422789</v>
      </c>
      <c r="O80" s="24">
        <f>IF(O$3&gt;=$E80,0,Survival_curve_matrix!O80*O$1)</f>
        <v>2282.0200999794133</v>
      </c>
      <c r="P80" s="24">
        <f>IF(P$3&gt;=$E80,0,Survival_curve_matrix!P80*P$1)</f>
        <v>2035.712246812835</v>
      </c>
      <c r="Q80" s="24">
        <f>IF(Q$3&gt;=$E80,0,Survival_curve_matrix!Q80*Q$1)</f>
        <v>1189.420531431105</v>
      </c>
      <c r="R80" s="24">
        <f>IF(R$3&gt;=$E80,0,Survival_curve_matrix!R80*R$1)</f>
        <v>407.22301433531334</v>
      </c>
      <c r="S80" s="24">
        <f>IF(S$3&gt;=$E80,0,Survival_curve_matrix!S80*S$1)</f>
        <v>799.2977090501339</v>
      </c>
      <c r="T80" s="24">
        <f>IF(T$3&gt;=$E80,0,Survival_curve_matrix!T80*T$1)</f>
        <v>1100.4554081843371</v>
      </c>
      <c r="U80" s="24">
        <f>IF(U$3&gt;=$E80,0,Survival_curve_matrix!U80*U$1)</f>
        <v>1490.2435362111448</v>
      </c>
      <c r="V80" s="24">
        <f>IF(V$3&gt;=$E80,0,Survival_curve_matrix!V80*V$1)</f>
        <v>2668.9398511036302</v>
      </c>
      <c r="W80" s="24">
        <f>IF(W$3&gt;=$E80,0,Survival_curve_matrix!W80*W$1)</f>
        <v>4138.3660575332715</v>
      </c>
      <c r="X80" s="24">
        <f>IF(X$3&gt;=$E80,0,Survival_curve_matrix!X80*X$1)</f>
        <v>1720.7160262591115</v>
      </c>
      <c r="Y80" s="24">
        <f>IF(Y$3&gt;=$E80,0,Survival_curve_matrix!Y80*Y$1)</f>
        <v>3250.6522922448648</v>
      </c>
      <c r="Z80" s="24">
        <f>IF(Z$3&gt;=$E80,0,Survival_curve_matrix!Z80*Z$1)</f>
        <v>4731.3986384304499</v>
      </c>
      <c r="AA80" s="24">
        <f>IF(AA$3&gt;=$E80,0,Survival_curve_matrix!AA80*AA$1)</f>
        <v>6650.7293075235539</v>
      </c>
      <c r="AB80" s="24">
        <f>IF(AB$3&gt;=$E80,0,Survival_curve_matrix!AB80*AB$1)</f>
        <v>8015.7236925707903</v>
      </c>
      <c r="AC80" s="24">
        <f>IF(AC$3&gt;=$E80,0,Survival_curve_matrix!AC80*AC$1)</f>
        <v>8103.7663825328264</v>
      </c>
      <c r="AD80" s="24">
        <f>IF(AD$3&gt;=$E80,0,Survival_curve_matrix!AD80*AD$1)</f>
        <v>8017.8641282160825</v>
      </c>
      <c r="AE80" s="24">
        <f>IF(AE$3&gt;=$E80,0,Survival_curve_matrix!AE80*AE$1)</f>
        <v>8288.5214650814669</v>
      </c>
      <c r="AF80" s="24">
        <f>IF(AF$3&gt;=$E80,0,Survival_curve_matrix!AF80*AF$1)</f>
        <v>7144.4159999999392</v>
      </c>
      <c r="AG80" s="24">
        <f>IF(AG$3&gt;=$E80,0,Survival_curve_matrix!AG80*AG$1)</f>
        <v>9848.2553819646819</v>
      </c>
      <c r="AH80" s="24">
        <f>IF(AH$3&gt;=$E80,0,Survival_curve_matrix!AH80*AH$1)</f>
        <v>11430.971208556461</v>
      </c>
      <c r="AI80" s="24">
        <f>IF(AI$3&gt;=$E80,0,Survival_curve_matrix!AI80*AI$1)</f>
        <v>10334.243615965104</v>
      </c>
      <c r="AJ80" s="24">
        <f>IF(AJ$3&gt;=$E80,0,Survival_curve_matrix!AJ80*AJ$1)</f>
        <v>12661.330299119354</v>
      </c>
      <c r="AK80" s="24">
        <f>IF(AK$3&gt;=$E80,0,Survival_curve_matrix!AK80*AK$1)</f>
        <v>15581.313741413136</v>
      </c>
      <c r="AL80" s="24">
        <f>IF(AL$3&gt;=$E80,0,Survival_curve_matrix!AL80*AL$1)</f>
        <v>12999.790234623984</v>
      </c>
      <c r="AM80" s="24">
        <f>IF(AM$3&gt;=$E80,0,Survival_curve_matrix!AM80*AM$1)</f>
        <v>16678.706966975078</v>
      </c>
      <c r="AN80" s="24">
        <f>IF(AN$3&gt;=$E80,0,Survival_curve_matrix!AN80*AN$1)</f>
        <v>12202.804894371036</v>
      </c>
      <c r="AO80" s="24">
        <f>IF(AO$3&gt;=$E80,0,Survival_curve_matrix!AO80*AO$1)</f>
        <v>16453.833845192967</v>
      </c>
      <c r="AP80" s="24">
        <f>IF(AP$3&gt;=$E80,0,Survival_curve_matrix!AP80*AP$1)</f>
        <v>16923.585588141206</v>
      </c>
      <c r="AQ80" s="24">
        <f>IF(AQ$3&gt;=$E80,0,Survival_curve_matrix!AQ80*AQ$1)</f>
        <v>18941.203195431248</v>
      </c>
      <c r="AR80" s="24">
        <f>IF(AR$3&gt;=$E80,0,Survival_curve_matrix!AR80*AR$1)</f>
        <v>13714.403995701678</v>
      </c>
      <c r="AS80" s="24">
        <f>IF(AS$3&gt;=$E80,0,Survival_curve_matrix!AS80*AS$1)</f>
        <v>14594.595685944332</v>
      </c>
      <c r="AT80" s="24">
        <f>IF(AT$3&gt;=$E80,0,Survival_curve_matrix!AT80*AT$1)</f>
        <v>18141.102691023363</v>
      </c>
      <c r="AU80" s="24">
        <f>IF(AU$3&gt;=$E80,0,Survival_curve_matrix!AU80*AU$1)</f>
        <v>14100.359782306736</v>
      </c>
      <c r="AV80" s="24">
        <f>IF(AV$3&gt;=$E80,0,Survival_curve_matrix!AV80*AV$1)</f>
        <v>16420.823112652961</v>
      </c>
      <c r="AW80" s="24">
        <f>IF(AW$3&gt;=$E80,0,Survival_curve_matrix!AW80*AW$1)</f>
        <v>16816.202129593115</v>
      </c>
      <c r="AX80" s="24">
        <f>IF(AX$3&gt;=$E80,0,Survival_curve_matrix!AX80*AX$1)</f>
        <v>20348.011075466326</v>
      </c>
      <c r="AY80" s="24">
        <f>IF(AY$3&gt;=$E80,0,Survival_curve_matrix!AY80*AY$1)</f>
        <v>22660.400765326911</v>
      </c>
      <c r="AZ80" s="24">
        <f>IF(AZ$3&gt;=$E80,0,Survival_curve_matrix!AZ80*AZ$1)</f>
        <v>23887.977458797763</v>
      </c>
      <c r="BA80" s="24">
        <f>IF(BA$3&gt;=$E80,0,Survival_curve_matrix!BA80*BA$1)</f>
        <v>22867.520342722783</v>
      </c>
      <c r="BB80" s="24">
        <f>IF(BB$3&gt;=$E80,0,Survival_curve_matrix!BB80*BB$1)</f>
        <v>24511.720474259262</v>
      </c>
      <c r="BC80" s="24">
        <f>IF(BC$3&gt;=$E80,0,Survival_curve_matrix!BC80*BC$1)</f>
        <v>23054.558103231724</v>
      </c>
      <c r="BD80" s="24">
        <f>IF(BD$3&gt;=$E80,0,Survival_curve_matrix!BD80*BD$1)</f>
        <v>23718.857205210526</v>
      </c>
      <c r="BE80" s="24">
        <f>IF(BE$3&gt;=$E80,0,Survival_curve_matrix!BE80*BE$1)</f>
        <v>23997.034155515306</v>
      </c>
      <c r="BF80" s="24">
        <f>IF(BF$3&gt;=$E80,0,Survival_curve_matrix!BF80*BF$1)</f>
        <v>22285.443227245367</v>
      </c>
      <c r="BG80" s="24">
        <f>IF(BG$3&gt;=$E80,0,Survival_curve_matrix!BG80*BG$1)</f>
        <v>24793.581349756816</v>
      </c>
      <c r="BH80" s="24">
        <f>IF(BH$3&gt;=$E80,0,Survival_curve_matrix!BH80*BH$1)</f>
        <v>25456.405756279069</v>
      </c>
      <c r="BI80" s="24">
        <f>IF(BI$3&gt;=$E80,0,Survival_curve_matrix!BI80*BI$1)</f>
        <v>23943.373631396415</v>
      </c>
      <c r="BJ80" s="24">
        <f>IF(BJ$3&gt;=$E80,0,Survival_curve_matrix!BJ80*BJ$1)</f>
        <v>24547.021136359184</v>
      </c>
      <c r="BK80" s="24">
        <f>IF(BK$3&gt;=$E80,0,Survival_curve_matrix!BK80*BK$1)</f>
        <v>20098.374671316466</v>
      </c>
      <c r="BL80" s="24">
        <f>IF(BL$3&gt;=$E80,0,Survival_curve_matrix!BL80*BL$1)</f>
        <v>23896.267474583368</v>
      </c>
      <c r="BM80" s="24">
        <f>IF(BM$3&gt;=$E80,0,Survival_curve_matrix!BM80*BM$1)</f>
        <v>23575.319432754281</v>
      </c>
      <c r="BN80" s="24">
        <f>IF(BN$3&gt;=$E80,0,Survival_curve_matrix!BN80*BN$1)</f>
        <v>17933.576835940188</v>
      </c>
      <c r="BO80" s="24">
        <f>IF(BO$3&gt;=$E80,0,Survival_curve_matrix!BO80*BO$1)</f>
        <v>21227.45234568404</v>
      </c>
      <c r="BP80" s="24">
        <f>IF(BP$3&gt;=$E80,0,Survival_curve_matrix!BP80*BP$1)</f>
        <v>10910.358435702337</v>
      </c>
      <c r="BQ80" s="24">
        <f>IF(BQ$3&gt;=$E80,0,Survival_curve_matrix!BQ80*BQ$1)</f>
        <v>11125.870876320607</v>
      </c>
      <c r="BR80" s="24">
        <f>IF(BR$3&gt;=$E80,0,Survival_curve_matrix!BR80*BR$1)</f>
        <v>15784.249427179257</v>
      </c>
      <c r="BS80" s="24">
        <f>IF(BS$3&gt;=$E80,0,Survival_curve_matrix!BS80*BS$1)</f>
        <v>14666.213547979449</v>
      </c>
      <c r="BT80" s="24">
        <f>IF(BT$3&gt;=$E80,0,Survival_curve_matrix!BT80*BT$1)</f>
        <v>12156.979031305351</v>
      </c>
      <c r="BU80" s="24">
        <f>IF(BU$3&gt;=$E80,0,Survival_curve_matrix!BU80*BU$1)</f>
        <v>13577.856820663521</v>
      </c>
      <c r="BV80" s="24">
        <f>IF(BV$3&gt;=$E80,0,Survival_curve_matrix!BV80*BV$1)</f>
        <v>16361.806477107097</v>
      </c>
      <c r="BW80" s="24">
        <f>IF(BW$3&gt;=$E80,0,Survival_curve_matrix!BW80*BW$1)</f>
        <v>15024.954004825033</v>
      </c>
      <c r="BX80" s="24">
        <f>IF(BX$3&gt;=$E80,0,Survival_curve_matrix!BX80*BX$1)</f>
        <v>14667.457879160116</v>
      </c>
      <c r="BY80" s="24">
        <f>IF(BY$3&gt;=$E80,0,Survival_curve_matrix!BY80*BY$1)</f>
        <v>13388.44113761647</v>
      </c>
      <c r="BZ80" s="24">
        <f>IF(BZ$3&gt;=$E80,0,Survival_curve_matrix!BZ80*BZ$1)</f>
        <v>13531.380042165501</v>
      </c>
      <c r="CA80" s="24">
        <f>IF(CA$3&gt;=$E80,0,Survival_curve_matrix!CA80*CA$1)</f>
        <v>14460.434283752287</v>
      </c>
      <c r="CB80" s="24">
        <f>IF(CB$3&gt;=$E80,0,Survival_curve_matrix!CB80*CB$1)</f>
        <v>18273.812400654337</v>
      </c>
      <c r="CC80" s="24">
        <f>IF(CC$3&gt;=$E80,0,Survival_curve_matrix!CC80*CC$1)</f>
        <v>17202.483267729105</v>
      </c>
      <c r="CD80" s="24">
        <f>IF(CD$3&gt;=$E80,0,Survival_curve_matrix!CD80*CD$1)</f>
        <v>0</v>
      </c>
      <c r="CE80" s="24">
        <f>IF(CE$3&gt;=$E80,0,Survival_curve_matrix!CE80*CE$1)</f>
        <v>0</v>
      </c>
      <c r="CF80" s="24">
        <f>IF(CF$3&gt;=$E80,0,Survival_curve_matrix!CF80*CF$1)</f>
        <v>0</v>
      </c>
      <c r="CG80" s="24">
        <f>IF(CG$3&gt;=$E80,0,Survival_curve_matrix!CG80*CG$1)</f>
        <v>0</v>
      </c>
      <c r="CH80" s="24">
        <f>IF(CH$3&gt;=$E80,0,Survival_curve_matrix!CH80*CH$1)</f>
        <v>0</v>
      </c>
      <c r="CI80" s="24">
        <f>IF(CI$3&gt;=$E80,0,Survival_curve_matrix!CI80*CI$1)</f>
        <v>0</v>
      </c>
      <c r="CJ80" s="24">
        <f>IF(CJ$3&gt;=$E80,0,Survival_curve_matrix!CJ80*CJ$1)</f>
        <v>0</v>
      </c>
      <c r="CK80" s="24">
        <f>IF(CK$3&gt;=$E80,0,Survival_curve_matrix!CK80*CK$1)</f>
        <v>0</v>
      </c>
      <c r="CL80" s="24">
        <f>IF(CL$3&gt;=$E80,0,Survival_curve_matrix!CL80*CL$1)</f>
        <v>0</v>
      </c>
      <c r="CM80" s="24">
        <f>IF(CM$3&gt;=$E80,0,Survival_curve_matrix!CM80*CM$1)</f>
        <v>0</v>
      </c>
      <c r="CN80" s="24">
        <f>IF(CN$3&gt;=$E80,0,Survival_curve_matrix!CN80*CN$1)</f>
        <v>0</v>
      </c>
      <c r="CO80" s="24">
        <f>IF(CO$3&gt;=$E80,0,Survival_curve_matrix!CO80*CO$1)</f>
        <v>0</v>
      </c>
      <c r="CP80" s="24">
        <f>IF(CP$3&gt;=$E80,0,Survival_curve_matrix!CP80*CP$1)</f>
        <v>0</v>
      </c>
      <c r="CQ80" s="24">
        <f>IF(CQ$3&gt;=$E80,0,Survival_curve_matrix!CQ80*CQ$1)</f>
        <v>0</v>
      </c>
      <c r="CR80" s="24">
        <f>IF(CR$3&gt;=$E80,0,Survival_curve_matrix!CR80*CR$1)</f>
        <v>0</v>
      </c>
      <c r="CS80" s="24">
        <f>IF(CS$3&gt;=$E80,0,Survival_curve_matrix!CS80*CS$1)</f>
        <v>0</v>
      </c>
      <c r="CT80" s="24">
        <f>IF(CT$3&gt;=$E80,0,Survival_curve_matrix!CT80*CT$1)</f>
        <v>0</v>
      </c>
      <c r="CU80" s="24">
        <f>IF(CU$3&gt;=$E80,0,Survival_curve_matrix!CU80*CU$1)</f>
        <v>0</v>
      </c>
      <c r="CV80" s="24">
        <f>IF(CV$3&gt;=$E80,0,Survival_curve_matrix!CV80*CV$1)</f>
        <v>0</v>
      </c>
      <c r="CW80" s="24">
        <f>IF(CW$3&gt;=$E80,0,Survival_curve_matrix!CW80*CW$1)</f>
        <v>0</v>
      </c>
      <c r="CX80" s="24">
        <f>IF(CX$3&gt;=$E80,0,Survival_curve_matrix!CX80*CX$1)</f>
        <v>0</v>
      </c>
      <c r="CY80" s="24">
        <f>IF(CY$3&gt;=$E80,0,Survival_curve_matrix!CY80*CY$1)</f>
        <v>0</v>
      </c>
      <c r="CZ80" s="24">
        <f>IF(CZ$3&gt;=$E80,0,Survival_curve_matrix!CZ80*CZ$1)</f>
        <v>0</v>
      </c>
      <c r="DA80" s="24">
        <f>IF(DA$3&gt;=$E80,0,Survival_curve_matrix!DA80*DA$1)</f>
        <v>0</v>
      </c>
      <c r="DB80" s="24">
        <f>IF(DB$3&gt;=$E80,0,Survival_curve_matrix!DB80*DB$1)</f>
        <v>0</v>
      </c>
    </row>
    <row r="81" spans="1:106">
      <c r="A81" s="19">
        <f t="shared" si="5"/>
        <v>16309.730051270941</v>
      </c>
      <c r="B81" s="20">
        <f>Data_Inputs!C81-Data_Inputs!C80</f>
        <v>3037.0899487291463</v>
      </c>
      <c r="C81" s="18">
        <f>(Data_Inputs!C81-SUM(F81:DB81))/Data_Inputs!$I$4</f>
        <v>19346.820000000087</v>
      </c>
      <c r="D81" s="29"/>
      <c r="E81" s="15">
        <f>Data_Inputs!B81</f>
        <v>1997</v>
      </c>
      <c r="F81" s="24">
        <f>IF(F$3&gt;=$E81,0,Survival_curve_matrix!F81*F$1)</f>
        <v>683.58293569722514</v>
      </c>
      <c r="G81" s="24">
        <f>IF(G$3&gt;=$E81,0,Survival_curve_matrix!G81*G$1)</f>
        <v>332.37437207620138</v>
      </c>
      <c r="H81" s="24">
        <f>IF(H$3&gt;=$E81,0,Survival_curve_matrix!H81*H$1)</f>
        <v>631.34873550022178</v>
      </c>
      <c r="I81" s="24">
        <f>IF(I$3&gt;=$E81,0,Survival_curve_matrix!I81*I$1)</f>
        <v>1066.9899996601864</v>
      </c>
      <c r="J81" s="24">
        <f>IF(J$3&gt;=$E81,0,Survival_curve_matrix!J81*J$1)</f>
        <v>928.64217705071303</v>
      </c>
      <c r="K81" s="24">
        <f>IF(K$3&gt;=$E81,0,Survival_curve_matrix!K81*K$1)</f>
        <v>1187.7049032284892</v>
      </c>
      <c r="L81" s="24">
        <f>IF(L$3&gt;=$E81,0,Survival_curve_matrix!L81*L$1)</f>
        <v>1437.3995228369258</v>
      </c>
      <c r="M81" s="24">
        <f>IF(M$3&gt;=$E81,0,Survival_curve_matrix!M81*M$1)</f>
        <v>1391.0502709795308</v>
      </c>
      <c r="N81" s="24">
        <f>IF(N$3&gt;=$E81,0,Survival_curve_matrix!N81*N$1)</f>
        <v>1592.0835816262691</v>
      </c>
      <c r="O81" s="24">
        <f>IF(O$3&gt;=$E81,0,Survival_curve_matrix!O81*O$1)</f>
        <v>2077.4486846894861</v>
      </c>
      <c r="P81" s="24">
        <f>IF(P$3&gt;=$E81,0,Survival_curve_matrix!P81*P$1)</f>
        <v>1858.5874612730297</v>
      </c>
      <c r="Q81" s="24">
        <f>IF(Q$3&gt;=$E81,0,Survival_curve_matrix!Q81*Q$1)</f>
        <v>1089.0473754507193</v>
      </c>
      <c r="R81" s="24">
        <f>IF(R$3&gt;=$E81,0,Survival_curve_matrix!R81*R$1)</f>
        <v>373.91843913814313</v>
      </c>
      <c r="S81" s="24">
        <f>IF(S$3&gt;=$E81,0,Survival_curve_matrix!S81*S$1)</f>
        <v>735.99419087260878</v>
      </c>
      <c r="T81" s="24">
        <f>IF(T$3&gt;=$E81,0,Survival_curve_matrix!T81*T$1)</f>
        <v>1016.1248030744238</v>
      </c>
      <c r="U81" s="24">
        <f>IF(U$3&gt;=$E81,0,Survival_curve_matrix!U81*U$1)</f>
        <v>1379.8366085927164</v>
      </c>
      <c r="V81" s="24">
        <f>IF(V$3&gt;=$E81,0,Survival_curve_matrix!V81*V$1)</f>
        <v>2477.944190042705</v>
      </c>
      <c r="W81" s="24">
        <f>IF(W$3&gt;=$E81,0,Survival_curve_matrix!W81*W$1)</f>
        <v>3852.5645283243366</v>
      </c>
      <c r="X81" s="24">
        <f>IF(X$3&gt;=$E81,0,Survival_curve_matrix!X81*X$1)</f>
        <v>1606.1419189342766</v>
      </c>
      <c r="Y81" s="24">
        <f>IF(Y$3&gt;=$E81,0,Survival_curve_matrix!Y81*Y$1)</f>
        <v>3042.1720154871873</v>
      </c>
      <c r="Z81" s="24">
        <f>IF(Z$3&gt;=$E81,0,Survival_curve_matrix!Z81*Z$1)</f>
        <v>4439.4133443067558</v>
      </c>
      <c r="AA81" s="24">
        <f>IF(AA$3&gt;=$E81,0,Survival_curve_matrix!AA81*AA$1)</f>
        <v>6256.2164592993495</v>
      </c>
      <c r="AB81" s="24">
        <f>IF(AB$3&gt;=$E81,0,Survival_curve_matrix!AB81*AB$1)</f>
        <v>7559.1808175956194</v>
      </c>
      <c r="AC81" s="24">
        <f>IF(AC$3&gt;=$E81,0,Survival_curve_matrix!AC81*AC$1)</f>
        <v>7661.0948107217091</v>
      </c>
      <c r="AD81" s="24">
        <f>IF(AD$3&gt;=$E81,0,Survival_curve_matrix!AD81*AD$1)</f>
        <v>7598.298370150982</v>
      </c>
      <c r="AE81" s="24">
        <f>IF(AE$3&gt;=$E81,0,Survival_curve_matrix!AE81*AE$1)</f>
        <v>7873.5321343636933</v>
      </c>
      <c r="AF81" s="24">
        <f>IF(AF$3&gt;=$E81,0,Survival_curve_matrix!AF81*AF$1)</f>
        <v>6802.595950982095</v>
      </c>
      <c r="AG81" s="24">
        <f>IF(AG$3&gt;=$E81,0,Survival_curve_matrix!AG81*AG$1)</f>
        <v>9398.5860000000175</v>
      </c>
      <c r="AH81" s="24">
        <f>IF(AH$3&gt;=$E81,0,Survival_curve_matrix!AH81*AH$1)</f>
        <v>10933.541322134039</v>
      </c>
      <c r="AI81" s="24">
        <f>IF(AI$3&gt;=$E81,0,Survival_curve_matrix!AI81*AI$1)</f>
        <v>9906.2549552563796</v>
      </c>
      <c r="AJ81" s="24">
        <f>IF(AJ$3&gt;=$E81,0,Survival_curve_matrix!AJ81*AJ$1)</f>
        <v>12163.013219317712</v>
      </c>
      <c r="AK81" s="24">
        <f>IF(AK$3&gt;=$E81,0,Survival_curve_matrix!AK81*AK$1)</f>
        <v>14999.413228879279</v>
      </c>
      <c r="AL81" s="24">
        <f>IF(AL$3&gt;=$E81,0,Survival_curve_matrix!AL81*AL$1)</f>
        <v>12539.828903291846</v>
      </c>
      <c r="AM81" s="24">
        <f>IF(AM$3&gt;=$E81,0,Survival_curve_matrix!AM81*AM$1)</f>
        <v>16120.512067389505</v>
      </c>
      <c r="AN81" s="24">
        <f>IF(AN$3&gt;=$E81,0,Survival_curve_matrix!AN81*AN$1)</f>
        <v>11817.153054390266</v>
      </c>
      <c r="AO81" s="24">
        <f>IF(AO$3&gt;=$E81,0,Survival_curve_matrix!AO81*AO$1)</f>
        <v>15963.644509275244</v>
      </c>
      <c r="AP81" s="24">
        <f>IF(AP$3&gt;=$E81,0,Survival_curve_matrix!AP81*AP$1)</f>
        <v>16449.154211749486</v>
      </c>
      <c r="AQ81" s="24">
        <f>IF(AQ$3&gt;=$E81,0,Survival_curve_matrix!AQ81*AQ$1)</f>
        <v>18442.467853645667</v>
      </c>
      <c r="AR81" s="24">
        <f>IF(AR$3&gt;=$E81,0,Survival_curve_matrix!AR81*AR$1)</f>
        <v>13375.878035316835</v>
      </c>
      <c r="AS81" s="24">
        <f>IF(AS$3&gt;=$E81,0,Survival_curve_matrix!AS81*AS$1)</f>
        <v>14257.53841768008</v>
      </c>
      <c r="AT81" s="24">
        <f>IF(AT$3&gt;=$E81,0,Survival_curve_matrix!AT81*AT$1)</f>
        <v>17749.911615803481</v>
      </c>
      <c r="AU81" s="24">
        <f>IF(AU$3&gt;=$E81,0,Survival_curve_matrix!AU81*AU$1)</f>
        <v>13817.051829037702</v>
      </c>
      <c r="AV81" s="24">
        <f>IF(AV$3&gt;=$E81,0,Survival_curve_matrix!AV81*AV$1)</f>
        <v>16114.070019115772</v>
      </c>
      <c r="AW81" s="24">
        <f>IF(AW$3&gt;=$E81,0,Survival_curve_matrix!AW81*AW$1)</f>
        <v>16524.780442946416</v>
      </c>
      <c r="AX81" s="24">
        <f>IF(AX$3&gt;=$E81,0,Survival_curve_matrix!AX81*AX$1)</f>
        <v>20021.631803844244</v>
      </c>
      <c r="AY81" s="24">
        <f>IF(AY$3&gt;=$E81,0,Survival_curve_matrix!AY81*AY$1)</f>
        <v>22324.776096840549</v>
      </c>
      <c r="AZ81" s="24">
        <f>IF(AZ$3&gt;=$E81,0,Survival_curve_matrix!AZ81*AZ$1)</f>
        <v>23562.063636509116</v>
      </c>
      <c r="BA81" s="24">
        <f>IF(BA$3&gt;=$E81,0,Survival_curve_matrix!BA81*BA$1)</f>
        <v>22580.836249518525</v>
      </c>
      <c r="BB81" s="24">
        <f>IF(BB$3&gt;=$E81,0,Survival_curve_matrix!BB81*BB$1)</f>
        <v>24230.066224521783</v>
      </c>
      <c r="BC81" s="24">
        <f>IF(BC$3&gt;=$E81,0,Survival_curve_matrix!BC81*BC$1)</f>
        <v>22812.384176651918</v>
      </c>
      <c r="BD81" s="24">
        <f>IF(BD$3&gt;=$E81,0,Survival_curve_matrix!BD81*BD$1)</f>
        <v>23491.69496841382</v>
      </c>
      <c r="BE81" s="24">
        <f>IF(BE$3&gt;=$E81,0,Survival_curve_matrix!BE81*BE$1)</f>
        <v>23788.061415148735</v>
      </c>
      <c r="BF81" s="24">
        <f>IF(BF$3&gt;=$E81,0,Survival_curve_matrix!BF81*BF$1)</f>
        <v>22109.474413449825</v>
      </c>
      <c r="BG81" s="24">
        <f>IF(BG$3&gt;=$E81,0,Survival_curve_matrix!BG81*BG$1)</f>
        <v>24616.568751788825</v>
      </c>
      <c r="BH81" s="24">
        <f>IF(BH$3&gt;=$E81,0,Survival_curve_matrix!BH81*BH$1)</f>
        <v>25292.551850414904</v>
      </c>
      <c r="BI81" s="24">
        <f>IF(BI$3&gt;=$E81,0,Survival_curve_matrix!BI81*BI$1)</f>
        <v>23804.838094820538</v>
      </c>
      <c r="BJ81" s="24">
        <f>IF(BJ$3&gt;=$E81,0,Survival_curve_matrix!BJ81*BJ$1)</f>
        <v>24419.732391846908</v>
      </c>
      <c r="BK81" s="24">
        <f>IF(BK$3&gt;=$E81,0,Survival_curve_matrix!BK81*BK$1)</f>
        <v>20005.254119369998</v>
      </c>
      <c r="BL81" s="24">
        <f>IF(BL$3&gt;=$E81,0,Survival_curve_matrix!BL81*BL$1)</f>
        <v>23797.647270302139</v>
      </c>
      <c r="BM81" s="24">
        <f>IF(BM$3&gt;=$E81,0,Survival_curve_matrix!BM81*BM$1)</f>
        <v>23488.92549738014</v>
      </c>
      <c r="BN81" s="24">
        <f>IF(BN$3&gt;=$E81,0,Survival_curve_matrix!BN81*BN$1)</f>
        <v>17875.406324505333</v>
      </c>
      <c r="BO81" s="24">
        <f>IF(BO$3&gt;=$E81,0,Survival_curve_matrix!BO81*BO$1)</f>
        <v>21166.702180892633</v>
      </c>
      <c r="BP81" s="24">
        <f>IF(BP$3&gt;=$E81,0,Survival_curve_matrix!BP81*BP$1)</f>
        <v>10882.899133605219</v>
      </c>
      <c r="BQ81" s="24">
        <f>IF(BQ$3&gt;=$E81,0,Survival_curve_matrix!BQ81*BQ$1)</f>
        <v>11101.32618054315</v>
      </c>
      <c r="BR81" s="24">
        <f>IF(BR$3&gt;=$E81,0,Survival_curve_matrix!BR81*BR$1)</f>
        <v>15753.828036673684</v>
      </c>
      <c r="BS81" s="24">
        <f>IF(BS$3&gt;=$E81,0,Survival_curve_matrix!BS81*BS$1)</f>
        <v>14641.601370671531</v>
      </c>
      <c r="BT81" s="24">
        <f>IF(BT$3&gt;=$E81,0,Survival_curve_matrix!BT81*BT$1)</f>
        <v>12139.275164819219</v>
      </c>
      <c r="BU81" s="24">
        <f>IF(BU$3&gt;=$E81,0,Survival_curve_matrix!BU81*BU$1)</f>
        <v>13560.756402908999</v>
      </c>
      <c r="BV81" s="24">
        <f>IF(BV$3&gt;=$E81,0,Survival_curve_matrix!BV81*BV$1)</f>
        <v>16344.046089917414</v>
      </c>
      <c r="BW81" s="24">
        <f>IF(BW$3&gt;=$E81,0,Survival_curve_matrix!BW81*BW$1)</f>
        <v>15010.945764053433</v>
      </c>
      <c r="BX81" s="24">
        <f>IF(BX$3&gt;=$E81,0,Survival_curve_matrix!BX81*BX$1)</f>
        <v>14655.752918631239</v>
      </c>
      <c r="BY81" s="24">
        <f>IF(BY$3&gt;=$E81,0,Survival_curve_matrix!BY81*BY$1)</f>
        <v>13379.32779330825</v>
      </c>
      <c r="BZ81" s="24">
        <f>IF(BZ$3&gt;=$E81,0,Survival_curve_matrix!BZ81*BZ$1)</f>
        <v>13523.551085309193</v>
      </c>
      <c r="CA81" s="24">
        <f>IF(CA$3&gt;=$E81,0,Survival_curve_matrix!CA81*CA$1)</f>
        <v>14453.34776961822</v>
      </c>
      <c r="CB81" s="24">
        <f>IF(CB$3&gt;=$E81,0,Survival_curve_matrix!CB81*CB$1)</f>
        <v>18266.25382063759</v>
      </c>
      <c r="CC81" s="24">
        <f>IF(CC$3&gt;=$E81,0,Survival_curve_matrix!CC81*CC$1)</f>
        <v>17196.498772854691</v>
      </c>
      <c r="CD81" s="24">
        <f>IF(CD$3&gt;=$E81,0,Survival_curve_matrix!CD81*CD$1)</f>
        <v>18852.331315575535</v>
      </c>
      <c r="CE81" s="24">
        <f>IF(CE$3&gt;=$E81,0,Survival_curve_matrix!CE81*CE$1)</f>
        <v>0</v>
      </c>
      <c r="CF81" s="24">
        <f>IF(CF$3&gt;=$E81,0,Survival_curve_matrix!CF81*CF$1)</f>
        <v>0</v>
      </c>
      <c r="CG81" s="24">
        <f>IF(CG$3&gt;=$E81,0,Survival_curve_matrix!CG81*CG$1)</f>
        <v>0</v>
      </c>
      <c r="CH81" s="24">
        <f>IF(CH$3&gt;=$E81,0,Survival_curve_matrix!CH81*CH$1)</f>
        <v>0</v>
      </c>
      <c r="CI81" s="24">
        <f>IF(CI$3&gt;=$E81,0,Survival_curve_matrix!CI81*CI$1)</f>
        <v>0</v>
      </c>
      <c r="CJ81" s="24">
        <f>IF(CJ$3&gt;=$E81,0,Survival_curve_matrix!CJ81*CJ$1)</f>
        <v>0</v>
      </c>
      <c r="CK81" s="24">
        <f>IF(CK$3&gt;=$E81,0,Survival_curve_matrix!CK81*CK$1)</f>
        <v>0</v>
      </c>
      <c r="CL81" s="24">
        <f>IF(CL$3&gt;=$E81,0,Survival_curve_matrix!CL81*CL$1)</f>
        <v>0</v>
      </c>
      <c r="CM81" s="24">
        <f>IF(CM$3&gt;=$E81,0,Survival_curve_matrix!CM81*CM$1)</f>
        <v>0</v>
      </c>
      <c r="CN81" s="24">
        <f>IF(CN$3&gt;=$E81,0,Survival_curve_matrix!CN81*CN$1)</f>
        <v>0</v>
      </c>
      <c r="CO81" s="24">
        <f>IF(CO$3&gt;=$E81,0,Survival_curve_matrix!CO81*CO$1)</f>
        <v>0</v>
      </c>
      <c r="CP81" s="24">
        <f>IF(CP$3&gt;=$E81,0,Survival_curve_matrix!CP81*CP$1)</f>
        <v>0</v>
      </c>
      <c r="CQ81" s="24">
        <f>IF(CQ$3&gt;=$E81,0,Survival_curve_matrix!CQ81*CQ$1)</f>
        <v>0</v>
      </c>
      <c r="CR81" s="24">
        <f>IF(CR$3&gt;=$E81,0,Survival_curve_matrix!CR81*CR$1)</f>
        <v>0</v>
      </c>
      <c r="CS81" s="24">
        <f>IF(CS$3&gt;=$E81,0,Survival_curve_matrix!CS81*CS$1)</f>
        <v>0</v>
      </c>
      <c r="CT81" s="24">
        <f>IF(CT$3&gt;=$E81,0,Survival_curve_matrix!CT81*CT$1)</f>
        <v>0</v>
      </c>
      <c r="CU81" s="24">
        <f>IF(CU$3&gt;=$E81,0,Survival_curve_matrix!CU81*CU$1)</f>
        <v>0</v>
      </c>
      <c r="CV81" s="24">
        <f>IF(CV$3&gt;=$E81,0,Survival_curve_matrix!CV81*CV$1)</f>
        <v>0</v>
      </c>
      <c r="CW81" s="24">
        <f>IF(CW$3&gt;=$E81,0,Survival_curve_matrix!CW81*CW$1)</f>
        <v>0</v>
      </c>
      <c r="CX81" s="24">
        <f>IF(CX$3&gt;=$E81,0,Survival_curve_matrix!CX81*CX$1)</f>
        <v>0</v>
      </c>
      <c r="CY81" s="24">
        <f>IF(CY$3&gt;=$E81,0,Survival_curve_matrix!CY81*CY$1)</f>
        <v>0</v>
      </c>
      <c r="CZ81" s="24">
        <f>IF(CZ$3&gt;=$E81,0,Survival_curve_matrix!CZ81*CZ$1)</f>
        <v>0</v>
      </c>
      <c r="DA81" s="24">
        <f>IF(DA$3&gt;=$E81,0,Survival_curve_matrix!DA81*DA$1)</f>
        <v>0</v>
      </c>
      <c r="DB81" s="24">
        <f>IF(DB$3&gt;=$E81,0,Survival_curve_matrix!DB81*DB$1)</f>
        <v>0</v>
      </c>
    </row>
    <row r="82" spans="1:106">
      <c r="A82" s="19">
        <f t="shared" si="5"/>
        <v>16655.416940287858</v>
      </c>
      <c r="B82" s="20">
        <f>Data_Inputs!C82-Data_Inputs!C81</f>
        <v>5509.4230597121641</v>
      </c>
      <c r="C82" s="18">
        <f>(Data_Inputs!C82-SUM(F82:DB82))/Data_Inputs!$I$4</f>
        <v>22164.840000000022</v>
      </c>
      <c r="D82" s="29"/>
      <c r="E82" s="15">
        <f>Data_Inputs!B82</f>
        <v>1998</v>
      </c>
      <c r="F82" s="24">
        <f>IF(F$3&gt;=$E82,0,Survival_curve_matrix!F82*F$1)</f>
        <v>603.84548017284419</v>
      </c>
      <c r="G82" s="24">
        <f>IF(G$3&gt;=$E82,0,Survival_curve_matrix!G82*G$1)</f>
        <v>294.51454152077804</v>
      </c>
      <c r="H82" s="24">
        <f>IF(H$3&gt;=$E82,0,Survival_curve_matrix!H82*H$1)</f>
        <v>561.15882265040216</v>
      </c>
      <c r="I82" s="24">
        <f>IF(I$3&gt;=$E82,0,Survival_curve_matrix!I82*I$1)</f>
        <v>951.27580917718342</v>
      </c>
      <c r="J82" s="24">
        <f>IF(J$3&gt;=$E82,0,Survival_curve_matrix!J82*J$1)</f>
        <v>830.45512296756499</v>
      </c>
      <c r="K82" s="24">
        <f>IF(K$3&gt;=$E82,0,Survival_curve_matrix!K82*K$1)</f>
        <v>1065.3435417237779</v>
      </c>
      <c r="L82" s="24">
        <f>IF(L$3&gt;=$E82,0,Survival_curve_matrix!L82*L$1)</f>
        <v>1293.1930006600187</v>
      </c>
      <c r="M82" s="24">
        <f>IF(M$3&gt;=$E82,0,Survival_curve_matrix!M82*M$1)</f>
        <v>1255.2331212261452</v>
      </c>
      <c r="N82" s="24">
        <f>IF(N$3&gt;=$E82,0,Survival_curve_matrix!N82*N$1)</f>
        <v>1440.8997408998835</v>
      </c>
      <c r="O82" s="24">
        <f>IF(O$3&gt;=$E82,0,Survival_curve_matrix!O82*O$1)</f>
        <v>1885.709397539277</v>
      </c>
      <c r="P82" s="24">
        <f>IF(P$3&gt;=$E82,0,Survival_curve_matrix!P82*P$1)</f>
        <v>1691.974613561405</v>
      </c>
      <c r="Q82" s="24">
        <f>IF(Q$3&gt;=$E82,0,Survival_curve_matrix!Q82*Q$1)</f>
        <v>994.29072056425321</v>
      </c>
      <c r="R82" s="24">
        <f>IF(R$3&gt;=$E82,0,Survival_curve_matrix!R82*R$1)</f>
        <v>342.36410421305351</v>
      </c>
      <c r="S82" s="24">
        <f>IF(S$3&gt;=$E82,0,Survival_curve_matrix!S82*S$1)</f>
        <v>675.8011933952763</v>
      </c>
      <c r="T82" s="24">
        <f>IF(T$3&gt;=$E82,0,Survival_curve_matrix!T82*T$1)</f>
        <v>935.64881244697995</v>
      </c>
      <c r="U82" s="24">
        <f>IF(U$3&gt;=$E82,0,Survival_curve_matrix!U82*U$1)</f>
        <v>1274.0963348024109</v>
      </c>
      <c r="V82" s="24">
        <f>IF(V$3&gt;=$E82,0,Survival_curve_matrix!V82*V$1)</f>
        <v>2294.3619780184099</v>
      </c>
      <c r="W82" s="24">
        <f>IF(W$3&gt;=$E82,0,Survival_curve_matrix!W82*W$1)</f>
        <v>3576.8658802027207</v>
      </c>
      <c r="X82" s="24">
        <f>IF(X$3&gt;=$E82,0,Survival_curve_matrix!X82*X$1)</f>
        <v>1495.2194412761246</v>
      </c>
      <c r="Y82" s="24">
        <f>IF(Y$3&gt;=$E82,0,Survival_curve_matrix!Y82*Y$1)</f>
        <v>2839.6085839366574</v>
      </c>
      <c r="Z82" s="24">
        <f>IF(Z$3&gt;=$E82,0,Survival_curve_matrix!Z82*Z$1)</f>
        <v>4154.6919901124447</v>
      </c>
      <c r="AA82" s="24">
        <f>IF(AA$3&gt;=$E82,0,Survival_curve_matrix!AA82*AA$1)</f>
        <v>5870.1312142023526</v>
      </c>
      <c r="AB82" s="24">
        <f>IF(AB$3&gt;=$E82,0,Survival_curve_matrix!AB82*AB$1)</f>
        <v>7110.7797751388398</v>
      </c>
      <c r="AC82" s="24">
        <f>IF(AC$3&gt;=$E82,0,Survival_curve_matrix!AC82*AC$1)</f>
        <v>7224.750148094934</v>
      </c>
      <c r="AD82" s="24">
        <f>IF(AD$3&gt;=$E82,0,Survival_curve_matrix!AD82*AD$1)</f>
        <v>7183.2381964205897</v>
      </c>
      <c r="AE82" s="24">
        <f>IF(AE$3&gt;=$E82,0,Survival_curve_matrix!AE82*AE$1)</f>
        <v>7461.5191062333161</v>
      </c>
      <c r="AF82" s="24">
        <f>IF(AF$3&gt;=$E82,0,Survival_curve_matrix!AF82*AF$1)</f>
        <v>6462.0038740073933</v>
      </c>
      <c r="AG82" s="24">
        <f>IF(AG$3&gt;=$E82,0,Survival_curve_matrix!AG82*AG$1)</f>
        <v>8948.9166180353532</v>
      </c>
      <c r="AH82" s="24">
        <f>IF(AH$3&gt;=$E82,0,Survival_curve_matrix!AH82*AH$1)</f>
        <v>10434.31799999997</v>
      </c>
      <c r="AI82" s="24">
        <f>IF(AI$3&gt;=$E82,0,Survival_curve_matrix!AI82*AI$1)</f>
        <v>9475.1745870741725</v>
      </c>
      <c r="AJ82" s="24">
        <f>IF(AJ$3&gt;=$E82,0,Survival_curve_matrix!AJ82*AJ$1)</f>
        <v>11659.286780173561</v>
      </c>
      <c r="AK82" s="24">
        <f>IF(AK$3&gt;=$E82,0,Survival_curve_matrix!AK82*AK$1)</f>
        <v>14409.075276833819</v>
      </c>
      <c r="AL82" s="24">
        <f>IF(AL$3&gt;=$E82,0,Survival_curve_matrix!AL82*AL$1)</f>
        <v>12071.51583373866</v>
      </c>
      <c r="AM82" s="24">
        <f>IF(AM$3&gt;=$E82,0,Survival_curve_matrix!AM82*AM$1)</f>
        <v>15550.132695226754</v>
      </c>
      <c r="AN82" s="24">
        <f>IF(AN$3&gt;=$E82,0,Survival_curve_matrix!AN82*AN$1)</f>
        <v>11421.662290289441</v>
      </c>
      <c r="AO82" s="24">
        <f>IF(AO$3&gt;=$E82,0,Survival_curve_matrix!AO82*AO$1)</f>
        <v>15459.136821813912</v>
      </c>
      <c r="AP82" s="24">
        <f>IF(AP$3&gt;=$E82,0,Survival_curve_matrix!AP82*AP$1)</f>
        <v>15959.104290537878</v>
      </c>
      <c r="AQ82" s="24">
        <f>IF(AQ$3&gt;=$E82,0,Survival_curve_matrix!AQ82*AQ$1)</f>
        <v>17925.456528693565</v>
      </c>
      <c r="AR82" s="24">
        <f>IF(AR$3&gt;=$E82,0,Survival_curve_matrix!AR82*AR$1)</f>
        <v>13023.681660313843</v>
      </c>
      <c r="AS82" s="24">
        <f>IF(AS$3&gt;=$E82,0,Survival_curve_matrix!AS82*AS$1)</f>
        <v>13905.605742583031</v>
      </c>
      <c r="AT82" s="24">
        <f>IF(AT$3&gt;=$E82,0,Survival_curve_matrix!AT82*AT$1)</f>
        <v>17339.983389637102</v>
      </c>
      <c r="AU82" s="24">
        <f>IF(AU$3&gt;=$E82,0,Survival_curve_matrix!AU82*AU$1)</f>
        <v>13519.103713455695</v>
      </c>
      <c r="AV82" s="24">
        <f>IF(AV$3&gt;=$E82,0,Survival_curve_matrix!AV82*AV$1)</f>
        <v>15790.302096422191</v>
      </c>
      <c r="AW82" s="24">
        <f>IF(AW$3&gt;=$E82,0,Survival_curve_matrix!AW82*AW$1)</f>
        <v>16216.085349763742</v>
      </c>
      <c r="AX82" s="24">
        <f>IF(AX$3&gt;=$E82,0,Survival_curve_matrix!AX82*AX$1)</f>
        <v>19674.660611137922</v>
      </c>
      <c r="AY82" s="24">
        <f>IF(AY$3&gt;=$E82,0,Survival_curve_matrix!AY82*AY$1)</f>
        <v>21966.689788818141</v>
      </c>
      <c r="AZ82" s="24">
        <f>IF(AZ$3&gt;=$E82,0,Survival_curve_matrix!AZ82*AZ$1)</f>
        <v>23213.084380636548</v>
      </c>
      <c r="BA82" s="24">
        <f>IF(BA$3&gt;=$E82,0,Survival_curve_matrix!BA82*BA$1)</f>
        <v>22272.756309923461</v>
      </c>
      <c r="BB82" s="24">
        <f>IF(BB$3&gt;=$E82,0,Survival_curve_matrix!BB82*BB$1)</f>
        <v>23926.300251659461</v>
      </c>
      <c r="BC82" s="24">
        <f>IF(BC$3&gt;=$E82,0,Survival_curve_matrix!BC82*BC$1)</f>
        <v>22550.256311872072</v>
      </c>
      <c r="BD82" s="24">
        <f>IF(BD$3&gt;=$E82,0,Survival_curve_matrix!BD82*BD$1)</f>
        <v>23244.929188430455</v>
      </c>
      <c r="BE82" s="24">
        <f>IF(BE$3&gt;=$E82,0,Survival_curve_matrix!BE82*BE$1)</f>
        <v>23560.236389964324</v>
      </c>
      <c r="BF82" s="24">
        <f>IF(BF$3&gt;=$E82,0,Survival_curve_matrix!BF82*BF$1)</f>
        <v>21916.939059859837</v>
      </c>
      <c r="BG82" s="24">
        <f>IF(BG$3&gt;=$E82,0,Survival_curve_matrix!BG82*BG$1)</f>
        <v>24422.193061846388</v>
      </c>
      <c r="BH82" s="24">
        <f>IF(BH$3&gt;=$E82,0,Survival_curve_matrix!BH82*BH$1)</f>
        <v>25111.976876226032</v>
      </c>
      <c r="BI82" s="24">
        <f>IF(BI$3&gt;=$E82,0,Survival_curve_matrix!BI82*BI$1)</f>
        <v>23651.614747516753</v>
      </c>
      <c r="BJ82" s="24">
        <f>IF(BJ$3&gt;=$E82,0,Survival_curve_matrix!BJ82*BJ$1)</f>
        <v>24278.440659861913</v>
      </c>
      <c r="BK82" s="24">
        <f>IF(BK$3&gt;=$E82,0,Survival_curve_matrix!BK82*BK$1)</f>
        <v>19901.516738513965</v>
      </c>
      <c r="BL82" s="24">
        <f>IF(BL$3&gt;=$E82,0,Survival_curve_matrix!BL82*BL$1)</f>
        <v>23687.38710822045</v>
      </c>
      <c r="BM82" s="24">
        <f>IF(BM$3&gt;=$E82,0,Survival_curve_matrix!BM82*BM$1)</f>
        <v>23391.986398696125</v>
      </c>
      <c r="BN82" s="24">
        <f>IF(BN$3&gt;=$E82,0,Survival_curve_matrix!BN82*BN$1)</f>
        <v>17809.900247135276</v>
      </c>
      <c r="BO82" s="24">
        <f>IF(BO$3&gt;=$E82,0,Survival_curve_matrix!BO82*BO$1)</f>
        <v>21098.044494669983</v>
      </c>
      <c r="BP82" s="24">
        <f>IF(BP$3&gt;=$E82,0,Survival_curve_matrix!BP82*BP$1)</f>
        <v>10851.753713749446</v>
      </c>
      <c r="BQ82" s="24">
        <f>IF(BQ$3&gt;=$E82,0,Survival_curve_matrix!BQ82*BQ$1)</f>
        <v>11073.386248865685</v>
      </c>
      <c r="BR82" s="24">
        <f>IF(BR$3&gt;=$E82,0,Survival_curve_matrix!BR82*BR$1)</f>
        <v>15719.073641194091</v>
      </c>
      <c r="BS82" s="24">
        <f>IF(BS$3&gt;=$E82,0,Survival_curve_matrix!BS82*BS$1)</f>
        <v>14613.3822351986</v>
      </c>
      <c r="BT82" s="24">
        <f>IF(BT$3&gt;=$E82,0,Survival_curve_matrix!BT82*BT$1)</f>
        <v>12118.903581399361</v>
      </c>
      <c r="BU82" s="24">
        <f>IF(BU$3&gt;=$E82,0,Survival_curve_matrix!BU82*BU$1)</f>
        <v>13541.008254936562</v>
      </c>
      <c r="BV82" s="24">
        <f>IF(BV$3&gt;=$E82,0,Survival_curve_matrix!BV82*BV$1)</f>
        <v>16323.461838689238</v>
      </c>
      <c r="BW82" s="24">
        <f>IF(BW$3&gt;=$E82,0,Survival_curve_matrix!BW82*BW$1)</f>
        <v>14994.651706962246</v>
      </c>
      <c r="BX82" s="24">
        <f>IF(BX$3&gt;=$E82,0,Survival_curve_matrix!BX82*BX$1)</f>
        <v>14642.088895732577</v>
      </c>
      <c r="BY82" s="24">
        <f>IF(BY$3&gt;=$E82,0,Survival_curve_matrix!BY82*BY$1)</f>
        <v>13368.650789493833</v>
      </c>
      <c r="BZ82" s="24">
        <f>IF(BZ$3&gt;=$E82,0,Survival_curve_matrix!BZ82*BZ$1)</f>
        <v>13514.34577335066</v>
      </c>
      <c r="CA82" s="24">
        <f>IF(CA$3&gt;=$E82,0,Survival_curve_matrix!CA82*CA$1)</f>
        <v>14444.98538265067</v>
      </c>
      <c r="CB82" s="24">
        <f>IF(CB$3&gt;=$E82,0,Survival_curve_matrix!CB82*CB$1)</f>
        <v>18257.302217709461</v>
      </c>
      <c r="CC82" s="24">
        <f>IF(CC$3&gt;=$E82,0,Survival_curve_matrix!CC82*CC$1)</f>
        <v>17189.385801071207</v>
      </c>
      <c r="CD82" s="24">
        <f>IF(CD$3&gt;=$E82,0,Survival_curve_matrix!CD82*CD$1)</f>
        <v>18845.772862451475</v>
      </c>
      <c r="CE82" s="24">
        <f>IF(CE$3&gt;=$E82,0,Survival_curve_matrix!CE82*CE$1)</f>
        <v>19315.070683693873</v>
      </c>
      <c r="CF82" s="24">
        <f>IF(CF$3&gt;=$E82,0,Survival_curve_matrix!CF82*CF$1)</f>
        <v>0</v>
      </c>
      <c r="CG82" s="24">
        <f>IF(CG$3&gt;=$E82,0,Survival_curve_matrix!CG82*CG$1)</f>
        <v>0</v>
      </c>
      <c r="CH82" s="24">
        <f>IF(CH$3&gt;=$E82,0,Survival_curve_matrix!CH82*CH$1)</f>
        <v>0</v>
      </c>
      <c r="CI82" s="24">
        <f>IF(CI$3&gt;=$E82,0,Survival_curve_matrix!CI82*CI$1)</f>
        <v>0</v>
      </c>
      <c r="CJ82" s="24">
        <f>IF(CJ$3&gt;=$E82,0,Survival_curve_matrix!CJ82*CJ$1)</f>
        <v>0</v>
      </c>
      <c r="CK82" s="24">
        <f>IF(CK$3&gt;=$E82,0,Survival_curve_matrix!CK82*CK$1)</f>
        <v>0</v>
      </c>
      <c r="CL82" s="24">
        <f>IF(CL$3&gt;=$E82,0,Survival_curve_matrix!CL82*CL$1)</f>
        <v>0</v>
      </c>
      <c r="CM82" s="24">
        <f>IF(CM$3&gt;=$E82,0,Survival_curve_matrix!CM82*CM$1)</f>
        <v>0</v>
      </c>
      <c r="CN82" s="24">
        <f>IF(CN$3&gt;=$E82,0,Survival_curve_matrix!CN82*CN$1)</f>
        <v>0</v>
      </c>
      <c r="CO82" s="24">
        <f>IF(CO$3&gt;=$E82,0,Survival_curve_matrix!CO82*CO$1)</f>
        <v>0</v>
      </c>
      <c r="CP82" s="24">
        <f>IF(CP$3&gt;=$E82,0,Survival_curve_matrix!CP82*CP$1)</f>
        <v>0</v>
      </c>
      <c r="CQ82" s="24">
        <f>IF(CQ$3&gt;=$E82,0,Survival_curve_matrix!CQ82*CQ$1)</f>
        <v>0</v>
      </c>
      <c r="CR82" s="24">
        <f>IF(CR$3&gt;=$E82,0,Survival_curve_matrix!CR82*CR$1)</f>
        <v>0</v>
      </c>
      <c r="CS82" s="24">
        <f>IF(CS$3&gt;=$E82,0,Survival_curve_matrix!CS82*CS$1)</f>
        <v>0</v>
      </c>
      <c r="CT82" s="24">
        <f>IF(CT$3&gt;=$E82,0,Survival_curve_matrix!CT82*CT$1)</f>
        <v>0</v>
      </c>
      <c r="CU82" s="24">
        <f>IF(CU$3&gt;=$E82,0,Survival_curve_matrix!CU82*CU$1)</f>
        <v>0</v>
      </c>
      <c r="CV82" s="24">
        <f>IF(CV$3&gt;=$E82,0,Survival_curve_matrix!CV82*CV$1)</f>
        <v>0</v>
      </c>
      <c r="CW82" s="24">
        <f>IF(CW$3&gt;=$E82,0,Survival_curve_matrix!CW82*CW$1)</f>
        <v>0</v>
      </c>
      <c r="CX82" s="24">
        <f>IF(CX$3&gt;=$E82,0,Survival_curve_matrix!CX82*CX$1)</f>
        <v>0</v>
      </c>
      <c r="CY82" s="24">
        <f>IF(CY$3&gt;=$E82,0,Survival_curve_matrix!CY82*CY$1)</f>
        <v>0</v>
      </c>
      <c r="CZ82" s="24">
        <f>IF(CZ$3&gt;=$E82,0,Survival_curve_matrix!CZ82*CZ$1)</f>
        <v>0</v>
      </c>
      <c r="DA82" s="24">
        <f>IF(DA$3&gt;=$E82,0,Survival_curve_matrix!DA82*DA$1)</f>
        <v>0</v>
      </c>
      <c r="DB82" s="24">
        <f>IF(DB$3&gt;=$E82,0,Survival_curve_matrix!DB82*DB$1)</f>
        <v>0</v>
      </c>
    </row>
    <row r="83" spans="1:106">
      <c r="A83" s="19">
        <f t="shared" si="5"/>
        <v>16984.475743523479</v>
      </c>
      <c r="B83" s="20">
        <f>Data_Inputs!C83-Data_Inputs!C82</f>
        <v>2745.7242564766202</v>
      </c>
      <c r="C83" s="18">
        <f>(Data_Inputs!C83-SUM(F83:DB83))/Data_Inputs!$I$4</f>
        <v>19730.200000000099</v>
      </c>
      <c r="D83" s="29"/>
      <c r="E83" s="15">
        <f>Data_Inputs!B83</f>
        <v>1999</v>
      </c>
      <c r="F83" s="24">
        <f>IF(F$3&gt;=$E83,0,Survival_curve_matrix!F83*F$1)</f>
        <v>531.7515638040519</v>
      </c>
      <c r="G83" s="24">
        <f>IF(G$3&gt;=$E83,0,Survival_curve_matrix!G83*G$1)</f>
        <v>260.16049473369145</v>
      </c>
      <c r="H83" s="24">
        <f>IF(H$3&gt;=$E83,0,Survival_curve_matrix!H83*H$1)</f>
        <v>497.23879834914743</v>
      </c>
      <c r="I83" s="24">
        <f>IF(I$3&gt;=$E83,0,Survival_curve_matrix!I83*I$1)</f>
        <v>845.51814722608151</v>
      </c>
      <c r="J83" s="24">
        <f>IF(J$3&gt;=$E83,0,Survival_curve_matrix!J83*J$1)</f>
        <v>740.39294589256065</v>
      </c>
      <c r="K83" s="24">
        <f>IF(K$3&gt;=$E83,0,Survival_curve_matrix!K83*K$1)</f>
        <v>952.70279964530039</v>
      </c>
      <c r="L83" s="24">
        <f>IF(L$3&gt;=$E83,0,Survival_curve_matrix!L83*L$1)</f>
        <v>1159.9638998800233</v>
      </c>
      <c r="M83" s="24">
        <f>IF(M$3&gt;=$E83,0,Survival_curve_matrix!M83*M$1)</f>
        <v>1129.3023691579724</v>
      </c>
      <c r="N83" s="24">
        <f>IF(N$3&gt;=$E83,0,Survival_curve_matrix!N83*N$1)</f>
        <v>1300.215468036323</v>
      </c>
      <c r="O83" s="24">
        <f>IF(O$3&gt;=$E83,0,Survival_curve_matrix!O83*O$1)</f>
        <v>1706.6429260901989</v>
      </c>
      <c r="P83" s="24">
        <f>IF(P$3&gt;=$E83,0,Survival_curve_matrix!P83*P$1)</f>
        <v>1535.8128711937447</v>
      </c>
      <c r="Q83" s="24">
        <f>IF(Q$3&gt;=$E83,0,Survival_curve_matrix!Q83*Q$1)</f>
        <v>905.15764942377302</v>
      </c>
      <c r="R83" s="24">
        <f>IF(R$3&gt;=$E83,0,Survival_curve_matrix!R83*R$1)</f>
        <v>312.57543018498001</v>
      </c>
      <c r="S83" s="24">
        <f>IF(S$3&gt;=$E83,0,Survival_curve_matrix!S83*S$1)</f>
        <v>618.77149128076906</v>
      </c>
      <c r="T83" s="24">
        <f>IF(T$3&gt;=$E83,0,Survival_curve_matrix!T83*T$1)</f>
        <v>859.12713971405162</v>
      </c>
      <c r="U83" s="24">
        <f>IF(U$3&gt;=$E83,0,Survival_curve_matrix!U83*U$1)</f>
        <v>1173.1892765475702</v>
      </c>
      <c r="V83" s="24">
        <f>IF(V$3&gt;=$E83,0,Survival_curve_matrix!V83*V$1)</f>
        <v>2118.5393753863736</v>
      </c>
      <c r="W83" s="24">
        <f>IF(W$3&gt;=$E83,0,Survival_curve_matrix!W83*W$1)</f>
        <v>3311.8684064740946</v>
      </c>
      <c r="X83" s="24">
        <f>IF(X$3&gt;=$E83,0,Survival_curve_matrix!X83*X$1)</f>
        <v>1388.2179944283844</v>
      </c>
      <c r="Y83" s="24">
        <f>IF(Y$3&gt;=$E83,0,Survival_curve_matrix!Y83*Y$1)</f>
        <v>2643.5011192123648</v>
      </c>
      <c r="Z83" s="24">
        <f>IF(Z$3&gt;=$E83,0,Survival_curve_matrix!Z83*Z$1)</f>
        <v>3878.0512668830247</v>
      </c>
      <c r="AA83" s="24">
        <f>IF(AA$3&gt;=$E83,0,Survival_curve_matrix!AA83*AA$1)</f>
        <v>5493.6509049855094</v>
      </c>
      <c r="AB83" s="24">
        <f>IF(AB$3&gt;=$E83,0,Survival_curve_matrix!AB83*AB$1)</f>
        <v>6671.957498100378</v>
      </c>
      <c r="AC83" s="24">
        <f>IF(AC$3&gt;=$E83,0,Survival_curve_matrix!AC83*AC$1)</f>
        <v>6796.1871098415422</v>
      </c>
      <c r="AD83" s="24">
        <f>IF(AD$3&gt;=$E83,0,Survival_curve_matrix!AD83*AD$1)</f>
        <v>6774.1102943616888</v>
      </c>
      <c r="AE83" s="24">
        <f>IF(AE$3&gt;=$E83,0,Survival_curve_matrix!AE83*AE$1)</f>
        <v>7053.9305560531911</v>
      </c>
      <c r="AF83" s="24">
        <f>IF(AF$3&gt;=$E83,0,Survival_curve_matrix!AF83*AF$1)</f>
        <v>6123.8545226762481</v>
      </c>
      <c r="AG83" s="24">
        <f>IF(AG$3&gt;=$E83,0,Survival_curve_matrix!AG83*AG$1)</f>
        <v>8500.8626516418244</v>
      </c>
      <c r="AH83" s="24">
        <f>IF(AH$3&gt;=$E83,0,Survival_curve_matrix!AH83*AH$1)</f>
        <v>9935.0946778659018</v>
      </c>
      <c r="AI83" s="24">
        <f>IF(AI$3&gt;=$E83,0,Survival_curve_matrix!AI83*AI$1)</f>
        <v>9042.5400000000354</v>
      </c>
      <c r="AJ83" s="24">
        <f>IF(AJ$3&gt;=$E83,0,Survival_curve_matrix!AJ83*AJ$1)</f>
        <v>11151.921518463607</v>
      </c>
      <c r="AK83" s="24">
        <f>IF(AK$3&gt;=$E83,0,Survival_curve_matrix!AK83*AK$1)</f>
        <v>13812.32905534392</v>
      </c>
      <c r="AL83" s="24">
        <f>IF(AL$3&gt;=$E83,0,Survival_curve_matrix!AL83*AL$1)</f>
        <v>11596.412319578987</v>
      </c>
      <c r="AM83" s="24">
        <f>IF(AM$3&gt;=$E83,0,Survival_curve_matrix!AM83*AM$1)</f>
        <v>14969.396671583776</v>
      </c>
      <c r="AN83" s="24">
        <f>IF(AN$3&gt;=$E83,0,Survival_curve_matrix!AN83*AN$1)</f>
        <v>11017.538616118511</v>
      </c>
      <c r="AO83" s="24">
        <f>IF(AO$3&gt;=$E83,0,Survival_curve_matrix!AO83*AO$1)</f>
        <v>14941.757906109091</v>
      </c>
      <c r="AP83" s="24">
        <f>IF(AP$3&gt;=$E83,0,Survival_curve_matrix!AP83*AP$1)</f>
        <v>15454.740090063771</v>
      </c>
      <c r="AQ83" s="24">
        <f>IF(AQ$3&gt;=$E83,0,Survival_curve_matrix!AQ83*AQ$1)</f>
        <v>17391.424903329276</v>
      </c>
      <c r="AR83" s="24">
        <f>IF(AR$3&gt;=$E83,0,Survival_curve_matrix!AR83*AR$1)</f>
        <v>12658.57917162374</v>
      </c>
      <c r="AS83" s="24">
        <f>IF(AS$3&gt;=$E83,0,Survival_curve_matrix!AS83*AS$1)</f>
        <v>13539.461260566415</v>
      </c>
      <c r="AT83" s="24">
        <f>IF(AT$3&gt;=$E83,0,Survival_curve_matrix!AT83*AT$1)</f>
        <v>16911.963730024196</v>
      </c>
      <c r="AU83" s="24">
        <f>IF(AU$3&gt;=$E83,0,Survival_curve_matrix!AU83*AU$1)</f>
        <v>13206.884569801929</v>
      </c>
      <c r="AV83" s="24">
        <f>IF(AV$3&gt;=$E83,0,Survival_curve_matrix!AV83*AV$1)</f>
        <v>15449.803210530172</v>
      </c>
      <c r="AW83" s="24">
        <f>IF(AW$3&gt;=$E83,0,Survival_curve_matrix!AW83*AW$1)</f>
        <v>15890.26770954705</v>
      </c>
      <c r="AX83" s="24">
        <f>IF(AX$3&gt;=$E83,0,Survival_curve_matrix!AX83*AX$1)</f>
        <v>19307.123431950458</v>
      </c>
      <c r="AY83" s="24">
        <f>IF(AY$3&gt;=$E83,0,Survival_curve_matrix!AY83*AY$1)</f>
        <v>21586.011099363241</v>
      </c>
      <c r="AZ83" s="24">
        <f>IF(AZ$3&gt;=$E83,0,Survival_curve_matrix!AZ83*AZ$1)</f>
        <v>22840.749731114523</v>
      </c>
      <c r="BA83" s="24">
        <f>IF(BA$3&gt;=$E83,0,Survival_curve_matrix!BA83*BA$1)</f>
        <v>21942.873068659981</v>
      </c>
      <c r="BB83" s="24">
        <f>IF(BB$3&gt;=$E83,0,Survival_curve_matrix!BB83*BB$1)</f>
        <v>23599.863575231157</v>
      </c>
      <c r="BC83" s="24">
        <f>IF(BC$3&gt;=$E83,0,Survival_curve_matrix!BC83*BC$1)</f>
        <v>22267.549674449096</v>
      </c>
      <c r="BD83" s="24">
        <f>IF(BD$3&gt;=$E83,0,Survival_curve_matrix!BD83*BD$1)</f>
        <v>22977.831124153672</v>
      </c>
      <c r="BE83" s="24">
        <f>IF(BE$3&gt;=$E83,0,Survival_curve_matrix!BE83*BE$1)</f>
        <v>23312.750624583019</v>
      </c>
      <c r="BF83" s="24">
        <f>IF(BF$3&gt;=$E83,0,Survival_curve_matrix!BF83*BF$1)</f>
        <v>21707.034305279958</v>
      </c>
      <c r="BG83" s="24">
        <f>IF(BG$3&gt;=$E83,0,Survival_curve_matrix!BG83*BG$1)</f>
        <v>24209.517921376064</v>
      </c>
      <c r="BH83" s="24">
        <f>IF(BH$3&gt;=$E83,0,Survival_curve_matrix!BH83*BH$1)</f>
        <v>24913.689378063631</v>
      </c>
      <c r="BI83" s="24">
        <f>IF(BI$3&gt;=$E83,0,Survival_curve_matrix!BI83*BI$1)</f>
        <v>23482.755165936494</v>
      </c>
      <c r="BJ83" s="24">
        <f>IF(BJ$3&gt;=$E83,0,Survival_curve_matrix!BJ83*BJ$1)</f>
        <v>24122.168899877553</v>
      </c>
      <c r="BK83" s="24">
        <f>IF(BK$3&gt;=$E83,0,Survival_curve_matrix!BK83*BK$1)</f>
        <v>19786.367246947386</v>
      </c>
      <c r="BL83" s="24">
        <f>IF(BL$3&gt;=$E83,0,Survival_curve_matrix!BL83*BL$1)</f>
        <v>23564.556001788736</v>
      </c>
      <c r="BM83" s="24">
        <f>IF(BM$3&gt;=$E83,0,Survival_curve_matrix!BM83*BM$1)</f>
        <v>23283.605759953254</v>
      </c>
      <c r="BN83" s="24">
        <f>IF(BN$3&gt;=$E83,0,Survival_curve_matrix!BN83*BN$1)</f>
        <v>17736.398558954515</v>
      </c>
      <c r="BO83" s="24">
        <f>IF(BO$3&gt;=$E83,0,Survival_curve_matrix!BO83*BO$1)</f>
        <v>21020.728762096667</v>
      </c>
      <c r="BP83" s="24">
        <f>IF(BP$3&gt;=$E83,0,Survival_curve_matrix!BP83*BP$1)</f>
        <v>10816.554262503958</v>
      </c>
      <c r="BQ83" s="24">
        <f>IF(BQ$3&gt;=$E83,0,Survival_curve_matrix!BQ83*BQ$1)</f>
        <v>11041.69568004647</v>
      </c>
      <c r="BR83" s="24">
        <f>IF(BR$3&gt;=$E83,0,Survival_curve_matrix!BR83*BR$1)</f>
        <v>15679.511715310158</v>
      </c>
      <c r="BS83" s="24">
        <f>IF(BS$3&gt;=$E83,0,Survival_curve_matrix!BS83*BS$1)</f>
        <v>14581.143768185106</v>
      </c>
      <c r="BT83" s="24">
        <f>IF(BT$3&gt;=$E83,0,Survival_curve_matrix!BT83*BT$1)</f>
        <v>12095.546506357561</v>
      </c>
      <c r="BU83" s="24">
        <f>IF(BU$3&gt;=$E83,0,Survival_curve_matrix!BU83*BU$1)</f>
        <v>13518.284346341599</v>
      </c>
      <c r="BV83" s="24">
        <f>IF(BV$3&gt;=$E83,0,Survival_curve_matrix!BV83*BV$1)</f>
        <v>16299.690440528606</v>
      </c>
      <c r="BW83" s="24">
        <f>IF(BW$3&gt;=$E83,0,Survival_curve_matrix!BW83*BW$1)</f>
        <v>14975.766929220123</v>
      </c>
      <c r="BX83" s="24">
        <f>IF(BX$3&gt;=$E83,0,Survival_curve_matrix!BX83*BX$1)</f>
        <v>14626.195224797289</v>
      </c>
      <c r="BY83" s="24">
        <f>IF(BY$3&gt;=$E83,0,Survival_curve_matrix!BY83*BY$1)</f>
        <v>13356.186772699471</v>
      </c>
      <c r="BZ83" s="24">
        <f>IF(BZ$3&gt;=$E83,0,Survival_curve_matrix!BZ83*BZ$1)</f>
        <v>13503.561022158332</v>
      </c>
      <c r="CA83" s="24">
        <f>IF(CA$3&gt;=$E83,0,Survival_curve_matrix!CA83*CA$1)</f>
        <v>14435.152861898912</v>
      </c>
      <c r="CB83" s="24">
        <f>IF(CB$3&gt;=$E83,0,Survival_curve_matrix!CB83*CB$1)</f>
        <v>18246.73894693223</v>
      </c>
      <c r="CC83" s="24">
        <f>IF(CC$3&gt;=$E83,0,Survival_curve_matrix!CC83*CC$1)</f>
        <v>17180.961930595055</v>
      </c>
      <c r="CD83" s="24">
        <f>IF(CD$3&gt;=$E83,0,Survival_curve_matrix!CD83*CD$1)</f>
        <v>18837.977702961209</v>
      </c>
      <c r="CE83" s="24">
        <f>IF(CE$3&gt;=$E83,0,Survival_curve_matrix!CE83*CE$1)</f>
        <v>19308.3512502431</v>
      </c>
      <c r="CF83" s="24">
        <f>IF(CF$3&gt;=$E83,0,Survival_curve_matrix!CF83*CF$1)</f>
        <v>22128.466140314729</v>
      </c>
      <c r="CG83" s="24">
        <f>IF(CG$3&gt;=$E83,0,Survival_curve_matrix!CG83*CG$1)</f>
        <v>0</v>
      </c>
      <c r="CH83" s="24">
        <f>IF(CH$3&gt;=$E83,0,Survival_curve_matrix!CH83*CH$1)</f>
        <v>0</v>
      </c>
      <c r="CI83" s="24">
        <f>IF(CI$3&gt;=$E83,0,Survival_curve_matrix!CI83*CI$1)</f>
        <v>0</v>
      </c>
      <c r="CJ83" s="24">
        <f>IF(CJ$3&gt;=$E83,0,Survival_curve_matrix!CJ83*CJ$1)</f>
        <v>0</v>
      </c>
      <c r="CK83" s="24">
        <f>IF(CK$3&gt;=$E83,0,Survival_curve_matrix!CK83*CK$1)</f>
        <v>0</v>
      </c>
      <c r="CL83" s="24">
        <f>IF(CL$3&gt;=$E83,0,Survival_curve_matrix!CL83*CL$1)</f>
        <v>0</v>
      </c>
      <c r="CM83" s="24">
        <f>IF(CM$3&gt;=$E83,0,Survival_curve_matrix!CM83*CM$1)</f>
        <v>0</v>
      </c>
      <c r="CN83" s="24">
        <f>IF(CN$3&gt;=$E83,0,Survival_curve_matrix!CN83*CN$1)</f>
        <v>0</v>
      </c>
      <c r="CO83" s="24">
        <f>IF(CO$3&gt;=$E83,0,Survival_curve_matrix!CO83*CO$1)</f>
        <v>0</v>
      </c>
      <c r="CP83" s="24">
        <f>IF(CP$3&gt;=$E83,0,Survival_curve_matrix!CP83*CP$1)</f>
        <v>0</v>
      </c>
      <c r="CQ83" s="24">
        <f>IF(CQ$3&gt;=$E83,0,Survival_curve_matrix!CQ83*CQ$1)</f>
        <v>0</v>
      </c>
      <c r="CR83" s="24">
        <f>IF(CR$3&gt;=$E83,0,Survival_curve_matrix!CR83*CR$1)</f>
        <v>0</v>
      </c>
      <c r="CS83" s="24">
        <f>IF(CS$3&gt;=$E83,0,Survival_curve_matrix!CS83*CS$1)</f>
        <v>0</v>
      </c>
      <c r="CT83" s="24">
        <f>IF(CT$3&gt;=$E83,0,Survival_curve_matrix!CT83*CT$1)</f>
        <v>0</v>
      </c>
      <c r="CU83" s="24">
        <f>IF(CU$3&gt;=$E83,0,Survival_curve_matrix!CU83*CU$1)</f>
        <v>0</v>
      </c>
      <c r="CV83" s="24">
        <f>IF(CV$3&gt;=$E83,0,Survival_curve_matrix!CV83*CV$1)</f>
        <v>0</v>
      </c>
      <c r="CW83" s="24">
        <f>IF(CW$3&gt;=$E83,0,Survival_curve_matrix!CW83*CW$1)</f>
        <v>0</v>
      </c>
      <c r="CX83" s="24">
        <f>IF(CX$3&gt;=$E83,0,Survival_curve_matrix!CX83*CX$1)</f>
        <v>0</v>
      </c>
      <c r="CY83" s="24">
        <f>IF(CY$3&gt;=$E83,0,Survival_curve_matrix!CY83*CY$1)</f>
        <v>0</v>
      </c>
      <c r="CZ83" s="24">
        <f>IF(CZ$3&gt;=$E83,0,Survival_curve_matrix!CZ83*CZ$1)</f>
        <v>0</v>
      </c>
      <c r="DA83" s="24">
        <f>IF(DA$3&gt;=$E83,0,Survival_curve_matrix!DA83*DA$1)</f>
        <v>0</v>
      </c>
      <c r="DB83" s="24">
        <f>IF(DB$3&gt;=$E83,0,Survival_curve_matrix!DB83*DB$1)</f>
        <v>0</v>
      </c>
    </row>
    <row r="84" spans="1:106">
      <c r="A84" s="19">
        <f t="shared" si="5"/>
        <v>17307.099583153442</v>
      </c>
      <c r="B84" s="20">
        <f>Data_Inputs!C84-Data_Inputs!C83</f>
        <v>3922.2324168464402</v>
      </c>
      <c r="C84" s="18">
        <f>(Data_Inputs!C84-SUM(F84:DB84))/Data_Inputs!$I$4</f>
        <v>21229.331999999882</v>
      </c>
      <c r="D84" s="29"/>
      <c r="E84" s="15">
        <f>Data_Inputs!B84</f>
        <v>2000</v>
      </c>
      <c r="F84" s="24">
        <f>IF(F$3&gt;=$E84,0,Survival_curve_matrix!F84*F$1)</f>
        <v>466.80265297513569</v>
      </c>
      <c r="G84" s="24">
        <f>IF(G$3&gt;=$E84,0,Survival_curve_matrix!G84*G$1)</f>
        <v>229.0995866609413</v>
      </c>
      <c r="H84" s="24">
        <f>IF(H$3&gt;=$E84,0,Survival_curve_matrix!H84*H$1)</f>
        <v>439.23770660462935</v>
      </c>
      <c r="I84" s="24">
        <f>IF(I$3&gt;=$E84,0,Survival_curve_matrix!I84*I$1)</f>
        <v>749.20755147962029</v>
      </c>
      <c r="J84" s="24">
        <f>IF(J$3&gt;=$E84,0,Survival_curve_matrix!J84*J$1)</f>
        <v>658.0800917998929</v>
      </c>
      <c r="K84" s="24">
        <f>IF(K$3&gt;=$E84,0,Survival_curve_matrix!K84*K$1)</f>
        <v>849.38296228322952</v>
      </c>
      <c r="L84" s="24">
        <f>IF(L$3&gt;=$E84,0,Survival_curve_matrix!L84*L$1)</f>
        <v>1037.3187724168974</v>
      </c>
      <c r="M84" s="24">
        <f>IF(M$3&gt;=$E84,0,Survival_curve_matrix!M84*M$1)</f>
        <v>1012.9578335203332</v>
      </c>
      <c r="N84" s="24">
        <f>IF(N$3&gt;=$E84,0,Survival_curve_matrix!N84*N$1)</f>
        <v>1169.771880330047</v>
      </c>
      <c r="O84" s="24">
        <f>IF(O$3&gt;=$E84,0,Survival_curve_matrix!O84*O$1)</f>
        <v>1540.0124435662788</v>
      </c>
      <c r="P84" s="24">
        <f>IF(P$3&gt;=$E84,0,Survival_curve_matrix!P84*P$1)</f>
        <v>1389.9724824203663</v>
      </c>
      <c r="Q84" s="24">
        <f>IF(Q$3&gt;=$E84,0,Survival_curve_matrix!Q84*Q$1)</f>
        <v>821.61561840363538</v>
      </c>
      <c r="R84" s="24">
        <f>IF(R$3&gt;=$E84,0,Survival_curve_matrix!R84*R$1)</f>
        <v>284.55464362907895</v>
      </c>
      <c r="S84" s="24">
        <f>IF(S$3&gt;=$E84,0,Survival_curve_matrix!S84*S$1)</f>
        <v>564.93295498329189</v>
      </c>
      <c r="T84" s="24">
        <f>IF(T$3&gt;=$E84,0,Survival_curve_matrix!T84*T$1)</f>
        <v>786.62687582694218</v>
      </c>
      <c r="U84" s="24">
        <f>IF(U$3&gt;=$E84,0,Survival_curve_matrix!U84*U$1)</f>
        <v>1077.240449723359</v>
      </c>
      <c r="V84" s="24">
        <f>IF(V$3&gt;=$E84,0,Survival_curve_matrix!V84*V$1)</f>
        <v>1950.7533372918215</v>
      </c>
      <c r="W84" s="24">
        <f>IF(W$3&gt;=$E84,0,Survival_curve_matrix!W84*W$1)</f>
        <v>3058.0717831077977</v>
      </c>
      <c r="X84" s="24">
        <f>IF(X$3&gt;=$E84,0,Survival_curve_matrix!X84*X$1)</f>
        <v>1285.3697821025444</v>
      </c>
      <c r="Y84" s="24">
        <f>IF(Y$3&gt;=$E84,0,Survival_curve_matrix!Y84*Y$1)</f>
        <v>2454.3259140946916</v>
      </c>
      <c r="Z84" s="24">
        <f>IF(Z$3&gt;=$E84,0,Survival_curve_matrix!Z84*Z$1)</f>
        <v>3610.227452600519</v>
      </c>
      <c r="AA84" s="24">
        <f>IF(AA$3&gt;=$E84,0,Survival_curve_matrix!AA84*AA$1)</f>
        <v>5127.8554228795019</v>
      </c>
      <c r="AB84" s="24">
        <f>IF(AB$3&gt;=$E84,0,Survival_curve_matrix!AB84*AB$1)</f>
        <v>6244.0521361402898</v>
      </c>
      <c r="AC84" s="24">
        <f>IF(AC$3&gt;=$E84,0,Survival_curve_matrix!AC84*AC$1)</f>
        <v>6376.7790565719015</v>
      </c>
      <c r="AD84" s="24">
        <f>IF(AD$3&gt;=$E84,0,Survival_curve_matrix!AD84*AD$1)</f>
        <v>6372.2786420960747</v>
      </c>
      <c r="AE84" s="24">
        <f>IF(AE$3&gt;=$E84,0,Survival_curve_matrix!AE84*AE$1)</f>
        <v>6652.1674889304422</v>
      </c>
      <c r="AF84" s="24">
        <f>IF(AF$3&gt;=$E84,0,Survival_curve_matrix!AF84*AF$1)</f>
        <v>5789.3364505685913</v>
      </c>
      <c r="AG84" s="24">
        <f>IF(AG$3&gt;=$E84,0,Survival_curve_matrix!AG84*AG$1)</f>
        <v>8056.0221273316474</v>
      </c>
      <c r="AH84" s="24">
        <f>IF(AH$3&gt;=$E84,0,Survival_curve_matrix!AH84*AH$1)</f>
        <v>9437.6647914434798</v>
      </c>
      <c r="AI84" s="24">
        <f>IF(AI$3&gt;=$E84,0,Survival_curve_matrix!AI84*AI$1)</f>
        <v>8609.9054129258984</v>
      </c>
      <c r="AJ84" s="24">
        <f>IF(AJ$3&gt;=$E84,0,Survival_curve_matrix!AJ84*AJ$1)</f>
        <v>10642.727000000017</v>
      </c>
      <c r="AK84" s="24">
        <f>IF(AK$3&gt;=$E84,0,Survival_curve_matrix!AK84*AK$1)</f>
        <v>13211.272054335472</v>
      </c>
      <c r="AL84" s="24">
        <f>IF(AL$3&gt;=$E84,0,Survival_curve_matrix!AL84*AL$1)</f>
        <v>11116.151435268563</v>
      </c>
      <c r="AM84" s="24">
        <f>IF(AM$3&gt;=$E84,0,Survival_curve_matrix!AM84*AM$1)</f>
        <v>14380.240093282135</v>
      </c>
      <c r="AN84" s="24">
        <f>IF(AN$3&gt;=$E84,0,Survival_curve_matrix!AN84*AN$1)</f>
        <v>10606.077074814646</v>
      </c>
      <c r="AO84" s="24">
        <f>IF(AO$3&gt;=$E84,0,Survival_curve_matrix!AO84*AO$1)</f>
        <v>14413.085463331381</v>
      </c>
      <c r="AP84" s="24">
        <f>IF(AP$3&gt;=$E84,0,Survival_curve_matrix!AP84*AP$1)</f>
        <v>14937.508322051073</v>
      </c>
      <c r="AQ84" s="24">
        <f>IF(AQ$3&gt;=$E84,0,Survival_curve_matrix!AQ84*AQ$1)</f>
        <v>16841.794300208661</v>
      </c>
      <c r="AR84" s="24">
        <f>IF(AR$3&gt;=$E84,0,Survival_curve_matrix!AR84*AR$1)</f>
        <v>12281.457305912607</v>
      </c>
      <c r="AS84" s="24">
        <f>IF(AS$3&gt;=$E84,0,Survival_curve_matrix!AS84*AS$1)</f>
        <v>13159.899541331572</v>
      </c>
      <c r="AT84" s="24">
        <f>IF(AT$3&gt;=$E84,0,Survival_curve_matrix!AT84*AT$1)</f>
        <v>16466.659705557922</v>
      </c>
      <c r="AU84" s="24">
        <f>IF(AU$3&gt;=$E84,0,Survival_curve_matrix!AU84*AU$1)</f>
        <v>12880.886204573284</v>
      </c>
      <c r="AV84" s="24">
        <f>IF(AV$3&gt;=$E84,0,Survival_curve_matrix!AV84*AV$1)</f>
        <v>15092.995212732963</v>
      </c>
      <c r="AW84" s="24">
        <f>IF(AW$3&gt;=$E84,0,Survival_curve_matrix!AW84*AW$1)</f>
        <v>15547.613185359534</v>
      </c>
      <c r="AX84" s="24">
        <f>IF(AX$3&gt;=$E84,0,Survival_curve_matrix!AX84*AX$1)</f>
        <v>18919.199881951248</v>
      </c>
      <c r="AY84" s="24">
        <f>IF(AY$3&gt;=$E84,0,Survival_curve_matrix!AY84*AY$1)</f>
        <v>21182.76848256923</v>
      </c>
      <c r="AZ84" s="24">
        <f>IF(AZ$3&gt;=$E84,0,Survival_curve_matrix!AZ84*AZ$1)</f>
        <v>22444.923743794665</v>
      </c>
      <c r="BA84" s="24">
        <f>IF(BA$3&gt;=$E84,0,Survival_curve_matrix!BA84*BA$1)</f>
        <v>21590.91243216908</v>
      </c>
      <c r="BB84" s="24">
        <f>IF(BB$3&gt;=$E84,0,Survival_curve_matrix!BB84*BB$1)</f>
        <v>23250.324462009477</v>
      </c>
      <c r="BC84" s="24">
        <f>IF(BC$3&gt;=$E84,0,Survival_curve_matrix!BC84*BC$1)</f>
        <v>21963.744036658307</v>
      </c>
      <c r="BD84" s="24">
        <f>IF(BD$3&gt;=$E84,0,Survival_curve_matrix!BD84*BD$1)</f>
        <v>22689.764093671074</v>
      </c>
      <c r="BE84" s="24">
        <f>IF(BE$3&gt;=$E84,0,Survival_curve_matrix!BE84*BE$1)</f>
        <v>23044.873251659352</v>
      </c>
      <c r="BF84" s="24">
        <f>IF(BF$3&gt;=$E84,0,Survival_curve_matrix!BF84*BF$1)</f>
        <v>21479.015285849036</v>
      </c>
      <c r="BG84" s="24">
        <f>IF(BG$3&gt;=$E84,0,Survival_curve_matrix!BG84*BG$1)</f>
        <v>23977.656487445696</v>
      </c>
      <c r="BH84" s="24">
        <f>IF(BH$3&gt;=$E84,0,Survival_curve_matrix!BH84*BH$1)</f>
        <v>24696.734153170608</v>
      </c>
      <c r="BI84" s="24">
        <f>IF(BI$3&gt;=$E84,0,Survival_curve_matrix!BI84*BI$1)</f>
        <v>23297.332218361949</v>
      </c>
      <c r="BJ84" s="24">
        <f>IF(BJ$3&gt;=$E84,0,Survival_curve_matrix!BJ84*BJ$1)</f>
        <v>23949.949819247158</v>
      </c>
      <c r="BK84" s="24">
        <f>IF(BK$3&gt;=$E84,0,Survival_curve_matrix!BK84*BK$1)</f>
        <v>19659.009379253304</v>
      </c>
      <c r="BL84" s="24">
        <f>IF(BL$3&gt;=$E84,0,Survival_curve_matrix!BL84*BL$1)</f>
        <v>23428.212290992717</v>
      </c>
      <c r="BM84" s="24">
        <f>IF(BM$3&gt;=$E84,0,Survival_curve_matrix!BM84*BM$1)</f>
        <v>23162.868464440304</v>
      </c>
      <c r="BN84" s="24">
        <f>IF(BN$3&gt;=$E84,0,Survival_curve_matrix!BN84*BN$1)</f>
        <v>17654.221604331939</v>
      </c>
      <c r="BO84" s="24">
        <f>IF(BO$3&gt;=$E84,0,Survival_curve_matrix!BO84*BO$1)</f>
        <v>20933.975943194582</v>
      </c>
      <c r="BP84" s="24">
        <f>IF(BP$3&gt;=$E84,0,Survival_curve_matrix!BP84*BP$1)</f>
        <v>10776.916000439633</v>
      </c>
      <c r="BQ84" s="24">
        <f>IF(BQ$3&gt;=$E84,0,Survival_curve_matrix!BQ84*BQ$1)</f>
        <v>11005.88012073601</v>
      </c>
      <c r="BR84" s="24">
        <f>IF(BR$3&gt;=$E84,0,Survival_curve_matrix!BR84*BR$1)</f>
        <v>15634.639023804739</v>
      </c>
      <c r="BS84" s="24">
        <f>IF(BS$3&gt;=$E84,0,Survival_curve_matrix!BS84*BS$1)</f>
        <v>14544.445795885507</v>
      </c>
      <c r="BT84" s="24">
        <f>IF(BT$3&gt;=$E84,0,Survival_curve_matrix!BT84*BT$1)</f>
        <v>12068.862616839078</v>
      </c>
      <c r="BU84" s="24">
        <f>IF(BU$3&gt;=$E84,0,Survival_curve_matrix!BU84*BU$1)</f>
        <v>13492.230208705047</v>
      </c>
      <c r="BV84" s="24">
        <f>IF(BV$3&gt;=$E84,0,Survival_curve_matrix!BV84*BV$1)</f>
        <v>16272.337036060981</v>
      </c>
      <c r="BW84" s="24">
        <f>IF(BW$3&gt;=$E84,0,Survival_curve_matrix!BW84*BW$1)</f>
        <v>14953.95814123426</v>
      </c>
      <c r="BX84" s="24">
        <f>IF(BX$3&gt;=$E84,0,Survival_curve_matrix!BX84*BX$1)</f>
        <v>14607.774493763907</v>
      </c>
      <c r="BY84" s="24">
        <f>IF(BY$3&gt;=$E84,0,Survival_curve_matrix!BY84*BY$1)</f>
        <v>13341.688920717614</v>
      </c>
      <c r="BZ84" s="24">
        <f>IF(BZ$3&gt;=$E84,0,Survival_curve_matrix!BZ84*BZ$1)</f>
        <v>13490.971224278643</v>
      </c>
      <c r="CA84" s="24">
        <f>IF(CA$3&gt;=$E84,0,Survival_curve_matrix!CA84*CA$1)</f>
        <v>14423.633285986789</v>
      </c>
      <c r="CB84" s="24">
        <f>IF(CB$3&gt;=$E84,0,Survival_curve_matrix!CB84*CB$1)</f>
        <v>18234.31862011327</v>
      </c>
      <c r="CC84" s="24">
        <f>IF(CC$3&gt;=$E84,0,Survival_curve_matrix!CC84*CC$1)</f>
        <v>17171.02140647369</v>
      </c>
      <c r="CD84" s="24">
        <f>IF(CD$3&gt;=$E84,0,Survival_curve_matrix!CD84*CD$1)</f>
        <v>18828.745919694553</v>
      </c>
      <c r="CE84" s="24">
        <f>IF(CE$3&gt;=$E84,0,Survival_curve_matrix!CE84*CE$1)</f>
        <v>19300.364754884791</v>
      </c>
      <c r="CF84" s="24">
        <f>IF(CF$3&gt;=$E84,0,Survival_curve_matrix!CF84*CF$1)</f>
        <v>22120.767967316428</v>
      </c>
      <c r="CG84" s="24">
        <f>IF(CG$3&gt;=$E84,0,Survival_curve_matrix!CG84*CG$1)</f>
        <v>19697.821533637936</v>
      </c>
      <c r="CH84" s="24">
        <f>IF(CH$3&gt;=$E84,0,Survival_curve_matrix!CH84*CH$1)</f>
        <v>0</v>
      </c>
      <c r="CI84" s="24">
        <f>IF(CI$3&gt;=$E84,0,Survival_curve_matrix!CI84*CI$1)</f>
        <v>0</v>
      </c>
      <c r="CJ84" s="24">
        <f>IF(CJ$3&gt;=$E84,0,Survival_curve_matrix!CJ84*CJ$1)</f>
        <v>0</v>
      </c>
      <c r="CK84" s="24">
        <f>IF(CK$3&gt;=$E84,0,Survival_curve_matrix!CK84*CK$1)</f>
        <v>0</v>
      </c>
      <c r="CL84" s="24">
        <f>IF(CL$3&gt;=$E84,0,Survival_curve_matrix!CL84*CL$1)</f>
        <v>0</v>
      </c>
      <c r="CM84" s="24">
        <f>IF(CM$3&gt;=$E84,0,Survival_curve_matrix!CM84*CM$1)</f>
        <v>0</v>
      </c>
      <c r="CN84" s="24">
        <f>IF(CN$3&gt;=$E84,0,Survival_curve_matrix!CN84*CN$1)</f>
        <v>0</v>
      </c>
      <c r="CO84" s="24">
        <f>IF(CO$3&gt;=$E84,0,Survival_curve_matrix!CO84*CO$1)</f>
        <v>0</v>
      </c>
      <c r="CP84" s="24">
        <f>IF(CP$3&gt;=$E84,0,Survival_curve_matrix!CP84*CP$1)</f>
        <v>0</v>
      </c>
      <c r="CQ84" s="24">
        <f>IF(CQ$3&gt;=$E84,0,Survival_curve_matrix!CQ84*CQ$1)</f>
        <v>0</v>
      </c>
      <c r="CR84" s="24">
        <f>IF(CR$3&gt;=$E84,0,Survival_curve_matrix!CR84*CR$1)</f>
        <v>0</v>
      </c>
      <c r="CS84" s="24">
        <f>IF(CS$3&gt;=$E84,0,Survival_curve_matrix!CS84*CS$1)</f>
        <v>0</v>
      </c>
      <c r="CT84" s="24">
        <f>IF(CT$3&gt;=$E84,0,Survival_curve_matrix!CT84*CT$1)</f>
        <v>0</v>
      </c>
      <c r="CU84" s="24">
        <f>IF(CU$3&gt;=$E84,0,Survival_curve_matrix!CU84*CU$1)</f>
        <v>0</v>
      </c>
      <c r="CV84" s="24">
        <f>IF(CV$3&gt;=$E84,0,Survival_curve_matrix!CV84*CV$1)</f>
        <v>0</v>
      </c>
      <c r="CW84" s="24">
        <f>IF(CW$3&gt;=$E84,0,Survival_curve_matrix!CW84*CW$1)</f>
        <v>0</v>
      </c>
      <c r="CX84" s="24">
        <f>IF(CX$3&gt;=$E84,0,Survival_curve_matrix!CX84*CX$1)</f>
        <v>0</v>
      </c>
      <c r="CY84" s="24">
        <f>IF(CY$3&gt;=$E84,0,Survival_curve_matrix!CY84*CY$1)</f>
        <v>0</v>
      </c>
      <c r="CZ84" s="24">
        <f>IF(CZ$3&gt;=$E84,0,Survival_curve_matrix!CZ84*CZ$1)</f>
        <v>0</v>
      </c>
      <c r="DA84" s="24">
        <f>IF(DA$3&gt;=$E84,0,Survival_curve_matrix!DA84*DA$1)</f>
        <v>0</v>
      </c>
      <c r="DB84" s="24">
        <f>IF(DB$3&gt;=$E84,0,Survival_curve_matrix!DB84*DB$1)</f>
        <v>0</v>
      </c>
    </row>
    <row r="85" spans="1:106">
      <c r="A85" s="19">
        <f t="shared" si="5"/>
        <v>17608.263696897491</v>
      </c>
      <c r="B85" s="20">
        <f>Data_Inputs!C85-Data_Inputs!C84</f>
        <v>-2237.9036968973232</v>
      </c>
      <c r="C85" s="18">
        <f>(Data_Inputs!C85-SUM(F85:DB85))/Data_Inputs!$I$4</f>
        <v>15370.36000000017</v>
      </c>
      <c r="D85" s="29"/>
      <c r="E85" s="15">
        <f>Data_Inputs!B85</f>
        <v>2001</v>
      </c>
      <c r="F85" s="24">
        <f>IF(F$3&gt;=$E85,0,Survival_curve_matrix!F85*F$1)</f>
        <v>408.50082990227577</v>
      </c>
      <c r="G85" s="24">
        <f>IF(G$3&gt;=$E85,0,Survival_curve_matrix!G85*G$1)</f>
        <v>201.11702932056238</v>
      </c>
      <c r="H85" s="24">
        <f>IF(H$3&gt;=$E85,0,Survival_curve_matrix!H85*H$1)</f>
        <v>386.79653162570901</v>
      </c>
      <c r="I85" s="24">
        <f>IF(I$3&gt;=$E85,0,Survival_curve_matrix!I85*I$1)</f>
        <v>661.81522394338003</v>
      </c>
      <c r="J85" s="24">
        <f>IF(J$3&gt;=$E85,0,Survival_curve_matrix!J85*J$1)</f>
        <v>583.12003813567924</v>
      </c>
      <c r="K85" s="24">
        <f>IF(K$3&gt;=$E85,0,Survival_curve_matrix!K85*K$1)</f>
        <v>754.95319194157241</v>
      </c>
      <c r="L85" s="24">
        <f>IF(L$3&gt;=$E85,0,Survival_curve_matrix!L85*L$1)</f>
        <v>924.82240219667847</v>
      </c>
      <c r="M85" s="24">
        <f>IF(M$3&gt;=$E85,0,Survival_curve_matrix!M85*M$1)</f>
        <v>905.85592921130888</v>
      </c>
      <c r="N85" s="24">
        <f>IF(N$3&gt;=$E85,0,Survival_curve_matrix!N85*N$1)</f>
        <v>1049.2580392757302</v>
      </c>
      <c r="O85" s="24">
        <f>IF(O$3&gt;=$E85,0,Survival_curve_matrix!O85*O$1)</f>
        <v>1385.511321875668</v>
      </c>
      <c r="P85" s="24">
        <f>IF(P$3&gt;=$E85,0,Survival_curve_matrix!P85*P$1)</f>
        <v>1254.2605640688907</v>
      </c>
      <c r="Q85" s="24">
        <f>IF(Q$3&gt;=$E85,0,Survival_curve_matrix!Q85*Q$1)</f>
        <v>743.59521405767521</v>
      </c>
      <c r="R85" s="24">
        <f>IF(R$3&gt;=$E85,0,Survival_curve_matrix!R85*R$1)</f>
        <v>258.29151379736595</v>
      </c>
      <c r="S85" s="24">
        <f>IF(S$3&gt;=$E85,0,Survival_curve_matrix!S85*S$1)</f>
        <v>514.28960870168135</v>
      </c>
      <c r="T85" s="24">
        <f>IF(T$3&gt;=$E85,0,Survival_curve_matrix!T85*T$1)</f>
        <v>718.18345171391502</v>
      </c>
      <c r="U85" s="24">
        <f>IF(U$3&gt;=$E85,0,Survival_curve_matrix!U85*U$1)</f>
        <v>986.33397818434264</v>
      </c>
      <c r="V85" s="24">
        <f>IF(V$3&gt;=$E85,0,Survival_curve_matrix!V85*V$1)</f>
        <v>1791.2117374168454</v>
      </c>
      <c r="W85" s="24">
        <f>IF(W$3&gt;=$E85,0,Survival_curve_matrix!W85*W$1)</f>
        <v>2815.8757896522493</v>
      </c>
      <c r="X85" s="24">
        <f>IF(X$3&gt;=$E85,0,Survival_curve_matrix!X85*X$1)</f>
        <v>1186.8687336197625</v>
      </c>
      <c r="Y85" s="24">
        <f>IF(Y$3&gt;=$E85,0,Survival_curve_matrix!Y85*Y$1)</f>
        <v>2272.4934974694052</v>
      </c>
      <c r="Z85" s="24">
        <f>IF(Z$3&gt;=$E85,0,Survival_curve_matrix!Z85*Z$1)</f>
        <v>3351.871019950077</v>
      </c>
      <c r="AA85" s="24">
        <f>IF(AA$3&gt;=$E85,0,Survival_curve_matrix!AA85*AA$1)</f>
        <v>4773.7183308372259</v>
      </c>
      <c r="AB85" s="24">
        <f>IF(AB$3&gt;=$E85,0,Survival_curve_matrix!AB85*AB$1)</f>
        <v>5828.2910874428371</v>
      </c>
      <c r="AC85" s="24">
        <f>IF(AC$3&gt;=$E85,0,Survival_curve_matrix!AC85*AC$1)</f>
        <v>5967.8049359905272</v>
      </c>
      <c r="AD85" s="24">
        <f>IF(AD$3&gt;=$E85,0,Survival_curve_matrix!AD85*AD$1)</f>
        <v>5979.0309376143869</v>
      </c>
      <c r="AE85" s="24">
        <f>IF(AE$3&gt;=$E85,0,Survival_curve_matrix!AE85*AE$1)</f>
        <v>6257.5693296047248</v>
      </c>
      <c r="AF85" s="24">
        <f>IF(AF$3&gt;=$E85,0,Survival_curve_matrix!AF85*AF$1)</f>
        <v>5459.5994974609366</v>
      </c>
      <c r="AG85" s="24">
        <f>IF(AG$3&gt;=$E85,0,Survival_curve_matrix!AG85*AG$1)</f>
        <v>7615.9586050986145</v>
      </c>
      <c r="AH85" s="24">
        <f>IF(AH$3&gt;=$E85,0,Survival_curve_matrix!AH85*AH$1)</f>
        <v>8943.8024710966638</v>
      </c>
      <c r="AI85" s="24">
        <f>IF(AI$3&gt;=$E85,0,Survival_curve_matrix!AI85*AI$1)</f>
        <v>8178.8250447436903</v>
      </c>
      <c r="AJ85" s="24">
        <f>IF(AJ$3&gt;=$E85,0,Survival_curve_matrix!AJ85*AJ$1)</f>
        <v>10133.532481536427</v>
      </c>
      <c r="AK85" s="24">
        <f>IF(AK$3&gt;=$E85,0,Survival_curve_matrix!AK85*AK$1)</f>
        <v>12608.047999999981</v>
      </c>
      <c r="AL85" s="24">
        <f>IF(AL$3&gt;=$E85,0,Survival_curve_matrix!AL85*AL$1)</f>
        <v>10632.421239031075</v>
      </c>
      <c r="AM85" s="24">
        <f>IF(AM$3&gt;=$E85,0,Survival_curve_matrix!AM85*AM$1)</f>
        <v>13784.688069650172</v>
      </c>
      <c r="AN85" s="24">
        <f>IF(AN$3&gt;=$E85,0,Survival_curve_matrix!AN85*AN$1)</f>
        <v>10188.649424543144</v>
      </c>
      <c r="AO85" s="24">
        <f>IF(AO$3&gt;=$E85,0,Survival_curve_matrix!AO85*AO$1)</f>
        <v>13874.813661768507</v>
      </c>
      <c r="AP85" s="24">
        <f>IF(AP$3&gt;=$E85,0,Survival_curve_matrix!AP85*AP$1)</f>
        <v>14408.986238956531</v>
      </c>
      <c r="AQ85" s="24">
        <f>IF(AQ$3&gt;=$E85,0,Survival_curve_matrix!AQ85*AQ$1)</f>
        <v>16278.141272617229</v>
      </c>
      <c r="AR85" s="24">
        <f>IF(AR$3&gt;=$E85,0,Survival_curve_matrix!AR85*AR$1)</f>
        <v>11893.319771249957</v>
      </c>
      <c r="AS85" s="24">
        <f>IF(AS$3&gt;=$E85,0,Survival_curve_matrix!AS85*AS$1)</f>
        <v>12767.842439163014</v>
      </c>
      <c r="AT85" s="24">
        <f>IF(AT$3&gt;=$E85,0,Survival_curve_matrix!AT85*AT$1)</f>
        <v>16005.037669967771</v>
      </c>
      <c r="AU85" s="24">
        <f>IF(AU$3&gt;=$E85,0,Survival_curve_matrix!AU85*AU$1)</f>
        <v>12541.723316268037</v>
      </c>
      <c r="AV85" s="24">
        <f>IF(AV$3&gt;=$E85,0,Survival_curve_matrix!AV85*AV$1)</f>
        <v>14720.440145733652</v>
      </c>
      <c r="AW85" s="24">
        <f>IF(AW$3&gt;=$E85,0,Survival_curve_matrix!AW85*AW$1)</f>
        <v>15188.546299160455</v>
      </c>
      <c r="AX85" s="24">
        <f>IF(AX$3&gt;=$E85,0,Survival_curve_matrix!AX85*AX$1)</f>
        <v>18511.230076026357</v>
      </c>
      <c r="AY85" s="24">
        <f>IF(AY$3&gt;=$E85,0,Survival_curve_matrix!AY85*AY$1)</f>
        <v>20757.159003377154</v>
      </c>
      <c r="AZ85" s="24">
        <f>IF(AZ$3&gt;=$E85,0,Survival_curve_matrix!AZ85*AZ$1)</f>
        <v>22025.636004965661</v>
      </c>
      <c r="BA85" s="24">
        <f>IF(BA$3&gt;=$E85,0,Survival_curve_matrix!BA85*BA$1)</f>
        <v>21216.74589511544</v>
      </c>
      <c r="BB85" s="24">
        <f>IF(BB$3&gt;=$E85,0,Survival_curve_matrix!BB85*BB$1)</f>
        <v>22877.392486754306</v>
      </c>
      <c r="BC85" s="24">
        <f>IF(BC$3&gt;=$E85,0,Survival_curve_matrix!BC85*BC$1)</f>
        <v>21638.437596257569</v>
      </c>
      <c r="BD85" s="24">
        <f>IF(BD$3&gt;=$E85,0,Survival_curve_matrix!BD85*BD$1)</f>
        <v>22380.198005233873</v>
      </c>
      <c r="BE85" s="24">
        <f>IF(BE$3&gt;=$E85,0,Survival_curve_matrix!BE85*BE$1)</f>
        <v>22755.965731642144</v>
      </c>
      <c r="BF85" s="24">
        <f>IF(BF$3&gt;=$E85,0,Survival_curve_matrix!BF85*BF$1)</f>
        <v>21232.208622816604</v>
      </c>
      <c r="BG85" s="24">
        <f>IF(BG$3&gt;=$E85,0,Survival_curve_matrix!BG85*BG$1)</f>
        <v>23725.78598115599</v>
      </c>
      <c r="BH85" s="24">
        <f>IF(BH$3&gt;=$E85,0,Survival_curve_matrix!BH85*BH$1)</f>
        <v>24460.206510912387</v>
      </c>
      <c r="BI85" s="24">
        <f>IF(BI$3&gt;=$E85,0,Survival_curve_matrix!BI85*BI$1)</f>
        <v>23094.452673941978</v>
      </c>
      <c r="BJ85" s="24">
        <f>IF(BJ$3&gt;=$E85,0,Survival_curve_matrix!BJ85*BJ$1)</f>
        <v>23760.837840760531</v>
      </c>
      <c r="BK85" s="24">
        <f>IF(BK$3&gt;=$E85,0,Survival_curve_matrix!BK85*BK$1)</f>
        <v>19518.654814311321</v>
      </c>
      <c r="BL85" s="24">
        <f>IF(BL$3&gt;=$E85,0,Survival_curve_matrix!BL85*BL$1)</f>
        <v>23277.413151159431</v>
      </c>
      <c r="BM85" s="24">
        <f>IF(BM$3&gt;=$E85,0,Survival_curve_matrix!BM85*BM$1)</f>
        <v>23028.848903923987</v>
      </c>
      <c r="BN85" s="24">
        <f>IF(BN$3&gt;=$E85,0,Survival_curve_matrix!BN85*BN$1)</f>
        <v>17562.675518520802</v>
      </c>
      <c r="BO85" s="24">
        <f>IF(BO$3&gt;=$E85,0,Survival_curve_matrix!BO85*BO$1)</f>
        <v>20836.983851737237</v>
      </c>
      <c r="BP85" s="24">
        <f>IF(BP$3&gt;=$E85,0,Survival_curve_matrix!BP85*BP$1)</f>
        <v>10732.439529015153</v>
      </c>
      <c r="BQ85" s="24">
        <f>IF(BQ$3&gt;=$E85,0,Survival_curve_matrix!BQ85*BQ$1)</f>
        <v>10965.548056578891</v>
      </c>
      <c r="BR85" s="24">
        <f>IF(BR$3&gt;=$E85,0,Survival_curve_matrix!BR85*BR$1)</f>
        <v>15583.925495966199</v>
      </c>
      <c r="BS85" s="24">
        <f>IF(BS$3&gt;=$E85,0,Survival_curve_matrix!BS85*BS$1)</f>
        <v>14502.821513116625</v>
      </c>
      <c r="BT85" s="24">
        <f>IF(BT$3&gt;=$E85,0,Survival_curve_matrix!BT85*BT$1)</f>
        <v>12038.487579527753</v>
      </c>
      <c r="BU85" s="24">
        <f>IF(BU$3&gt;=$E85,0,Survival_curve_matrix!BU85*BU$1)</f>
        <v>13462.465106313204</v>
      </c>
      <c r="BV85" s="24">
        <f>IF(BV$3&gt;=$E85,0,Survival_curve_matrix!BV85*BV$1)</f>
        <v>16240.974941734221</v>
      </c>
      <c r="BW85" s="24">
        <f>IF(BW$3&gt;=$E85,0,Survival_curve_matrix!BW85*BW$1)</f>
        <v>14928.863083943352</v>
      </c>
      <c r="BX85" s="24">
        <f>IF(BX$3&gt;=$E85,0,Survival_curve_matrix!BX85*BX$1)</f>
        <v>14586.501602807104</v>
      </c>
      <c r="BY85" s="24">
        <f>IF(BY$3&gt;=$E85,0,Survival_curve_matrix!BY85*BY$1)</f>
        <v>13324.88594090213</v>
      </c>
      <c r="BZ85" s="24">
        <f>IF(BZ$3&gt;=$E85,0,Survival_curve_matrix!BZ85*BZ$1)</f>
        <v>13476.327066688629</v>
      </c>
      <c r="CA85" s="24">
        <f>IF(CA$3&gt;=$E85,0,Survival_curve_matrix!CA85*CA$1)</f>
        <v>14410.185675577701</v>
      </c>
      <c r="CB85" s="24">
        <f>IF(CB$3&gt;=$E85,0,Survival_curve_matrix!CB85*CB$1)</f>
        <v>18219.76722467189</v>
      </c>
      <c r="CC85" s="24">
        <f>IF(CC$3&gt;=$E85,0,Survival_curve_matrix!CC85*CC$1)</f>
        <v>17159.333307120483</v>
      </c>
      <c r="CD85" s="24">
        <f>IF(CD$3&gt;=$E85,0,Survival_curve_matrix!CD85*CD$1)</f>
        <v>18817.852024245283</v>
      </c>
      <c r="CE85" s="24">
        <f>IF(CE$3&gt;=$E85,0,Survival_curve_matrix!CE85*CE$1)</f>
        <v>19290.906373141592</v>
      </c>
      <c r="CF85" s="24">
        <f>IF(CF$3&gt;=$E85,0,Survival_curve_matrix!CF85*CF$1)</f>
        <v>22111.618174648811</v>
      </c>
      <c r="CG85" s="24">
        <f>IF(CG$3&gt;=$E85,0,Survival_curve_matrix!CG85*CG$1)</f>
        <v>19690.968946707864</v>
      </c>
      <c r="CH85" s="24">
        <f>IF(CH$3&gt;=$E85,0,Survival_curve_matrix!CH85*CH$1)</f>
        <v>21194.493366227634</v>
      </c>
      <c r="CI85" s="24">
        <f>IF(CI$3&gt;=$E85,0,Survival_curve_matrix!CI85*CI$1)</f>
        <v>0</v>
      </c>
      <c r="CJ85" s="24">
        <f>IF(CJ$3&gt;=$E85,0,Survival_curve_matrix!CJ85*CJ$1)</f>
        <v>0</v>
      </c>
      <c r="CK85" s="24">
        <f>IF(CK$3&gt;=$E85,0,Survival_curve_matrix!CK85*CK$1)</f>
        <v>0</v>
      </c>
      <c r="CL85" s="24">
        <f>IF(CL$3&gt;=$E85,0,Survival_curve_matrix!CL85*CL$1)</f>
        <v>0</v>
      </c>
      <c r="CM85" s="24">
        <f>IF(CM$3&gt;=$E85,0,Survival_curve_matrix!CM85*CM$1)</f>
        <v>0</v>
      </c>
      <c r="CN85" s="24">
        <f>IF(CN$3&gt;=$E85,0,Survival_curve_matrix!CN85*CN$1)</f>
        <v>0</v>
      </c>
      <c r="CO85" s="24">
        <f>IF(CO$3&gt;=$E85,0,Survival_curve_matrix!CO85*CO$1)</f>
        <v>0</v>
      </c>
      <c r="CP85" s="24">
        <f>IF(CP$3&gt;=$E85,0,Survival_curve_matrix!CP85*CP$1)</f>
        <v>0</v>
      </c>
      <c r="CQ85" s="24">
        <f>IF(CQ$3&gt;=$E85,0,Survival_curve_matrix!CQ85*CQ$1)</f>
        <v>0</v>
      </c>
      <c r="CR85" s="24">
        <f>IF(CR$3&gt;=$E85,0,Survival_curve_matrix!CR85*CR$1)</f>
        <v>0</v>
      </c>
      <c r="CS85" s="24">
        <f>IF(CS$3&gt;=$E85,0,Survival_curve_matrix!CS85*CS$1)</f>
        <v>0</v>
      </c>
      <c r="CT85" s="24">
        <f>IF(CT$3&gt;=$E85,0,Survival_curve_matrix!CT85*CT$1)</f>
        <v>0</v>
      </c>
      <c r="CU85" s="24">
        <f>IF(CU$3&gt;=$E85,0,Survival_curve_matrix!CU85*CU$1)</f>
        <v>0</v>
      </c>
      <c r="CV85" s="24">
        <f>IF(CV$3&gt;=$E85,0,Survival_curve_matrix!CV85*CV$1)</f>
        <v>0</v>
      </c>
      <c r="CW85" s="24">
        <f>IF(CW$3&gt;=$E85,0,Survival_curve_matrix!CW85*CW$1)</f>
        <v>0</v>
      </c>
      <c r="CX85" s="24">
        <f>IF(CX$3&gt;=$E85,0,Survival_curve_matrix!CX85*CX$1)</f>
        <v>0</v>
      </c>
      <c r="CY85" s="24">
        <f>IF(CY$3&gt;=$E85,0,Survival_curve_matrix!CY85*CY$1)</f>
        <v>0</v>
      </c>
      <c r="CZ85" s="24">
        <f>IF(CZ$3&gt;=$E85,0,Survival_curve_matrix!CZ85*CZ$1)</f>
        <v>0</v>
      </c>
      <c r="DA85" s="24">
        <f>IF(DA$3&gt;=$E85,0,Survival_curve_matrix!DA85*DA$1)</f>
        <v>0</v>
      </c>
      <c r="DB85" s="24">
        <f>IF(DB$3&gt;=$E85,0,Survival_curve_matrix!DB85*DB$1)</f>
        <v>0</v>
      </c>
    </row>
    <row r="86" spans="1:106">
      <c r="A86" s="19">
        <f t="shared" si="5"/>
        <v>17904.727501950147</v>
      </c>
      <c r="B86" s="20">
        <f>Data_Inputs!C86-Data_Inputs!C85</f>
        <v>-1231.3815019502072</v>
      </c>
      <c r="C86" s="18">
        <f>(Data_Inputs!C86-SUM(F86:DB86))/Data_Inputs!$I$4</f>
        <v>16673.34599999994</v>
      </c>
      <c r="D86" s="29"/>
      <c r="E86" s="15">
        <f>Data_Inputs!B86</f>
        <v>2002</v>
      </c>
      <c r="F86" s="24">
        <f>IF(F$3&gt;=$E86,0,Survival_curve_matrix!F86*F$1)</f>
        <v>356.3538205667212</v>
      </c>
      <c r="G86" s="24">
        <f>IF(G$3&gt;=$E86,0,Survival_curve_matrix!G86*G$1)</f>
        <v>175.99830005530441</v>
      </c>
      <c r="H86" s="24">
        <f>IF(H$3&gt;=$E86,0,Survival_curve_matrix!H86*H$1)</f>
        <v>339.55263964394589</v>
      </c>
      <c r="I86" s="24">
        <f>IF(I$3&gt;=$E86,0,Survival_curve_matrix!I86*I$1)</f>
        <v>582.80022263392198</v>
      </c>
      <c r="J86" s="24">
        <f>IF(J$3&gt;=$E86,0,Survival_curve_matrix!J86*J$1)</f>
        <v>515.10121309172962</v>
      </c>
      <c r="K86" s="24">
        <f>IF(K$3&gt;=$E86,0,Survival_curve_matrix!K86*K$1)</f>
        <v>668.95859571069639</v>
      </c>
      <c r="L86" s="24">
        <f>IF(L$3&gt;=$E86,0,Survival_curve_matrix!L86*L$1)</f>
        <v>822.00568591654758</v>
      </c>
      <c r="M86" s="24">
        <f>IF(M$3&gt;=$E86,0,Survival_curve_matrix!M86*M$1)</f>
        <v>807.61659653124798</v>
      </c>
      <c r="N86" s="24">
        <f>IF(N$3&gt;=$E86,0,Survival_curve_matrix!N86*N$1)</f>
        <v>938.31804710701567</v>
      </c>
      <c r="O86" s="24">
        <f>IF(O$3&gt;=$E86,0,Survival_curve_matrix!O86*O$1)</f>
        <v>1242.771276546172</v>
      </c>
      <c r="P86" s="24">
        <f>IF(P$3&gt;=$E86,0,Survival_curve_matrix!P86*P$1)</f>
        <v>1128.4273834017361</v>
      </c>
      <c r="Q86" s="24">
        <f>IF(Q$3&gt;=$E86,0,Survival_curve_matrix!Q86*Q$1)</f>
        <v>670.99324944826083</v>
      </c>
      <c r="R86" s="24">
        <f>IF(R$3&gt;=$E86,0,Survival_curve_matrix!R86*R$1)</f>
        <v>233.76421916687298</v>
      </c>
      <c r="S86" s="24">
        <f>IF(S$3&gt;=$E86,0,Survival_curve_matrix!S86*S$1)</f>
        <v>466.8229619017103</v>
      </c>
      <c r="T86" s="24">
        <f>IF(T$3&gt;=$E86,0,Survival_curve_matrix!T86*T$1)</f>
        <v>653.80198322630349</v>
      </c>
      <c r="U86" s="24">
        <f>IF(U$3&gt;=$E86,0,Survival_curve_matrix!U86*U$1)</f>
        <v>900.51428798498057</v>
      </c>
      <c r="V86" s="24">
        <f>IF(V$3&gt;=$E86,0,Survival_curve_matrix!V86*V$1)</f>
        <v>1640.0544550574123</v>
      </c>
      <c r="W86" s="24">
        <f>IF(W$3&gt;=$E86,0,Survival_curve_matrix!W86*W$1)</f>
        <v>2585.5804878618073</v>
      </c>
      <c r="X86" s="24">
        <f>IF(X$3&gt;=$E86,0,Survival_curve_matrix!X86*X$1)</f>
        <v>1092.8700074851399</v>
      </c>
      <c r="Y86" s="24">
        <f>IF(Y$3&gt;=$E86,0,Survival_curve_matrix!Y86*Y$1)</f>
        <v>2098.3467302995023</v>
      </c>
      <c r="Z86" s="24">
        <f>IF(Z$3&gt;=$E86,0,Survival_curve_matrix!Z86*Z$1)</f>
        <v>3103.5426279163721</v>
      </c>
      <c r="AA86" s="24">
        <f>IF(AA$3&gt;=$E86,0,Survival_curve_matrix!AA86*AA$1)</f>
        <v>4432.099733497952</v>
      </c>
      <c r="AB86" s="24">
        <f>IF(AB$3&gt;=$E86,0,Survival_curve_matrix!AB86*AB$1)</f>
        <v>5425.7808980810842</v>
      </c>
      <c r="AC86" s="24">
        <f>IF(AC$3&gt;=$E86,0,Survival_curve_matrix!AC86*AC$1)</f>
        <v>5570.437844154716</v>
      </c>
      <c r="AD86" s="24">
        <f>IF(AD$3&gt;=$E86,0,Survival_curve_matrix!AD86*AD$1)</f>
        <v>5595.5663549549672</v>
      </c>
      <c r="AE86" s="24">
        <f>IF(AE$3&gt;=$E86,0,Survival_curve_matrix!AE86*AE$1)</f>
        <v>5871.4005958262169</v>
      </c>
      <c r="AF86" s="24">
        <f>IF(AF$3&gt;=$E86,0,Survival_curve_matrix!AF86*AF$1)</f>
        <v>5135.742962588859</v>
      </c>
      <c r="AG86" s="24">
        <f>IF(AG$3&gt;=$E86,0,Survival_curve_matrix!AG86*AG$1)</f>
        <v>7182.1847163496532</v>
      </c>
      <c r="AH86" s="24">
        <f>IF(AH$3&gt;=$E86,0,Survival_curve_matrix!AH86*AH$1)</f>
        <v>8455.2435824319728</v>
      </c>
      <c r="AI86" s="24">
        <f>IF(AI$3&gt;=$E86,0,Survival_curve_matrix!AI86*AI$1)</f>
        <v>7750.8363840349675</v>
      </c>
      <c r="AJ86" s="24">
        <f>IF(AJ$3&gt;=$E86,0,Survival_curve_matrix!AJ86*AJ$1)</f>
        <v>9626.1672198264732</v>
      </c>
      <c r="AK86" s="24">
        <f>IF(AK$3&gt;=$E86,0,Survival_curve_matrix!AK86*AK$1)</f>
        <v>12004.82394566449</v>
      </c>
      <c r="AL86" s="24">
        <f>IF(AL$3&gt;=$E86,0,Survival_curve_matrix!AL86*AL$1)</f>
        <v>10146.946999999993</v>
      </c>
      <c r="AM86" s="24">
        <f>IF(AM$3&gt;=$E86,0,Survival_curve_matrix!AM86*AM$1)</f>
        <v>13184.833893154479</v>
      </c>
      <c r="AN86" s="24">
        <f>IF(AN$3&gt;=$E86,0,Survival_curve_matrix!AN86*AN$1)</f>
        <v>9766.6904903736104</v>
      </c>
      <c r="AO86" s="24">
        <f>IF(AO$3&gt;=$E86,0,Survival_curve_matrix!AO86*AO$1)</f>
        <v>13328.737028161901</v>
      </c>
      <c r="AP86" s="24">
        <f>IF(AP$3&gt;=$E86,0,Survival_curve_matrix!AP86*AP$1)</f>
        <v>13870.867527229617</v>
      </c>
      <c r="AQ86" s="24">
        <f>IF(AQ$3&gt;=$E86,0,Survival_curve_matrix!AQ86*AQ$1)</f>
        <v>15702.184630530515</v>
      </c>
      <c r="AR86" s="24">
        <f>IF(AR$3&gt;=$E86,0,Survival_curve_matrix!AR86*AR$1)</f>
        <v>11495.279896300586</v>
      </c>
      <c r="AS86" s="24">
        <f>IF(AS$3&gt;=$E86,0,Survival_curve_matrix!AS86*AS$1)</f>
        <v>12364.333412191752</v>
      </c>
      <c r="AT86" s="24">
        <f>IF(AT$3&gt;=$E86,0,Survival_curve_matrix!AT86*AT$1)</f>
        <v>15528.218780182289</v>
      </c>
      <c r="AU86" s="24">
        <f>IF(AU$3&gt;=$E86,0,Survival_curve_matrix!AU86*AU$1)</f>
        <v>12190.131921863378</v>
      </c>
      <c r="AV86" s="24">
        <f>IF(AV$3&gt;=$E86,0,Survival_curve_matrix!AV86*AV$1)</f>
        <v>14332.840494773385</v>
      </c>
      <c r="AW86" s="24">
        <f>IF(AW$3&gt;=$E86,0,Survival_curve_matrix!AW86*AW$1)</f>
        <v>14813.632651845963</v>
      </c>
      <c r="AX86" s="24">
        <f>IF(AX$3&gt;=$E86,0,Survival_curve_matrix!AX86*AX$1)</f>
        <v>18083.719456623214</v>
      </c>
      <c r="AY86" s="24">
        <f>IF(AY$3&gt;=$E86,0,Survival_curve_matrix!AY86*AY$1)</f>
        <v>20309.555818094534</v>
      </c>
      <c r="AZ86" s="24">
        <f>IF(AZ$3&gt;=$E86,0,Survival_curve_matrix!AZ86*AZ$1)</f>
        <v>21583.091420830609</v>
      </c>
      <c r="BA86" s="24">
        <f>IF(BA$3&gt;=$E86,0,Survival_curve_matrix!BA86*BA$1)</f>
        <v>20820.40142483708</v>
      </c>
      <c r="BB86" s="24">
        <f>IF(BB$3&gt;=$E86,0,Survival_curve_matrix!BB86*BB$1)</f>
        <v>22480.931487226004</v>
      </c>
      <c r="BC86" s="24">
        <f>IF(BC$3&gt;=$E86,0,Survival_curve_matrix!BC86*BC$1)</f>
        <v>21291.360062462558</v>
      </c>
      <c r="BD86" s="24">
        <f>IF(BD$3&gt;=$E86,0,Survival_curve_matrix!BD86*BD$1)</f>
        <v>22048.723438038265</v>
      </c>
      <c r="BE86" s="24">
        <f>IF(BE$3&gt;=$E86,0,Survival_curve_matrix!BE86*BE$1)</f>
        <v>22445.496426140624</v>
      </c>
      <c r="BF86" s="24">
        <f>IF(BF$3&gt;=$E86,0,Survival_curve_matrix!BF86*BF$1)</f>
        <v>20966.026002902901</v>
      </c>
      <c r="BG86" s="24">
        <f>IF(BG$3&gt;=$E86,0,Survival_curve_matrix!BG86*BG$1)</f>
        <v>23453.162586279566</v>
      </c>
      <c r="BH86" s="24">
        <f>IF(BH$3&gt;=$E86,0,Survival_curve_matrix!BH86*BH$1)</f>
        <v>24203.267113975078</v>
      </c>
      <c r="BI86" s="24">
        <f>IF(BI$3&gt;=$E86,0,Survival_curve_matrix!BI86*BI$1)</f>
        <v>22873.270536808664</v>
      </c>
      <c r="BJ86" s="24">
        <f>IF(BJ$3&gt;=$E86,0,Survival_curve_matrix!BJ86*BJ$1)</f>
        <v>23553.921962539465</v>
      </c>
      <c r="BK86" s="24">
        <f>IF(BK$3&gt;=$E86,0,Survival_curve_matrix!BK86*BK$1)</f>
        <v>19364.532928579207</v>
      </c>
      <c r="BL86" s="24">
        <f>IF(BL$3&gt;=$E86,0,Survival_curve_matrix!BL86*BL$1)</f>
        <v>23111.225164126186</v>
      </c>
      <c r="BM86" s="24">
        <f>IF(BM$3&gt;=$E86,0,Survival_curve_matrix!BM86*BM$1)</f>
        <v>22880.620325365409</v>
      </c>
      <c r="BN86" s="24">
        <f>IF(BN$3&gt;=$E86,0,Survival_curve_matrix!BN86*BN$1)</f>
        <v>17461.058481835717</v>
      </c>
      <c r="BO86" s="24">
        <f>IF(BO$3&gt;=$E86,0,Survival_curve_matrix!BO86*BO$1)</f>
        <v>20728.933530715531</v>
      </c>
      <c r="BP86" s="24">
        <f>IF(BP$3&gt;=$E86,0,Survival_curve_matrix!BP86*BP$1)</f>
        <v>10682.713583060913</v>
      </c>
      <c r="BQ86" s="24">
        <f>IF(BQ$3&gt;=$E86,0,Survival_curve_matrix!BQ86*BQ$1)</f>
        <v>10920.293098224174</v>
      </c>
      <c r="BR86" s="24">
        <f>IF(BR$3&gt;=$E86,0,Survival_curve_matrix!BR86*BR$1)</f>
        <v>15526.816761723414</v>
      </c>
      <c r="BS86" s="24">
        <f>IF(BS$3&gt;=$E86,0,Survival_curve_matrix!BS86*BS$1)</f>
        <v>14455.779221866856</v>
      </c>
      <c r="BT86" s="24">
        <f>IF(BT$3&gt;=$E86,0,Survival_curve_matrix!BT86*BT$1)</f>
        <v>12004.035018175317</v>
      </c>
      <c r="BU86" s="24">
        <f>IF(BU$3&gt;=$E86,0,Survival_curve_matrix!BU86*BU$1)</f>
        <v>13428.582635952151</v>
      </c>
      <c r="BV86" s="24">
        <f>IF(BV$3&gt;=$E86,0,Survival_curve_matrix!BV86*BV$1)</f>
        <v>16205.145855318829</v>
      </c>
      <c r="BW86" s="24">
        <f>IF(BW$3&gt;=$E86,0,Survival_curve_matrix!BW86*BW$1)</f>
        <v>14900.090301570892</v>
      </c>
      <c r="BX86" s="24">
        <f>IF(BX$3&gt;=$E86,0,Survival_curve_matrix!BX86*BX$1)</f>
        <v>14562.023194486099</v>
      </c>
      <c r="BY86" s="24">
        <f>IF(BY$3&gt;=$E86,0,Survival_curve_matrix!BY86*BY$1)</f>
        <v>13305.48128444651</v>
      </c>
      <c r="BZ86" s="24">
        <f>IF(BZ$3&gt;=$E86,0,Survival_curve_matrix!BZ86*BZ$1)</f>
        <v>13459.354518982409</v>
      </c>
      <c r="CA86" s="24">
        <f>IF(CA$3&gt;=$E86,0,Survival_curve_matrix!CA86*CA$1)</f>
        <v>14394.543730574158</v>
      </c>
      <c r="CB86" s="24">
        <f>IF(CB$3&gt;=$E86,0,Survival_curve_matrix!CB86*CB$1)</f>
        <v>18202.780358289223</v>
      </c>
      <c r="CC86" s="24">
        <f>IF(CC$3&gt;=$E86,0,Survival_curve_matrix!CC86*CC$1)</f>
        <v>17145.639774081803</v>
      </c>
      <c r="CD86" s="24">
        <f>IF(CD$3&gt;=$E86,0,Survival_curve_matrix!CD86*CD$1)</f>
        <v>18805.042947902839</v>
      </c>
      <c r="CE86" s="24">
        <f>IF(CE$3&gt;=$E86,0,Survival_curve_matrix!CE86*CE$1)</f>
        <v>19279.745081887944</v>
      </c>
      <c r="CF86" s="24">
        <f>IF(CF$3&gt;=$E86,0,Survival_curve_matrix!CF86*CF$1)</f>
        <v>22100.782103501362</v>
      </c>
      <c r="CG86" s="24">
        <f>IF(CG$3&gt;=$E86,0,Survival_curve_matrix!CG86*CG$1)</f>
        <v>19682.82418954785</v>
      </c>
      <c r="CH86" s="24">
        <f>IF(CH$3&gt;=$E86,0,Survival_curve_matrix!CH86*CH$1)</f>
        <v>21187.120108835548</v>
      </c>
      <c r="CI86" s="24">
        <f>IF(CI$3&gt;=$E86,0,Survival_curve_matrix!CI86*CI$1)</f>
        <v>15345.136298049132</v>
      </c>
      <c r="CJ86" s="24">
        <f>IF(CJ$3&gt;=$E86,0,Survival_curve_matrix!CJ86*CJ$1)</f>
        <v>0</v>
      </c>
      <c r="CK86" s="24">
        <f>IF(CK$3&gt;=$E86,0,Survival_curve_matrix!CK86*CK$1)</f>
        <v>0</v>
      </c>
      <c r="CL86" s="24">
        <f>IF(CL$3&gt;=$E86,0,Survival_curve_matrix!CL86*CL$1)</f>
        <v>0</v>
      </c>
      <c r="CM86" s="24">
        <f>IF(CM$3&gt;=$E86,0,Survival_curve_matrix!CM86*CM$1)</f>
        <v>0</v>
      </c>
      <c r="CN86" s="24">
        <f>IF(CN$3&gt;=$E86,0,Survival_curve_matrix!CN86*CN$1)</f>
        <v>0</v>
      </c>
      <c r="CO86" s="24">
        <f>IF(CO$3&gt;=$E86,0,Survival_curve_matrix!CO86*CO$1)</f>
        <v>0</v>
      </c>
      <c r="CP86" s="24">
        <f>IF(CP$3&gt;=$E86,0,Survival_curve_matrix!CP86*CP$1)</f>
        <v>0</v>
      </c>
      <c r="CQ86" s="24">
        <f>IF(CQ$3&gt;=$E86,0,Survival_curve_matrix!CQ86*CQ$1)</f>
        <v>0</v>
      </c>
      <c r="CR86" s="24">
        <f>IF(CR$3&gt;=$E86,0,Survival_curve_matrix!CR86*CR$1)</f>
        <v>0</v>
      </c>
      <c r="CS86" s="24">
        <f>IF(CS$3&gt;=$E86,0,Survival_curve_matrix!CS86*CS$1)</f>
        <v>0</v>
      </c>
      <c r="CT86" s="24">
        <f>IF(CT$3&gt;=$E86,0,Survival_curve_matrix!CT86*CT$1)</f>
        <v>0</v>
      </c>
      <c r="CU86" s="24">
        <f>IF(CU$3&gt;=$E86,0,Survival_curve_matrix!CU86*CU$1)</f>
        <v>0</v>
      </c>
      <c r="CV86" s="24">
        <f>IF(CV$3&gt;=$E86,0,Survival_curve_matrix!CV86*CV$1)</f>
        <v>0</v>
      </c>
      <c r="CW86" s="24">
        <f>IF(CW$3&gt;=$E86,0,Survival_curve_matrix!CW86*CW$1)</f>
        <v>0</v>
      </c>
      <c r="CX86" s="24">
        <f>IF(CX$3&gt;=$E86,0,Survival_curve_matrix!CX86*CX$1)</f>
        <v>0</v>
      </c>
      <c r="CY86" s="24">
        <f>IF(CY$3&gt;=$E86,0,Survival_curve_matrix!CY86*CY$1)</f>
        <v>0</v>
      </c>
      <c r="CZ86" s="24">
        <f>IF(CZ$3&gt;=$E86,0,Survival_curve_matrix!CZ86*CZ$1)</f>
        <v>0</v>
      </c>
      <c r="DA86" s="24">
        <f>IF(DA$3&gt;=$E86,0,Survival_curve_matrix!DA86*DA$1)</f>
        <v>0</v>
      </c>
      <c r="DB86" s="24">
        <f>IF(DB$3&gt;=$E86,0,Survival_curve_matrix!DB86*DB$1)</f>
        <v>0</v>
      </c>
    </row>
    <row r="87" spans="1:106">
      <c r="A87" s="19">
        <f t="shared" si="5"/>
        <v>18181.818152104126</v>
      </c>
      <c r="B87" s="20">
        <f>Data_Inputs!C87-Data_Inputs!C86</f>
        <v>-4670.518152104225</v>
      </c>
      <c r="C87" s="18">
        <f>(Data_Inputs!C87-SUM(F87:DB87))/Data_Inputs!$I$4</f>
        <v>13511.299999999899</v>
      </c>
      <c r="D87" s="29"/>
      <c r="E87" s="15">
        <f>Data_Inputs!B87</f>
        <v>2003</v>
      </c>
      <c r="F87" s="24">
        <f>IF(F$3&gt;=$E87,0,Survival_curve_matrix!F87*F$1)</f>
        <v>309.87943184586055</v>
      </c>
      <c r="G87" s="24">
        <f>IF(G$3&gt;=$E87,0,Survival_curve_matrix!G87*G$1)</f>
        <v>153.53130776493069</v>
      </c>
      <c r="H87" s="24">
        <f>IF(H$3&gt;=$E87,0,Survival_curve_matrix!H87*H$1)</f>
        <v>297.14384484753253</v>
      </c>
      <c r="I87" s="24">
        <f>IF(I$3&gt;=$E87,0,Survival_curve_matrix!I87*I$1)</f>
        <v>511.6161542314988</v>
      </c>
      <c r="J87" s="24">
        <f>IF(J$3&gt;=$E87,0,Survival_curve_matrix!J87*J$1)</f>
        <v>453.60259300191962</v>
      </c>
      <c r="K87" s="24">
        <f>IF(K$3&gt;=$E87,0,Survival_curve_matrix!K87*K$1)</f>
        <v>590.92701609157029</v>
      </c>
      <c r="L87" s="24">
        <f>IF(L$3&gt;=$E87,0,Survival_curve_matrix!L87*L$1)</f>
        <v>728.3733285539887</v>
      </c>
      <c r="M87" s="24">
        <f>IF(M$3&gt;=$E87,0,Survival_curve_matrix!M87*M$1)</f>
        <v>717.83018319237738</v>
      </c>
      <c r="N87" s="24">
        <f>IF(N$3&gt;=$E87,0,Survival_curve_matrix!N87*N$1)</f>
        <v>836.55822436157291</v>
      </c>
      <c r="O87" s="24">
        <f>IF(O$3&gt;=$E87,0,Survival_curve_matrix!O87*O$1)</f>
        <v>1111.3707720690227</v>
      </c>
      <c r="P87" s="24">
        <f>IF(P$3&gt;=$E87,0,Survival_curve_matrix!P87*P$1)</f>
        <v>1012.1729917452653</v>
      </c>
      <c r="Q87" s="24">
        <f>IF(Q$3&gt;=$E87,0,Survival_curve_matrix!Q87*Q$1)</f>
        <v>603.67612475898727</v>
      </c>
      <c r="R87" s="24">
        <f>IF(R$3&gt;=$E87,0,Survival_curve_matrix!R87*R$1)</f>
        <v>210.94032083341179</v>
      </c>
      <c r="S87" s="24">
        <f>IF(S$3&gt;=$E87,0,Survival_curve_matrix!S87*S$1)</f>
        <v>422.49357547120883</v>
      </c>
      <c r="T87" s="24">
        <f>IF(T$3&gt;=$E87,0,Survival_curve_matrix!T87*T$1)</f>
        <v>593.45896386554284</v>
      </c>
      <c r="U87" s="24">
        <f>IF(U$3&gt;=$E87,0,Survival_curve_matrix!U87*U$1)</f>
        <v>819.78779377769888</v>
      </c>
      <c r="V87" s="24">
        <f>IF(V$3&gt;=$E87,0,Survival_curve_matrix!V87*V$1)</f>
        <v>1497.3553608802013</v>
      </c>
      <c r="W87" s="24">
        <f>IF(W$3&gt;=$E87,0,Survival_curve_matrix!W87*W$1)</f>
        <v>2367.3877908720069</v>
      </c>
      <c r="X87" s="24">
        <f>IF(X$3&gt;=$E87,0,Survival_curve_matrix!X87*X$1)</f>
        <v>1003.4900607146204</v>
      </c>
      <c r="Y87" s="24">
        <f>IF(Y$3&gt;=$E87,0,Survival_curve_matrix!Y87*Y$1)</f>
        <v>1932.1599279600835</v>
      </c>
      <c r="Z87" s="24">
        <f>IF(Z$3&gt;=$E87,0,Survival_curve_matrix!Z87*Z$1)</f>
        <v>2865.710521453811</v>
      </c>
      <c r="AA87" s="24">
        <f>IF(AA$3&gt;=$E87,0,Survival_curve_matrix!AA87*AA$1)</f>
        <v>4103.740976970098</v>
      </c>
      <c r="AB87" s="24">
        <f>IF(AB$3&gt;=$E87,0,Survival_curve_matrix!AB87*AB$1)</f>
        <v>5037.499158059024</v>
      </c>
      <c r="AC87" s="24">
        <f>IF(AC$3&gt;=$E87,0,Survival_curve_matrix!AC87*AC$1)</f>
        <v>5185.7353717079704</v>
      </c>
      <c r="AD87" s="24">
        <f>IF(AD$3&gt;=$E87,0,Survival_curve_matrix!AD87*AD$1)</f>
        <v>5222.9848189477561</v>
      </c>
      <c r="AE87" s="24">
        <f>IF(AE$3&gt;=$E87,0,Survival_curve_matrix!AE87*AE$1)</f>
        <v>5494.8388749392025</v>
      </c>
      <c r="AF87" s="24">
        <f>IF(AF$3&gt;=$E87,0,Survival_curve_matrix!AF87*AF$1)</f>
        <v>4818.8046671564862</v>
      </c>
      <c r="AG87" s="24">
        <f>IF(AG$3&gt;=$E87,0,Survival_curve_matrix!AG87*AG$1)</f>
        <v>6756.146605654917</v>
      </c>
      <c r="AH87" s="24">
        <f>IF(AH$3&gt;=$E87,0,Survival_curve_matrix!AH87*AH$1)</f>
        <v>7973.6674500964009</v>
      </c>
      <c r="AI87" s="24">
        <f>IF(AI$3&gt;=$E87,0,Survival_curve_matrix!AI87*AI$1)</f>
        <v>7327.4437585556561</v>
      </c>
      <c r="AJ87" s="24">
        <f>IF(AJ$3&gt;=$E87,0,Survival_curve_matrix!AJ87*AJ$1)</f>
        <v>9122.4407806823219</v>
      </c>
      <c r="AK87" s="24">
        <f>IF(AK$3&gt;=$E87,0,Survival_curve_matrix!AK87*AK$1)</f>
        <v>11403.766944656041</v>
      </c>
      <c r="AL87" s="24">
        <f>IF(AL$3&gt;=$E87,0,Survival_curve_matrix!AL87*AL$1)</f>
        <v>9661.4727609689107</v>
      </c>
      <c r="AM87" s="24">
        <f>IF(AM$3&gt;=$E87,0,Survival_curve_matrix!AM87*AM$1)</f>
        <v>12582.817000000074</v>
      </c>
      <c r="AN87" s="24">
        <f>IF(AN$3&gt;=$E87,0,Survival_curve_matrix!AN87*AN$1)</f>
        <v>9341.6834063112401</v>
      </c>
      <c r="AO87" s="24">
        <f>IF(AO$3&gt;=$E87,0,Survival_curve_matrix!AO87*AO$1)</f>
        <v>12776.732593042047</v>
      </c>
      <c r="AP87" s="24">
        <f>IF(AP$3&gt;=$E87,0,Survival_curve_matrix!AP87*AP$1)</f>
        <v>13324.946203230569</v>
      </c>
      <c r="AQ87" s="24">
        <f>IF(AQ$3&gt;=$E87,0,Survival_curve_matrix!AQ87*AQ$1)</f>
        <v>15115.770067801976</v>
      </c>
      <c r="AR87" s="24">
        <f>IF(AR$3&gt;=$E87,0,Survival_curve_matrix!AR87*AR$1)</f>
        <v>11088.551468402155</v>
      </c>
      <c r="AS87" s="24">
        <f>IF(AS$3&gt;=$E87,0,Survival_curve_matrix!AS87*AS$1)</f>
        <v>11950.529880471535</v>
      </c>
      <c r="AT87" s="24">
        <f>IF(AT$3&gt;=$E87,0,Survival_curve_matrix!AT87*AT$1)</f>
        <v>15037.472087431046</v>
      </c>
      <c r="AU87" s="24">
        <f>IF(AU$3&gt;=$E87,0,Survival_curve_matrix!AU87*AU$1)</f>
        <v>11826.965943177296</v>
      </c>
      <c r="AV87" s="24">
        <f>IF(AV$3&gt;=$E87,0,Survival_curve_matrix!AV87*AV$1)</f>
        <v>13931.037389389901</v>
      </c>
      <c r="AW87" s="24">
        <f>IF(AW$3&gt;=$E87,0,Survival_curve_matrix!AW87*AW$1)</f>
        <v>14423.579175967172</v>
      </c>
      <c r="AX87" s="24">
        <f>IF(AX$3&gt;=$E87,0,Survival_curve_matrix!AX87*AX$1)</f>
        <v>17637.341436965769</v>
      </c>
      <c r="AY87" s="24">
        <f>IF(AY$3&gt;=$E87,0,Survival_curve_matrix!AY87*AY$1)</f>
        <v>19840.513471803297</v>
      </c>
      <c r="AZ87" s="24">
        <f>IF(AZ$3&gt;=$E87,0,Survival_curve_matrix!AZ87*AZ$1)</f>
        <v>21117.677995677484</v>
      </c>
      <c r="BA87" s="24">
        <f>IF(BA$3&gt;=$E87,0,Survival_curve_matrix!BA87*BA$1)</f>
        <v>20402.072715146151</v>
      </c>
      <c r="BB87" s="24">
        <f>IF(BB$3&gt;=$E87,0,Survival_curve_matrix!BB87*BB$1)</f>
        <v>22060.971097177688</v>
      </c>
      <c r="BC87" s="24">
        <f>IF(BC$3&gt;=$E87,0,Survival_curve_matrix!BC87*BC$1)</f>
        <v>20922.38471282128</v>
      </c>
      <c r="BD87" s="24">
        <f>IF(BD$3&gt;=$E87,0,Survival_curve_matrix!BD87*BD$1)</f>
        <v>21695.064976323541</v>
      </c>
      <c r="BE87" s="24">
        <f>IF(BE$3&gt;=$E87,0,Survival_curve_matrix!BE87*BE$1)</f>
        <v>22113.054719789074</v>
      </c>
      <c r="BF87" s="24">
        <f>IF(BF$3&gt;=$E87,0,Survival_curve_matrix!BF87*BF$1)</f>
        <v>20679.977605352498</v>
      </c>
      <c r="BG87" s="24">
        <f>IF(BG$3&gt;=$E87,0,Survival_curve_matrix!BG87*BG$1)</f>
        <v>23159.136450168167</v>
      </c>
      <c r="BH87" s="24">
        <f>IF(BH$3&gt;=$E87,0,Survival_curve_matrix!BH87*BH$1)</f>
        <v>23925.157176839446</v>
      </c>
      <c r="BI87" s="24">
        <f>IF(BI$3&gt;=$E87,0,Survival_curve_matrix!BI87*BI$1)</f>
        <v>22633.000924404139</v>
      </c>
      <c r="BJ87" s="24">
        <f>IF(BJ$3&gt;=$E87,0,Survival_curve_matrix!BJ87*BJ$1)</f>
        <v>23328.339357439498</v>
      </c>
      <c r="BK87" s="24">
        <f>IF(BK$3&gt;=$E87,0,Survival_curve_matrix!BK87*BK$1)</f>
        <v>19195.90127661009</v>
      </c>
      <c r="BL87" s="24">
        <f>IF(BL$3&gt;=$E87,0,Survival_curve_matrix!BL87*BL$1)</f>
        <v>22928.735866694533</v>
      </c>
      <c r="BM87" s="24">
        <f>IF(BM$3&gt;=$E87,0,Survival_curve_matrix!BM87*BM$1)</f>
        <v>22717.265221890131</v>
      </c>
      <c r="BN87" s="24">
        <f>IF(BN$3&gt;=$E87,0,Survival_curve_matrix!BN87*BN$1)</f>
        <v>17348.667806570586</v>
      </c>
      <c r="BO87" s="24">
        <f>IF(BO$3&gt;=$E87,0,Survival_curve_matrix!BO87*BO$1)</f>
        <v>20608.996634038707</v>
      </c>
      <c r="BP87" s="24">
        <f>IF(BP$3&gt;=$E87,0,Survival_curve_matrix!BP87*BP$1)</f>
        <v>10627.318299355473</v>
      </c>
      <c r="BQ87" s="24">
        <f>IF(BQ$3&gt;=$E87,0,Survival_curve_matrix!BQ87*BQ$1)</f>
        <v>10869.696781986966</v>
      </c>
      <c r="BR87" s="24">
        <f>IF(BR$3&gt;=$E87,0,Survival_curve_matrix!BR87*BR$1)</f>
        <v>15462.737388553229</v>
      </c>
      <c r="BS87" s="24">
        <f>IF(BS$3&gt;=$E87,0,Survival_curve_matrix!BS87*BS$1)</f>
        <v>14402.804683836135</v>
      </c>
      <c r="BT87" s="24">
        <f>IF(BT$3&gt;=$E87,0,Survival_curve_matrix!BT87*BT$1)</f>
        <v>11965.097952654191</v>
      </c>
      <c r="BU87" s="24">
        <f>IF(BU$3&gt;=$E87,0,Survival_curve_matrix!BU87*BU$1)</f>
        <v>13390.151806158534</v>
      </c>
      <c r="BV87" s="24">
        <f>IF(BV$3&gt;=$E87,0,Survival_curve_matrix!BV87*BV$1)</f>
        <v>16164.360577897245</v>
      </c>
      <c r="BW87" s="24">
        <f>IF(BW$3&gt;=$E87,0,Survival_curve_matrix!BW87*BW$1)</f>
        <v>14867.21933015893</v>
      </c>
      <c r="BX87" s="24">
        <f>IF(BX$3&gt;=$E87,0,Survival_curve_matrix!BX87*BX$1)</f>
        <v>14533.957432081974</v>
      </c>
      <c r="BY87" s="24">
        <f>IF(BY$3&gt;=$E87,0,Survival_curve_matrix!BY87*BY$1)</f>
        <v>13283.152626577958</v>
      </c>
      <c r="BZ87" s="24">
        <f>IF(BZ$3&gt;=$E87,0,Survival_curve_matrix!BZ87*BZ$1)</f>
        <v>13439.754039720252</v>
      </c>
      <c r="CA87" s="24">
        <f>IF(CA$3&gt;=$E87,0,Survival_curve_matrix!CA87*CA$1)</f>
        <v>14376.414749363816</v>
      </c>
      <c r="CB87" s="24">
        <f>IF(CB$3&gt;=$E87,0,Survival_curve_matrix!CB87*CB$1)</f>
        <v>18183.021633753255</v>
      </c>
      <c r="CC87" s="24">
        <f>IF(CC$3&gt;=$E87,0,Survival_curve_matrix!CC87*CC$1)</f>
        <v>17129.654350761284</v>
      </c>
      <c r="CD87" s="24">
        <f>IF(CD$3&gt;=$E87,0,Survival_curve_matrix!CD87*CD$1)</f>
        <v>18790.03610164069</v>
      </c>
      <c r="CE87" s="24">
        <f>IF(CE$3&gt;=$E87,0,Survival_curve_matrix!CE87*CE$1)</f>
        <v>19266.621600722367</v>
      </c>
      <c r="CF87" s="24">
        <f>IF(CF$3&gt;=$E87,0,Survival_curve_matrix!CF87*CF$1)</f>
        <v>22087.995080371435</v>
      </c>
      <c r="CG87" s="24">
        <f>IF(CG$3&gt;=$E87,0,Survival_curve_matrix!CG87*CG$1)</f>
        <v>19673.178378842542</v>
      </c>
      <c r="CH87" s="24">
        <f>IF(CH$3&gt;=$E87,0,Survival_curve_matrix!CH87*CH$1)</f>
        <v>21178.356500062735</v>
      </c>
      <c r="CI87" s="24">
        <f>IF(CI$3&gt;=$E87,0,Survival_curve_matrix!CI87*CI$1)</f>
        <v>15339.797947295136</v>
      </c>
      <c r="CJ87" s="24">
        <f>IF(CJ$3&gt;=$E87,0,Survival_curve_matrix!CJ87*CJ$1)</f>
        <v>16645.984018235653</v>
      </c>
      <c r="CK87" s="24">
        <f>IF(CK$3&gt;=$E87,0,Survival_curve_matrix!CK87*CK$1)</f>
        <v>0</v>
      </c>
      <c r="CL87" s="24">
        <f>IF(CL$3&gt;=$E87,0,Survival_curve_matrix!CL87*CL$1)</f>
        <v>0</v>
      </c>
      <c r="CM87" s="24">
        <f>IF(CM$3&gt;=$E87,0,Survival_curve_matrix!CM87*CM$1)</f>
        <v>0</v>
      </c>
      <c r="CN87" s="24">
        <f>IF(CN$3&gt;=$E87,0,Survival_curve_matrix!CN87*CN$1)</f>
        <v>0</v>
      </c>
      <c r="CO87" s="24">
        <f>IF(CO$3&gt;=$E87,0,Survival_curve_matrix!CO87*CO$1)</f>
        <v>0</v>
      </c>
      <c r="CP87" s="24">
        <f>IF(CP$3&gt;=$E87,0,Survival_curve_matrix!CP87*CP$1)</f>
        <v>0</v>
      </c>
      <c r="CQ87" s="24">
        <f>IF(CQ$3&gt;=$E87,0,Survival_curve_matrix!CQ87*CQ$1)</f>
        <v>0</v>
      </c>
      <c r="CR87" s="24">
        <f>IF(CR$3&gt;=$E87,0,Survival_curve_matrix!CR87*CR$1)</f>
        <v>0</v>
      </c>
      <c r="CS87" s="24">
        <f>IF(CS$3&gt;=$E87,0,Survival_curve_matrix!CS87*CS$1)</f>
        <v>0</v>
      </c>
      <c r="CT87" s="24">
        <f>IF(CT$3&gt;=$E87,0,Survival_curve_matrix!CT87*CT$1)</f>
        <v>0</v>
      </c>
      <c r="CU87" s="24">
        <f>IF(CU$3&gt;=$E87,0,Survival_curve_matrix!CU87*CU$1)</f>
        <v>0</v>
      </c>
      <c r="CV87" s="24">
        <f>IF(CV$3&gt;=$E87,0,Survival_curve_matrix!CV87*CV$1)</f>
        <v>0</v>
      </c>
      <c r="CW87" s="24">
        <f>IF(CW$3&gt;=$E87,0,Survival_curve_matrix!CW87*CW$1)</f>
        <v>0</v>
      </c>
      <c r="CX87" s="24">
        <f>IF(CX$3&gt;=$E87,0,Survival_curve_matrix!CX87*CX$1)</f>
        <v>0</v>
      </c>
      <c r="CY87" s="24">
        <f>IF(CY$3&gt;=$E87,0,Survival_curve_matrix!CY87*CY$1)</f>
        <v>0</v>
      </c>
      <c r="CZ87" s="24">
        <f>IF(CZ$3&gt;=$E87,0,Survival_curve_matrix!CZ87*CZ$1)</f>
        <v>0</v>
      </c>
      <c r="DA87" s="24">
        <f>IF(DA$3&gt;=$E87,0,Survival_curve_matrix!DA87*DA$1)</f>
        <v>0</v>
      </c>
      <c r="DB87" s="24">
        <f>IF(DB$3&gt;=$E87,0,Survival_curve_matrix!DB87*DB$1)</f>
        <v>0</v>
      </c>
    </row>
    <row r="88" spans="1:106">
      <c r="A88" s="19">
        <f t="shared" si="5"/>
        <v>18452.880299458433</v>
      </c>
      <c r="B88" s="20">
        <f>Data_Inputs!C88-Data_Inputs!C87</f>
        <v>-1222.9042994589545</v>
      </c>
      <c r="C88" s="18">
        <f>(Data_Inputs!C88-SUM(F88:DB88))/Data_Inputs!$I$4</f>
        <v>17229.975999999479</v>
      </c>
      <c r="D88" s="29"/>
      <c r="E88" s="15">
        <f>Data_Inputs!B88</f>
        <v>2004</v>
      </c>
      <c r="F88" s="24">
        <f>IF(F$3&gt;=$E88,0,Survival_curve_matrix!F88*F$1)</f>
        <v>268.60938379761114</v>
      </c>
      <c r="G88" s="24">
        <f>IF(G$3&gt;=$E88,0,Survival_curve_matrix!G88*G$1)</f>
        <v>133.50830459762349</v>
      </c>
      <c r="H88" s="24">
        <f>IF(H$3&gt;=$E88,0,Survival_curve_matrix!H88*H$1)</f>
        <v>259.21206670408611</v>
      </c>
      <c r="I88" s="24">
        <f>IF(I$3&gt;=$E88,0,Survival_curve_matrix!I88*I$1)</f>
        <v>447.71730036870673</v>
      </c>
      <c r="J88" s="24">
        <f>IF(J$3&gt;=$E88,0,Survival_curve_matrix!J88*J$1)</f>
        <v>398.19891133921163</v>
      </c>
      <c r="K88" s="24">
        <f>IF(K$3&gt;=$E88,0,Survival_curve_matrix!K88*K$1)</f>
        <v>520.37545236044616</v>
      </c>
      <c r="L88" s="24">
        <f>IF(L$3&gt;=$E88,0,Survival_curve_matrix!L88*L$1)</f>
        <v>643.41123711225123</v>
      </c>
      <c r="M88" s="24">
        <f>IF(M$3&gt;=$E88,0,Survival_curve_matrix!M88*M$1)</f>
        <v>636.06416455059946</v>
      </c>
      <c r="N88" s="24">
        <f>IF(N$3&gt;=$E88,0,Survival_curve_matrix!N88*N$1)</f>
        <v>743.55423851337753</v>
      </c>
      <c r="O88" s="24">
        <f>IF(O$3&gt;=$E88,0,Survival_curve_matrix!O88*O$1)</f>
        <v>990.8435232125255</v>
      </c>
      <c r="P88" s="24">
        <f>IF(P$3&gt;=$E88,0,Survival_curve_matrix!P88*P$1)</f>
        <v>905.15407020799069</v>
      </c>
      <c r="Q88" s="24">
        <f>IF(Q$3&gt;=$E88,0,Survival_curve_matrix!Q88*Q$1)</f>
        <v>541.48337609506484</v>
      </c>
      <c r="R88" s="24">
        <f>IF(R$3&gt;=$E88,0,Survival_curve_matrix!R88*R$1)</f>
        <v>189.77781898825262</v>
      </c>
      <c r="S88" s="24">
        <f>IF(S$3&gt;=$E88,0,Survival_curve_matrix!S88*S$1)</f>
        <v>381.24282098250859</v>
      </c>
      <c r="T88" s="24">
        <f>IF(T$3&gt;=$E88,0,Survival_curve_matrix!T88*T$1)</f>
        <v>537.10425579233606</v>
      </c>
      <c r="U88" s="24">
        <f>IF(U$3&gt;=$E88,0,Survival_curve_matrix!U88*U$1)</f>
        <v>744.12502128574056</v>
      </c>
      <c r="V88" s="24">
        <f>IF(V$3&gt;=$E88,0,Survival_curve_matrix!V88*V$1)</f>
        <v>1363.1251210282448</v>
      </c>
      <c r="W88" s="24">
        <f>IF(W$3&gt;=$E88,0,Survival_curve_matrix!W88*W$1)</f>
        <v>2161.4043296022419</v>
      </c>
      <c r="X88" s="24">
        <f>IF(X$3&gt;=$E88,0,Survival_curve_matrix!X88*X$1)</f>
        <v>918.80725784784522</v>
      </c>
      <c r="Y88" s="24">
        <f>IF(Y$3&gt;=$E88,0,Survival_curve_matrix!Y88*Y$1)</f>
        <v>1774.1389828061363</v>
      </c>
      <c r="Z88" s="24">
        <f>IF(Z$3&gt;=$E88,0,Survival_curve_matrix!Z88*Z$1)</f>
        <v>2638.7493328599408</v>
      </c>
      <c r="AA88" s="24">
        <f>IF(AA$3&gt;=$E88,0,Survival_curve_matrix!AA88*AA$1)</f>
        <v>3789.2612104766745</v>
      </c>
      <c r="AB88" s="24">
        <f>IF(AB$3&gt;=$E88,0,Survival_curve_matrix!AB88*AB$1)</f>
        <v>4664.2884771150502</v>
      </c>
      <c r="AC88" s="24">
        <f>IF(AC$3&gt;=$E88,0,Survival_curve_matrix!AC88*AC$1)</f>
        <v>4814.631858454637</v>
      </c>
      <c r="AD88" s="24">
        <f>IF(AD$3&gt;=$E88,0,Survival_curve_matrix!AD88*AD$1)</f>
        <v>4862.2779535961472</v>
      </c>
      <c r="AE88" s="24">
        <f>IF(AE$3&gt;=$E88,0,Survival_curve_matrix!AE88*AE$1)</f>
        <v>5128.964291694544</v>
      </c>
      <c r="AF88" s="24">
        <f>IF(AF$3&gt;=$E88,0,Survival_curve_matrix!AF88*AF$1)</f>
        <v>4509.7510864192518</v>
      </c>
      <c r="AG88" s="24">
        <f>IF(AG$3&gt;=$E88,0,Survival_curve_matrix!AG88*AG$1)</f>
        <v>6339.2095423155761</v>
      </c>
      <c r="AH88" s="24">
        <f>IF(AH$3&gt;=$E88,0,Survival_curve_matrix!AH88*AH$1)</f>
        <v>7500.6795849954096</v>
      </c>
      <c r="AI88" s="24">
        <f>IF(AI$3&gt;=$E88,0,Survival_curve_matrix!AI88*AI$1)</f>
        <v>6910.1024967990425</v>
      </c>
      <c r="AJ88" s="24">
        <f>IF(AJ$3&gt;=$E88,0,Survival_curve_matrix!AJ88*AJ$1)</f>
        <v>8624.1237008806802</v>
      </c>
      <c r="AK88" s="24">
        <f>IF(AK$3&gt;=$E88,0,Survival_curve_matrix!AK88*AK$1)</f>
        <v>10807.020723166142</v>
      </c>
      <c r="AL88" s="24">
        <f>IF(AL$3&gt;=$E88,0,Survival_curve_matrix!AL88*AL$1)</f>
        <v>9177.742564731423</v>
      </c>
      <c r="AM88" s="24">
        <f>IF(AM$3&gt;=$E88,0,Survival_curve_matrix!AM88*AM$1)</f>
        <v>11980.800106845669</v>
      </c>
      <c r="AN88" s="24">
        <f>IF(AN$3&gt;=$E88,0,Survival_curve_matrix!AN88*AN$1)</f>
        <v>8915.1439999999147</v>
      </c>
      <c r="AO88" s="24">
        <f>IF(AO$3&gt;=$E88,0,Survival_curve_matrix!AO88*AO$1)</f>
        <v>12220.740584432204</v>
      </c>
      <c r="AP88" s="24">
        <f>IF(AP$3&gt;=$E88,0,Survival_curve_matrix!AP88*AP$1)</f>
        <v>12773.098763643782</v>
      </c>
      <c r="AQ88" s="24">
        <f>IF(AQ$3&gt;=$E88,0,Survival_curve_matrix!AQ88*AQ$1)</f>
        <v>14520.852612748768</v>
      </c>
      <c r="AR88" s="24">
        <f>IF(AR$3&gt;=$E88,0,Survival_curve_matrix!AR88*AR$1)</f>
        <v>10674.437877609644</v>
      </c>
      <c r="AS88" s="24">
        <f>IF(AS$3&gt;=$E88,0,Survival_curve_matrix!AS88*AS$1)</f>
        <v>11527.693701214892</v>
      </c>
      <c r="AT88" s="24">
        <f>IF(AT$3&gt;=$E88,0,Survival_curve_matrix!AT88*AT$1)</f>
        <v>14534.205243155602</v>
      </c>
      <c r="AU88" s="24">
        <f>IF(AU$3&gt;=$E88,0,Survival_curve_matrix!AU88*AU$1)</f>
        <v>11453.191944751721</v>
      </c>
      <c r="AV88" s="24">
        <f>IF(AV$3&gt;=$E88,0,Survival_curve_matrix!AV88*AV$1)</f>
        <v>13516.006702268607</v>
      </c>
      <c r="AW88" s="24">
        <f>IF(AW$3&gt;=$E88,0,Survival_curve_matrix!AW88*AW$1)</f>
        <v>14019.232326104331</v>
      </c>
      <c r="AX88" s="24">
        <f>IF(AX$3&gt;=$E88,0,Survival_curve_matrix!AX88*AX$1)</f>
        <v>17172.937701944553</v>
      </c>
      <c r="AY88" s="24">
        <f>IF(AY$3&gt;=$E88,0,Survival_curve_matrix!AY88*AY$1)</f>
        <v>19350.770798357502</v>
      </c>
      <c r="AZ88" s="24">
        <f>IF(AZ$3&gt;=$E88,0,Survival_curve_matrix!AZ88*AZ$1)</f>
        <v>20629.972340072225</v>
      </c>
      <c r="BA88" s="24">
        <f>IF(BA$3&gt;=$E88,0,Survival_curve_matrix!BA88*BA$1)</f>
        <v>19962.126538880832</v>
      </c>
      <c r="BB88" s="24">
        <f>IF(BB$3&gt;=$E88,0,Survival_curve_matrix!BB88*BB$1)</f>
        <v>21617.71655153756</v>
      </c>
      <c r="BC88" s="24">
        <f>IF(BC$3&gt;=$E88,0,Survival_curve_matrix!BC88*BC$1)</f>
        <v>20531.539126652842</v>
      </c>
      <c r="BD88" s="24">
        <f>IF(BD$3&gt;=$E88,0,Survival_curve_matrix!BD88*BD$1)</f>
        <v>21319.093494856643</v>
      </c>
      <c r="BE88" s="24">
        <f>IF(BE$3&gt;=$E88,0,Survival_curve_matrix!BE88*BE$1)</f>
        <v>21758.3643932497</v>
      </c>
      <c r="BF88" s="24">
        <f>IF(BF$3&gt;=$E88,0,Survival_curve_matrix!BF88*BF$1)</f>
        <v>20373.685113000738</v>
      </c>
      <c r="BG88" s="24">
        <f>IF(BG$3&gt;=$E88,0,Survival_curve_matrix!BG88*BG$1)</f>
        <v>22843.16651531716</v>
      </c>
      <c r="BH88" s="24">
        <f>IF(BH$3&gt;=$E88,0,Survival_curve_matrix!BH88*BH$1)</f>
        <v>23625.213768581176</v>
      </c>
      <c r="BI88" s="24">
        <f>IF(BI$3&gt;=$E88,0,Survival_curve_matrix!BI88*BI$1)</f>
        <v>22372.934279903806</v>
      </c>
      <c r="BJ88" s="24">
        <f>IF(BJ$3&gt;=$E88,0,Survival_curve_matrix!BJ88*BJ$1)</f>
        <v>23083.289527489153</v>
      </c>
      <c r="BK88" s="24">
        <f>IF(BK$3&gt;=$E88,0,Survival_curve_matrix!BK88*BK$1)</f>
        <v>19012.056674250176</v>
      </c>
      <c r="BL88" s="24">
        <f>IF(BL$3&gt;=$E88,0,Survival_curve_matrix!BL88*BL$1)</f>
        <v>22729.066160173606</v>
      </c>
      <c r="BM88" s="24">
        <f>IF(BM$3&gt;=$E88,0,Survival_curve_matrix!BM88*BM$1)</f>
        <v>22537.886684384201</v>
      </c>
      <c r="BN88" s="24">
        <f>IF(BN$3&gt;=$E88,0,Survival_curve_matrix!BN88*BN$1)</f>
        <v>17224.807815696178</v>
      </c>
      <c r="BO88" s="24">
        <f>IF(BO$3&gt;=$E88,0,Survival_curve_matrix!BO88*BO$1)</f>
        <v>20476.343791105617</v>
      </c>
      <c r="BP88" s="24">
        <f>IF(BP$3&gt;=$E88,0,Survival_curve_matrix!BP88*BP$1)</f>
        <v>10565.829001079088</v>
      </c>
      <c r="BQ88" s="24">
        <f>IF(BQ$3&gt;=$E88,0,Survival_curve_matrix!BQ88*BQ$1)</f>
        <v>10813.331895635893</v>
      </c>
      <c r="BR88" s="24">
        <f>IF(BR$3&gt;=$E88,0,Survival_curve_matrix!BR88*BR$1)</f>
        <v>15391.094847115273</v>
      </c>
      <c r="BS88" s="24">
        <f>IF(BS$3&gt;=$E88,0,Survival_curve_matrix!BS88*BS$1)</f>
        <v>14343.364123018286</v>
      </c>
      <c r="BT88" s="24">
        <f>IF(BT$3&gt;=$E88,0,Survival_curve_matrix!BT88*BT$1)</f>
        <v>11921.250746162867</v>
      </c>
      <c r="BU88" s="24">
        <f>IF(BU$3&gt;=$E88,0,Survival_curve_matrix!BU88*BU$1)</f>
        <v>13346.718642441099</v>
      </c>
      <c r="BV88" s="24">
        <f>IF(BV$3&gt;=$E88,0,Survival_curve_matrix!BV88*BV$1)</f>
        <v>16118.100312988223</v>
      </c>
      <c r="BW88" s="24">
        <f>IF(BW$3&gt;=$E88,0,Survival_curve_matrix!BW88*BW$1)</f>
        <v>14829.801359948618</v>
      </c>
      <c r="BX88" s="24">
        <f>IF(BX$3&gt;=$E88,0,Survival_curve_matrix!BX88*BX$1)</f>
        <v>14501.894183498691</v>
      </c>
      <c r="BY88" s="24">
        <f>IF(BY$3&gt;=$E88,0,Survival_curve_matrix!BY88*BY$1)</f>
        <v>13257.551664361634</v>
      </c>
      <c r="BZ88" s="24">
        <f>IF(BZ$3&gt;=$E88,0,Survival_curve_matrix!BZ88*BZ$1)</f>
        <v>13417.200051377025</v>
      </c>
      <c r="CA88" s="24">
        <f>IF(CA$3&gt;=$E88,0,Survival_curve_matrix!CA88*CA$1)</f>
        <v>14355.478781092703</v>
      </c>
      <c r="CB88" s="24">
        <f>IF(CB$3&gt;=$E88,0,Survival_curve_matrix!CB88*CB$1)</f>
        <v>18160.12131376288</v>
      </c>
      <c r="CC88" s="24">
        <f>IF(CC$3&gt;=$E88,0,Survival_curve_matrix!CC88*CC$1)</f>
        <v>17111.060481305572</v>
      </c>
      <c r="CD88" s="24">
        <f>IF(CD$3&gt;=$E88,0,Survival_curve_matrix!CD88*CD$1)</f>
        <v>18772.517555511746</v>
      </c>
      <c r="CE88" s="24">
        <f>IF(CE$3&gt;=$E88,0,Survival_curve_matrix!CE88*CE$1)</f>
        <v>19251.246404337333</v>
      </c>
      <c r="CF88" s="24">
        <f>IF(CF$3&gt;=$E88,0,Survival_curve_matrix!CF88*CF$1)</f>
        <v>22072.960058580877</v>
      </c>
      <c r="CG88" s="24">
        <f>IF(CG$3&gt;=$E88,0,Survival_curve_matrix!CG88*CG$1)</f>
        <v>19661.795913471346</v>
      </c>
      <c r="CH88" s="24">
        <f>IF(CH$3&gt;=$E88,0,Survival_curve_matrix!CH88*CH$1)</f>
        <v>21167.977785307077</v>
      </c>
      <c r="CI88" s="24">
        <f>IF(CI$3&gt;=$E88,0,Survival_curve_matrix!CI88*CI$1)</f>
        <v>15333.45296094619</v>
      </c>
      <c r="CJ88" s="24">
        <f>IF(CJ$3&gt;=$E88,0,Survival_curve_matrix!CJ88*CJ$1)</f>
        <v>16640.19312139324</v>
      </c>
      <c r="CK88" s="24">
        <f>IF(CK$3&gt;=$E88,0,Survival_curve_matrix!CK88*CK$1)</f>
        <v>13489.127129346834</v>
      </c>
      <c r="CL88" s="24">
        <f>IF(CL$3&gt;=$E88,0,Survival_curve_matrix!CL88*CL$1)</f>
        <v>0</v>
      </c>
      <c r="CM88" s="24">
        <f>IF(CM$3&gt;=$E88,0,Survival_curve_matrix!CM88*CM$1)</f>
        <v>0</v>
      </c>
      <c r="CN88" s="24">
        <f>IF(CN$3&gt;=$E88,0,Survival_curve_matrix!CN88*CN$1)</f>
        <v>0</v>
      </c>
      <c r="CO88" s="24">
        <f>IF(CO$3&gt;=$E88,0,Survival_curve_matrix!CO88*CO$1)</f>
        <v>0</v>
      </c>
      <c r="CP88" s="24">
        <f>IF(CP$3&gt;=$E88,0,Survival_curve_matrix!CP88*CP$1)</f>
        <v>0</v>
      </c>
      <c r="CQ88" s="24">
        <f>IF(CQ$3&gt;=$E88,0,Survival_curve_matrix!CQ88*CQ$1)</f>
        <v>0</v>
      </c>
      <c r="CR88" s="24">
        <f>IF(CR$3&gt;=$E88,0,Survival_curve_matrix!CR88*CR$1)</f>
        <v>0</v>
      </c>
      <c r="CS88" s="24">
        <f>IF(CS$3&gt;=$E88,0,Survival_curve_matrix!CS88*CS$1)</f>
        <v>0</v>
      </c>
      <c r="CT88" s="24">
        <f>IF(CT$3&gt;=$E88,0,Survival_curve_matrix!CT88*CT$1)</f>
        <v>0</v>
      </c>
      <c r="CU88" s="24">
        <f>IF(CU$3&gt;=$E88,0,Survival_curve_matrix!CU88*CU$1)</f>
        <v>0</v>
      </c>
      <c r="CV88" s="24">
        <f>IF(CV$3&gt;=$E88,0,Survival_curve_matrix!CV88*CV$1)</f>
        <v>0</v>
      </c>
      <c r="CW88" s="24">
        <f>IF(CW$3&gt;=$E88,0,Survival_curve_matrix!CW88*CW$1)</f>
        <v>0</v>
      </c>
      <c r="CX88" s="24">
        <f>IF(CX$3&gt;=$E88,0,Survival_curve_matrix!CX88*CX$1)</f>
        <v>0</v>
      </c>
      <c r="CY88" s="24">
        <f>IF(CY$3&gt;=$E88,0,Survival_curve_matrix!CY88*CY$1)</f>
        <v>0</v>
      </c>
      <c r="CZ88" s="24">
        <f>IF(CZ$3&gt;=$E88,0,Survival_curve_matrix!CZ88*CZ$1)</f>
        <v>0</v>
      </c>
      <c r="DA88" s="24">
        <f>IF(DA$3&gt;=$E88,0,Survival_curve_matrix!DA88*DA$1)</f>
        <v>0</v>
      </c>
      <c r="DB88" s="24">
        <f>IF(DB$3&gt;=$E88,0,Survival_curve_matrix!DB88*DB$1)</f>
        <v>0</v>
      </c>
    </row>
    <row r="89" spans="1:106">
      <c r="A89" s="19">
        <f t="shared" si="5"/>
        <v>18702.268628801048</v>
      </c>
      <c r="B89" s="20">
        <f>Data_Inputs!C89-Data_Inputs!C88</f>
        <v>-3306.7126288008876</v>
      </c>
      <c r="C89" s="18">
        <f>(Data_Inputs!C89-SUM(F89:DB89))/Data_Inputs!$I$4</f>
        <v>15395.556000000161</v>
      </c>
      <c r="D89" s="29"/>
      <c r="E89" s="15">
        <f>Data_Inputs!B89</f>
        <v>2005</v>
      </c>
      <c r="F89" s="24">
        <f>IF(F$3&gt;=$E89,0,Survival_curve_matrix!F89*F$1)</f>
        <v>232.09253684547332</v>
      </c>
      <c r="G89" s="24">
        <f>IF(G$3&gt;=$E89,0,Survival_curve_matrix!G89*G$1)</f>
        <v>115.72753704953737</v>
      </c>
      <c r="H89" s="24">
        <f>IF(H$3&gt;=$E89,0,Survival_curve_matrix!H89*H$1)</f>
        <v>225.40655753349535</v>
      </c>
      <c r="I89" s="24">
        <f>IF(I$3&gt;=$E89,0,Survival_curve_matrix!I89*I$1)</f>
        <v>390.5641282500564</v>
      </c>
      <c r="J89" s="24">
        <f>IF(J$3&gt;=$E89,0,Survival_curve_matrix!J89*J$1)</f>
        <v>348.4654269026081</v>
      </c>
      <c r="K89" s="24">
        <f>IF(K$3&gt;=$E89,0,Survival_curve_matrix!K89*K$1)</f>
        <v>456.81603635961255</v>
      </c>
      <c r="L89" s="24">
        <f>IF(L$3&gt;=$E89,0,Survival_curve_matrix!L89*L$1)</f>
        <v>566.59351230981611</v>
      </c>
      <c r="M89" s="24">
        <f>IF(M$3&gt;=$E89,0,Survival_curve_matrix!M89*M$1)</f>
        <v>561.86960031710873</v>
      </c>
      <c r="N89" s="24">
        <f>IF(N$3&gt;=$E89,0,Survival_curve_matrix!N89*N$1)</f>
        <v>658.85806502973321</v>
      </c>
      <c r="O89" s="24">
        <f>IF(O$3&gt;=$E89,0,Survival_curve_matrix!O89*O$1)</f>
        <v>880.68693837832507</v>
      </c>
      <c r="P89" s="24">
        <f>IF(P$3&gt;=$E89,0,Survival_curve_matrix!P89*P$1)</f>
        <v>806.99085356128342</v>
      </c>
      <c r="Q89" s="24">
        <f>IF(Q$3&gt;=$E89,0,Survival_curve_matrix!Q89*Q$1)</f>
        <v>484.23133774524052</v>
      </c>
      <c r="R89" s="24">
        <f>IF(R$3&gt;=$E89,0,Survival_curve_matrix!R89*R$1)</f>
        <v>170.22626855541759</v>
      </c>
      <c r="S89" s="24">
        <f>IF(S$3&gt;=$E89,0,Survival_curve_matrix!S89*S$1)</f>
        <v>342.99479011472732</v>
      </c>
      <c r="T89" s="24">
        <f>IF(T$3&gt;=$E89,0,Survival_curve_matrix!T89*T$1)</f>
        <v>484.66332632775169</v>
      </c>
      <c r="U89" s="24">
        <f>IF(U$3&gt;=$E89,0,Survival_curve_matrix!U89*U$1)</f>
        <v>673.46310378536259</v>
      </c>
      <c r="V89" s="24">
        <f>IF(V$3&gt;=$E89,0,Survival_curve_matrix!V89*V$1)</f>
        <v>1237.3147263221229</v>
      </c>
      <c r="W89" s="24">
        <f>IF(W$3&gt;=$E89,0,Survival_curve_matrix!W89*W$1)</f>
        <v>1967.6455004295735</v>
      </c>
      <c r="X89" s="24">
        <f>IF(X$3&gt;=$E89,0,Survival_curve_matrix!X89*X$1)</f>
        <v>838.86298342816156</v>
      </c>
      <c r="Y89" s="24">
        <f>IF(Y$3&gt;=$E89,0,Survival_curve_matrix!Y89*Y$1)</f>
        <v>1624.4224408881798</v>
      </c>
      <c r="Z89" s="24">
        <f>IF(Z$3&gt;=$E89,0,Survival_curve_matrix!Z89*Z$1)</f>
        <v>2422.9402491661763</v>
      </c>
      <c r="AA89" s="24">
        <f>IF(AA$3&gt;=$E89,0,Survival_curve_matrix!AA89*AA$1)</f>
        <v>3489.1558014397078</v>
      </c>
      <c r="AB89" s="24">
        <f>IF(AB$3&gt;=$E89,0,Survival_curve_matrix!AB89*AB$1)</f>
        <v>4306.85257670788</v>
      </c>
      <c r="AC89" s="24">
        <f>IF(AC$3&gt;=$E89,0,Survival_curve_matrix!AC89*AC$1)</f>
        <v>4457.9326356837992</v>
      </c>
      <c r="AD89" s="24">
        <f>IF(AD$3&gt;=$E89,0,Survival_curve_matrix!AD89*AD$1)</f>
        <v>4514.3218197683118</v>
      </c>
      <c r="AE89" s="24">
        <f>IF(AE$3&gt;=$E89,0,Survival_curve_matrix!AE89*AE$1)</f>
        <v>4774.7506195724427</v>
      </c>
      <c r="AF89" s="24">
        <f>IF(AF$3&gt;=$E89,0,Survival_curve_matrix!AF89*AF$1)</f>
        <v>4209.4687056553485</v>
      </c>
      <c r="AG89" s="24">
        <f>IF(AG$3&gt;=$E89,0,Survival_curve_matrix!AG89*AG$1)</f>
        <v>5932.6449389712488</v>
      </c>
      <c r="AH89" s="24">
        <f>IF(AH$3&gt;=$E89,0,Survival_curve_matrix!AH89*AH$1)</f>
        <v>7037.7957102435266</v>
      </c>
      <c r="AI89" s="24">
        <f>IF(AI$3&gt;=$E89,0,Survival_curve_matrix!AI89*AI$1)</f>
        <v>6500.2039591379953</v>
      </c>
      <c r="AJ89" s="24">
        <f>IF(AJ$3&gt;=$E89,0,Survival_curve_matrix!AJ89*AJ$1)</f>
        <v>8132.9288469224821</v>
      </c>
      <c r="AK89" s="24">
        <f>IF(AK$3&gt;=$E89,0,Survival_curve_matrix!AK89*AK$1)</f>
        <v>10216.682771120682</v>
      </c>
      <c r="AL89" s="24">
        <f>IF(AL$3&gt;=$E89,0,Survival_curve_matrix!AL89*AL$1)</f>
        <v>8697.4816804209986</v>
      </c>
      <c r="AM89" s="24">
        <f>IF(AM$3&gt;=$E89,0,Survival_curve_matrix!AM89*AM$1)</f>
        <v>11380.945930349975</v>
      </c>
      <c r="AN89" s="24">
        <f>IF(AN$3&gt;=$E89,0,Survival_curve_matrix!AN89*AN$1)</f>
        <v>8488.6045936885894</v>
      </c>
      <c r="AO89" s="24">
        <f>IF(AO$3&gt;=$E89,0,Survival_curve_matrix!AO89*AO$1)</f>
        <v>11662.744000000026</v>
      </c>
      <c r="AP89" s="24">
        <f>IF(AP$3&gt;=$E89,0,Survival_curve_matrix!AP89*AP$1)</f>
        <v>12217.264884672437</v>
      </c>
      <c r="AQ89" s="24">
        <f>IF(AQ$3&gt;=$E89,0,Survival_curve_matrix!AQ89*AQ$1)</f>
        <v>13919.477176574796</v>
      </c>
      <c r="AR89" s="24">
        <f>IF(AR$3&gt;=$E89,0,Survival_curve_matrix!AR89*AR$1)</f>
        <v>10254.319723669338</v>
      </c>
      <c r="AS89" s="24">
        <f>IF(AS$3&gt;=$E89,0,Survival_curve_matrix!AS89*AS$1)</f>
        <v>11097.179882906918</v>
      </c>
      <c r="AT89" s="24">
        <f>IF(AT$3&gt;=$E89,0,Survival_curve_matrix!AT89*AT$1)</f>
        <v>14019.952915014879</v>
      </c>
      <c r="AU89" s="24">
        <f>IF(AU$3&gt;=$E89,0,Survival_curve_matrix!AU89*AU$1)</f>
        <v>11069.8820550706</v>
      </c>
      <c r="AV89" s="24">
        <f>IF(AV$3&gt;=$E89,0,Survival_curve_matrix!AV89*AV$1)</f>
        <v>13088.853035628672</v>
      </c>
      <c r="AW89" s="24">
        <f>IF(AW$3&gt;=$E89,0,Survival_curve_matrix!AW89*AW$1)</f>
        <v>13601.574153020429</v>
      </c>
      <c r="AX89" s="24">
        <f>IF(AX$3&gt;=$E89,0,Survival_curve_matrix!AX89*AX$1)</f>
        <v>16691.516053548014</v>
      </c>
      <c r="AY89" s="24">
        <f>IF(AY$3&gt;=$E89,0,Survival_curve_matrix!AY89*AY$1)</f>
        <v>18841.251250504221</v>
      </c>
      <c r="AZ89" s="24">
        <f>IF(AZ$3&gt;=$E89,0,Survival_curve_matrix!AZ89*AZ$1)</f>
        <v>20120.742686248079</v>
      </c>
      <c r="BA89" s="24">
        <f>IF(BA$3&gt;=$E89,0,Survival_curve_matrix!BA89*BA$1)</f>
        <v>19501.107954692132</v>
      </c>
      <c r="BB89" s="24">
        <f>IF(BB$3&gt;=$E89,0,Survival_curve_matrix!BB89*BB$1)</f>
        <v>21151.556477057678</v>
      </c>
      <c r="BC89" s="24">
        <f>IF(BC$3&gt;=$E89,0,Survival_curve_matrix!BC89*BC$1)</f>
        <v>20119.014310460989</v>
      </c>
      <c r="BD89" s="24">
        <f>IF(BD$3&gt;=$E89,0,Survival_curve_matrix!BD89*BD$1)</f>
        <v>20920.837095887415</v>
      </c>
      <c r="BE89" s="24">
        <f>IF(BE$3&gt;=$E89,0,Survival_curve_matrix!BE89*BE$1)</f>
        <v>21381.295944542384</v>
      </c>
      <c r="BF89" s="24">
        <f>IF(BF$3&gt;=$E89,0,Survival_curve_matrix!BF89*BF$1)</f>
        <v>20046.894033382338</v>
      </c>
      <c r="BG89" s="24">
        <f>IF(BG$3&gt;=$E89,0,Survival_curve_matrix!BG89*BG$1)</f>
        <v>22504.834891429335</v>
      </c>
      <c r="BH89" s="24">
        <f>IF(BH$3&gt;=$E89,0,Survival_curve_matrix!BH89*BH$1)</f>
        <v>23302.884942920427</v>
      </c>
      <c r="BI89" s="24">
        <f>IF(BI$3&gt;=$E89,0,Survival_curve_matrix!BI89*BI$1)</f>
        <v>22092.450682197341</v>
      </c>
      <c r="BJ89" s="24">
        <f>IF(BJ$3&gt;=$E89,0,Survival_curve_matrix!BJ89*BJ$1)</f>
        <v>22818.048799072498</v>
      </c>
      <c r="BK89" s="24">
        <f>IF(BK$3&gt;=$E89,0,Survival_curve_matrix!BK89*BK$1)</f>
        <v>18812.346734179126</v>
      </c>
      <c r="BL89" s="24">
        <f>IF(BL$3&gt;=$E89,0,Survival_curve_matrix!BL89*BL$1)</f>
        <v>22511.38343353233</v>
      </c>
      <c r="BM89" s="24">
        <f>IF(BM$3&gt;=$E89,0,Survival_curve_matrix!BM89*BM$1)</f>
        <v>22341.620599501184</v>
      </c>
      <c r="BN89" s="24">
        <f>IF(BN$3&gt;=$E89,0,Survival_curve_matrix!BN89*BN$1)</f>
        <v>17088.798449928723</v>
      </c>
      <c r="BO89" s="24">
        <f>IF(BO$3&gt;=$E89,0,Survival_curve_matrix!BO89*BO$1)</f>
        <v>20330.153905900312</v>
      </c>
      <c r="BP89" s="24">
        <f>IF(BP$3&gt;=$E89,0,Survival_curve_matrix!BP89*BP$1)</f>
        <v>10497.820486165601</v>
      </c>
      <c r="BQ89" s="24">
        <f>IF(BQ$3&gt;=$E89,0,Survival_curve_matrix!BQ89*BQ$1)</f>
        <v>10750.766329087215</v>
      </c>
      <c r="BR89" s="24">
        <f>IF(BR$3&gt;=$E89,0,Survival_curve_matrix!BR89*BR$1)</f>
        <v>15311.284220445919</v>
      </c>
      <c r="BS89" s="24">
        <f>IF(BS$3&gt;=$E89,0,Survival_curve_matrix!BS89*BS$1)</f>
        <v>14276.907904256936</v>
      </c>
      <c r="BT89" s="24">
        <f>IF(BT$3&gt;=$E89,0,Survival_curve_matrix!BT89*BT$1)</f>
        <v>11872.051590473602</v>
      </c>
      <c r="BU89" s="24">
        <f>IF(BU$3&gt;=$E89,0,Survival_curve_matrix!BU89*BU$1)</f>
        <v>13297.808359331642</v>
      </c>
      <c r="BV89" s="24">
        <f>IF(BV$3&gt;=$E89,0,Survival_curve_matrix!BV89*BV$1)</f>
        <v>16065.818598796897</v>
      </c>
      <c r="BW89" s="24">
        <f>IF(BW$3&gt;=$E89,0,Survival_curve_matrix!BW89*BW$1)</f>
        <v>14787.360427246495</v>
      </c>
      <c r="BX89" s="24">
        <f>IF(BX$3&gt;=$E89,0,Survival_curve_matrix!BX89*BX$1)</f>
        <v>14465.395667367266</v>
      </c>
      <c r="BY89" s="24">
        <f>IF(BY$3&gt;=$E89,0,Survival_curve_matrix!BY89*BY$1)</f>
        <v>13228.304284451066</v>
      </c>
      <c r="BZ89" s="24">
        <f>IF(BZ$3&gt;=$E89,0,Survival_curve_matrix!BZ89*BZ$1)</f>
        <v>13391.340736105976</v>
      </c>
      <c r="CA89" s="24">
        <f>IF(CA$3&gt;=$E89,0,Survival_curve_matrix!CA89*CA$1)</f>
        <v>14331.38806483902</v>
      </c>
      <c r="CB89" s="24">
        <f>IF(CB$3&gt;=$E89,0,Survival_curve_matrix!CB89*CB$1)</f>
        <v>18133.67524008924</v>
      </c>
      <c r="CC89" s="24">
        <f>IF(CC$3&gt;=$E89,0,Survival_curve_matrix!CC89*CC$1)</f>
        <v>17089.510225892074</v>
      </c>
      <c r="CD89" s="24">
        <f>IF(CD$3&gt;=$E89,0,Survival_curve_matrix!CD89*CD$1)</f>
        <v>18752.140393565871</v>
      </c>
      <c r="CE89" s="24">
        <f>IF(CE$3&gt;=$E89,0,Survival_curve_matrix!CE89*CE$1)</f>
        <v>19233.297857227055</v>
      </c>
      <c r="CF89" s="24">
        <f>IF(CF$3&gt;=$E89,0,Survival_curve_matrix!CF89*CF$1)</f>
        <v>22055.345341131557</v>
      </c>
      <c r="CG89" s="24">
        <f>IF(CG$3&gt;=$E89,0,Survival_curve_matrix!CG89*CG$1)</f>
        <v>19648.412375086584</v>
      </c>
      <c r="CH89" s="24">
        <f>IF(CH$3&gt;=$E89,0,Survival_curve_matrix!CH89*CH$1)</f>
        <v>21155.730462099829</v>
      </c>
      <c r="CI89" s="24">
        <f>IF(CI$3&gt;=$E89,0,Survival_curve_matrix!CI89*CI$1)</f>
        <v>15325.938613244065</v>
      </c>
      <c r="CJ89" s="24">
        <f>IF(CJ$3&gt;=$E89,0,Survival_curve_matrix!CJ89*CJ$1)</f>
        <v>16633.310253798645</v>
      </c>
      <c r="CK89" s="24">
        <f>IF(CK$3&gt;=$E89,0,Survival_curve_matrix!CK89*CK$1)</f>
        <v>13484.434457311667</v>
      </c>
      <c r="CL89" s="24">
        <f>IF(CL$3&gt;=$E89,0,Survival_curve_matrix!CL89*CL$1)</f>
        <v>17201.700554320425</v>
      </c>
      <c r="CM89" s="24">
        <f>IF(CM$3&gt;=$E89,0,Survival_curve_matrix!CM89*CM$1)</f>
        <v>0</v>
      </c>
      <c r="CN89" s="24">
        <f>IF(CN$3&gt;=$E89,0,Survival_curve_matrix!CN89*CN$1)</f>
        <v>0</v>
      </c>
      <c r="CO89" s="24">
        <f>IF(CO$3&gt;=$E89,0,Survival_curve_matrix!CO89*CO$1)</f>
        <v>0</v>
      </c>
      <c r="CP89" s="24">
        <f>IF(CP$3&gt;=$E89,0,Survival_curve_matrix!CP89*CP$1)</f>
        <v>0</v>
      </c>
      <c r="CQ89" s="24">
        <f>IF(CQ$3&gt;=$E89,0,Survival_curve_matrix!CQ89*CQ$1)</f>
        <v>0</v>
      </c>
      <c r="CR89" s="24">
        <f>IF(CR$3&gt;=$E89,0,Survival_curve_matrix!CR89*CR$1)</f>
        <v>0</v>
      </c>
      <c r="CS89" s="24">
        <f>IF(CS$3&gt;=$E89,0,Survival_curve_matrix!CS89*CS$1)</f>
        <v>0</v>
      </c>
      <c r="CT89" s="24">
        <f>IF(CT$3&gt;=$E89,0,Survival_curve_matrix!CT89*CT$1)</f>
        <v>0</v>
      </c>
      <c r="CU89" s="24">
        <f>IF(CU$3&gt;=$E89,0,Survival_curve_matrix!CU89*CU$1)</f>
        <v>0</v>
      </c>
      <c r="CV89" s="24">
        <f>IF(CV$3&gt;=$E89,0,Survival_curve_matrix!CV89*CV$1)</f>
        <v>0</v>
      </c>
      <c r="CW89" s="24">
        <f>IF(CW$3&gt;=$E89,0,Survival_curve_matrix!CW89*CW$1)</f>
        <v>0</v>
      </c>
      <c r="CX89" s="24">
        <f>IF(CX$3&gt;=$E89,0,Survival_curve_matrix!CX89*CX$1)</f>
        <v>0</v>
      </c>
      <c r="CY89" s="24">
        <f>IF(CY$3&gt;=$E89,0,Survival_curve_matrix!CY89*CY$1)</f>
        <v>0</v>
      </c>
      <c r="CZ89" s="24">
        <f>IF(CZ$3&gt;=$E89,0,Survival_curve_matrix!CZ89*CZ$1)</f>
        <v>0</v>
      </c>
      <c r="DA89" s="24">
        <f>IF(DA$3&gt;=$E89,0,Survival_curve_matrix!DA89*DA$1)</f>
        <v>0</v>
      </c>
      <c r="DB89" s="24">
        <f>IF(DB$3&gt;=$E89,0,Survival_curve_matrix!DB89*DB$1)</f>
        <v>0</v>
      </c>
    </row>
    <row r="90" spans="1:106">
      <c r="A90" s="19">
        <f t="shared" si="5"/>
        <v>18941.338031344512</v>
      </c>
      <c r="B90" s="20">
        <f>Data_Inputs!C90-Data_Inputs!C89</f>
        <v>-987.83303134422749</v>
      </c>
      <c r="C90" s="18">
        <f>(Data_Inputs!C90-SUM(F90:DB90))/Data_Inputs!$I$4</f>
        <v>17953.505000000285</v>
      </c>
      <c r="D90" s="29"/>
      <c r="E90" s="15">
        <f>Data_Inputs!B90</f>
        <v>2006</v>
      </c>
      <c r="F90" s="24">
        <f>IF(F$3&gt;=$E90,0,Survival_curve_matrix!F90*F$1)</f>
        <v>199.89752593419624</v>
      </c>
      <c r="G90" s="24">
        <f>IF(G$3&gt;=$E90,0,Survival_curve_matrix!G90*G$1)</f>
        <v>99.9946363636478</v>
      </c>
      <c r="H90" s="24">
        <f>IF(H$3&gt;=$E90,0,Survival_curve_matrix!H90*H$1)</f>
        <v>195.38669011478555</v>
      </c>
      <c r="I90" s="24">
        <f>IF(I$3&gt;=$E90,0,Survival_curve_matrix!I90*I$1)</f>
        <v>339.62815375187176</v>
      </c>
      <c r="J90" s="24">
        <f>IF(J$3&gt;=$E90,0,Survival_curve_matrix!J90*J$1)</f>
        <v>303.98221281916199</v>
      </c>
      <c r="K90" s="24">
        <f>IF(K$3&gt;=$E90,0,Survival_curve_matrix!K90*K$1)</f>
        <v>399.76150258835332</v>
      </c>
      <c r="L90" s="24">
        <f>IF(L$3&gt;=$E90,0,Survival_curve_matrix!L90*L$1)</f>
        <v>497.38895512150248</v>
      </c>
      <c r="M90" s="24">
        <f>IF(M$3&gt;=$E90,0,Survival_curve_matrix!M90*M$1)</f>
        <v>494.78724016789704</v>
      </c>
      <c r="N90" s="24">
        <f>IF(N$3&gt;=$E90,0,Survival_curve_matrix!N90*N$1)</f>
        <v>582.00467546464131</v>
      </c>
      <c r="O90" s="24">
        <f>IF(O$3&gt;=$E90,0,Survival_curve_matrix!O90*O$1)</f>
        <v>780.37036447673177</v>
      </c>
      <c r="P90" s="24">
        <f>IF(P$3&gt;=$E90,0,Survival_curve_matrix!P90*P$1)</f>
        <v>717.27400691679031</v>
      </c>
      <c r="Q90" s="24">
        <f>IF(Q$3&gt;=$E90,0,Survival_curve_matrix!Q90*Q$1)</f>
        <v>431.71684625840629</v>
      </c>
      <c r="R90" s="24">
        <f>IF(R$3&gt;=$E90,0,Survival_curve_matrix!R90*R$1)</f>
        <v>152.22793049790491</v>
      </c>
      <c r="S90" s="24">
        <f>IF(S$3&gt;=$E90,0,Survival_curve_matrix!S90*S$1)</f>
        <v>307.65831099994273</v>
      </c>
      <c r="T90" s="24">
        <f>IF(T$3&gt;=$E90,0,Survival_curve_matrix!T90*T$1)</f>
        <v>436.03967534832543</v>
      </c>
      <c r="U90" s="24">
        <f>IF(U$3&gt;=$E90,0,Survival_curve_matrix!U90*U$1)</f>
        <v>607.70858640491747</v>
      </c>
      <c r="V90" s="24">
        <f>IF(V$3&gt;=$E90,0,Survival_curve_matrix!V90*V$1)</f>
        <v>1119.8196433556768</v>
      </c>
      <c r="W90" s="24">
        <f>IF(W$3&gt;=$E90,0,Survival_curve_matrix!W90*W$1)</f>
        <v>1786.0405595243431</v>
      </c>
      <c r="X90" s="24">
        <f>IF(X$3&gt;=$E90,0,Survival_curve_matrix!X90*X$1)</f>
        <v>763.66321294595684</v>
      </c>
      <c r="Y90" s="24">
        <f>IF(Y$3&gt;=$E90,0,Survival_curve_matrix!Y90*Y$1)</f>
        <v>1483.08346878206</v>
      </c>
      <c r="Z90" s="24">
        <f>IF(Z$3&gt;=$E90,0,Survival_curve_matrix!Z90*Z$1)</f>
        <v>2218.4724826075344</v>
      </c>
      <c r="AA90" s="24">
        <f>IF(AA$3&gt;=$E90,0,Survival_curve_matrix!AA90*AA$1)</f>
        <v>3203.7965568170384</v>
      </c>
      <c r="AB90" s="24">
        <f>IF(AB$3&gt;=$E90,0,Survival_curve_matrix!AB90*AB$1)</f>
        <v>3965.7544886105861</v>
      </c>
      <c r="AC90" s="24">
        <f>IF(AC$3&gt;=$E90,0,Survival_curve_matrix!AC90*AC$1)</f>
        <v>4116.3102910522102</v>
      </c>
      <c r="AD90" s="24">
        <f>IF(AD$3&gt;=$E90,0,Survival_curve_matrix!AD90*AD$1)</f>
        <v>4179.8715166530001</v>
      </c>
      <c r="AE90" s="24">
        <f>IF(AE$3&gt;=$E90,0,Survival_curve_matrix!AE90*AE$1)</f>
        <v>4433.0581492047804</v>
      </c>
      <c r="AF90" s="24">
        <f>IF(AF$3&gt;=$E90,0,Survival_curve_matrix!AF90*AF$1)</f>
        <v>3918.7567250069856</v>
      </c>
      <c r="AG90" s="24">
        <f>IF(AG$3&gt;=$E90,0,Survival_curve_matrix!AG90*AG$1)</f>
        <v>5537.6189802512745</v>
      </c>
      <c r="AH90" s="24">
        <f>IF(AH$3&gt;=$E90,0,Survival_curve_matrix!AH90*AH$1)</f>
        <v>6586.4273492114989</v>
      </c>
      <c r="AI90" s="24">
        <f>IF(AI$3&gt;=$E90,0,Survival_curve_matrix!AI90*AI$1)</f>
        <v>6099.0616944687645</v>
      </c>
      <c r="AJ90" s="24">
        <f>IF(AJ$3&gt;=$E90,0,Survival_curve_matrix!AJ90*AJ$1)</f>
        <v>7650.4937972543867</v>
      </c>
      <c r="AK90" s="24">
        <f>IF(AK$3&gt;=$E90,0,Survival_curve_matrix!AK90*AK$1)</f>
        <v>9634.7822585868253</v>
      </c>
      <c r="AL90" s="24">
        <f>IF(AL$3&gt;=$E90,0,Survival_curve_matrix!AL90*AL$1)</f>
        <v>8222.3781662613255</v>
      </c>
      <c r="AM90" s="24">
        <f>IF(AM$3&gt;=$E90,0,Survival_curve_matrix!AM90*AM$1)</f>
        <v>10785.393906718013</v>
      </c>
      <c r="AN90" s="24">
        <f>IF(AN$3&gt;=$E90,0,Survival_curve_matrix!AN90*AN$1)</f>
        <v>8063.5975096262182</v>
      </c>
      <c r="AO90" s="24">
        <f>IF(AO$3&gt;=$E90,0,Survival_curve_matrix!AO90*AO$1)</f>
        <v>11104.747415567848</v>
      </c>
      <c r="AP90" s="24">
        <f>IF(AP$3&gt;=$E90,0,Survival_curve_matrix!AP90*AP$1)</f>
        <v>11659.426999999987</v>
      </c>
      <c r="AQ90" s="24">
        <f>IF(AQ$3&gt;=$E90,0,Survival_curve_matrix!AQ90*AQ$1)</f>
        <v>13313.757520328938</v>
      </c>
      <c r="AR90" s="24">
        <f>IF(AR$3&gt;=$E90,0,Survival_curve_matrix!AR90*AR$1)</f>
        <v>9829.6410797256012</v>
      </c>
      <c r="AS90" s="24">
        <f>IF(AS$3&gt;=$E90,0,Survival_curve_matrix!AS90*AS$1)</f>
        <v>10660.423701475624</v>
      </c>
      <c r="AT90" s="24">
        <f>IF(AT$3&gt;=$E90,0,Survival_curve_matrix!AT90*AT$1)</f>
        <v>13496.363061017895</v>
      </c>
      <c r="AU90" s="24">
        <f>IF(AU$3&gt;=$E90,0,Survival_curve_matrix!AU90*AU$1)</f>
        <v>10678.205143686397</v>
      </c>
      <c r="AV90" s="24">
        <f>IF(AV$3&gt;=$E90,0,Survival_curve_matrix!AV90*AV$1)</f>
        <v>12650.801631501263</v>
      </c>
      <c r="AW90" s="24">
        <f>IF(AW$3&gt;=$E90,0,Survival_curve_matrix!AW90*AW$1)</f>
        <v>13171.716251976146</v>
      </c>
      <c r="AX90" s="24">
        <f>IF(AX$3&gt;=$E90,0,Survival_curve_matrix!AX90*AX$1)</f>
        <v>16194.245736688754</v>
      </c>
      <c r="AY90" s="24">
        <f>IF(AY$3&gt;=$E90,0,Survival_curve_matrix!AY90*AY$1)</f>
        <v>18313.060536003231</v>
      </c>
      <c r="AZ90" s="24">
        <f>IF(AZ$3&gt;=$E90,0,Survival_curve_matrix!AZ90*AZ$1)</f>
        <v>19590.949231362058</v>
      </c>
      <c r="BA90" s="24">
        <f>IF(BA$3&gt;=$E90,0,Survival_curve_matrix!BA90*BA$1)</f>
        <v>19019.74315743228</v>
      </c>
      <c r="BB90" s="24">
        <f>IF(BB$3&gt;=$E90,0,Survival_curve_matrix!BB90*BB$1)</f>
        <v>20663.068409343672</v>
      </c>
      <c r="BC90" s="24">
        <f>IF(BC$3&gt;=$E90,0,Survival_curve_matrix!BC90*BC$1)</f>
        <v>19685.171948476684</v>
      </c>
      <c r="BD90" s="24">
        <f>IF(BD$3&gt;=$E90,0,Survival_curve_matrix!BD90*BD$1)</f>
        <v>20500.490407588863</v>
      </c>
      <c r="BE90" s="24">
        <f>IF(BE$3&gt;=$E90,0,Survival_curve_matrix!BE90*BE$1)</f>
        <v>20981.877557910557</v>
      </c>
      <c r="BF90" s="24">
        <f>IF(BF$3&gt;=$E90,0,Survival_curve_matrix!BF90*BF$1)</f>
        <v>19699.485050889492</v>
      </c>
      <c r="BG90" s="24">
        <f>IF(BG$3&gt;=$E90,0,Survival_curve_matrix!BG90*BG$1)</f>
        <v>22143.860465349138</v>
      </c>
      <c r="BH90" s="24">
        <f>IF(BH$3&gt;=$E90,0,Survival_curve_matrix!BH90*BH$1)</f>
        <v>22957.744399523221</v>
      </c>
      <c r="BI90" s="24">
        <f>IF(BI$3&gt;=$E90,0,Survival_curve_matrix!BI90*BI$1)</f>
        <v>21791.033994326739</v>
      </c>
      <c r="BJ90" s="24">
        <f>IF(BJ$3&gt;=$E90,0,Survival_curve_matrix!BJ90*BJ$1)</f>
        <v>22531.984917610403</v>
      </c>
      <c r="BK90" s="24">
        <f>IF(BK$3&gt;=$E90,0,Survival_curve_matrix!BK90*BK$1)</f>
        <v>18596.18167914838</v>
      </c>
      <c r="BL90" s="24">
        <f>IF(BL$3&gt;=$E90,0,Survival_curve_matrix!BL90*BL$1)</f>
        <v>22274.915222151696</v>
      </c>
      <c r="BM90" s="24">
        <f>IF(BM$3&gt;=$E90,0,Survival_curve_matrix!BM90*BM$1)</f>
        <v>22127.648549113735</v>
      </c>
      <c r="BN90" s="24">
        <f>IF(BN$3&gt;=$E90,0,Survival_curve_matrix!BN90*BN$1)</f>
        <v>16939.984516568842</v>
      </c>
      <c r="BO90" s="24">
        <f>IF(BO$3&gt;=$E90,0,Survival_curve_matrix!BO90*BO$1)</f>
        <v>20169.624315771791</v>
      </c>
      <c r="BP90" s="24">
        <f>IF(BP$3&gt;=$E90,0,Survival_curve_matrix!BP90*BP$1)</f>
        <v>10422.871794766646</v>
      </c>
      <c r="BQ90" s="24">
        <f>IF(BQ$3&gt;=$E90,0,Survival_curve_matrix!BQ90*BQ$1)</f>
        <v>10681.56743781721</v>
      </c>
      <c r="BR90" s="24">
        <f>IF(BR$3&gt;=$E90,0,Survival_curve_matrix!BR90*BR$1)</f>
        <v>15222.693656400934</v>
      </c>
      <c r="BS90" s="24">
        <f>IF(BS$3&gt;=$E90,0,Survival_curve_matrix!BS90*BS$1)</f>
        <v>14202.874901533094</v>
      </c>
      <c r="BT90" s="24">
        <f>IF(BT$3&gt;=$E90,0,Survival_curve_matrix!BT90*BT$1)</f>
        <v>11817.045550685738</v>
      </c>
      <c r="BU90" s="24">
        <f>IF(BU$3&gt;=$E90,0,Survival_curve_matrix!BU90*BU$1)</f>
        <v>13242.928132606492</v>
      </c>
      <c r="BV90" s="24">
        <f>IF(BV$3&gt;=$E90,0,Survival_curve_matrix!BV90*BV$1)</f>
        <v>16006.943922773262</v>
      </c>
      <c r="BW90" s="24">
        <f>IF(BW$3&gt;=$E90,0,Survival_curve_matrix!BW90*BW$1)</f>
        <v>14739.395187144444</v>
      </c>
      <c r="BX90" s="24">
        <f>IF(BX$3&gt;=$E90,0,Survival_curve_matrix!BX90*BX$1)</f>
        <v>14423.997615624889</v>
      </c>
      <c r="BY90" s="24">
        <f>IF(BY$3&gt;=$E90,0,Survival_curve_matrix!BY90*BY$1)</f>
        <v>13195.011152449948</v>
      </c>
      <c r="BZ90" s="24">
        <f>IF(BZ$3&gt;=$E90,0,Survival_curve_matrix!BZ90*BZ$1)</f>
        <v>13361.798205181989</v>
      </c>
      <c r="CA90" s="24">
        <f>IF(CA$3&gt;=$E90,0,Survival_curve_matrix!CA90*CA$1)</f>
        <v>14303.766811461166</v>
      </c>
      <c r="CB90" s="24">
        <f>IF(CB$3&gt;=$E90,0,Survival_curve_matrix!CB90*CB$1)</f>
        <v>18103.244125146502</v>
      </c>
      <c r="CC90" s="24">
        <f>IF(CC$3&gt;=$E90,0,Survival_curve_matrix!CC90*CC$1)</f>
        <v>17064.623253020487</v>
      </c>
      <c r="CD90" s="24">
        <f>IF(CD$3&gt;=$E90,0,Survival_curve_matrix!CD90*CD$1)</f>
        <v>18728.523305924075</v>
      </c>
      <c r="CE90" s="24">
        <f>IF(CE$3&gt;=$E90,0,Survival_curve_matrix!CE90*CE$1)</f>
        <v>19212.420528225713</v>
      </c>
      <c r="CF90" s="24">
        <f>IF(CF$3&gt;=$E90,0,Survival_curve_matrix!CF90*CF$1)</f>
        <v>22034.782443718352</v>
      </c>
      <c r="CG90" s="24">
        <f>IF(CG$3&gt;=$E90,0,Survival_curve_matrix!CG90*CG$1)</f>
        <v>19632.732501096132</v>
      </c>
      <c r="CH90" s="24">
        <f>IF(CH$3&gt;=$E90,0,Survival_curve_matrix!CH90*CH$1)</f>
        <v>21141.330021166395</v>
      </c>
      <c r="CI90" s="24">
        <f>IF(CI$3&gt;=$E90,0,Survival_curve_matrix!CI90*CI$1)</f>
        <v>15317.071364536865</v>
      </c>
      <c r="CJ90" s="24">
        <f>IF(CJ$3&gt;=$E90,0,Survival_curve_matrix!CJ90*CJ$1)</f>
        <v>16625.158895001467</v>
      </c>
      <c r="CK90" s="24">
        <f>IF(CK$3&gt;=$E90,0,Survival_curve_matrix!CK90*CK$1)</f>
        <v>13478.856903236385</v>
      </c>
      <c r="CL90" s="24">
        <f>IF(CL$3&gt;=$E90,0,Survival_curve_matrix!CL90*CL$1)</f>
        <v>17195.71633174067</v>
      </c>
      <c r="CM90" s="24">
        <f>IF(CM$3&gt;=$E90,0,Survival_curve_matrix!CM90*CM$1)</f>
        <v>15370.290949870268</v>
      </c>
      <c r="CN90" s="24">
        <f>IF(CN$3&gt;=$E90,0,Survival_curve_matrix!CN90*CN$1)</f>
        <v>0</v>
      </c>
      <c r="CO90" s="24">
        <f>IF(CO$3&gt;=$E90,0,Survival_curve_matrix!CO90*CO$1)</f>
        <v>0</v>
      </c>
      <c r="CP90" s="24">
        <f>IF(CP$3&gt;=$E90,0,Survival_curve_matrix!CP90*CP$1)</f>
        <v>0</v>
      </c>
      <c r="CQ90" s="24">
        <f>IF(CQ$3&gt;=$E90,0,Survival_curve_matrix!CQ90*CQ$1)</f>
        <v>0</v>
      </c>
      <c r="CR90" s="24">
        <f>IF(CR$3&gt;=$E90,0,Survival_curve_matrix!CR90*CR$1)</f>
        <v>0</v>
      </c>
      <c r="CS90" s="24">
        <f>IF(CS$3&gt;=$E90,0,Survival_curve_matrix!CS90*CS$1)</f>
        <v>0</v>
      </c>
      <c r="CT90" s="24">
        <f>IF(CT$3&gt;=$E90,0,Survival_curve_matrix!CT90*CT$1)</f>
        <v>0</v>
      </c>
      <c r="CU90" s="24">
        <f>IF(CU$3&gt;=$E90,0,Survival_curve_matrix!CU90*CU$1)</f>
        <v>0</v>
      </c>
      <c r="CV90" s="24">
        <f>IF(CV$3&gt;=$E90,0,Survival_curve_matrix!CV90*CV$1)</f>
        <v>0</v>
      </c>
      <c r="CW90" s="24">
        <f>IF(CW$3&gt;=$E90,0,Survival_curve_matrix!CW90*CW$1)</f>
        <v>0</v>
      </c>
      <c r="CX90" s="24">
        <f>IF(CX$3&gt;=$E90,0,Survival_curve_matrix!CX90*CX$1)</f>
        <v>0</v>
      </c>
      <c r="CY90" s="24">
        <f>IF(CY$3&gt;=$E90,0,Survival_curve_matrix!CY90*CY$1)</f>
        <v>0</v>
      </c>
      <c r="CZ90" s="24">
        <f>IF(CZ$3&gt;=$E90,0,Survival_curve_matrix!CZ90*CZ$1)</f>
        <v>0</v>
      </c>
      <c r="DA90" s="24">
        <f>IF(DA$3&gt;=$E90,0,Survival_curve_matrix!DA90*DA$1)</f>
        <v>0</v>
      </c>
      <c r="DB90" s="24">
        <f>IF(DB$3&gt;=$E90,0,Survival_curve_matrix!DB90*DB$1)</f>
        <v>0</v>
      </c>
    </row>
    <row r="91" spans="1:106">
      <c r="A91" s="19">
        <f t="shared" si="5"/>
        <v>19161.311589465524</v>
      </c>
      <c r="B91" s="20">
        <f>Data_Inputs!C91-Data_Inputs!C90</f>
        <v>-1207.8065894651227</v>
      </c>
      <c r="C91" s="18">
        <f>(Data_Inputs!C91-SUM(F91:DB91))/Data_Inputs!$I$4</f>
        <v>17953.505000000401</v>
      </c>
      <c r="D91" s="29"/>
      <c r="E91" s="15">
        <f>Data_Inputs!B91</f>
        <v>2007</v>
      </c>
      <c r="F91" s="24">
        <f>IF(F$3&gt;=$E91,0,Survival_curve_matrix!F91*F$1)</f>
        <v>171.61482440538089</v>
      </c>
      <c r="G91" s="24">
        <f>IF(G$3&gt;=$E91,0,Survival_curve_matrix!G91*G$1)</f>
        <v>86.123753428104521</v>
      </c>
      <c r="H91" s="24">
        <f>IF(H$3&gt;=$E91,0,Survival_curve_matrix!H91*H$1)</f>
        <v>168.82430514322277</v>
      </c>
      <c r="I91" s="24">
        <f>IF(I$3&gt;=$E91,0,Survival_curve_matrix!I91*I$1)</f>
        <v>294.39614160964595</v>
      </c>
      <c r="J91" s="24">
        <f>IF(J$3&gt;=$E91,0,Survival_curve_matrix!J91*J$1)</f>
        <v>264.33794157122685</v>
      </c>
      <c r="K91" s="24">
        <f>IF(K$3&gt;=$E91,0,Survival_curve_matrix!K91*K$1)</f>
        <v>348.73010857023786</v>
      </c>
      <c r="L91" s="24">
        <f>IF(L$3&gt;=$E91,0,Survival_curve_matrix!L91*L$1)</f>
        <v>435.26702270516483</v>
      </c>
      <c r="M91" s="24">
        <f>IF(M$3&gt;=$E91,0,Survival_curve_matrix!M91*M$1)</f>
        <v>434.35320568935958</v>
      </c>
      <c r="N91" s="24">
        <f>IF(N$3&gt;=$E91,0,Survival_curve_matrix!N91*N$1)</f>
        <v>512.51836186801779</v>
      </c>
      <c r="O91" s="24">
        <f>IF(O$3&gt;=$E91,0,Survival_curve_matrix!O91*O$1)</f>
        <v>689.3430084960828</v>
      </c>
      <c r="P91" s="24">
        <f>IF(P$3&gt;=$E91,0,Survival_curve_matrix!P91*P$1)</f>
        <v>635.57134075138163</v>
      </c>
      <c r="Q91" s="24">
        <f>IF(Q$3&gt;=$E91,0,Survival_curve_matrix!Q91*Q$1)</f>
        <v>383.72091926780593</v>
      </c>
      <c r="R91" s="24">
        <f>IF(R$3&gt;=$E91,0,Survival_curve_matrix!R91*R$1)</f>
        <v>135.71893626920743</v>
      </c>
      <c r="S91" s="24">
        <f>IF(S$3&gt;=$E91,0,Survival_curve_matrix!S91*S$1)</f>
        <v>275.12902903558097</v>
      </c>
      <c r="T91" s="24">
        <f>IF(T$3&gt;=$E91,0,Survival_curve_matrix!T91*T$1)</f>
        <v>391.11739861050745</v>
      </c>
      <c r="U91" s="24">
        <f>IF(U$3&gt;=$E91,0,Survival_curve_matrix!U91*U$1)</f>
        <v>546.7404697816869</v>
      </c>
      <c r="V91" s="24">
        <f>IF(V$3&gt;=$E91,0,Survival_curve_matrix!V91*V$1)</f>
        <v>1010.4844774228714</v>
      </c>
      <c r="W91" s="24">
        <f>IF(W$3&gt;=$E91,0,Survival_curve_matrix!W91*W$1)</f>
        <v>1616.4386148788399</v>
      </c>
      <c r="X91" s="24">
        <f>IF(X$3&gt;=$E91,0,Survival_curve_matrix!X91*X$1)</f>
        <v>693.18049000207725</v>
      </c>
      <c r="Y91" s="24">
        <f>IF(Y$3&gt;=$E91,0,Survival_curve_matrix!Y91*Y$1)</f>
        <v>1350.1326309675387</v>
      </c>
      <c r="Z91" s="24">
        <f>IF(Z$3&gt;=$E91,0,Survival_curve_matrix!Z91*Z$1)</f>
        <v>2025.4459567205745</v>
      </c>
      <c r="AA91" s="24">
        <f>IF(AA$3&gt;=$E91,0,Survival_curve_matrix!AA91*AA$1)</f>
        <v>2933.4336674696506</v>
      </c>
      <c r="AB91" s="24">
        <f>IF(AB$3&gt;=$E91,0,Survival_curve_matrix!AB91*AB$1)</f>
        <v>3641.4168064807354</v>
      </c>
      <c r="AC91" s="24">
        <f>IF(AC$3&gt;=$E91,0,Survival_curve_matrix!AC91*AC$1)</f>
        <v>3790.3029468755071</v>
      </c>
      <c r="AD91" s="24">
        <f>IF(AD$3&gt;=$E91,0,Survival_curve_matrix!AD91*AD$1)</f>
        <v>3859.5576796183668</v>
      </c>
      <c r="AE91" s="24">
        <f>IF(AE$3&gt;=$E91,0,Survival_curve_matrix!AE91*AE$1)</f>
        <v>4104.6283870117441</v>
      </c>
      <c r="AF91" s="24">
        <f>IF(AF$3&gt;=$E91,0,Survival_curve_matrix!AF91*AF$1)</f>
        <v>3638.3212064170261</v>
      </c>
      <c r="AG91" s="24">
        <f>IF(AG$3&gt;=$E91,0,Survival_curve_matrix!AG91*AG$1)</f>
        <v>5155.1830258843947</v>
      </c>
      <c r="AH91" s="24">
        <f>IF(AH$3&gt;=$E91,0,Survival_curve_matrix!AH91*AH$1)</f>
        <v>6147.8692010454815</v>
      </c>
      <c r="AI91" s="24">
        <f>IF(AI$3&gt;=$E91,0,Survival_curve_matrix!AI91*AI$1)</f>
        <v>5707.8989505916297</v>
      </c>
      <c r="AJ91" s="24">
        <f>IF(AJ$3&gt;=$E91,0,Survival_curve_matrix!AJ91*AJ$1)</f>
        <v>7178.3645491629914</v>
      </c>
      <c r="AK91" s="24">
        <f>IF(AK$3&gt;=$E91,0,Survival_curve_matrix!AK91*AK$1)</f>
        <v>9063.2591646375295</v>
      </c>
      <c r="AL91" s="24">
        <f>IF(AL$3&gt;=$E91,0,Survival_curve_matrix!AL91*AL$1)</f>
        <v>7754.065096708141</v>
      </c>
      <c r="AM91" s="24">
        <f>IF(AM$3&gt;=$E91,0,Survival_curve_matrix!AM91*AM$1)</f>
        <v>10196.237328416371</v>
      </c>
      <c r="AN91" s="24">
        <f>IF(AN$3&gt;=$E91,0,Survival_curve_matrix!AN91*AN$1)</f>
        <v>7641.6385754566863</v>
      </c>
      <c r="AO91" s="24">
        <f>IF(AO$3&gt;=$E91,0,Survival_curve_matrix!AO91*AO$1)</f>
        <v>10548.755406958006</v>
      </c>
      <c r="AP91" s="24">
        <f>IF(AP$3&gt;=$E91,0,Survival_curve_matrix!AP91*AP$1)</f>
        <v>11101.589115327537</v>
      </c>
      <c r="AQ91" s="24">
        <f>IF(AQ$3&gt;=$E91,0,Survival_curve_matrix!AQ91*AQ$1)</f>
        <v>12705.854000000105</v>
      </c>
      <c r="AR91" s="24">
        <f>IF(AR$3&gt;=$E91,0,Survival_curve_matrix!AR91*AR$1)</f>
        <v>9401.8946392305807</v>
      </c>
      <c r="AS91" s="24">
        <f>IF(AS$3&gt;=$E91,0,Survival_curve_matrix!AS91*AS$1)</f>
        <v>10218.92641999742</v>
      </c>
      <c r="AT91" s="24">
        <f>IF(AT$3&gt;=$E91,0,Survival_curve_matrix!AT91*AT$1)</f>
        <v>12965.181260241638</v>
      </c>
      <c r="AU91" s="24">
        <f>IF(AU$3&gt;=$E91,0,Survival_curve_matrix!AU91*AU$1)</f>
        <v>10279.416367003358</v>
      </c>
      <c r="AV91" s="24">
        <f>IF(AV$3&gt;=$E91,0,Survival_curve_matrix!AV91*AV$1)</f>
        <v>12203.18828883778</v>
      </c>
      <c r="AW91" s="24">
        <f>IF(AW$3&gt;=$E91,0,Survival_curve_matrix!AW91*AW$1)</f>
        <v>12730.891621793504</v>
      </c>
      <c r="AX91" s="24">
        <f>IF(AX$3&gt;=$E91,0,Survival_curve_matrix!AX91*AX$1)</f>
        <v>15682.450233973172</v>
      </c>
      <c r="AY91" s="24">
        <f>IF(AY$3&gt;=$E91,0,Survival_curve_matrix!AY91*AY$1)</f>
        <v>17767.481489367416</v>
      </c>
      <c r="AZ91" s="24">
        <f>IF(AZ$3&gt;=$E91,0,Survival_curve_matrix!AZ91*AZ$1)</f>
        <v>19041.741679555285</v>
      </c>
      <c r="BA91" s="24">
        <f>IF(BA$3&gt;=$E91,0,Survival_curve_matrix!BA91*BA$1)</f>
        <v>18518.939802628294</v>
      </c>
      <c r="BB91" s="24">
        <f>IF(BB$3&gt;=$E91,0,Survival_curve_matrix!BB91*BB$1)</f>
        <v>20153.021813081588</v>
      </c>
      <c r="BC91" s="24">
        <f>IF(BC$3&gt;=$E91,0,Survival_curve_matrix!BC91*BC$1)</f>
        <v>19230.549537205938</v>
      </c>
      <c r="BD91" s="24">
        <f>IF(BD$3&gt;=$E91,0,Survival_curve_matrix!BD91*BD$1)</f>
        <v>20058.421972077067</v>
      </c>
      <c r="BE91" s="24">
        <f>IF(BE$3&gt;=$E91,0,Survival_curve_matrix!BE91*BE$1)</f>
        <v>20560.304429391374</v>
      </c>
      <c r="BF91" s="24">
        <f>IF(BF$3&gt;=$E91,0,Survival_curve_matrix!BF91*BF$1)</f>
        <v>19331.484132848203</v>
      </c>
      <c r="BG91" s="24">
        <f>IF(BG$3&gt;=$E91,0,Survival_curve_matrix!BG91*BG$1)</f>
        <v>21760.111440691253</v>
      </c>
      <c r="BH91" s="24">
        <f>IF(BH$3&gt;=$E91,0,Survival_curve_matrix!BH91*BH$1)</f>
        <v>22589.505367835423</v>
      </c>
      <c r="BI91" s="24">
        <f>IF(BI$3&gt;=$E91,0,Survival_curve_matrix!BI91*BI$1)</f>
        <v>21468.285573587793</v>
      </c>
      <c r="BJ91" s="24">
        <f>IF(BJ$3&gt;=$E91,0,Survival_curve_matrix!BJ91*BJ$1)</f>
        <v>22224.57147748494</v>
      </c>
      <c r="BK91" s="24">
        <f>IF(BK$3&gt;=$E91,0,Survival_curve_matrix!BK91*BK$1)</f>
        <v>18363.046236308604</v>
      </c>
      <c r="BL91" s="24">
        <f>IF(BL$3&gt;=$E91,0,Survival_curve_matrix!BL91*BL$1)</f>
        <v>22018.963195387623</v>
      </c>
      <c r="BM91" s="24">
        <f>IF(BM$3&gt;=$E91,0,Survival_curve_matrix!BM91*BM$1)</f>
        <v>21895.21123623522</v>
      </c>
      <c r="BN91" s="24">
        <f>IF(BN$3&gt;=$E91,0,Survival_curve_matrix!BN91*BN$1)</f>
        <v>16777.745470193542</v>
      </c>
      <c r="BO91" s="24">
        <f>IF(BO$3&gt;=$E91,0,Survival_curve_matrix!BO91*BO$1)</f>
        <v>19993.981707684645</v>
      </c>
      <c r="BP91" s="24">
        <f>IF(BP$3&gt;=$E91,0,Survival_curve_matrix!BP91*BP$1)</f>
        <v>10340.571417459103</v>
      </c>
      <c r="BQ91" s="24">
        <f>IF(BQ$3&gt;=$E91,0,Survival_curve_matrix!BQ91*BQ$1)</f>
        <v>10605.30689377294</v>
      </c>
      <c r="BR91" s="24">
        <f>IF(BR$3&gt;=$E91,0,Survival_curve_matrix!BR91*BR$1)</f>
        <v>15124.710546088525</v>
      </c>
      <c r="BS91" s="24">
        <f>IF(BS$3&gt;=$E91,0,Survival_curve_matrix!BS91*BS$1)</f>
        <v>14120.697555696419</v>
      </c>
      <c r="BT91" s="24">
        <f>IF(BT$3&gt;=$E91,0,Survival_curve_matrix!BT91*BT$1)</f>
        <v>11755.76818087229</v>
      </c>
      <c r="BU91" s="24">
        <f>IF(BU$3&gt;=$E91,0,Survival_curve_matrix!BU91*BU$1)</f>
        <v>13181.570495620272</v>
      </c>
      <c r="BV91" s="24">
        <f>IF(BV$3&gt;=$E91,0,Survival_curve_matrix!BV91*BV$1)</f>
        <v>15940.883058612733</v>
      </c>
      <c r="BW91" s="24">
        <f>IF(BW$3&gt;=$E91,0,Survival_curve_matrix!BW91*BW$1)</f>
        <v>14685.381312215441</v>
      </c>
      <c r="BX91" s="24">
        <f>IF(BX$3&gt;=$E91,0,Survival_curve_matrix!BX91*BX$1)</f>
        <v>14377.211002674678</v>
      </c>
      <c r="BY91" s="24">
        <f>IF(BY$3&gt;=$E91,0,Survival_curve_matrix!BY91*BY$1)</f>
        <v>13157.248773390893</v>
      </c>
      <c r="BZ91" s="24">
        <f>IF(BZ$3&gt;=$E91,0,Survival_curve_matrix!BZ91*BZ$1)</f>
        <v>13328.169094310968</v>
      </c>
      <c r="CA91" s="24">
        <f>IF(CA$3&gt;=$E91,0,Survival_curve_matrix!CA91*CA$1)</f>
        <v>14272.211384586115</v>
      </c>
      <c r="CB91" s="24">
        <f>IF(CB$3&gt;=$E91,0,Survival_curve_matrix!CB91*CB$1)</f>
        <v>18068.353276424838</v>
      </c>
      <c r="CC91" s="24">
        <f>IF(CC$3&gt;=$E91,0,Survival_curve_matrix!CC91*CC$1)</f>
        <v>17035.986172848283</v>
      </c>
      <c r="CD91" s="24">
        <f>IF(CD$3&gt;=$E91,0,Survival_curve_matrix!CD91*CD$1)</f>
        <v>18701.249484423137</v>
      </c>
      <c r="CE91" s="24">
        <f>IF(CE$3&gt;=$E91,0,Survival_curve_matrix!CE91*CE$1)</f>
        <v>19188.223748023393</v>
      </c>
      <c r="CF91" s="24">
        <f>IF(CF$3&gt;=$E91,0,Survival_curve_matrix!CF91*CF$1)</f>
        <v>22010.864163766291</v>
      </c>
      <c r="CG91" s="24">
        <f>IF(CG$3&gt;=$E91,0,Survival_curve_matrix!CG91*CG$1)</f>
        <v>19614.428282408244</v>
      </c>
      <c r="CH91" s="24">
        <f>IF(CH$3&gt;=$E91,0,Survival_curve_matrix!CH91*CH$1)</f>
        <v>21124.458765392937</v>
      </c>
      <c r="CI91" s="24">
        <f>IF(CI$3&gt;=$E91,0,Survival_curve_matrix!CI91*CI$1)</f>
        <v>15306.645225772554</v>
      </c>
      <c r="CJ91" s="24">
        <f>IF(CJ$3&gt;=$E91,0,Survival_curve_matrix!CJ91*CJ$1)</f>
        <v>16615.539946208908</v>
      </c>
      <c r="CK91" s="24">
        <f>IF(CK$3&gt;=$E91,0,Survival_curve_matrix!CK91*CK$1)</f>
        <v>13472.251423201586</v>
      </c>
      <c r="CL91" s="24">
        <f>IF(CL$3&gt;=$E91,0,Survival_curve_matrix!CL91*CL$1)</f>
        <v>17188.603683597579</v>
      </c>
      <c r="CM91" s="24">
        <f>IF(CM$3&gt;=$E91,0,Survival_curve_matrix!CM91*CM$1)</f>
        <v>15364.943848177087</v>
      </c>
      <c r="CN91" s="24">
        <f>IF(CN$3&gt;=$E91,0,Survival_curve_matrix!CN91*CN$1)</f>
        <v>17924.042198927542</v>
      </c>
      <c r="CO91" s="24">
        <f>IF(CO$3&gt;=$E91,0,Survival_curve_matrix!CO91*CO$1)</f>
        <v>0</v>
      </c>
      <c r="CP91" s="24">
        <f>IF(CP$3&gt;=$E91,0,Survival_curve_matrix!CP91*CP$1)</f>
        <v>0</v>
      </c>
      <c r="CQ91" s="24">
        <f>IF(CQ$3&gt;=$E91,0,Survival_curve_matrix!CQ91*CQ$1)</f>
        <v>0</v>
      </c>
      <c r="CR91" s="24">
        <f>IF(CR$3&gt;=$E91,0,Survival_curve_matrix!CR91*CR$1)</f>
        <v>0</v>
      </c>
      <c r="CS91" s="24">
        <f>IF(CS$3&gt;=$E91,0,Survival_curve_matrix!CS91*CS$1)</f>
        <v>0</v>
      </c>
      <c r="CT91" s="24">
        <f>IF(CT$3&gt;=$E91,0,Survival_curve_matrix!CT91*CT$1)</f>
        <v>0</v>
      </c>
      <c r="CU91" s="24">
        <f>IF(CU$3&gt;=$E91,0,Survival_curve_matrix!CU91*CU$1)</f>
        <v>0</v>
      </c>
      <c r="CV91" s="24">
        <f>IF(CV$3&gt;=$E91,0,Survival_curve_matrix!CV91*CV$1)</f>
        <v>0</v>
      </c>
      <c r="CW91" s="24">
        <f>IF(CW$3&gt;=$E91,0,Survival_curve_matrix!CW91*CW$1)</f>
        <v>0</v>
      </c>
      <c r="CX91" s="24">
        <f>IF(CX$3&gt;=$E91,0,Survival_curve_matrix!CX91*CX$1)</f>
        <v>0</v>
      </c>
      <c r="CY91" s="24">
        <f>IF(CY$3&gt;=$E91,0,Survival_curve_matrix!CY91*CY$1)</f>
        <v>0</v>
      </c>
      <c r="CZ91" s="24">
        <f>IF(CZ$3&gt;=$E91,0,Survival_curve_matrix!CZ91*CZ$1)</f>
        <v>0</v>
      </c>
      <c r="DA91" s="24">
        <f>IF(DA$3&gt;=$E91,0,Survival_curve_matrix!DA91*DA$1)</f>
        <v>0</v>
      </c>
      <c r="DB91" s="24">
        <f>IF(DB$3&gt;=$E91,0,Survival_curve_matrix!DB91*DB$1)</f>
        <v>0</v>
      </c>
    </row>
    <row r="92" spans="1:106">
      <c r="A92" s="19">
        <f t="shared" si="5"/>
        <v>19364.521677444038</v>
      </c>
      <c r="B92" s="20">
        <f>Data_Inputs!C92-Data_Inputs!C91</f>
        <v>-1411.0166774439858</v>
      </c>
      <c r="C92" s="18">
        <f>(Data_Inputs!C92-SUM(F92:DB92))/Data_Inputs!$I$4</f>
        <v>17953.505000000052</v>
      </c>
      <c r="D92" s="29"/>
      <c r="E92" s="15">
        <f>Data_Inputs!B92</f>
        <v>2008</v>
      </c>
      <c r="F92" s="24">
        <f>IF(F$3&gt;=$E92,0,Survival_curve_matrix!F92*F$1)</f>
        <v>146.85826927364784</v>
      </c>
      <c r="G92" s="24">
        <f>IF(G$3&gt;=$E92,0,Survival_curve_matrix!G92*G$1)</f>
        <v>73.938447975398674</v>
      </c>
      <c r="H92" s="24">
        <f>IF(H$3&gt;=$E92,0,Survival_curve_matrix!H92*H$1)</f>
        <v>145.40562731734491</v>
      </c>
      <c r="I92" s="24">
        <f>IF(I$3&gt;=$E92,0,Survival_curve_matrix!I92*I$1)</f>
        <v>254.37364241594901</v>
      </c>
      <c r="J92" s="24">
        <f>IF(J$3&gt;=$E92,0,Survival_curve_matrix!J92*J$1)</f>
        <v>229.13315406843341</v>
      </c>
      <c r="K92" s="24">
        <f>IF(K$3&gt;=$E92,0,Survival_curve_matrix!K92*K$1)</f>
        <v>303.24997705772427</v>
      </c>
      <c r="L92" s="24">
        <f>IF(L$3&gt;=$E92,0,Survival_curve_matrix!L92*L$1)</f>
        <v>379.70318578004714</v>
      </c>
      <c r="M92" s="24">
        <f>IF(M$3&gt;=$E92,0,Survival_curve_matrix!M92*M$1)</f>
        <v>380.10419149067758</v>
      </c>
      <c r="N92" s="24">
        <f>IF(N$3&gt;=$E92,0,Survival_curve_matrix!N92*N$1)</f>
        <v>449.9186223486538</v>
      </c>
      <c r="O92" s="24">
        <f>IF(O$3&gt;=$E92,0,Survival_curve_matrix!O92*O$1)</f>
        <v>607.04142831417448</v>
      </c>
      <c r="P92" s="24">
        <f>IF(P$3&gt;=$E92,0,Survival_curve_matrix!P92*P$1)</f>
        <v>561.43426261609409</v>
      </c>
      <c r="Q92" s="24">
        <f>IF(Q$3&gt;=$E92,0,Survival_curve_matrix!Q92*Q$1)</f>
        <v>340.01234783583112</v>
      </c>
      <c r="R92" s="24">
        <f>IF(R$3&gt;=$E92,0,Survival_curve_matrix!R92*R$1)</f>
        <v>120.63044432622715</v>
      </c>
      <c r="S92" s="24">
        <f>IF(S$3&gt;=$E92,0,Survival_curve_matrix!S92*S$1)</f>
        <v>245.29151145494194</v>
      </c>
      <c r="T92" s="24">
        <f>IF(T$3&gt;=$E92,0,Survival_curve_matrix!T92*T$1)</f>
        <v>349.76383302920505</v>
      </c>
      <c r="U92" s="24">
        <f>IF(U$3&gt;=$E92,0,Survival_curve_matrix!U92*U$1)</f>
        <v>490.41342415750745</v>
      </c>
      <c r="V92" s="24">
        <f>IF(V$3&gt;=$E92,0,Survival_curve_matrix!V92*V$1)</f>
        <v>909.10803344346584</v>
      </c>
      <c r="W92" s="24">
        <f>IF(W$3&gt;=$E92,0,Survival_curve_matrix!W92*W$1)</f>
        <v>1458.6153571546156</v>
      </c>
      <c r="X92" s="24">
        <f>IF(X$3&gt;=$E92,0,Survival_curve_matrix!X92*X$1)</f>
        <v>627.35625187504127</v>
      </c>
      <c r="Y92" s="24">
        <f>IF(Y$3&gt;=$E92,0,Survival_curve_matrix!Y92*Y$1)</f>
        <v>1225.521385391263</v>
      </c>
      <c r="Z92" s="24">
        <f>IF(Z$3&gt;=$E92,0,Survival_curve_matrix!Z92*Z$1)</f>
        <v>1843.8750994072113</v>
      </c>
      <c r="AA92" s="24">
        <f>IF(AA$3&gt;=$E92,0,Survival_curve_matrix!AA92*AA$1)</f>
        <v>2678.1992599254213</v>
      </c>
      <c r="AB92" s="24">
        <f>IF(AB$3&gt;=$E92,0,Survival_curve_matrix!AB92*AB$1)</f>
        <v>3334.1238958171534</v>
      </c>
      <c r="AC92" s="24">
        <f>IF(AC$3&gt;=$E92,0,Survival_curve_matrix!AC92*AC$1)</f>
        <v>3480.3145005684723</v>
      </c>
      <c r="AD92" s="24">
        <f>IF(AD$3&gt;=$E92,0,Survival_curve_matrix!AD92*AD$1)</f>
        <v>3553.8848658938336</v>
      </c>
      <c r="AE92" s="24">
        <f>IF(AE$3&gt;=$E92,0,Survival_curve_matrix!AE92*AE$1)</f>
        <v>3790.0806161037517</v>
      </c>
      <c r="AF92" s="24">
        <f>IF(AF$3&gt;=$E92,0,Survival_curve_matrix!AF92*AF$1)</f>
        <v>3368.7707226680645</v>
      </c>
      <c r="AG92" s="24">
        <f>IF(AG$3&gt;=$E92,0,Survival_curve_matrix!AG92*AG$1)</f>
        <v>4786.265910906438</v>
      </c>
      <c r="AH92" s="24">
        <f>IF(AH$3&gt;=$E92,0,Survival_curve_matrix!AH92*AH$1)</f>
        <v>5723.2884861914072</v>
      </c>
      <c r="AI92" s="24">
        <f>IF(AI$3&gt;=$E92,0,Survival_curve_matrix!AI92*AI$1)</f>
        <v>5327.8377336422163</v>
      </c>
      <c r="AJ92" s="24">
        <f>IF(AJ$3&gt;=$E92,0,Survival_curve_matrix!AJ92*AJ$1)</f>
        <v>6717.980818966028</v>
      </c>
      <c r="AK92" s="24">
        <f>IF(AK$3&gt;=$E92,0,Survival_curve_matrix!AK92*AK$1)</f>
        <v>8503.9449755072237</v>
      </c>
      <c r="AL92" s="24">
        <f>IF(AL$3&gt;=$E92,0,Survival_curve_matrix!AL92*AL$1)</f>
        <v>7294.1037653760004</v>
      </c>
      <c r="AM92" s="24">
        <f>IF(AM$3&gt;=$E92,0,Survival_curve_matrix!AM92*AM$1)</f>
        <v>9615.5013047733937</v>
      </c>
      <c r="AN92" s="24">
        <f>IF(AN$3&gt;=$E92,0,Survival_curve_matrix!AN92*AN$1)</f>
        <v>7224.2109251851825</v>
      </c>
      <c r="AO92" s="24">
        <f>IF(AO$3&gt;=$E92,0,Survival_curve_matrix!AO92*AO$1)</f>
        <v>9996.7509718381516</v>
      </c>
      <c r="AP92" s="24">
        <f>IF(AP$3&gt;=$E92,0,Survival_curve_matrix!AP92*AP$1)</f>
        <v>10545.755236356192</v>
      </c>
      <c r="AQ92" s="24">
        <f>IF(AQ$3&gt;=$E92,0,Survival_curve_matrix!AQ92*AQ$1)</f>
        <v>12097.950479671272</v>
      </c>
      <c r="AR92" s="24">
        <f>IF(AR$3&gt;=$E92,0,Survival_curve_matrix!AR92*AR$1)</f>
        <v>8972.6059999999143</v>
      </c>
      <c r="AS92" s="24">
        <f>IF(AS$3&gt;=$E92,0,Survival_curve_matrix!AS92*AS$1)</f>
        <v>9774.2398473767607</v>
      </c>
      <c r="AT92" s="24">
        <f>IF(AT$3&gt;=$E92,0,Survival_curve_matrix!AT92*AT$1)</f>
        <v>12428.23334517176</v>
      </c>
      <c r="AU92" s="24">
        <f>IF(AU$3&gt;=$E92,0,Survival_curve_matrix!AU92*AU$1)</f>
        <v>9874.845233871587</v>
      </c>
      <c r="AV92" s="24">
        <f>IF(AV$3&gt;=$E92,0,Survival_curve_matrix!AV92*AV$1)</f>
        <v>11747.447416298373</v>
      </c>
      <c r="AW92" s="24">
        <f>IF(AW$3&gt;=$E92,0,Survival_curve_matrix!AW92*AW$1)</f>
        <v>12280.444518131088</v>
      </c>
      <c r="AX92" s="24">
        <f>IF(AX$3&gt;=$E92,0,Survival_curve_matrix!AX92*AX$1)</f>
        <v>15157.597572976034</v>
      </c>
      <c r="AY92" s="24">
        <f>IF(AY$3&gt;=$E92,0,Survival_curve_matrix!AY92*AY$1)</f>
        <v>17205.966166659964</v>
      </c>
      <c r="AZ92" s="24">
        <f>IF(AZ$3&gt;=$E92,0,Survival_curve_matrix!AZ92*AZ$1)</f>
        <v>18474.453909638669</v>
      </c>
      <c r="BA92" s="24">
        <f>IF(BA$3&gt;=$E92,0,Survival_curve_matrix!BA92*BA$1)</f>
        <v>17999.784683039874</v>
      </c>
      <c r="BB92" s="24">
        <f>IF(BB$3&gt;=$E92,0,Survival_curve_matrix!BB92*BB$1)</f>
        <v>19622.378425845032</v>
      </c>
      <c r="BC92" s="24">
        <f>IF(BC$3&gt;=$E92,0,Survival_curve_matrix!BC92*BC$1)</f>
        <v>18755.863196271886</v>
      </c>
      <c r="BD92" s="24">
        <f>IF(BD$3&gt;=$E92,0,Survival_curve_matrix!BD92*BD$1)</f>
        <v>19595.17947731504</v>
      </c>
      <c r="BE92" s="24">
        <f>IF(BE$3&gt;=$E92,0,Survival_curve_matrix!BE92*BE$1)</f>
        <v>20116.946176391593</v>
      </c>
      <c r="BF92" s="24">
        <f>IF(BF$3&gt;=$E92,0,Survival_curve_matrix!BF92*BF$1)</f>
        <v>18943.071121557361</v>
      </c>
      <c r="BG92" s="24">
        <f>IF(BG$3&gt;=$E92,0,Survival_curve_matrix!BG92*BG$1)</f>
        <v>21353.616501043398</v>
      </c>
      <c r="BH92" s="24">
        <f>IF(BH$3&gt;=$E92,0,Survival_curve_matrix!BH92*BH$1)</f>
        <v>22198.033399071181</v>
      </c>
      <c r="BI92" s="24">
        <f>IF(BI$3&gt;=$E92,0,Survival_curve_matrix!BI92*BI$1)</f>
        <v>21123.937254604883</v>
      </c>
      <c r="BJ92" s="24">
        <f>IF(BJ$3&gt;=$E92,0,Survival_curve_matrix!BJ92*BJ$1)</f>
        <v>21895.401904906346</v>
      </c>
      <c r="BK92" s="24">
        <f>IF(BK$3&gt;=$E92,0,Survival_curve_matrix!BK92*BK$1)</f>
        <v>18112.511397264105</v>
      </c>
      <c r="BL92" s="24">
        <f>IF(BL$3&gt;=$E92,0,Survival_curve_matrix!BL92*BL$1)</f>
        <v>21742.917240148035</v>
      </c>
      <c r="BM92" s="24">
        <f>IF(BM$3&gt;=$E92,0,Survival_curve_matrix!BM92*BM$1)</f>
        <v>21643.622234146951</v>
      </c>
      <c r="BN92" s="24">
        <f>IF(BN$3&gt;=$E92,0,Survival_curve_matrix!BN92*BN$1)</f>
        <v>16601.505592531183</v>
      </c>
      <c r="BO92" s="24">
        <f>IF(BO$3&gt;=$E92,0,Survival_curve_matrix!BO92*BO$1)</f>
        <v>19802.493662206962</v>
      </c>
      <c r="BP92" s="24">
        <f>IF(BP$3&gt;=$E92,0,Survival_curve_matrix!BP92*BP$1)</f>
        <v>10250.522891793027</v>
      </c>
      <c r="BQ92" s="24">
        <f>IF(BQ$3&gt;=$E92,0,Survival_curve_matrix!BQ92*BQ$1)</f>
        <v>10521.565984740744</v>
      </c>
      <c r="BR92" s="24">
        <f>IF(BR$3&gt;=$E92,0,Survival_curve_matrix!BR92*BR$1)</f>
        <v>15016.728392582359</v>
      </c>
      <c r="BS92" s="24">
        <f>IF(BS$3&gt;=$E92,0,Survival_curve_matrix!BS92*BS$1)</f>
        <v>14029.807605631229</v>
      </c>
      <c r="BT92" s="24">
        <f>IF(BT$3&gt;=$E92,0,Survival_curve_matrix!BT92*BT$1)</f>
        <v>11687.749710381429</v>
      </c>
      <c r="BU92" s="24">
        <f>IF(BU$3&gt;=$E92,0,Survival_curve_matrix!BU92*BU$1)</f>
        <v>13113.21737245445</v>
      </c>
      <c r="BV92" s="24">
        <f>IF(BV$3&gt;=$E92,0,Survival_curve_matrix!BV92*BV$1)</f>
        <v>15867.0251545181</v>
      </c>
      <c r="BW92" s="24">
        <f>IF(BW$3&gt;=$E92,0,Survival_curve_matrix!BW92*BW$1)</f>
        <v>14624.774554005236</v>
      </c>
      <c r="BX92" s="24">
        <f>IF(BX$3&gt;=$E92,0,Survival_curve_matrix!BX92*BX$1)</f>
        <v>14324.524385139401</v>
      </c>
      <c r="BY92" s="24">
        <f>IF(BY$3&gt;=$E92,0,Survival_curve_matrix!BY92*BY$1)</f>
        <v>13114.571069036348</v>
      </c>
      <c r="BZ92" s="24">
        <f>IF(BZ$3&gt;=$E92,0,Survival_curve_matrix!BZ92*BZ$1)</f>
        <v>13290.025634810432</v>
      </c>
      <c r="CA92" s="24">
        <f>IF(CA$3&gt;=$E92,0,Survival_curve_matrix!CA92*CA$1)</f>
        <v>14236.290936480502</v>
      </c>
      <c r="CB92" s="24">
        <f>IF(CB$3&gt;=$E92,0,Survival_curve_matrix!CB92*CB$1)</f>
        <v>18028.492825112808</v>
      </c>
      <c r="CC92" s="24">
        <f>IF(CC$3&gt;=$E92,0,Survival_curve_matrix!CC92*CC$1)</f>
        <v>17003.152277869445</v>
      </c>
      <c r="CD92" s="24">
        <f>IF(CD$3&gt;=$E92,0,Survival_curve_matrix!CD92*CD$1)</f>
        <v>18669.865892012971</v>
      </c>
      <c r="CE92" s="24">
        <f>IF(CE$3&gt;=$E92,0,Survival_curve_matrix!CE92*CE$1)</f>
        <v>19160.280477703829</v>
      </c>
      <c r="CF92" s="24">
        <f>IF(CF$3&gt;=$E92,0,Survival_curve_matrix!CF92*CF$1)</f>
        <v>21983.142927837096</v>
      </c>
      <c r="CG92" s="24">
        <f>IF(CG$3&gt;=$E92,0,Survival_curve_matrix!CG92*CG$1)</f>
        <v>19593.137244570382</v>
      </c>
      <c r="CH92" s="24">
        <f>IF(CH$3&gt;=$E92,0,Survival_curve_matrix!CH92*CH$1)</f>
        <v>21104.76376303484</v>
      </c>
      <c r="CI92" s="24">
        <f>IF(CI$3&gt;=$E92,0,Survival_curve_matrix!CI92*CI$1)</f>
        <v>15294.430179397561</v>
      </c>
      <c r="CJ92" s="24">
        <f>IF(CJ$3&gt;=$E92,0,Survival_curve_matrix!CJ92*CJ$1)</f>
        <v>16604.229956133113</v>
      </c>
      <c r="CK92" s="24">
        <f>IF(CK$3&gt;=$E92,0,Survival_curve_matrix!CK92*CK$1)</f>
        <v>13464.456676854878</v>
      </c>
      <c r="CL92" s="24">
        <f>IF(CL$3&gt;=$E92,0,Survival_curve_matrix!CL92*CL$1)</f>
        <v>17180.180196407739</v>
      </c>
      <c r="CM92" s="24">
        <f>IF(CM$3&gt;=$E92,0,Survival_curve_matrix!CM92*CM$1)</f>
        <v>15358.58846075256</v>
      </c>
      <c r="CN92" s="24">
        <f>IF(CN$3&gt;=$E92,0,Survival_curve_matrix!CN92*CN$1)</f>
        <v>17917.806684147559</v>
      </c>
      <c r="CO92" s="24">
        <f>IF(CO$3&gt;=$E92,0,Survival_curve_matrix!CO92*CO$1)</f>
        <v>17924.042198927658</v>
      </c>
      <c r="CP92" s="24">
        <f>IF(CP$3&gt;=$E92,0,Survival_curve_matrix!CP92*CP$1)</f>
        <v>0</v>
      </c>
      <c r="CQ92" s="24">
        <f>IF(CQ$3&gt;=$E92,0,Survival_curve_matrix!CQ92*CQ$1)</f>
        <v>0</v>
      </c>
      <c r="CR92" s="24">
        <f>IF(CR$3&gt;=$E92,0,Survival_curve_matrix!CR92*CR$1)</f>
        <v>0</v>
      </c>
      <c r="CS92" s="24">
        <f>IF(CS$3&gt;=$E92,0,Survival_curve_matrix!CS92*CS$1)</f>
        <v>0</v>
      </c>
      <c r="CT92" s="24">
        <f>IF(CT$3&gt;=$E92,0,Survival_curve_matrix!CT92*CT$1)</f>
        <v>0</v>
      </c>
      <c r="CU92" s="24">
        <f>IF(CU$3&gt;=$E92,0,Survival_curve_matrix!CU92*CU$1)</f>
        <v>0</v>
      </c>
      <c r="CV92" s="24">
        <f>IF(CV$3&gt;=$E92,0,Survival_curve_matrix!CV92*CV$1)</f>
        <v>0</v>
      </c>
      <c r="CW92" s="24">
        <f>IF(CW$3&gt;=$E92,0,Survival_curve_matrix!CW92*CW$1)</f>
        <v>0</v>
      </c>
      <c r="CX92" s="24">
        <f>IF(CX$3&gt;=$E92,0,Survival_curve_matrix!CX92*CX$1)</f>
        <v>0</v>
      </c>
      <c r="CY92" s="24">
        <f>IF(CY$3&gt;=$E92,0,Survival_curve_matrix!CY92*CY$1)</f>
        <v>0</v>
      </c>
      <c r="CZ92" s="24">
        <f>IF(CZ$3&gt;=$E92,0,Survival_curve_matrix!CZ92*CZ$1)</f>
        <v>0</v>
      </c>
      <c r="DA92" s="24">
        <f>IF(DA$3&gt;=$E92,0,Survival_curve_matrix!DA92*DA$1)</f>
        <v>0</v>
      </c>
      <c r="DB92" s="24">
        <f>IF(DB$3&gt;=$E92,0,Survival_curve_matrix!DB92*DB$1)</f>
        <v>0</v>
      </c>
    </row>
    <row r="93" spans="1:106">
      <c r="A93" s="19">
        <f t="shared" si="5"/>
        <v>19550.545302952338</v>
      </c>
      <c r="B93" s="20">
        <f>Data_Inputs!C93-Data_Inputs!C92</f>
        <v>-1597.0403029522859</v>
      </c>
      <c r="C93" s="18">
        <f>(Data_Inputs!C93-SUM(F93:DB93))/Data_Inputs!$I$4</f>
        <v>17953.505000000052</v>
      </c>
      <c r="D93" s="29"/>
      <c r="E93" s="15">
        <f>Data_Inputs!B93</f>
        <v>2009</v>
      </c>
      <c r="F93" s="24">
        <f>IF(F$3&gt;=$E93,0,Survival_curve_matrix!F93*F$1)</f>
        <v>125.26608672716543</v>
      </c>
      <c r="G93" s="24">
        <f>IF(G$3&gt;=$E93,0,Survival_curve_matrix!G93*G$1)</f>
        <v>63.272345731609413</v>
      </c>
      <c r="H93" s="24">
        <f>IF(H$3&gt;=$E93,0,Survival_curve_matrix!H93*H$1)</f>
        <v>124.83276660379912</v>
      </c>
      <c r="I93" s="24">
        <f>IF(I$3&gt;=$E93,0,Survival_curve_matrix!I93*I$1)</f>
        <v>219.08787965755681</v>
      </c>
      <c r="J93" s="24">
        <f>IF(J$3&gt;=$E93,0,Survival_curve_matrix!J93*J$1)</f>
        <v>197.98301254887267</v>
      </c>
      <c r="K93" s="24">
        <f>IF(K$3&gt;=$E93,0,Survival_curve_matrix!K93*K$1)</f>
        <v>262.8628463299641</v>
      </c>
      <c r="L93" s="24">
        <f>IF(L$3&gt;=$E93,0,Survival_curve_matrix!L93*L$1)</f>
        <v>330.18365649191634</v>
      </c>
      <c r="M93" s="24">
        <f>IF(M$3&gt;=$E93,0,Survival_curve_matrix!M93*M$1)</f>
        <v>331.58214362387253</v>
      </c>
      <c r="N93" s="24">
        <f>IF(N$3&gt;=$E93,0,Survival_curve_matrix!N93*N$1)</f>
        <v>393.72554857288566</v>
      </c>
      <c r="O93" s="24">
        <f>IF(O$3&gt;=$E93,0,Survival_curve_matrix!O93*O$1)</f>
        <v>532.8965037276173</v>
      </c>
      <c r="P93" s="24">
        <f>IF(P$3&gt;=$E93,0,Survival_curve_matrix!P93*P$1)</f>
        <v>494.40387801499799</v>
      </c>
      <c r="Q93" s="24">
        <f>IF(Q$3&gt;=$E93,0,Survival_curve_matrix!Q93*Q$1)</f>
        <v>300.35114793234447</v>
      </c>
      <c r="R93" s="24">
        <f>IF(R$3&gt;=$E93,0,Survival_curve_matrix!R93*R$1)</f>
        <v>106.88976945563475</v>
      </c>
      <c r="S93" s="24">
        <f>IF(S$3&gt;=$E93,0,Survival_curve_matrix!S93*S$1)</f>
        <v>218.02133754989438</v>
      </c>
      <c r="T93" s="24">
        <f>IF(T$3&gt;=$E93,0,Survival_curve_matrix!T93*T$1)</f>
        <v>311.83223215937841</v>
      </c>
      <c r="U93" s="24">
        <f>IF(U$3&gt;=$E93,0,Survival_curve_matrix!U93*U$1)</f>
        <v>438.56110623481476</v>
      </c>
      <c r="V93" s="24">
        <f>IF(V$3&gt;=$E93,0,Survival_curve_matrix!V93*V$1)</f>
        <v>815.44866029055981</v>
      </c>
      <c r="W93" s="24">
        <f>IF(W$3&gt;=$E93,0,Survival_curve_matrix!W93*W$1)</f>
        <v>1312.2803650335989</v>
      </c>
      <c r="X93" s="24">
        <f>IF(X$3&gt;=$E93,0,Survival_curve_matrix!X93*X$1)</f>
        <v>566.10344183127745</v>
      </c>
      <c r="Y93" s="24">
        <f>IF(Y$3&gt;=$E93,0,Survival_curve_matrix!Y93*Y$1)</f>
        <v>1109.146194996727</v>
      </c>
      <c r="Z93" s="24">
        <f>IF(Z$3&gt;=$E93,0,Survival_curve_matrix!Z93*Z$1)</f>
        <v>1673.6936168223824</v>
      </c>
      <c r="AA93" s="24">
        <f>IF(AA$3&gt;=$E93,0,Survival_curve_matrix!AA93*AA$1)</f>
        <v>2438.1124118576404</v>
      </c>
      <c r="AB93" s="24">
        <f>IF(AB$3&gt;=$E93,0,Survival_curve_matrix!AB93*AB$1)</f>
        <v>3044.0259308742479</v>
      </c>
      <c r="AC93" s="24">
        <f>IF(AC$3&gt;=$E93,0,Survival_curve_matrix!AC93*AC$1)</f>
        <v>3186.6167368296501</v>
      </c>
      <c r="AD93" s="24">
        <f>IF(AD$3&gt;=$E93,0,Survival_curve_matrix!AD93*AD$1)</f>
        <v>3263.2317800130181</v>
      </c>
      <c r="AE93" s="24">
        <f>IF(AE$3&gt;=$E93,0,Survival_curve_matrix!AE93*AE$1)</f>
        <v>3489.9103110231445</v>
      </c>
      <c r="AF93" s="24">
        <f>IF(AF$3&gt;=$E93,0,Survival_curve_matrix!AF93*AF$1)</f>
        <v>3110.6135348290004</v>
      </c>
      <c r="AG93" s="24">
        <f>IF(AG$3&gt;=$E93,0,Survival_curve_matrix!AG93*AG$1)</f>
        <v>4431.6682219062104</v>
      </c>
      <c r="AH93" s="24">
        <f>IF(AH$3&gt;=$E93,0,Survival_curve_matrix!AH93*AH$1)</f>
        <v>5313.7163980791584</v>
      </c>
      <c r="AI93" s="24">
        <f>IF(AI$3&gt;=$E93,0,Survival_curve_matrix!AI93*AI$1)</f>
        <v>4959.8895747595197</v>
      </c>
      <c r="AJ93" s="24">
        <f>IF(AJ$3&gt;=$E93,0,Survival_curve_matrix!AJ93*AJ$1)</f>
        <v>6270.6631653775039</v>
      </c>
      <c r="AK93" s="24">
        <f>IF(AK$3&gt;=$E93,0,Survival_curve_matrix!AK93*AK$1)</f>
        <v>7958.5452702679231</v>
      </c>
      <c r="AL93" s="24">
        <f>IF(AL$3&gt;=$E93,0,Survival_curve_matrix!AL93*AL$1)</f>
        <v>6843.968150929325</v>
      </c>
      <c r="AM93" s="24">
        <f>IF(AM$3&gt;=$E93,0,Survival_curve_matrix!AM93*AM$1)</f>
        <v>9045.121932610642</v>
      </c>
      <c r="AN93" s="24">
        <f>IF(AN$3&gt;=$E93,0,Survival_curve_matrix!AN93*AN$1)</f>
        <v>6812.749383881318</v>
      </c>
      <c r="AO93" s="24">
        <f>IF(AO$3&gt;=$E93,0,Survival_curve_matrix!AO93*AO$1)</f>
        <v>9450.6743382315453</v>
      </c>
      <c r="AP93" s="24">
        <f>IF(AP$3&gt;=$E93,0,Survival_curve_matrix!AP93*AP$1)</f>
        <v>9993.9077967694047</v>
      </c>
      <c r="AQ93" s="24">
        <f>IF(AQ$3&gt;=$E93,0,Survival_curve_matrix!AQ93*AQ$1)</f>
        <v>11492.230823425414</v>
      </c>
      <c r="AR93" s="24">
        <f>IF(AR$3&gt;=$E93,0,Survival_curve_matrix!AR93*AR$1)</f>
        <v>8543.3173607692479</v>
      </c>
      <c r="AS93" s="24">
        <f>IF(AS$3&gt;=$E93,0,Survival_curve_matrix!AS93*AS$1)</f>
        <v>9327.950000000008</v>
      </c>
      <c r="AT93" s="24">
        <f>IF(AT$3&gt;=$E93,0,Survival_curve_matrix!AT93*AT$1)</f>
        <v>11887.406622006489</v>
      </c>
      <c r="AU93" s="24">
        <f>IF(AU$3&gt;=$E93,0,Survival_curve_matrix!AU93*AU$1)</f>
        <v>9465.8823776233094</v>
      </c>
      <c r="AV93" s="24">
        <f>IF(AV$3&gt;=$E93,0,Survival_curve_matrix!AV93*AV$1)</f>
        <v>11285.098393461467</v>
      </c>
      <c r="AW93" s="24">
        <f>IF(AW$3&gt;=$E93,0,Survival_curve_matrix!AW93*AW$1)</f>
        <v>11821.818430636877</v>
      </c>
      <c r="AX93" s="24">
        <f>IF(AX$3&gt;=$E93,0,Survival_curve_matrix!AX93*AX$1)</f>
        <v>14621.288245392139</v>
      </c>
      <c r="AY93" s="24">
        <f>IF(AY$3&gt;=$E93,0,Survival_curve_matrix!AY93*AY$1)</f>
        <v>16630.125211141731</v>
      </c>
      <c r="AZ93" s="24">
        <f>IF(AZ$3&gt;=$E93,0,Survival_curve_matrix!AZ93*AZ$1)</f>
        <v>17890.595755340175</v>
      </c>
      <c r="BA93" s="24">
        <f>IF(BA$3&gt;=$E93,0,Survival_curve_matrix!BA93*BA$1)</f>
        <v>17463.538688127319</v>
      </c>
      <c r="BB93" s="24">
        <f>IF(BB$3&gt;=$E93,0,Survival_curve_matrix!BB93*BB$1)</f>
        <v>19072.289796212302</v>
      </c>
      <c r="BC93" s="24">
        <f>IF(BC$3&gt;=$E93,0,Survival_curve_matrix!BC93*BC$1)</f>
        <v>18262.007988386649</v>
      </c>
      <c r="BD93" s="24">
        <f>IF(BD$3&gt;=$E93,0,Survival_curve_matrix!BD93*BD$1)</f>
        <v>19111.492621251116</v>
      </c>
      <c r="BE93" s="24">
        <f>IF(BE$3&gt;=$E93,0,Survival_curve_matrix!BE93*BE$1)</f>
        <v>19652.352084856484</v>
      </c>
      <c r="BF93" s="24">
        <f>IF(BF$3&gt;=$E93,0,Survival_curve_matrix!BF93*BF$1)</f>
        <v>18534.586561041891</v>
      </c>
      <c r="BG93" s="24">
        <f>IF(BG$3&gt;=$E93,0,Survival_curve_matrix!BG93*BG$1)</f>
        <v>20924.574300759003</v>
      </c>
      <c r="BH93" s="24">
        <f>IF(BH$3&gt;=$E93,0,Survival_curve_matrix!BH93*BH$1)</f>
        <v>21783.357754075041</v>
      </c>
      <c r="BI93" s="24">
        <f>IF(BI$3&gt;=$E93,0,Survival_curve_matrix!BI93*BI$1)</f>
        <v>20757.863311397297</v>
      </c>
      <c r="BJ93" s="24">
        <f>IF(BJ$3&gt;=$E93,0,Survival_curve_matrix!BJ93*BJ$1)</f>
        <v>21544.202699289035</v>
      </c>
      <c r="BK93" s="24">
        <f>IF(BK$3&gt;=$E93,0,Survival_curve_matrix!BK93*BK$1)</f>
        <v>17844.245813785819</v>
      </c>
      <c r="BL93" s="24">
        <f>IF(BL$3&gt;=$E93,0,Survival_curve_matrix!BL93*BL$1)</f>
        <v>21446.269385482861</v>
      </c>
      <c r="BM93" s="24">
        <f>IF(BM$3&gt;=$E93,0,Survival_curve_matrix!BM93*BM$1)</f>
        <v>21372.281829902968</v>
      </c>
      <c r="BN93" s="24">
        <f>IF(BN$3&gt;=$E93,0,Survival_curve_matrix!BN93*BN$1)</f>
        <v>16410.744417399179</v>
      </c>
      <c r="BO93" s="24">
        <f>IF(BO$3&gt;=$E93,0,Survival_curve_matrix!BO93*BO$1)</f>
        <v>19594.480668647302</v>
      </c>
      <c r="BP93" s="24">
        <f>IF(BP$3&gt;=$E93,0,Survival_curve_matrix!BP93*BP$1)</f>
        <v>10152.350720668188</v>
      </c>
      <c r="BQ93" s="24">
        <f>IF(BQ$3&gt;=$E93,0,Survival_curve_matrix!BQ93*BQ$1)</f>
        <v>10429.941308852469</v>
      </c>
      <c r="BR93" s="24">
        <f>IF(BR$3&gt;=$E93,0,Survival_curve_matrix!BR93*BR$1)</f>
        <v>14898.154314634383</v>
      </c>
      <c r="BS93" s="24">
        <f>IF(BS$3&gt;=$E93,0,Survival_curve_matrix!BS93*BS$1)</f>
        <v>13929.642459731956</v>
      </c>
      <c r="BT93" s="24">
        <f>IF(BT$3&gt;=$E93,0,Survival_curve_matrix!BT93*BT$1)</f>
        <v>11612.519787542211</v>
      </c>
      <c r="BU93" s="24">
        <f>IF(BU$3&gt;=$E93,0,Survival_curve_matrix!BU93*BU$1)</f>
        <v>13037.344747614858</v>
      </c>
      <c r="BV93" s="24">
        <f>IF(BV$3&gt;=$E93,0,Survival_curve_matrix!BV93*BV$1)</f>
        <v>15784.746588013273</v>
      </c>
      <c r="BW93" s="24">
        <f>IF(BW$3&gt;=$E93,0,Survival_curve_matrix!BW93*BW$1)</f>
        <v>14557.014493759907</v>
      </c>
      <c r="BX93" s="24">
        <f>IF(BX$3&gt;=$E93,0,Survival_curve_matrix!BX93*BX$1)</f>
        <v>14265.406888124586</v>
      </c>
      <c r="BY93" s="24">
        <f>IF(BY$3&gt;=$E93,0,Survival_curve_matrix!BY93*BY$1)</f>
        <v>13066.51151214976</v>
      </c>
      <c r="BZ93" s="24">
        <f>IF(BZ$3&gt;=$E93,0,Survival_curve_matrix!BZ93*BZ$1)</f>
        <v>13246.917246827847</v>
      </c>
      <c r="CA93" s="24">
        <f>IF(CA$3&gt;=$E93,0,Survival_curve_matrix!CA93*CA$1)</f>
        <v>14195.548552216691</v>
      </c>
      <c r="CB93" s="24">
        <f>IF(CB$3&gt;=$E93,0,Survival_curve_matrix!CB93*CB$1)</f>
        <v>17983.118529322441</v>
      </c>
      <c r="CC93" s="24">
        <f>IF(CC$3&gt;=$E93,0,Survival_curve_matrix!CC93*CC$1)</f>
        <v>16965.641758058697</v>
      </c>
      <c r="CD93" s="24">
        <f>IF(CD$3&gt;=$E93,0,Survival_curve_matrix!CD93*CD$1)</f>
        <v>18633.882978564481</v>
      </c>
      <c r="CE93" s="24">
        <f>IF(CE$3&gt;=$E93,0,Survival_curve_matrix!CE93*CE$1)</f>
        <v>19128.12656020877</v>
      </c>
      <c r="CF93" s="24">
        <f>IF(CF$3&gt;=$E93,0,Survival_curve_matrix!CF93*CF$1)</f>
        <v>21951.129495360346</v>
      </c>
      <c r="CG93" s="24">
        <f>IF(CG$3&gt;=$E93,0,Survival_curve_matrix!CG93*CG$1)</f>
        <v>19568.46097670063</v>
      </c>
      <c r="CH93" s="24">
        <f>IF(CH$3&gt;=$E93,0,Survival_curve_matrix!CH93*CH$1)</f>
        <v>21081.854998253715</v>
      </c>
      <c r="CI93" s="24">
        <f>IF(CI$3&gt;=$E93,0,Survival_curve_matrix!CI93*CI$1)</f>
        <v>15280.17069744849</v>
      </c>
      <c r="CJ93" s="24">
        <f>IF(CJ$3&gt;=$E93,0,Survival_curve_matrix!CJ93*CJ$1)</f>
        <v>16590.979408025178</v>
      </c>
      <c r="CK93" s="24">
        <f>IF(CK$3&gt;=$E93,0,Survival_curve_matrix!CK93*CK$1)</f>
        <v>13455.291589720533</v>
      </c>
      <c r="CL93" s="24">
        <f>IF(CL$3&gt;=$E93,0,Survival_curve_matrix!CL93*CL$1)</f>
        <v>17170.240124580461</v>
      </c>
      <c r="CM93" s="24">
        <f>IF(CM$3&gt;=$E93,0,Survival_curve_matrix!CM93*CM$1)</f>
        <v>15351.061795088808</v>
      </c>
      <c r="CN93" s="24">
        <f>IF(CN$3&gt;=$E93,0,Survival_curve_matrix!CN93*CN$1)</f>
        <v>17910.395358444013</v>
      </c>
      <c r="CO93" s="24">
        <f>IF(CO$3&gt;=$E93,0,Survival_curve_matrix!CO93*CO$1)</f>
        <v>17917.806684147676</v>
      </c>
      <c r="CP93" s="24">
        <f>IF(CP$3&gt;=$E93,0,Survival_curve_matrix!CP93*CP$1)</f>
        <v>17924.042198927309</v>
      </c>
      <c r="CQ93" s="24">
        <f>IF(CQ$3&gt;=$E93,0,Survival_curve_matrix!CQ93*CQ$1)</f>
        <v>0</v>
      </c>
      <c r="CR93" s="24">
        <f>IF(CR$3&gt;=$E93,0,Survival_curve_matrix!CR93*CR$1)</f>
        <v>0</v>
      </c>
      <c r="CS93" s="24">
        <f>IF(CS$3&gt;=$E93,0,Survival_curve_matrix!CS93*CS$1)</f>
        <v>0</v>
      </c>
      <c r="CT93" s="24">
        <f>IF(CT$3&gt;=$E93,0,Survival_curve_matrix!CT93*CT$1)</f>
        <v>0</v>
      </c>
      <c r="CU93" s="24">
        <f>IF(CU$3&gt;=$E93,0,Survival_curve_matrix!CU93*CU$1)</f>
        <v>0</v>
      </c>
      <c r="CV93" s="24">
        <f>IF(CV$3&gt;=$E93,0,Survival_curve_matrix!CV93*CV$1)</f>
        <v>0</v>
      </c>
      <c r="CW93" s="24">
        <f>IF(CW$3&gt;=$E93,0,Survival_curve_matrix!CW93*CW$1)</f>
        <v>0</v>
      </c>
      <c r="CX93" s="24">
        <f>IF(CX$3&gt;=$E93,0,Survival_curve_matrix!CX93*CX$1)</f>
        <v>0</v>
      </c>
      <c r="CY93" s="24">
        <f>IF(CY$3&gt;=$E93,0,Survival_curve_matrix!CY93*CY$1)</f>
        <v>0</v>
      </c>
      <c r="CZ93" s="24">
        <f>IF(CZ$3&gt;=$E93,0,Survival_curve_matrix!CZ93*CZ$1)</f>
        <v>0</v>
      </c>
      <c r="DA93" s="24">
        <f>IF(DA$3&gt;=$E93,0,Survival_curve_matrix!DA93*DA$1)</f>
        <v>0</v>
      </c>
      <c r="DB93" s="24">
        <f>IF(DB$3&gt;=$E93,0,Survival_curve_matrix!DB93*DB$1)</f>
        <v>0</v>
      </c>
    </row>
    <row r="94" spans="1:106">
      <c r="A94" s="19">
        <f t="shared" si="5"/>
        <v>19719.041135521071</v>
      </c>
      <c r="B94" s="20">
        <f>Data_Inputs!C94-Data_Inputs!C93</f>
        <v>-1765.5361355210189</v>
      </c>
      <c r="C94" s="18">
        <f>(Data_Inputs!C94-SUM(F94:DB94))/Data_Inputs!$I$4</f>
        <v>17953.505000000052</v>
      </c>
      <c r="D94" s="29"/>
      <c r="E94" s="15">
        <f>Data_Inputs!B94</f>
        <v>2010</v>
      </c>
      <c r="F94" s="24">
        <f>IF(F$3&gt;=$E94,0,Survival_curve_matrix!F94*F$1)</f>
        <v>106.50146205030097</v>
      </c>
      <c r="G94" s="24">
        <f>IF(G$3&gt;=$E94,0,Survival_curve_matrix!G94*G$1)</f>
        <v>53.969580242555644</v>
      </c>
      <c r="H94" s="24">
        <f>IF(H$3&gt;=$E94,0,Survival_curve_matrix!H94*H$1)</f>
        <v>106.82482772450018</v>
      </c>
      <c r="I94" s="24">
        <f>IF(I$3&gt;=$E94,0,Survival_curve_matrix!I94*I$1)</f>
        <v>188.09001172508687</v>
      </c>
      <c r="J94" s="24">
        <f>IF(J$3&gt;=$E94,0,Survival_curve_matrix!J94*J$1)</f>
        <v>170.51954760556731</v>
      </c>
      <c r="K94" s="24">
        <f>IF(K$3&gt;=$E94,0,Survival_curve_matrix!K94*K$1)</f>
        <v>227.12722833656179</v>
      </c>
      <c r="L94" s="24">
        <f>IF(L$3&gt;=$E94,0,Survival_curve_matrix!L94*L$1)</f>
        <v>286.20947180015457</v>
      </c>
      <c r="M94" s="24">
        <f>IF(M$3&gt;=$E94,0,Survival_curve_matrix!M94*M$1)</f>
        <v>288.33838827093444</v>
      </c>
      <c r="N94" s="24">
        <f>IF(N$3&gt;=$E94,0,Survival_curve_matrix!N94*N$1)</f>
        <v>343.46467183981184</v>
      </c>
      <c r="O94" s="24">
        <f>IF(O$3&gt;=$E94,0,Survival_curve_matrix!O94*O$1)</f>
        <v>466.33981755958035</v>
      </c>
      <c r="P94" s="24">
        <f>IF(P$3&gt;=$E94,0,Survival_curve_matrix!P94*P$1)</f>
        <v>434.01666794842032</v>
      </c>
      <c r="Q94" s="24">
        <f>IF(Q$3&gt;=$E94,0,Survival_curve_matrix!Q94*Q$1)</f>
        <v>264.49182422902362</v>
      </c>
      <c r="R94" s="24">
        <f>IF(R$3&gt;=$E94,0,Survival_curve_matrix!R94*R$1)</f>
        <v>94.42146781600006</v>
      </c>
      <c r="S94" s="24">
        <f>IF(S$3&gt;=$E94,0,Survival_curve_matrix!S94*S$1)</f>
        <v>193.18713975797391</v>
      </c>
      <c r="T94" s="24">
        <f>IF(T$3&gt;=$E94,0,Survival_curve_matrix!T94*T$1)</f>
        <v>277.16442343764254</v>
      </c>
      <c r="U94" s="24">
        <f>IF(U$3&gt;=$E94,0,Survival_curve_matrix!U94*U$1)</f>
        <v>390.99951390362708</v>
      </c>
      <c r="V94" s="24">
        <f>IF(V$3&gt;=$E94,0,Survival_curve_matrix!V94*V$1)</f>
        <v>729.22976598590503</v>
      </c>
      <c r="W94" s="24">
        <f>IF(W$3&gt;=$E94,0,Survival_curve_matrix!W94*W$1)</f>
        <v>1177.0848196544955</v>
      </c>
      <c r="X94" s="24">
        <f>IF(X$3&gt;=$E94,0,Survival_curve_matrix!X94*X$1)</f>
        <v>509.30934440612668</v>
      </c>
      <c r="Y94" s="24">
        <f>IF(Y$3&gt;=$E94,0,Survival_curve_matrix!Y94*Y$1)</f>
        <v>1000.8531462069144</v>
      </c>
      <c r="Z94" s="24">
        <f>IF(Z$3&gt;=$E94,0,Survival_curve_matrix!Z94*Z$1)</f>
        <v>1514.760108487365</v>
      </c>
      <c r="AA94" s="24">
        <f>IF(AA$3&gt;=$E94,0,Survival_curve_matrix!AA94*AA$1)</f>
        <v>2213.0854644837104</v>
      </c>
      <c r="AB94" s="24">
        <f>IF(AB$3&gt;=$E94,0,Survival_curve_matrix!AB94*AB$1)</f>
        <v>2771.1445952261524</v>
      </c>
      <c r="AC94" s="24">
        <f>IF(AC$3&gt;=$E94,0,Survival_curve_matrix!AC94*AC$1)</f>
        <v>2909.3531859559002</v>
      </c>
      <c r="AD94" s="24">
        <f>IF(AD$3&gt;=$E94,0,Survival_curve_matrix!AD94*AD$1)</f>
        <v>2987.8532542519883</v>
      </c>
      <c r="AE94" s="24">
        <f>IF(AE$3&gt;=$E94,0,Survival_curve_matrix!AE94*AE$1)</f>
        <v>3204.4893591288474</v>
      </c>
      <c r="AF94" s="24">
        <f>IF(AF$3&gt;=$E94,0,Survival_curve_matrix!AF94*AF$1)</f>
        <v>2864.2562911940731</v>
      </c>
      <c r="AG94" s="24">
        <f>IF(AG$3&gt;=$E94,0,Survival_curve_matrix!AG94*AG$1)</f>
        <v>4092.0585839142991</v>
      </c>
      <c r="AH94" s="24">
        <f>IF(AH$3&gt;=$E94,0,Survival_curve_matrix!AH94*AH$1)</f>
        <v>4920.0417486059869</v>
      </c>
      <c r="AI94" s="24">
        <f>IF(AI$3&gt;=$E94,0,Survival_curve_matrix!AI94*AI$1)</f>
        <v>4604.9481219843055</v>
      </c>
      <c r="AJ94" s="24">
        <f>IF(AJ$3&gt;=$E94,0,Survival_curve_matrix!AJ94*AJ$1)</f>
        <v>5837.6021222257832</v>
      </c>
      <c r="AK94" s="24">
        <f>IF(AK$3&gt;=$E94,0,Survival_curve_matrix!AK94*AK$1)</f>
        <v>7428.6244663525858</v>
      </c>
      <c r="AL94" s="24">
        <f>IF(AL$3&gt;=$E94,0,Survival_curve_matrix!AL94*AL$1)</f>
        <v>6405.0309020483865</v>
      </c>
      <c r="AM94" s="24">
        <f>IF(AM$3&gt;=$E94,0,Survival_curve_matrix!AM94*AM$1)</f>
        <v>8486.9270330250711</v>
      </c>
      <c r="AN94" s="24">
        <f>IF(AN$3&gt;=$E94,0,Survival_curve_matrix!AN94*AN$1)</f>
        <v>6408.6257097103871</v>
      </c>
      <c r="AO94" s="24">
        <f>IF(AO$3&gt;=$E94,0,Survival_curve_matrix!AO94*AO$1)</f>
        <v>8912.402536668671</v>
      </c>
      <c r="AP94" s="24">
        <f>IF(AP$3&gt;=$E94,0,Survival_curve_matrix!AP94*AP$1)</f>
        <v>9447.9864727703571</v>
      </c>
      <c r="AQ94" s="24">
        <f>IF(AQ$3&gt;=$E94,0,Survival_curve_matrix!AQ94*AQ$1)</f>
        <v>10890.855387251442</v>
      </c>
      <c r="AR94" s="24">
        <f>IF(AR$3&gt;=$E94,0,Survival_curve_matrix!AR94*AR$1)</f>
        <v>8115.5709202742282</v>
      </c>
      <c r="AS94" s="24">
        <f>IF(AS$3&gt;=$E94,0,Survival_curve_matrix!AS94*AS$1)</f>
        <v>8881.6601526232553</v>
      </c>
      <c r="AT94" s="24">
        <f>IF(AT$3&gt;=$E94,0,Survival_curve_matrix!AT94*AT$1)</f>
        <v>11344.62999999997</v>
      </c>
      <c r="AU94" s="24">
        <f>IF(AU$3&gt;=$E94,0,Survival_curve_matrix!AU94*AU$1)</f>
        <v>9053.9652526405589</v>
      </c>
      <c r="AV94" s="24">
        <f>IF(AV$3&gt;=$E94,0,Survival_curve_matrix!AV94*AV$1)</f>
        <v>10817.730453738992</v>
      </c>
      <c r="AW94" s="24">
        <f>IF(AW$3&gt;=$E94,0,Survival_curve_matrix!AW94*AW$1)</f>
        <v>11356.542357813001</v>
      </c>
      <c r="AX94" s="24">
        <f>IF(AX$3&gt;=$E94,0,Survival_curve_matrix!AX94*AX$1)</f>
        <v>14075.240892447475</v>
      </c>
      <c r="AY94" s="24">
        <f>IF(AY$3&gt;=$E94,0,Survival_curve_matrix!AY94*AY$1)</f>
        <v>16041.714598794786</v>
      </c>
      <c r="AZ94" s="24">
        <f>IF(AZ$3&gt;=$E94,0,Survival_curve_matrix!AZ94*AZ$1)</f>
        <v>17291.841947808694</v>
      </c>
      <c r="BA94" s="24">
        <f>IF(BA$3&gt;=$E94,0,Survival_curve_matrix!BA94*BA$1)</f>
        <v>16911.629034080619</v>
      </c>
      <c r="BB94" s="24">
        <f>IF(BB$3&gt;=$E94,0,Survival_curve_matrix!BB94*BB$1)</f>
        <v>18504.091942897583</v>
      </c>
      <c r="BC94" s="24">
        <f>IF(BC$3&gt;=$E94,0,Survival_curve_matrix!BC94*BC$1)</f>
        <v>17750.055628144622</v>
      </c>
      <c r="BD94" s="24">
        <f>IF(BD$3&gt;=$E94,0,Survival_curve_matrix!BD94*BD$1)</f>
        <v>18608.273437857777</v>
      </c>
      <c r="BE94" s="24">
        <f>IF(BE$3&gt;=$E94,0,Survival_curve_matrix!BE94*BE$1)</f>
        <v>19167.253981764858</v>
      </c>
      <c r="BF94" s="24">
        <f>IF(BF$3&gt;=$E94,0,Survival_curve_matrix!BF94*BF$1)</f>
        <v>18106.536531489608</v>
      </c>
      <c r="BG94" s="24">
        <f>IF(BG$3&gt;=$E94,0,Survival_curve_matrix!BG94*BG$1)</f>
        <v>20473.361005809595</v>
      </c>
      <c r="BH94" s="24">
        <f>IF(BH$3&gt;=$E94,0,Survival_curve_matrix!BH94*BH$1)</f>
        <v>21345.681085116699</v>
      </c>
      <c r="BI94" s="24">
        <f>IF(BI$3&gt;=$E94,0,Survival_curve_matrix!BI94*BI$1)</f>
        <v>20370.09110641649</v>
      </c>
      <c r="BJ94" s="24">
        <f>IF(BJ$3&gt;=$E94,0,Survival_curve_matrix!BJ94*BJ$1)</f>
        <v>21170.845633305842</v>
      </c>
      <c r="BK94" s="24">
        <f>IF(BK$3&gt;=$E94,0,Survival_curve_matrix!BK94*BK$1)</f>
        <v>17558.026589226287</v>
      </c>
      <c r="BL94" s="24">
        <f>IF(BL$3&gt;=$E94,0,Survival_curve_matrix!BL94*BL$1)</f>
        <v>21128.627295772538</v>
      </c>
      <c r="BM94" s="24">
        <f>IF(BM$3&gt;=$E94,0,Survival_curve_matrix!BM94*BM$1)</f>
        <v>21080.690711557847</v>
      </c>
      <c r="BN94" s="24">
        <f>IF(BN$3&gt;=$E94,0,Survival_curve_matrix!BN94*BN$1)</f>
        <v>16205.007227201109</v>
      </c>
      <c r="BO94" s="24">
        <f>IF(BO$3&gt;=$E94,0,Survival_curve_matrix!BO94*BO$1)</f>
        <v>19369.328429435085</v>
      </c>
      <c r="BP94" s="24">
        <f>IF(BP$3&gt;=$E94,0,Survival_curve_matrix!BP94*BP$1)</f>
        <v>10045.706532259524</v>
      </c>
      <c r="BQ94" s="24">
        <f>IF(BQ$3&gt;=$E94,0,Survival_curve_matrix!BQ94*BQ$1)</f>
        <v>10330.050796553385</v>
      </c>
      <c r="BR94" s="24">
        <f>IF(BR$3&gt;=$E94,0,Survival_curve_matrix!BR94*BR$1)</f>
        <v>14768.417109888287</v>
      </c>
      <c r="BS94" s="24">
        <f>IF(BS$3&gt;=$E94,0,Survival_curve_matrix!BS94*BS$1)</f>
        <v>13819.652156409726</v>
      </c>
      <c r="BT94" s="24">
        <f>IF(BT$3&gt;=$E94,0,Survival_curve_matrix!BT94*BT$1)</f>
        <v>11529.612753356618</v>
      </c>
      <c r="BU94" s="24">
        <f>IF(BU$3&gt;=$E94,0,Survival_curve_matrix!BU94*BU$1)</f>
        <v>12953.427957497408</v>
      </c>
      <c r="BV94" s="24">
        <f>IF(BV$3&gt;=$E94,0,Survival_curve_matrix!BV94*BV$1)</f>
        <v>15693.416586988804</v>
      </c>
      <c r="BW94" s="24">
        <f>IF(BW$3&gt;=$E94,0,Survival_curve_matrix!BW94*BW$1)</f>
        <v>14481.528996417293</v>
      </c>
      <c r="BX94" s="24">
        <f>IF(BX$3&gt;=$E94,0,Survival_curve_matrix!BX94*BX$1)</f>
        <v>14199.311863781204</v>
      </c>
      <c r="BY94" s="24">
        <f>IF(BY$3&gt;=$E94,0,Survival_curve_matrix!BY94*BY$1)</f>
        <v>13012.58585049813</v>
      </c>
      <c r="BZ94" s="24">
        <f>IF(BZ$3&gt;=$E94,0,Survival_curve_matrix!BZ94*BZ$1)</f>
        <v>13198.37269514983</v>
      </c>
      <c r="CA94" s="24">
        <f>IF(CA$3&gt;=$E94,0,Survival_curve_matrix!CA94*CA$1)</f>
        <v>14149.50295144586</v>
      </c>
      <c r="CB94" s="24">
        <f>IF(CB$3&gt;=$E94,0,Survival_curve_matrix!CB94*CB$1)</f>
        <v>17931.653219386564</v>
      </c>
      <c r="CC94" s="24">
        <f>IF(CC$3&gt;=$E94,0,Survival_curve_matrix!CC94*CC$1)</f>
        <v>16922.942456743211</v>
      </c>
      <c r="CD94" s="24">
        <f>IF(CD$3&gt;=$E94,0,Survival_curve_matrix!CD94*CD$1)</f>
        <v>18592.774916647726</v>
      </c>
      <c r="CE94" s="24">
        <f>IF(CE$3&gt;=$E94,0,Survival_curve_matrix!CE94*CE$1)</f>
        <v>19091.260429170183</v>
      </c>
      <c r="CF94" s="24">
        <f>IF(CF$3&gt;=$E94,0,Survival_curve_matrix!CF94*CF$1)</f>
        <v>21914.292101067578</v>
      </c>
      <c r="CG94" s="24">
        <f>IF(CG$3&gt;=$E94,0,Survival_curve_matrix!CG94*CG$1)</f>
        <v>19539.963977604188</v>
      </c>
      <c r="CH94" s="24">
        <f>IF(CH$3&gt;=$E94,0,Survival_curve_matrix!CH94*CH$1)</f>
        <v>21055.303788274705</v>
      </c>
      <c r="CI94" s="24">
        <f>IF(CI$3&gt;=$E94,0,Survival_curve_matrix!CI94*CI$1)</f>
        <v>15263.584402512728</v>
      </c>
      <c r="CJ94" s="24">
        <f>IF(CJ$3&gt;=$E94,0,Survival_curve_matrix!CJ94*CJ$1)</f>
        <v>16575.511112141568</v>
      </c>
      <c r="CK94" s="24">
        <f>IF(CK$3&gt;=$E94,0,Survival_curve_matrix!CK94*CK$1)</f>
        <v>13444.553965091933</v>
      </c>
      <c r="CL94" s="24">
        <f>IF(CL$3&gt;=$E94,0,Survival_curve_matrix!CL94*CL$1)</f>
        <v>17158.552557036062</v>
      </c>
      <c r="CM94" s="24">
        <f>IF(CM$3&gt;=$E94,0,Survival_curve_matrix!CM94*CM$1)</f>
        <v>15342.180010664915</v>
      </c>
      <c r="CN94" s="24">
        <f>IF(CN$3&gt;=$E94,0,Survival_curve_matrix!CN94*CN$1)</f>
        <v>17901.618148343416</v>
      </c>
      <c r="CO94" s="24">
        <f>IF(CO$3&gt;=$E94,0,Survival_curve_matrix!CO94*CO$1)</f>
        <v>17910.39535844413</v>
      </c>
      <c r="CP94" s="24">
        <f>IF(CP$3&gt;=$E94,0,Survival_curve_matrix!CP94*CP$1)</f>
        <v>17917.806684147326</v>
      </c>
      <c r="CQ94" s="24">
        <f>IF(CQ$3&gt;=$E94,0,Survival_curve_matrix!CQ94*CQ$1)</f>
        <v>17924.042198927309</v>
      </c>
      <c r="CR94" s="24">
        <f>IF(CR$3&gt;=$E94,0,Survival_curve_matrix!CR94*CR$1)</f>
        <v>0</v>
      </c>
      <c r="CS94" s="24">
        <f>IF(CS$3&gt;=$E94,0,Survival_curve_matrix!CS94*CS$1)</f>
        <v>0</v>
      </c>
      <c r="CT94" s="24">
        <f>IF(CT$3&gt;=$E94,0,Survival_curve_matrix!CT94*CT$1)</f>
        <v>0</v>
      </c>
      <c r="CU94" s="24">
        <f>IF(CU$3&gt;=$E94,0,Survival_curve_matrix!CU94*CU$1)</f>
        <v>0</v>
      </c>
      <c r="CV94" s="24">
        <f>IF(CV$3&gt;=$E94,0,Survival_curve_matrix!CV94*CV$1)</f>
        <v>0</v>
      </c>
      <c r="CW94" s="24">
        <f>IF(CW$3&gt;=$E94,0,Survival_curve_matrix!CW94*CW$1)</f>
        <v>0</v>
      </c>
      <c r="CX94" s="24">
        <f>IF(CX$3&gt;=$E94,0,Survival_curve_matrix!CX94*CX$1)</f>
        <v>0</v>
      </c>
      <c r="CY94" s="24">
        <f>IF(CY$3&gt;=$E94,0,Survival_curve_matrix!CY94*CY$1)</f>
        <v>0</v>
      </c>
      <c r="CZ94" s="24">
        <f>IF(CZ$3&gt;=$E94,0,Survival_curve_matrix!CZ94*CZ$1)</f>
        <v>0</v>
      </c>
      <c r="DA94" s="24">
        <f>IF(DA$3&gt;=$E94,0,Survival_curve_matrix!DA94*DA$1)</f>
        <v>0</v>
      </c>
      <c r="DB94" s="24">
        <f>IF(DB$3&gt;=$E94,0,Survival_curve_matrix!DB94*DB$1)</f>
        <v>0</v>
      </c>
    </row>
    <row r="95" spans="1:106">
      <c r="A95" s="19">
        <f t="shared" si="5"/>
        <v>19869.755125567481</v>
      </c>
      <c r="B95" s="20">
        <f>Data_Inputs!C95-Data_Inputs!C94</f>
        <v>-1916.2501255671959</v>
      </c>
      <c r="C95" s="18">
        <f>(Data_Inputs!C95-SUM(F95:DB95))/Data_Inputs!$I$4</f>
        <v>17953.505000000285</v>
      </c>
      <c r="D95" s="29"/>
      <c r="E95" s="15">
        <f>Data_Inputs!B95</f>
        <v>2011</v>
      </c>
      <c r="F95" s="24">
        <f>IF(F$3&gt;=$E95,0,Survival_curve_matrix!F95*F$1)</f>
        <v>90.25270184103843</v>
      </c>
      <c r="G95" s="24">
        <f>IF(G$3&gt;=$E95,0,Survival_curve_matrix!G95*G$1)</f>
        <v>45.885038418995535</v>
      </c>
      <c r="H95" s="24">
        <f>IF(H$3&gt;=$E95,0,Survival_curve_matrix!H95*H$1)</f>
        <v>91.11865610657118</v>
      </c>
      <c r="I95" s="24">
        <f>IF(I$3&gt;=$E95,0,Survival_curve_matrix!I95*I$1)</f>
        <v>160.95680361713727</v>
      </c>
      <c r="J95" s="24">
        <f>IF(J$3&gt;=$E95,0,Survival_curve_matrix!J95*J$1)</f>
        <v>146.39341874420023</v>
      </c>
      <c r="K95" s="24">
        <f>IF(K$3&gt;=$E95,0,Survival_curve_matrix!K95*K$1)</f>
        <v>195.62098649901282</v>
      </c>
      <c r="L95" s="24">
        <f>IF(L$3&gt;=$E95,0,Survival_curve_matrix!L95*L$1)</f>
        <v>247.29993211760461</v>
      </c>
      <c r="M95" s="24">
        <f>IF(M$3&gt;=$E95,0,Survival_curve_matrix!M95*M$1)</f>
        <v>249.93719762974533</v>
      </c>
      <c r="N95" s="24">
        <f>IF(N$3&gt;=$E95,0,Survival_curve_matrix!N95*N$1)</f>
        <v>298.671239723437</v>
      </c>
      <c r="O95" s="24">
        <f>IF(O$3&gt;=$E95,0,Survival_curve_matrix!O95*O$1)</f>
        <v>406.80939549008826</v>
      </c>
      <c r="P95" s="24">
        <f>IF(P$3&gt;=$E95,0,Survival_curve_matrix!P95*P$1)</f>
        <v>379.80968599549465</v>
      </c>
      <c r="Q95" s="24">
        <f>IF(Q$3&gt;=$E95,0,Survival_curve_matrix!Q95*Q$1)</f>
        <v>232.18640742133857</v>
      </c>
      <c r="R95" s="24">
        <f>IF(R$3&gt;=$E95,0,Survival_curve_matrix!R95*R$1)</f>
        <v>83.148362977661563</v>
      </c>
      <c r="S95" s="24">
        <f>IF(S$3&gt;=$E95,0,Survival_curve_matrix!S95*S$1)</f>
        <v>170.65256471241324</v>
      </c>
      <c r="T95" s="24">
        <f>IF(T$3&gt;=$E95,0,Survival_curve_matrix!T95*T$1)</f>
        <v>245.59340295915933</v>
      </c>
      <c r="U95" s="24">
        <f>IF(U$3&gt;=$E95,0,Survival_curve_matrix!U95*U$1)</f>
        <v>347.53031809780481</v>
      </c>
      <c r="V95" s="24">
        <f>IF(V$3&gt;=$E95,0,Survival_curve_matrix!V95*V$1)</f>
        <v>650.14539586618264</v>
      </c>
      <c r="W95" s="24">
        <f>IF(W$3&gt;=$E95,0,Survival_curve_matrix!W95*W$1)</f>
        <v>1052.6294656935941</v>
      </c>
      <c r="X95" s="24">
        <f>IF(X$3&gt;=$E95,0,Survival_curve_matrix!X95*X$1)</f>
        <v>456.83857945499756</v>
      </c>
      <c r="Y95" s="24">
        <f>IF(Y$3&gt;=$E95,0,Survival_curve_matrix!Y95*Y$1)</f>
        <v>900.44296161226634</v>
      </c>
      <c r="Z95" s="24">
        <f>IF(Z$3&gt;=$E95,0,Survival_curve_matrix!Z95*Z$1)</f>
        <v>1366.8643747479834</v>
      </c>
      <c r="AA95" s="24">
        <f>IF(AA$3&gt;=$E95,0,Survival_curve_matrix!AA95*AA$1)</f>
        <v>2002.9314472966121</v>
      </c>
      <c r="AB95" s="24">
        <f>IF(AB$3&gt;=$E95,0,Survival_curve_matrix!AB95*AB$1)</f>
        <v>2515.3802564029115</v>
      </c>
      <c r="AC95" s="24">
        <f>IF(AC$3&gt;=$E95,0,Survival_curve_matrix!AC95*AC$1)</f>
        <v>2648.5445722041518</v>
      </c>
      <c r="AD95" s="24">
        <f>IF(AD$3&gt;=$E95,0,Survival_curve_matrix!AD95*AD$1)</f>
        <v>2727.8838662835474</v>
      </c>
      <c r="AE95" s="24">
        <f>IF(AE$3&gt;=$E95,0,Survival_curve_matrix!AE95*AE$1)</f>
        <v>2934.0680053841593</v>
      </c>
      <c r="AF95" s="24">
        <f>IF(AF$3&gt;=$E95,0,Survival_curve_matrix!AF95*AF$1)</f>
        <v>2630.0042089787662</v>
      </c>
      <c r="AG95" s="24">
        <f>IF(AG$3&gt;=$E95,0,Survival_curve_matrix!AG95*AG$1)</f>
        <v>3767.9719488379201</v>
      </c>
      <c r="AH95" s="24">
        <f>IF(AH$3&gt;=$E95,0,Survival_curve_matrix!AH95*AH$1)</f>
        <v>4543.0068458373717</v>
      </c>
      <c r="AI95" s="24">
        <f>IF(AI$3&gt;=$E95,0,Survival_curve_matrix!AI95*AI$1)</f>
        <v>4263.7836333375963</v>
      </c>
      <c r="AJ95" s="24">
        <f>IF(AJ$3&gt;=$E95,0,Survival_curve_matrix!AJ95*AJ$1)</f>
        <v>5419.8494793986592</v>
      </c>
      <c r="AK95" s="24">
        <f>IF(AK$3&gt;=$E95,0,Survival_curve_matrix!AK95*AK$1)</f>
        <v>6915.5929454851484</v>
      </c>
      <c r="AL95" s="24">
        <f>IF(AL$3&gt;=$E95,0,Survival_curve_matrix!AL95*AL$1)</f>
        <v>5978.5510606386524</v>
      </c>
      <c r="AM95" s="24">
        <f>IF(AM$3&gt;=$E95,0,Survival_curve_matrix!AM95*AM$1)</f>
        <v>7942.61877191438</v>
      </c>
      <c r="AN95" s="24">
        <f>IF(AN$3&gt;=$E95,0,Survival_curve_matrix!AN95*AN$1)</f>
        <v>6013.1349456095641</v>
      </c>
      <c r="AO95" s="24">
        <f>IF(AO$3&gt;=$E95,0,Survival_curve_matrix!AO95*AO$1)</f>
        <v>8383.7300938909611</v>
      </c>
      <c r="AP95" s="24">
        <f>IF(AP$3&gt;=$E95,0,Survival_curve_matrix!AP95*AP$1)</f>
        <v>8909.8677610434424</v>
      </c>
      <c r="AQ95" s="24">
        <f>IF(AQ$3&gt;=$E95,0,Survival_curve_matrix!AQ95*AQ$1)</f>
        <v>10295.937932198234</v>
      </c>
      <c r="AR95" s="24">
        <f>IF(AR$3&gt;=$E95,0,Survival_curve_matrix!AR95*AR$1)</f>
        <v>7690.8922763304909</v>
      </c>
      <c r="AS95" s="24">
        <f>IF(AS$3&gt;=$E95,0,Survival_curve_matrix!AS95*AS$1)</f>
        <v>8436.9735800025956</v>
      </c>
      <c r="AT95" s="24">
        <f>IF(AT$3&gt;=$E95,0,Survival_curve_matrix!AT95*AT$1)</f>
        <v>10801.853377993451</v>
      </c>
      <c r="AU95" s="24">
        <f>IF(AU$3&gt;=$E95,0,Survival_curve_matrix!AU95*AU$1)</f>
        <v>8640.5629999999273</v>
      </c>
      <c r="AV95" s="24">
        <f>IF(AV$3&gt;=$E95,0,Survival_curve_matrix!AV95*AV$1)</f>
        <v>10346.986338232527</v>
      </c>
      <c r="AW95" s="24">
        <f>IF(AW$3&gt;=$E95,0,Survival_curve_matrix!AW95*AW$1)</f>
        <v>10886.215594227377</v>
      </c>
      <c r="AX95" s="24">
        <f>IF(AX$3&gt;=$E95,0,Survival_curve_matrix!AX95*AX$1)</f>
        <v>13521.275963539732</v>
      </c>
      <c r="AY95" s="24">
        <f>IF(AY$3&gt;=$E95,0,Survival_curve_matrix!AY95*AY$1)</f>
        <v>15442.619933102371</v>
      </c>
      <c r="AZ95" s="24">
        <f>IF(AZ$3&gt;=$E95,0,Survival_curve_matrix!AZ95*AZ$1)</f>
        <v>16680.018333738732</v>
      </c>
      <c r="BA95" s="24">
        <f>IF(BA$3&gt;=$E95,0,Survival_curve_matrix!BA95*BA$1)</f>
        <v>16345.638811385368</v>
      </c>
      <c r="BB95" s="24">
        <f>IF(BB$3&gt;=$E95,0,Survival_curve_matrix!BB95*BB$1)</f>
        <v>17919.297121811524</v>
      </c>
      <c r="BC95" s="24">
        <f>IF(BC$3&gt;=$E95,0,Survival_curve_matrix!BC95*BC$1)</f>
        <v>17221.249511422782</v>
      </c>
      <c r="BD95" s="24">
        <f>IF(BD$3&gt;=$E95,0,Survival_curve_matrix!BD95*BD$1)</f>
        <v>18086.613962481435</v>
      </c>
      <c r="BE95" s="24">
        <f>IF(BE$3&gt;=$E95,0,Survival_curve_matrix!BE95*BE$1)</f>
        <v>18662.566562119187</v>
      </c>
      <c r="BF95" s="24">
        <f>IF(BF$3&gt;=$E95,0,Survival_curve_matrix!BF95*BF$1)</f>
        <v>17659.595295801431</v>
      </c>
      <c r="BG95" s="24">
        <f>IF(BG$3&gt;=$E95,0,Survival_curve_matrix!BG95*BG$1)</f>
        <v>20000.535633918553</v>
      </c>
      <c r="BH95" s="24">
        <f>IF(BH$3&gt;=$E95,0,Survival_curve_matrix!BH95*BH$1)</f>
        <v>20885.387128502953</v>
      </c>
      <c r="BI95" s="24">
        <f>IF(BI$3&gt;=$E95,0,Survival_curve_matrix!BI95*BI$1)</f>
        <v>19960.81014420274</v>
      </c>
      <c r="BJ95" s="24">
        <f>IF(BJ$3&gt;=$E95,0,Survival_curve_matrix!BJ95*BJ$1)</f>
        <v>20775.358613790315</v>
      </c>
      <c r="BK95" s="24">
        <f>IF(BK$3&gt;=$E95,0,Survival_curve_matrix!BK95*BK$1)</f>
        <v>17253.749221281512</v>
      </c>
      <c r="BL95" s="24">
        <f>IF(BL$3&gt;=$E95,0,Survival_curve_matrix!BL95*BL$1)</f>
        <v>20789.727048392433</v>
      </c>
      <c r="BM95" s="24">
        <f>IF(BM$3&gt;=$E95,0,Survival_curve_matrix!BM95*BM$1)</f>
        <v>20768.463231346817</v>
      </c>
      <c r="BN95" s="24">
        <f>IF(BN$3&gt;=$E95,0,Survival_curve_matrix!BN95*BN$1)</f>
        <v>15983.915430930716</v>
      </c>
      <c r="BO95" s="24">
        <f>IF(BO$3&gt;=$E95,0,Survival_curve_matrix!BO95*BO$1)</f>
        <v>19126.500248961413</v>
      </c>
      <c r="BP95" s="24">
        <f>IF(BP$3&gt;=$E95,0,Survival_curve_matrix!BP95*BP$1)</f>
        <v>9930.2753882320085</v>
      </c>
      <c r="BQ95" s="24">
        <f>IF(BQ$3&gt;=$E95,0,Survival_curve_matrix!BQ95*BQ$1)</f>
        <v>10221.53997834692</v>
      </c>
      <c r="BR95" s="24">
        <f>IF(BR$3&gt;=$E95,0,Survival_curve_matrix!BR95*BR$1)</f>
        <v>14626.975781766796</v>
      </c>
      <c r="BS95" s="24">
        <f>IF(BS$3&gt;=$E95,0,Survival_curve_matrix!BS95*BS$1)</f>
        <v>13699.306843596392</v>
      </c>
      <c r="BT95" s="24">
        <f>IF(BT$3&gt;=$E95,0,Survival_curve_matrix!BT95*BT$1)</f>
        <v>11438.573402734693</v>
      </c>
      <c r="BU95" s="24">
        <f>IF(BU$3&gt;=$E95,0,Survival_curve_matrix!BU95*BU$1)</f>
        <v>12860.947573038131</v>
      </c>
      <c r="BV95" s="24">
        <f>IF(BV$3&gt;=$E95,0,Survival_curve_matrix!BV95*BV$1)</f>
        <v>15592.403599187204</v>
      </c>
      <c r="BW95" s="24">
        <f>IF(BW$3&gt;=$E95,0,Survival_curve_matrix!BW95*BW$1)</f>
        <v>14397.739367568704</v>
      </c>
      <c r="BX95" s="24">
        <f>IF(BX$3&gt;=$E95,0,Survival_curve_matrix!BX95*BX$1)</f>
        <v>14125.681235851291</v>
      </c>
      <c r="BY95" s="24">
        <f>IF(BY$3&gt;=$E95,0,Survival_curve_matrix!BY95*BY$1)</f>
        <v>12952.295444111263</v>
      </c>
      <c r="BZ95" s="24">
        <f>IF(BZ$3&gt;=$E95,0,Survival_curve_matrix!BZ95*BZ$1)</f>
        <v>13143.902840694112</v>
      </c>
      <c r="CA95" s="24">
        <f>IF(CA$3&gt;=$E95,0,Survival_curve_matrix!CA95*CA$1)</f>
        <v>14097.650791094426</v>
      </c>
      <c r="CB95" s="24">
        <f>IF(CB$3&gt;=$E95,0,Survival_curve_matrix!CB95*CB$1)</f>
        <v>17873.488947518959</v>
      </c>
      <c r="CC95" s="24">
        <f>IF(CC$3&gt;=$E95,0,Survival_curve_matrix!CC95*CC$1)</f>
        <v>16874.511230693999</v>
      </c>
      <c r="CD95" s="24">
        <f>IF(CD$3&gt;=$E95,0,Survival_curve_matrix!CD95*CD$1)</f>
        <v>18545.980429897474</v>
      </c>
      <c r="CE95" s="24">
        <f>IF(CE$3&gt;=$E95,0,Survival_curve_matrix!CE95*CE$1)</f>
        <v>19049.143350475741</v>
      </c>
      <c r="CF95" s="24">
        <f>IF(CF$3&gt;=$E95,0,Survival_curve_matrix!CF95*CF$1)</f>
        <v>21872.056121413592</v>
      </c>
      <c r="CG95" s="24">
        <f>IF(CG$3&gt;=$E95,0,Survival_curve_matrix!CG95*CG$1)</f>
        <v>19507.172892404604</v>
      </c>
      <c r="CH95" s="24">
        <f>IF(CH$3&gt;=$E95,0,Survival_curve_matrix!CH95*CH$1)</f>
        <v>21024.641541829049</v>
      </c>
      <c r="CI95" s="24">
        <f>IF(CI$3&gt;=$E95,0,Survival_curve_matrix!CI95*CI$1)</f>
        <v>15244.360921726193</v>
      </c>
      <c r="CJ95" s="24">
        <f>IF(CJ$3&gt;=$E95,0,Survival_curve_matrix!CJ95*CJ$1)</f>
        <v>16557.518753190834</v>
      </c>
      <c r="CK95" s="24">
        <f>IF(CK$3&gt;=$E95,0,Survival_curve_matrix!CK95*CK$1)</f>
        <v>13432.019181361527</v>
      </c>
      <c r="CL95" s="24">
        <f>IF(CL$3&gt;=$E95,0,Survival_curve_matrix!CL95*CL$1)</f>
        <v>17144.859647053469</v>
      </c>
      <c r="CM95" s="24">
        <f>IF(CM$3&gt;=$E95,0,Survival_curve_matrix!CM95*CM$1)</f>
        <v>15331.736780759453</v>
      </c>
      <c r="CN95" s="24">
        <f>IF(CN$3&gt;=$E95,0,Survival_curve_matrix!CN95*CN$1)</f>
        <v>17891.260668492527</v>
      </c>
      <c r="CO95" s="24">
        <f>IF(CO$3&gt;=$E95,0,Survival_curve_matrix!CO95*CO$1)</f>
        <v>17901.618148343532</v>
      </c>
      <c r="CP95" s="24">
        <f>IF(CP$3&gt;=$E95,0,Survival_curve_matrix!CP95*CP$1)</f>
        <v>17910.39535844378</v>
      </c>
      <c r="CQ95" s="24">
        <f>IF(CQ$3&gt;=$E95,0,Survival_curve_matrix!CQ95*CQ$1)</f>
        <v>17917.806684147326</v>
      </c>
      <c r="CR95" s="24">
        <f>IF(CR$3&gt;=$E95,0,Survival_curve_matrix!CR95*CR$1)</f>
        <v>17924.042198927309</v>
      </c>
      <c r="CS95" s="24">
        <f>IF(CS$3&gt;=$E95,0,Survival_curve_matrix!CS95*CS$1)</f>
        <v>0</v>
      </c>
      <c r="CT95" s="24">
        <f>IF(CT$3&gt;=$E95,0,Survival_curve_matrix!CT95*CT$1)</f>
        <v>0</v>
      </c>
      <c r="CU95" s="24">
        <f>IF(CU$3&gt;=$E95,0,Survival_curve_matrix!CU95*CU$1)</f>
        <v>0</v>
      </c>
      <c r="CV95" s="24">
        <f>IF(CV$3&gt;=$E95,0,Survival_curve_matrix!CV95*CV$1)</f>
        <v>0</v>
      </c>
      <c r="CW95" s="24">
        <f>IF(CW$3&gt;=$E95,0,Survival_curve_matrix!CW95*CW$1)</f>
        <v>0</v>
      </c>
      <c r="CX95" s="24">
        <f>IF(CX$3&gt;=$E95,0,Survival_curve_matrix!CX95*CX$1)</f>
        <v>0</v>
      </c>
      <c r="CY95" s="24">
        <f>IF(CY$3&gt;=$E95,0,Survival_curve_matrix!CY95*CY$1)</f>
        <v>0</v>
      </c>
      <c r="CZ95" s="24">
        <f>IF(CZ$3&gt;=$E95,0,Survival_curve_matrix!CZ95*CZ$1)</f>
        <v>0</v>
      </c>
      <c r="DA95" s="24">
        <f>IF(DA$3&gt;=$E95,0,Survival_curve_matrix!DA95*DA$1)</f>
        <v>0</v>
      </c>
      <c r="DB95" s="24">
        <f>IF(DB$3&gt;=$E95,0,Survival_curve_matrix!DB95*DB$1)</f>
        <v>0</v>
      </c>
    </row>
    <row r="96" spans="1:106">
      <c r="A96" s="19">
        <f t="shared" si="5"/>
        <v>20002.52545479282</v>
      </c>
      <c r="B96" s="20">
        <f>Data_Inputs!C96-Data_Inputs!C95</f>
        <v>-2049.0204547930043</v>
      </c>
      <c r="C96" s="18">
        <f>(Data_Inputs!C96-SUM(F96:DB96))/Data_Inputs!$I$4</f>
        <v>17953.504999999815</v>
      </c>
      <c r="D96" s="29"/>
      <c r="E96" s="15">
        <f>Data_Inputs!B96</f>
        <v>2012</v>
      </c>
      <c r="F96" s="24">
        <f>IF(F$3&gt;=$E96,0,Survival_curve_matrix!F96*F$1)</f>
        <v>76.23303848433504</v>
      </c>
      <c r="G96" s="24">
        <f>IF(G$3&gt;=$E96,0,Survival_curve_matrix!G96*G$1)</f>
        <v>38.884430426300376</v>
      </c>
      <c r="H96" s="24">
        <f>IF(H$3&gt;=$E96,0,Survival_curve_matrix!H96*H$1)</f>
        <v>77.469252444555934</v>
      </c>
      <c r="I96" s="24">
        <f>IF(I$3&gt;=$E96,0,Survival_curve_matrix!I96*I$1)</f>
        <v>137.29175088984647</v>
      </c>
      <c r="J96" s="24">
        <f>IF(J$3&gt;=$E96,0,Survival_curve_matrix!J96*J$1)</f>
        <v>125.27521549677705</v>
      </c>
      <c r="K96" s="24">
        <f>IF(K$3&gt;=$E96,0,Survival_curve_matrix!K96*K$1)</f>
        <v>167.94335543245677</v>
      </c>
      <c r="L96" s="24">
        <f>IF(L$3&gt;=$E96,0,Survival_curve_matrix!L96*L$1)</f>
        <v>212.9954080639711</v>
      </c>
      <c r="M96" s="24">
        <f>IF(M$3&gt;=$E96,0,Survival_curve_matrix!M96*M$1)</f>
        <v>215.95879276370951</v>
      </c>
      <c r="N96" s="24">
        <f>IF(N$3&gt;=$E96,0,Survival_curve_matrix!N96*N$1)</f>
        <v>258.8939097451514</v>
      </c>
      <c r="O96" s="24">
        <f>IF(O$3&gt;=$E96,0,Survival_curve_matrix!O96*O$1)</f>
        <v>353.75477143347649</v>
      </c>
      <c r="P96" s="24">
        <f>IF(P$3&gt;=$E96,0,Survival_curve_matrix!P96*P$1)</f>
        <v>331.32523310936654</v>
      </c>
      <c r="Q96" s="24">
        <f>IF(Q$3&gt;=$E96,0,Survival_curve_matrix!Q96*Q$1)</f>
        <v>203.18723451791703</v>
      </c>
      <c r="R96" s="24">
        <f>IF(R$3&gt;=$E96,0,Survival_curve_matrix!R96*R$1)</f>
        <v>72.992500766419397</v>
      </c>
      <c r="S96" s="24">
        <f>IF(S$3&gt;=$E96,0,Survival_curve_matrix!S96*S$1)</f>
        <v>150.27812765448402</v>
      </c>
      <c r="T96" s="24">
        <f>IF(T$3&gt;=$E96,0,Survival_curve_matrix!T96*T$1)</f>
        <v>216.9458285056462</v>
      </c>
      <c r="U96" s="24">
        <f>IF(U$3&gt;=$E96,0,Survival_curve_matrix!U96*U$1)</f>
        <v>307.94411632819686</v>
      </c>
      <c r="V96" s="24">
        <f>IF(V$3&gt;=$E96,0,Survival_curve_matrix!V96*V$1)</f>
        <v>577.86577272034231</v>
      </c>
      <c r="W96" s="24">
        <f>IF(W$3&gt;=$E96,0,Survival_curve_matrix!W96*W$1)</f>
        <v>938.47266334297944</v>
      </c>
      <c r="X96" s="24">
        <f>IF(X$3&gt;=$E96,0,Survival_curve_matrix!X96*X$1)</f>
        <v>408.53619192972491</v>
      </c>
      <c r="Y96" s="24">
        <f>IF(Y$3&gt;=$E96,0,Survival_curve_matrix!Y96*Y$1)</f>
        <v>807.6762933593061</v>
      </c>
      <c r="Z96" s="24">
        <f>IF(Z$3&gt;=$E96,0,Survival_curve_matrix!Z96*Z$1)</f>
        <v>1229.7342625987239</v>
      </c>
      <c r="AA96" s="24">
        <f>IF(AA$3&gt;=$E96,0,Survival_curve_matrix!AA96*AA$1)</f>
        <v>1807.3724182676372</v>
      </c>
      <c r="AB96" s="24">
        <f>IF(AB$3&gt;=$E96,0,Survival_curve_matrix!AB96*AB$1)</f>
        <v>2276.5204047977199</v>
      </c>
      <c r="AC96" s="24">
        <f>IF(AC$3&gt;=$E96,0,Survival_curve_matrix!AC96*AC$1)</f>
        <v>2404.095671009808</v>
      </c>
      <c r="AD96" s="24">
        <f>IF(AD$3&gt;=$E96,0,Survival_curve_matrix!AD96*AD$1)</f>
        <v>2483.3430477003903</v>
      </c>
      <c r="AE96" s="24">
        <f>IF(AE$3&gt;=$E96,0,Survival_curve_matrix!AE96*AE$1)</f>
        <v>2678.7784048885474</v>
      </c>
      <c r="AF96" s="24">
        <f>IF(AF$3&gt;=$E96,0,Survival_curve_matrix!AF96*AF$1)</f>
        <v>2408.0626704555707</v>
      </c>
      <c r="AG96" s="24">
        <f>IF(AG$3&gt;=$E96,0,Survival_curve_matrix!AG96*AG$1)</f>
        <v>3459.8098344846048</v>
      </c>
      <c r="AH96" s="24">
        <f>IF(AH$3&gt;=$E96,0,Survival_curve_matrix!AH96*AH$1)</f>
        <v>4183.2055938259655</v>
      </c>
      <c r="AI96" s="24">
        <f>IF(AI$3&gt;=$E96,0,Survival_curve_matrix!AI96*AI$1)</f>
        <v>3937.0394043730066</v>
      </c>
      <c r="AJ96" s="24">
        <f>IF(AJ$3&gt;=$E96,0,Survival_curve_matrix!AJ96*AJ$1)</f>
        <v>5018.3118014053616</v>
      </c>
      <c r="AK96" s="24">
        <f>IF(AK$3&gt;=$E96,0,Survival_curve_matrix!AK96*AK$1)</f>
        <v>6420.6967245362102</v>
      </c>
      <c r="AL96" s="24">
        <f>IF(AL$3&gt;=$E96,0,Survival_curve_matrix!AL96*AL$1)</f>
        <v>5565.6637007895069</v>
      </c>
      <c r="AM96" s="24">
        <f>IF(AM$3&gt;=$E96,0,Survival_curve_matrix!AM96*AM$1)</f>
        <v>7413.758436027364</v>
      </c>
      <c r="AN96" s="24">
        <f>IF(AN$3&gt;=$E96,0,Survival_curve_matrix!AN96*AN$1)</f>
        <v>5627.4831056287921</v>
      </c>
      <c r="AO96" s="24">
        <f>IF(AO$3&gt;=$E96,0,Survival_curve_matrix!AO96*AO$1)</f>
        <v>7866.3511781861398</v>
      </c>
      <c r="AP96" s="24">
        <f>IF(AP$3&gt;=$E96,0,Survival_curve_matrix!AP96*AP$1)</f>
        <v>8381.3456779489006</v>
      </c>
      <c r="AQ96" s="24">
        <f>IF(AQ$3&gt;=$E96,0,Survival_curve_matrix!AQ96*AQ$1)</f>
        <v>9709.5233694696944</v>
      </c>
      <c r="AR96" s="24">
        <f>IF(AR$3&gt;=$E96,0,Survival_curve_matrix!AR96*AR$1)</f>
        <v>7270.7741223901849</v>
      </c>
      <c r="AS96" s="24">
        <f>IF(AS$3&gt;=$E96,0,Survival_curve_matrix!AS96*AS$1)</f>
        <v>7995.4762985243915</v>
      </c>
      <c r="AT96" s="24">
        <f>IF(AT$3&gt;=$E96,0,Survival_curve_matrix!AT96*AT$1)</f>
        <v>10261.02665482818</v>
      </c>
      <c r="AU96" s="24">
        <f>IF(AU$3&gt;=$E96,0,Survival_curve_matrix!AU96*AU$1)</f>
        <v>8227.1607473592958</v>
      </c>
      <c r="AV96" s="24">
        <f>IF(AV$3&gt;=$E96,0,Survival_curve_matrix!AV96*AV$1)</f>
        <v>9874.5450000001274</v>
      </c>
      <c r="AW96" s="24">
        <f>IF(AW$3&gt;=$E96,0,Survival_curve_matrix!AW96*AW$1)</f>
        <v>10412.491280885293</v>
      </c>
      <c r="AX96" s="24">
        <f>IF(AX$3&gt;=$E96,0,Survival_curve_matrix!AX96*AX$1)</f>
        <v>12961.29760365587</v>
      </c>
      <c r="AY96" s="24">
        <f>IF(AY$3&gt;=$E96,0,Survival_curve_matrix!AY96*AY$1)</f>
        <v>14834.838516161888</v>
      </c>
      <c r="AZ96" s="24">
        <f>IF(AZ$3&gt;=$E96,0,Survival_curve_matrix!AZ96*AZ$1)</f>
        <v>16057.085545235852</v>
      </c>
      <c r="BA96" s="24">
        <f>IF(BA$3&gt;=$E96,0,Survival_curve_matrix!BA96*BA$1)</f>
        <v>15767.293957086527</v>
      </c>
      <c r="BB96" s="24">
        <f>IF(BB$3&gt;=$E96,0,Survival_curve_matrix!BB96*BB$1)</f>
        <v>17319.582750825863</v>
      </c>
      <c r="BC96" s="24">
        <f>IF(BC$3&gt;=$E96,0,Survival_curve_matrix!BC96*BC$1)</f>
        <v>16676.997053210347</v>
      </c>
      <c r="BD96" s="24">
        <f>IF(BD$3&gt;=$E96,0,Survival_curve_matrix!BD96*BD$1)</f>
        <v>17547.781166995341</v>
      </c>
      <c r="BE96" s="24">
        <f>IF(BE$3&gt;=$E96,0,Survival_curve_matrix!BE96*BE$1)</f>
        <v>18139.385047483625</v>
      </c>
      <c r="BF96" s="24">
        <f>IF(BF$3&gt;=$E96,0,Survival_curve_matrix!BF96*BF$1)</f>
        <v>17194.60560086109</v>
      </c>
      <c r="BG96" s="24">
        <f>IF(BG$3&gt;=$E96,0,Survival_curve_matrix!BG96*BG$1)</f>
        <v>19506.842977948552</v>
      </c>
      <c r="BH96" s="24">
        <f>IF(BH$3&gt;=$E96,0,Survival_curve_matrix!BH96*BH$1)</f>
        <v>20403.046152181545</v>
      </c>
      <c r="BI96" s="24">
        <f>IF(BI$3&gt;=$E96,0,Survival_curve_matrix!BI96*BI$1)</f>
        <v>19530.379264913663</v>
      </c>
      <c r="BJ96" s="24">
        <f>IF(BJ$3&gt;=$E96,0,Survival_curve_matrix!BJ96*BJ$1)</f>
        <v>20357.934915517828</v>
      </c>
      <c r="BK96" s="24">
        <f>IF(BK$3&gt;=$E96,0,Survival_curve_matrix!BK96*BK$1)</f>
        <v>16931.436453374969</v>
      </c>
      <c r="BL96" s="24">
        <f>IF(BL$3&gt;=$E96,0,Survival_curve_matrix!BL96*BL$1)</f>
        <v>20429.444906522531</v>
      </c>
      <c r="BM96" s="24">
        <f>IF(BM$3&gt;=$E96,0,Survival_curve_matrix!BM96*BM$1)</f>
        <v>20435.339965538806</v>
      </c>
      <c r="BN96" s="24">
        <f>IF(BN$3&gt;=$E96,0,Survival_curve_matrix!BN96*BN$1)</f>
        <v>15747.176620652101</v>
      </c>
      <c r="BO96" s="24">
        <f>IF(BO$3&gt;=$E96,0,Survival_curve_matrix!BO96*BO$1)</f>
        <v>18865.549282564381</v>
      </c>
      <c r="BP96" s="24">
        <f>IF(BP$3&gt;=$E96,0,Survival_curve_matrix!BP96*BP$1)</f>
        <v>9805.7821352567316</v>
      </c>
      <c r="BQ96" s="24">
        <f>IF(BQ$3&gt;=$E96,0,Survival_curve_matrix!BQ96*BQ$1)</f>
        <v>10104.088403424375</v>
      </c>
      <c r="BR96" s="24">
        <f>IF(BR$3&gt;=$E96,0,Survival_curve_matrix!BR96*BR$1)</f>
        <v>14473.328414369995</v>
      </c>
      <c r="BS96" s="24">
        <f>IF(BS$3&gt;=$E96,0,Survival_curve_matrix!BS96*BS$1)</f>
        <v>13568.104688356294</v>
      </c>
      <c r="BT96" s="24">
        <f>IF(BT$3&gt;=$E96,0,Survival_curve_matrix!BT96*BT$1)</f>
        <v>11338.963175305642</v>
      </c>
      <c r="BU96" s="24">
        <f>IF(BU$3&gt;=$E96,0,Survival_curve_matrix!BU96*BU$1)</f>
        <v>12759.395826203347</v>
      </c>
      <c r="BV96" s="24">
        <f>IF(BV$3&gt;=$E96,0,Survival_curve_matrix!BV96*BV$1)</f>
        <v>15481.082373313369</v>
      </c>
      <c r="BW96" s="24">
        <f>IF(BW$3&gt;=$E96,0,Survival_curve_matrix!BW96*BW$1)</f>
        <v>14305.066197067858</v>
      </c>
      <c r="BX96" s="24">
        <f>IF(BX$3&gt;=$E96,0,Survival_curve_matrix!BX96*BX$1)</f>
        <v>14043.950529910067</v>
      </c>
      <c r="BY96" s="24">
        <f>IF(BY$3&gt;=$E96,0,Survival_curve_matrix!BY96*BY$1)</f>
        <v>12885.13122827935</v>
      </c>
      <c r="BZ96" s="24">
        <f>IF(BZ$3&gt;=$E96,0,Survival_curve_matrix!BZ96*BZ$1)</f>
        <v>13083.004011446841</v>
      </c>
      <c r="CA96" s="24">
        <f>IF(CA$3&gt;=$E96,0,Survival_curve_matrix!CA96*CA$1)</f>
        <v>14039.469604330345</v>
      </c>
      <c r="CB96" s="24">
        <f>IF(CB$3&gt;=$E96,0,Survival_curve_matrix!CB96*CB$1)</f>
        <v>17807.989896553951</v>
      </c>
      <c r="CC96" s="24">
        <f>IF(CC$3&gt;=$E96,0,Survival_curve_matrix!CC96*CC$1)</f>
        <v>16819.775973055075</v>
      </c>
      <c r="CD96" s="24">
        <f>IF(CD$3&gt;=$E96,0,Survival_curve_matrix!CD96*CD$1)</f>
        <v>18492.904283547603</v>
      </c>
      <c r="CE96" s="24">
        <f>IF(CE$3&gt;=$E96,0,Survival_curve_matrix!CE96*CE$1)</f>
        <v>19001.200270966976</v>
      </c>
      <c r="CF96" s="24">
        <f>IF(CF$3&gt;=$E96,0,Survival_curve_matrix!CF96*CF$1)</f>
        <v>21823.804351327879</v>
      </c>
      <c r="CG96" s="24">
        <f>IF(CG$3&gt;=$E96,0,Survival_curve_matrix!CG96*CG$1)</f>
        <v>19469.576215606168</v>
      </c>
      <c r="CH96" s="24">
        <f>IF(CH$3&gt;=$E96,0,Survival_curve_matrix!CH96*CH$1)</f>
        <v>20989.35893778336</v>
      </c>
      <c r="CI96" s="24">
        <f>IF(CI$3&gt;=$E96,0,Survival_curve_matrix!CI96*CI$1)</f>
        <v>15222.16098786683</v>
      </c>
      <c r="CJ96" s="24">
        <f>IF(CJ$3&gt;=$E96,0,Survival_curve_matrix!CJ96*CJ$1)</f>
        <v>16536.665647181719</v>
      </c>
      <c r="CK96" s="24">
        <f>IF(CK$3&gt;=$E96,0,Survival_curve_matrix!CK96*CK$1)</f>
        <v>13417.43901493956</v>
      </c>
      <c r="CL96" s="24">
        <f>IF(CL$3&gt;=$E96,0,Survival_curve_matrix!CL96*CL$1)</f>
        <v>17128.874951070102</v>
      </c>
      <c r="CM96" s="24">
        <f>IF(CM$3&gt;=$E96,0,Survival_curve_matrix!CM96*CM$1)</f>
        <v>15319.501710760518</v>
      </c>
      <c r="CN96" s="24">
        <f>IF(CN$3&gt;=$E96,0,Survival_curve_matrix!CN96*CN$1)</f>
        <v>17879.082311288417</v>
      </c>
      <c r="CO96" s="24">
        <f>IF(CO$3&gt;=$E96,0,Survival_curve_matrix!CO96*CO$1)</f>
        <v>17891.26066849264</v>
      </c>
      <c r="CP96" s="24">
        <f>IF(CP$3&gt;=$E96,0,Survival_curve_matrix!CP96*CP$1)</f>
        <v>17901.618148343186</v>
      </c>
      <c r="CQ96" s="24">
        <f>IF(CQ$3&gt;=$E96,0,Survival_curve_matrix!CQ96*CQ$1)</f>
        <v>17910.39535844378</v>
      </c>
      <c r="CR96" s="24">
        <f>IF(CR$3&gt;=$E96,0,Survival_curve_matrix!CR96*CR$1)</f>
        <v>17917.806684147326</v>
      </c>
      <c r="CS96" s="24">
        <f>IF(CS$3&gt;=$E96,0,Survival_curve_matrix!CS96*CS$1)</f>
        <v>17924.042198927542</v>
      </c>
      <c r="CT96" s="24">
        <f>IF(CT$3&gt;=$E96,0,Survival_curve_matrix!CT96*CT$1)</f>
        <v>0</v>
      </c>
      <c r="CU96" s="24">
        <f>IF(CU$3&gt;=$E96,0,Survival_curve_matrix!CU96*CU$1)</f>
        <v>0</v>
      </c>
      <c r="CV96" s="24">
        <f>IF(CV$3&gt;=$E96,0,Survival_curve_matrix!CV96*CV$1)</f>
        <v>0</v>
      </c>
      <c r="CW96" s="24">
        <f>IF(CW$3&gt;=$E96,0,Survival_curve_matrix!CW96*CW$1)</f>
        <v>0</v>
      </c>
      <c r="CX96" s="24">
        <f>IF(CX$3&gt;=$E96,0,Survival_curve_matrix!CX96*CX$1)</f>
        <v>0</v>
      </c>
      <c r="CY96" s="24">
        <f>IF(CY$3&gt;=$E96,0,Survival_curve_matrix!CY96*CY$1)</f>
        <v>0</v>
      </c>
      <c r="CZ96" s="24">
        <f>IF(CZ$3&gt;=$E96,0,Survival_curve_matrix!CZ96*CZ$1)</f>
        <v>0</v>
      </c>
      <c r="DA96" s="24">
        <f>IF(DA$3&gt;=$E96,0,Survival_curve_matrix!DA96*DA$1)</f>
        <v>0</v>
      </c>
      <c r="DB96" s="24">
        <f>IF(DB$3&gt;=$E96,0,Survival_curve_matrix!DB96*DB$1)</f>
        <v>0</v>
      </c>
    </row>
    <row r="97" spans="1:106">
      <c r="A97" s="19">
        <f t="shared" si="5"/>
        <v>20117.286717801864</v>
      </c>
      <c r="B97" s="20">
        <f>Data_Inputs!C97-Data_Inputs!C96</f>
        <v>-2163.7817178021651</v>
      </c>
      <c r="C97" s="18">
        <f>(Data_Inputs!C97-SUM(F97:DB97))/Data_Inputs!$I$4</f>
        <v>17953.504999999699</v>
      </c>
      <c r="D97" s="29"/>
      <c r="E97" s="15">
        <f>Data_Inputs!B97</f>
        <v>2013</v>
      </c>
      <c r="F97" s="24">
        <f>IF(F$3&gt;=$E97,0,Survival_curve_matrix!F97*F$1)</f>
        <v>64.180127491179448</v>
      </c>
      <c r="G97" s="24">
        <f>IF(G$3&gt;=$E97,0,Survival_curve_matrix!G97*G$1)</f>
        <v>32.844205443849994</v>
      </c>
      <c r="H97" s="24">
        <f>IF(H$3&gt;=$E97,0,Survival_curve_matrix!H97*H$1)</f>
        <v>65.649890697504148</v>
      </c>
      <c r="I97" s="24">
        <f>IF(I$3&gt;=$E97,0,Survival_curve_matrix!I97*I$1)</f>
        <v>116.72570429266433</v>
      </c>
      <c r="J97" s="24">
        <f>IF(J$3&gt;=$E97,0,Survival_curve_matrix!J97*J$1)</f>
        <v>106.85633220927184</v>
      </c>
      <c r="K97" s="24">
        <f>IF(K$3&gt;=$E97,0,Survival_curve_matrix!K97*K$1)</f>
        <v>143.71643359060747</v>
      </c>
      <c r="L97" s="24">
        <f>IF(L$3&gt;=$E97,0,Survival_curve_matrix!L97*L$1)</f>
        <v>182.85953957270931</v>
      </c>
      <c r="M97" s="24">
        <f>IF(M$3&gt;=$E97,0,Survival_curve_matrix!M97*M$1)</f>
        <v>186.0017946460018</v>
      </c>
      <c r="N97" s="24">
        <f>IF(N$3&gt;=$E97,0,Survival_curve_matrix!N97*N$1)</f>
        <v>223.69785983303231</v>
      </c>
      <c r="O97" s="24">
        <f>IF(O$3&gt;=$E97,0,Survival_curve_matrix!O97*O$1)</f>
        <v>306.64136242987695</v>
      </c>
      <c r="P97" s="24">
        <f>IF(P$3&gt;=$E97,0,Survival_curve_matrix!P97*P$1)</f>
        <v>288.11498310540617</v>
      </c>
      <c r="Q97" s="24">
        <f>IF(Q$3&gt;=$E97,0,Survival_curve_matrix!Q97*Q$1)</f>
        <v>177.24944972123475</v>
      </c>
      <c r="R97" s="24">
        <f>IF(R$3&gt;=$E97,0,Survival_curve_matrix!R97*R$1)</f>
        <v>63.876023303820119</v>
      </c>
      <c r="S97" s="24">
        <f>IF(S$3&gt;=$E97,0,Survival_curve_matrix!S97*S$1)</f>
        <v>131.92293816948566</v>
      </c>
      <c r="T97" s="24">
        <f>IF(T$3&gt;=$E97,0,Survival_curve_matrix!T97*T$1)</f>
        <v>191.04437700787645</v>
      </c>
      <c r="U97" s="24">
        <f>IF(U$3&gt;=$E97,0,Survival_curve_matrix!U97*U$1)</f>
        <v>272.02355863512093</v>
      </c>
      <c r="V97" s="24">
        <f>IF(V$3&gt;=$E97,0,Survival_curve_matrix!V97*V$1)</f>
        <v>512.04270669299194</v>
      </c>
      <c r="W97" s="24">
        <f>IF(W$3&gt;=$E97,0,Survival_curve_matrix!W97*W$1)</f>
        <v>834.13838539468895</v>
      </c>
      <c r="X97" s="24">
        <f>IF(X$3&gt;=$E97,0,Survival_curve_matrix!X97*X$1)</f>
        <v>364.23077693313405</v>
      </c>
      <c r="Y97" s="24">
        <f>IF(Y$3&gt;=$E97,0,Survival_curve_matrix!Y97*Y$1)</f>
        <v>722.27918577842127</v>
      </c>
      <c r="Z97" s="24">
        <f>IF(Z$3&gt;=$E97,0,Survival_curve_matrix!Z97*Z$1)</f>
        <v>1103.0428948595234</v>
      </c>
      <c r="AA97" s="24">
        <f>IF(AA$3&gt;=$E97,0,Survival_curve_matrix!AA97*AA$1)</f>
        <v>1626.048515917621</v>
      </c>
      <c r="AB97" s="24">
        <f>IF(AB$3&gt;=$E97,0,Survival_curve_matrix!AB97*AB$1)</f>
        <v>2054.2491330935504</v>
      </c>
      <c r="AC97" s="24">
        <f>IF(AC$3&gt;=$E97,0,Survival_curve_matrix!AC97*AC$1)</f>
        <v>2175.8033745427624</v>
      </c>
      <c r="AD97" s="24">
        <f>IF(AD$3&gt;=$E97,0,Survival_curve_matrix!AD97*AD$1)</f>
        <v>2254.1415135182497</v>
      </c>
      <c r="AE97" s="24">
        <f>IF(AE$3&gt;=$E97,0,Survival_curve_matrix!AE97*AE$1)</f>
        <v>2438.6396394407375</v>
      </c>
      <c r="AF97" s="24">
        <f>IF(AF$3&gt;=$E97,0,Survival_curve_matrix!AF97*AF$1)</f>
        <v>2198.5401386052877</v>
      </c>
      <c r="AG97" s="24">
        <f>IF(AG$3&gt;=$E97,0,Survival_curve_matrix!AG97*AG$1)</f>
        <v>3167.8424243026407</v>
      </c>
      <c r="AH97" s="24">
        <f>IF(AH$3&gt;=$E97,0,Survival_curve_matrix!AH97*AH$1)</f>
        <v>3841.0837579758872</v>
      </c>
      <c r="AI97" s="24">
        <f>IF(AI$3&gt;=$E97,0,Survival_curve_matrix!AI97*AI$1)</f>
        <v>3625.2301214507074</v>
      </c>
      <c r="AJ97" s="24">
        <f>IF(AJ$3&gt;=$E97,0,Survival_curve_matrix!AJ97*AJ$1)</f>
        <v>4633.7462227410024</v>
      </c>
      <c r="AK97" s="24">
        <f>IF(AK$3&gt;=$E97,0,Survival_curve_matrix!AK97*AK$1)</f>
        <v>5945.0097772013751</v>
      </c>
      <c r="AL97" s="24">
        <f>IF(AL$3&gt;=$E97,0,Survival_curve_matrix!AL97*AL$1)</f>
        <v>5167.3716158871366</v>
      </c>
      <c r="AM97" s="24">
        <f>IF(AM$3&gt;=$E97,0,Survival_curve_matrix!AM97*AM$1)</f>
        <v>6901.7535846572946</v>
      </c>
      <c r="AN97" s="24">
        <f>IF(AN$3&gt;=$E97,0,Survival_curve_matrix!AN97*AN$1)</f>
        <v>5252.7763884985152</v>
      </c>
      <c r="AO97" s="24">
        <f>IF(AO$3&gt;=$E97,0,Survival_curve_matrix!AO97*AO$1)</f>
        <v>7361.8434907248093</v>
      </c>
      <c r="AP97" s="24">
        <f>IF(AP$3&gt;=$E97,0,Survival_curve_matrix!AP97*AP$1)</f>
        <v>7864.1139099362017</v>
      </c>
      <c r="AQ97" s="24">
        <f>IF(AQ$3&gt;=$E97,0,Survival_curve_matrix!AQ97*AQ$1)</f>
        <v>9133.5667273829804</v>
      </c>
      <c r="AR97" s="24">
        <f>IF(AR$3&gt;=$E97,0,Survival_curve_matrix!AR97*AR$1)</f>
        <v>6856.6605315976749</v>
      </c>
      <c r="AS97" s="24">
        <f>IF(AS$3&gt;=$E97,0,Survival_curve_matrix!AS97*AS$1)</f>
        <v>7558.7201170930975</v>
      </c>
      <c r="AT97" s="24">
        <f>IF(AT$3&gt;=$E97,0,Survival_curve_matrix!AT97*AT$1)</f>
        <v>9724.0787397583026</v>
      </c>
      <c r="AU97" s="24">
        <f>IF(AU$3&gt;=$E97,0,Survival_curve_matrix!AU97*AU$1)</f>
        <v>7815.2436223765453</v>
      </c>
      <c r="AV97" s="24">
        <f>IF(AV$3&gt;=$E97,0,Survival_curve_matrix!AV97*AV$1)</f>
        <v>9402.1036617677273</v>
      </c>
      <c r="AW97" s="24">
        <f>IF(AW$3&gt;=$E97,0,Survival_curve_matrix!AW97*AW$1)</f>
        <v>9937.0590000000193</v>
      </c>
      <c r="AX97" s="24">
        <f>IF(AX$3&gt;=$E97,0,Survival_curve_matrix!AX97*AX$1)</f>
        <v>12397.274068188672</v>
      </c>
      <c r="AY97" s="24">
        <f>IF(AY$3&gt;=$E97,0,Survival_curve_matrix!AY97*AY$1)</f>
        <v>14220.459476504484</v>
      </c>
      <c r="AZ97" s="24">
        <f>IF(AZ$3&gt;=$E97,0,Survival_curve_matrix!AZ97*AZ$1)</f>
        <v>15425.12035753487</v>
      </c>
      <c r="BA97" s="24">
        <f>IF(BA$3&gt;=$E97,0,Survival_curve_matrix!BA97*BA$1)</f>
        <v>15178.447818232735</v>
      </c>
      <c r="BB97" s="24">
        <f>IF(BB$3&gt;=$E97,0,Survival_curve_matrix!BB97*BB$1)</f>
        <v>16706.777605788269</v>
      </c>
      <c r="BC97" s="24">
        <f>IF(BC$3&gt;=$E97,0,Survival_curve_matrix!BC97*BC$1)</f>
        <v>16118.859380191805</v>
      </c>
      <c r="BD97" s="24">
        <f>IF(BD$3&gt;=$E97,0,Survival_curve_matrix!BD97*BD$1)</f>
        <v>16993.209152347026</v>
      </c>
      <c r="BE97" s="24">
        <f>IF(BE$3&gt;=$E97,0,Survival_curve_matrix!BE97*BE$1)</f>
        <v>17598.980106359242</v>
      </c>
      <c r="BF97" s="24">
        <f>IF(BF$3&gt;=$E97,0,Survival_curve_matrix!BF97*BF$1)</f>
        <v>16712.576520247963</v>
      </c>
      <c r="BG97" s="24">
        <f>IF(BG$3&gt;=$E97,0,Survival_curve_matrix!BG97*BG$1)</f>
        <v>18993.213938685014</v>
      </c>
      <c r="BH97" s="24">
        <f>IF(BH$3&gt;=$E97,0,Survival_curve_matrix!BH97*BH$1)</f>
        <v>19899.417937961789</v>
      </c>
      <c r="BI97" s="24">
        <f>IF(BI$3&gt;=$E97,0,Survival_curve_matrix!BI97*BI$1)</f>
        <v>19079.331738496992</v>
      </c>
      <c r="BJ97" s="24">
        <f>IF(BJ$3&gt;=$E97,0,Survival_curve_matrix!BJ97*BJ$1)</f>
        <v>19918.940517851006</v>
      </c>
      <c r="BK97" s="24">
        <f>IF(BK$3&gt;=$E97,0,Survival_curve_matrix!BK97*BK$1)</f>
        <v>16591.24579997551</v>
      </c>
      <c r="BL97" s="24">
        <f>IF(BL$3&gt;=$E97,0,Survival_curve_matrix!BL97*BL$1)</f>
        <v>20047.807799702077</v>
      </c>
      <c r="BM97" s="24">
        <f>IF(BM$3&gt;=$E97,0,Survival_curve_matrix!BM97*BM$1)</f>
        <v>20081.19928656374</v>
      </c>
      <c r="BN97" s="24">
        <f>IF(BN$3&gt;=$E97,0,Survival_curve_matrix!BN97*BN$1)</f>
        <v>15494.594094699503</v>
      </c>
      <c r="BO97" s="24">
        <f>IF(BO$3&gt;=$E97,0,Survival_curve_matrix!BO97*BO$1)</f>
        <v>18586.130406025266</v>
      </c>
      <c r="BP97" s="24">
        <f>IF(BP$3&gt;=$E97,0,Survival_curve_matrix!BP97*BP$1)</f>
        <v>9671.9976848258211</v>
      </c>
      <c r="BQ97" s="24">
        <f>IF(BQ$3&gt;=$E97,0,Survival_curve_matrix!BQ97*BQ$1)</f>
        <v>9977.4161023537781</v>
      </c>
      <c r="BR97" s="24">
        <f>IF(BR$3&gt;=$E97,0,Survival_curve_matrix!BR97*BR$1)</f>
        <v>14307.021261021278</v>
      </c>
      <c r="BS97" s="24">
        <f>IF(BS$3&gt;=$E97,0,Survival_curve_matrix!BS97*BS$1)</f>
        <v>13425.580109315913</v>
      </c>
      <c r="BT97" s="24">
        <f>IF(BT$3&gt;=$E97,0,Survival_curve_matrix!BT97*BT$1)</f>
        <v>11230.366702230536</v>
      </c>
      <c r="BU97" s="24">
        <f>IF(BU$3&gt;=$E97,0,Survival_curve_matrix!BU97*BU$1)</f>
        <v>12648.28351565931</v>
      </c>
      <c r="BV97" s="24">
        <f>IF(BV$3&gt;=$E97,0,Survival_curve_matrix!BV97*BV$1)</f>
        <v>15358.841694780551</v>
      </c>
      <c r="BW97" s="24">
        <f>IF(BW$3&gt;=$E97,0,Survival_curve_matrix!BW97*BW$1)</f>
        <v>14202.93585551186</v>
      </c>
      <c r="BX97" s="24">
        <f>IF(BX$3&gt;=$E97,0,Survival_curve_matrix!BX97*BX$1)</f>
        <v>13953.554573382651</v>
      </c>
      <c r="BY97" s="24">
        <f>IF(BY$3&gt;=$E97,0,Survival_curve_matrix!BY97*BY$1)</f>
        <v>12810.57830202757</v>
      </c>
      <c r="BZ97" s="24">
        <f>IF(BZ$3&gt;=$E97,0,Survival_curve_matrix!BZ97*BZ$1)</f>
        <v>13015.162005452907</v>
      </c>
      <c r="CA97" s="24">
        <f>IF(CA$3&gt;=$E97,0,Survival_curve_matrix!CA97*CA$1)</f>
        <v>13974.421401181027</v>
      </c>
      <c r="CB97" s="24">
        <f>IF(CB$3&gt;=$E97,0,Survival_curve_matrix!CB97*CB$1)</f>
        <v>17734.496092414694</v>
      </c>
      <c r="CC97" s="24">
        <f>IF(CC$3&gt;=$E97,0,Survival_curve_matrix!CC97*CC$1)</f>
        <v>16758.138350601283</v>
      </c>
      <c r="CD97" s="24">
        <f>IF(CD$3&gt;=$E97,0,Survival_curve_matrix!CD97*CD$1)</f>
        <v>18432.919501374428</v>
      </c>
      <c r="CE97" s="24">
        <f>IF(CE$3&gt;=$E97,0,Survival_curve_matrix!CE97*CE$1)</f>
        <v>18946.821345559543</v>
      </c>
      <c r="CF97" s="24">
        <f>IF(CF$3&gt;=$E97,0,Survival_curve_matrix!CF97*CF$1)</f>
        <v>21768.877976532483</v>
      </c>
      <c r="CG97" s="24">
        <f>IF(CG$3&gt;=$E97,0,Survival_curve_matrix!CG97*CG$1)</f>
        <v>19426.624537446292</v>
      </c>
      <c r="CH97" s="24">
        <f>IF(CH$3&gt;=$E97,0,Survival_curve_matrix!CH97*CH$1)</f>
        <v>20948.905605640215</v>
      </c>
      <c r="CI97" s="24">
        <f>IF(CI$3&gt;=$E97,0,Survival_curve_matrix!CI97*CI$1)</f>
        <v>15196.615844669686</v>
      </c>
      <c r="CJ97" s="24">
        <f>IF(CJ$3&gt;=$E97,0,Survival_curve_matrix!CJ97*CJ$1)</f>
        <v>16512.583766313979</v>
      </c>
      <c r="CK97" s="24">
        <f>IF(CK$3&gt;=$E97,0,Survival_curve_matrix!CK97*CK$1)</f>
        <v>13400.540632861905</v>
      </c>
      <c r="CL97" s="24">
        <f>IF(CL$3&gt;=$E97,0,Survival_curve_matrix!CL97*CL$1)</f>
        <v>17110.281927635904</v>
      </c>
      <c r="CM97" s="24">
        <f>IF(CM$3&gt;=$E97,0,Survival_curve_matrix!CM97*CM$1)</f>
        <v>15305.218853828221</v>
      </c>
      <c r="CN97" s="24">
        <f>IF(CN$3&gt;=$E97,0,Survival_curve_matrix!CN97*CN$1)</f>
        <v>17864.814402393069</v>
      </c>
      <c r="CO97" s="24">
        <f>IF(CO$3&gt;=$E97,0,Survival_curve_matrix!CO97*CO$1)</f>
        <v>17879.08231128853</v>
      </c>
      <c r="CP97" s="24">
        <f>IF(CP$3&gt;=$E97,0,Survival_curve_matrix!CP97*CP$1)</f>
        <v>17891.260668492294</v>
      </c>
      <c r="CQ97" s="24">
        <f>IF(CQ$3&gt;=$E97,0,Survival_curve_matrix!CQ97*CQ$1)</f>
        <v>17901.618148343186</v>
      </c>
      <c r="CR97" s="24">
        <f>IF(CR$3&gt;=$E97,0,Survival_curve_matrix!CR97*CR$1)</f>
        <v>17910.39535844378</v>
      </c>
      <c r="CS97" s="24">
        <f>IF(CS$3&gt;=$E97,0,Survival_curve_matrix!CS97*CS$1)</f>
        <v>17917.806684147559</v>
      </c>
      <c r="CT97" s="24">
        <f>IF(CT$3&gt;=$E97,0,Survival_curve_matrix!CT97*CT$1)</f>
        <v>17924.042198927073</v>
      </c>
      <c r="CU97" s="24">
        <f>IF(CU$3&gt;=$E97,0,Survival_curve_matrix!CU97*CU$1)</f>
        <v>0</v>
      </c>
      <c r="CV97" s="24">
        <f>IF(CV$3&gt;=$E97,0,Survival_curve_matrix!CV97*CV$1)</f>
        <v>0</v>
      </c>
      <c r="CW97" s="24">
        <f>IF(CW$3&gt;=$E97,0,Survival_curve_matrix!CW97*CW$1)</f>
        <v>0</v>
      </c>
      <c r="CX97" s="24">
        <f>IF(CX$3&gt;=$E97,0,Survival_curve_matrix!CX97*CX$1)</f>
        <v>0</v>
      </c>
      <c r="CY97" s="24">
        <f>IF(CY$3&gt;=$E97,0,Survival_curve_matrix!CY97*CY$1)</f>
        <v>0</v>
      </c>
      <c r="CZ97" s="24">
        <f>IF(CZ$3&gt;=$E97,0,Survival_curve_matrix!CZ97*CZ$1)</f>
        <v>0</v>
      </c>
      <c r="DA97" s="24">
        <f>IF(DA$3&gt;=$E97,0,Survival_curve_matrix!DA97*DA$1)</f>
        <v>0</v>
      </c>
      <c r="DB97" s="24">
        <f>IF(DB$3&gt;=$E97,0,Survival_curve_matrix!DB97*DB$1)</f>
        <v>0</v>
      </c>
    </row>
    <row r="98" spans="1:106">
      <c r="A98" s="19">
        <f t="shared" si="5"/>
        <v>20214.073239048874</v>
      </c>
      <c r="B98" s="20">
        <f>Data_Inputs!C98-Data_Inputs!C97</f>
        <v>-2260.5682390488219</v>
      </c>
      <c r="C98" s="18">
        <f>(Data_Inputs!C98-SUM(F98:DB98))/Data_Inputs!$I$4</f>
        <v>17953.505000000052</v>
      </c>
      <c r="D98" s="29"/>
      <c r="E98" s="15">
        <f>Data_Inputs!B98</f>
        <v>2014</v>
      </c>
      <c r="F98" s="24">
        <f>IF(F$3&gt;=$E98,0,Survival_curve_matrix!F98*F$1)</f>
        <v>53.855287692587233</v>
      </c>
      <c r="G98" s="24">
        <f>IF(G$3&gt;=$E98,0,Survival_curve_matrix!G98*G$1)</f>
        <v>27.651335098835659</v>
      </c>
      <c r="H98" s="24">
        <f>IF(H$3&gt;=$E98,0,Survival_curve_matrix!H98*H$1)</f>
        <v>55.451975862727693</v>
      </c>
      <c r="I98" s="24">
        <f>IF(I$3&gt;=$E98,0,Survival_curve_matrix!I98*I$1)</f>
        <v>98.917047558797194</v>
      </c>
      <c r="J98" s="24">
        <f>IF(J$3&gt;=$E98,0,Survival_curve_matrix!J98*J$1)</f>
        <v>90.849454205486524</v>
      </c>
      <c r="K98" s="24">
        <f>IF(K$3&gt;=$E98,0,Survival_curve_matrix!K98*K$1)</f>
        <v>122.58618682707272</v>
      </c>
      <c r="L98" s="24">
        <f>IF(L$3&gt;=$E98,0,Survival_curve_matrix!L98*L$1)</f>
        <v>156.4808611078368</v>
      </c>
      <c r="M98" s="24">
        <f>IF(M$3&gt;=$E98,0,Survival_curve_matrix!M98*M$1)</f>
        <v>159.68514456635745</v>
      </c>
      <c r="N98" s="24">
        <f>IF(N$3&gt;=$E98,0,Survival_curve_matrix!N98*N$1)</f>
        <v>192.6673272013482</v>
      </c>
      <c r="O98" s="24">
        <f>IF(O$3&gt;=$E98,0,Survival_curve_matrix!O98*O$1)</f>
        <v>264.95415276231057</v>
      </c>
      <c r="P98" s="24">
        <f>IF(P$3&gt;=$E98,0,Survival_curve_matrix!P98*P$1)</f>
        <v>249.74354578427659</v>
      </c>
      <c r="Q98" s="24">
        <f>IF(Q$3&gt;=$E98,0,Survival_curve_matrix!Q98*Q$1)</f>
        <v>154.13321144489791</v>
      </c>
      <c r="R98" s="24">
        <f>IF(R$3&gt;=$E98,0,Survival_curve_matrix!R98*R$1)</f>
        <v>55.721955209664081</v>
      </c>
      <c r="S98" s="24">
        <f>IF(S$3&gt;=$E98,0,Survival_curve_matrix!S98*S$1)</f>
        <v>115.44627988275809</v>
      </c>
      <c r="T98" s="24">
        <f>IF(T$3&gt;=$E98,0,Survival_curve_matrix!T98*T$1)</f>
        <v>167.70993842553358</v>
      </c>
      <c r="U98" s="24">
        <f>IF(U$3&gt;=$E98,0,Survival_curve_matrix!U98*U$1)</f>
        <v>239.54630355826222</v>
      </c>
      <c r="V98" s="24">
        <f>IF(V$3&gt;=$E98,0,Survival_curve_matrix!V98*V$1)</f>
        <v>452.31479304945975</v>
      </c>
      <c r="W98" s="24">
        <f>IF(W$3&gt;=$E98,0,Survival_curve_matrix!W98*W$1)</f>
        <v>739.12402633460749</v>
      </c>
      <c r="X98" s="24">
        <f>IF(X$3&gt;=$E98,0,Survival_curve_matrix!X98*X$1)</f>
        <v>323.73758346866441</v>
      </c>
      <c r="Y98" s="24">
        <f>IF(Y$3&gt;=$E98,0,Survival_curve_matrix!Y98*Y$1)</f>
        <v>643.94860038240972</v>
      </c>
      <c r="Z98" s="24">
        <f>IF(Z$3&gt;=$E98,0,Survival_curve_matrix!Z98*Z$1)</f>
        <v>986.4161304823441</v>
      </c>
      <c r="AA98" s="24">
        <f>IF(AA$3&gt;=$E98,0,Survival_curve_matrix!AA98*AA$1)</f>
        <v>1458.5275182863443</v>
      </c>
      <c r="AB98" s="24">
        <f>IF(AB$3&gt;=$E98,0,Survival_curve_matrix!AB98*AB$1)</f>
        <v>1848.1574247954422</v>
      </c>
      <c r="AC98" s="24">
        <f>IF(AC$3&gt;=$E98,0,Survival_curve_matrix!AC98*AC$1)</f>
        <v>1963.3657517485071</v>
      </c>
      <c r="AD98" s="24">
        <f>IF(AD$3&gt;=$E98,0,Survival_curve_matrix!AD98*AD$1)</f>
        <v>2040.0888246472484</v>
      </c>
      <c r="AE98" s="24">
        <f>IF(AE$3&gt;=$E98,0,Survival_curve_matrix!AE98*AE$1)</f>
        <v>2213.5640313024314</v>
      </c>
      <c r="AF98" s="24">
        <f>IF(AF$3&gt;=$E98,0,Survival_curve_matrix!AF98*AF$1)</f>
        <v>2001.4522743352691</v>
      </c>
      <c r="AG98" s="24">
        <f>IF(AG$3&gt;=$E98,0,Survival_curve_matrix!AG98*AG$1)</f>
        <v>2892.2124029639272</v>
      </c>
      <c r="AH98" s="24">
        <f>IF(AH$3&gt;=$E98,0,Survival_curve_matrix!AH98*AH$1)</f>
        <v>3516.9412961763105</v>
      </c>
      <c r="AI98" s="24">
        <f>IF(AI$3&gt;=$E98,0,Survival_curve_matrix!AI98*AI$1)</f>
        <v>3328.7420917061868</v>
      </c>
      <c r="AJ98" s="24">
        <f>IF(AJ$3&gt;=$E98,0,Survival_curve_matrix!AJ98*AJ$1)</f>
        <v>4266.7585097524179</v>
      </c>
      <c r="AK98" s="24">
        <f>IF(AK$3&gt;=$E98,0,Survival_curve_matrix!AK98*AK$1)</f>
        <v>5489.4290529238478</v>
      </c>
      <c r="AL98" s="24">
        <f>IF(AL$3&gt;=$E98,0,Survival_curve_matrix!AL98*AL$1)</f>
        <v>4784.5391391073554</v>
      </c>
      <c r="AM98" s="24">
        <f>IF(AM$3&gt;=$E98,0,Survival_curve_matrix!AM98*AM$1)</f>
        <v>6407.8477411681133</v>
      </c>
      <c r="AN98" s="24">
        <f>IF(AN$3&gt;=$E98,0,Survival_curve_matrix!AN98*AN$1)</f>
        <v>4890.0120743816769</v>
      </c>
      <c r="AO98" s="24">
        <f>IF(AO$3&gt;=$E98,0,Survival_curve_matrix!AO98*AO$1)</f>
        <v>6871.6541548070845</v>
      </c>
      <c r="AP98" s="24">
        <f>IF(AP$3&gt;=$E98,0,Survival_curve_matrix!AP98*AP$1)</f>
        <v>7359.7497094620958</v>
      </c>
      <c r="AQ98" s="24">
        <f>IF(AQ$3&gt;=$E98,0,Survival_curve_matrix!AQ98*AQ$1)</f>
        <v>8569.9136997915484</v>
      </c>
      <c r="AR98" s="24">
        <f>IF(AR$3&gt;=$E98,0,Survival_curve_matrix!AR98*AR$1)</f>
        <v>6449.9321036992424</v>
      </c>
      <c r="AS98" s="24">
        <f>IF(AS$3&gt;=$E98,0,Survival_curve_matrix!AS98*AS$1)</f>
        <v>7128.2062987851241</v>
      </c>
      <c r="AT98" s="24">
        <f>IF(AT$3&gt;=$E98,0,Survival_curve_matrix!AT98*AT$1)</f>
        <v>9192.896938982045</v>
      </c>
      <c r="AU98" s="24">
        <f>IF(AU$3&gt;=$E98,0,Survival_curve_matrix!AU98*AU$1)</f>
        <v>7406.2807661282677</v>
      </c>
      <c r="AV98" s="24">
        <f>IF(AV$3&gt;=$E98,0,Survival_curve_matrix!AV98*AV$1)</f>
        <v>8931.3595462612629</v>
      </c>
      <c r="AW98" s="24">
        <f>IF(AW$3&gt;=$E98,0,Survival_curve_matrix!AW98*AW$1)</f>
        <v>9461.6267191147454</v>
      </c>
      <c r="AX98" s="24">
        <f>IF(AX$3&gt;=$E98,0,Survival_curve_matrix!AX98*AX$1)</f>
        <v>11831.216999999928</v>
      </c>
      <c r="AY98" s="24">
        <f>IF(AY$3&gt;=$E98,0,Survival_curve_matrix!AY98*AY$1)</f>
        <v>13601.642281253618</v>
      </c>
      <c r="AZ98" s="24">
        <f>IF(AZ$3&gt;=$E98,0,Survival_curve_matrix!AZ98*AZ$1)</f>
        <v>14786.295026100521</v>
      </c>
      <c r="BA98" s="24">
        <f>IF(BA$3&gt;=$E98,0,Survival_curve_matrix!BA98*BA$1)</f>
        <v>14581.063529693211</v>
      </c>
      <c r="BB98" s="24">
        <f>IF(BB$3&gt;=$E98,0,Survival_curve_matrix!BB98*BB$1)</f>
        <v>16082.845464189812</v>
      </c>
      <c r="BC98" s="24">
        <f>IF(BC$3&gt;=$E98,0,Survival_curve_matrix!BC98*BC$1)</f>
        <v>15548.538483757506</v>
      </c>
      <c r="BD98" s="24">
        <f>IF(BD$3&gt;=$E98,0,Survival_curve_matrix!BD98*BD$1)</f>
        <v>16424.488645702662</v>
      </c>
      <c r="BE98" s="24">
        <f>IF(BE$3&gt;=$E98,0,Survival_curve_matrix!BE98*BE$1)</f>
        <v>17042.790023951777</v>
      </c>
      <c r="BF98" s="24">
        <f>IF(BF$3&gt;=$E98,0,Survival_curve_matrix!BF98*BF$1)</f>
        <v>16214.678774165648</v>
      </c>
      <c r="BG98" s="24">
        <f>IF(BG$3&gt;=$E98,0,Survival_curve_matrix!BG98*BG$1)</f>
        <v>18460.763141890096</v>
      </c>
      <c r="BH98" s="24">
        <f>IF(BH$3&gt;=$E98,0,Survival_curve_matrix!BH98*BH$1)</f>
        <v>19375.452120995244</v>
      </c>
      <c r="BI98" s="24">
        <f>IF(BI$3&gt;=$E98,0,Survival_curve_matrix!BI98*BI$1)</f>
        <v>18608.378053429817</v>
      </c>
      <c r="BJ98" s="24">
        <f>IF(BJ$3&gt;=$E98,0,Survival_curve_matrix!BJ98*BJ$1)</f>
        <v>19458.919300262161</v>
      </c>
      <c r="BK98" s="24">
        <f>IF(BK$3&gt;=$E98,0,Survival_curve_matrix!BK98*BK$1)</f>
        <v>16233.47552579359</v>
      </c>
      <c r="BL98" s="24">
        <f>IF(BL$3&gt;=$E98,0,Survival_curve_matrix!BL98*BL$1)</f>
        <v>19645.002234244697</v>
      </c>
      <c r="BM98" s="24">
        <f>IF(BM$3&gt;=$E98,0,Survival_curve_matrix!BM98*BM$1)</f>
        <v>19706.067664912956</v>
      </c>
      <c r="BN98" s="24">
        <f>IF(BN$3&gt;=$E98,0,Survival_curve_matrix!BN98*BN$1)</f>
        <v>15226.075631958323</v>
      </c>
      <c r="BO98" s="24">
        <f>IF(BO$3&gt;=$E98,0,Survival_curve_matrix!BO98*BO$1)</f>
        <v>18288.011455642667</v>
      </c>
      <c r="BP98" s="24">
        <f>IF(BP$3&gt;=$E98,0,Survival_curve_matrix!BP98*BP$1)</f>
        <v>9528.745098510688</v>
      </c>
      <c r="BQ98" s="24">
        <f>IF(BQ$3&gt;=$E98,0,Survival_curve_matrix!BQ98*BQ$1)</f>
        <v>9841.2899768125462</v>
      </c>
      <c r="BR98" s="24">
        <f>IF(BR$3&gt;=$E98,0,Survival_curve_matrix!BR98*BR$1)</f>
        <v>14127.657895199447</v>
      </c>
      <c r="BS98" s="24">
        <f>IF(BS$3&gt;=$E98,0,Survival_curve_matrix!BS98*BS$1)</f>
        <v>13271.312207274897</v>
      </c>
      <c r="BT98" s="24">
        <f>IF(BT$3&gt;=$E98,0,Survival_curve_matrix!BT98*BT$1)</f>
        <v>11112.39862021256</v>
      </c>
      <c r="BU98" s="24">
        <f>IF(BU$3&gt;=$E98,0,Survival_curve_matrix!BU98*BU$1)</f>
        <v>12527.147309551332</v>
      </c>
      <c r="BV98" s="24">
        <f>IF(BV$3&gt;=$E98,0,Survival_curve_matrix!BV98*BV$1)</f>
        <v>15225.092698258122</v>
      </c>
      <c r="BW98" s="24">
        <f>IF(BW$3&gt;=$E98,0,Survival_curve_matrix!BW98*BW$1)</f>
        <v>14090.787591309821</v>
      </c>
      <c r="BX98" s="24">
        <f>IF(BX$3&gt;=$E98,0,Survival_curve_matrix!BX98*BX$1)</f>
        <v>13853.93383239007</v>
      </c>
      <c r="BY98" s="24">
        <f>IF(BY$3&gt;=$E98,0,Survival_curve_matrix!BY98*BY$1)</f>
        <v>12728.121127544162</v>
      </c>
      <c r="BZ98" s="24">
        <f>IF(BZ$3&gt;=$E98,0,Survival_curve_matrix!BZ98*BZ$1)</f>
        <v>12939.856725595306</v>
      </c>
      <c r="CA98" s="24">
        <f>IF(CA$3&gt;=$E98,0,Survival_curve_matrix!CA98*CA$1)</f>
        <v>13901.95694426951</v>
      </c>
      <c r="CB98" s="24">
        <f>IF(CB$3&gt;=$E98,0,Survival_curve_matrix!CB98*CB$1)</f>
        <v>17652.327952372259</v>
      </c>
      <c r="CC98" s="24">
        <f>IF(CC$3&gt;=$E98,0,Survival_curve_matrix!CC98*CC$1)</f>
        <v>16688.977297341928</v>
      </c>
      <c r="CD98" s="24">
        <f>IF(CD$3&gt;=$E98,0,Survival_curve_matrix!CD98*CD$1)</f>
        <v>18365.370365478269</v>
      </c>
      <c r="CE98" s="24">
        <f>IF(CE$3&gt;=$E98,0,Survival_curve_matrix!CE98*CE$1)</f>
        <v>18885.364208602503</v>
      </c>
      <c r="CF98" s="24">
        <f>IF(CF$3&gt;=$E98,0,Survival_curve_matrix!CF98*CF$1)</f>
        <v>21706.578323099639</v>
      </c>
      <c r="CG98" s="24">
        <f>IF(CG$3&gt;=$E98,0,Survival_curve_matrix!CG98*CG$1)</f>
        <v>19377.731409411615</v>
      </c>
      <c r="CH98" s="24">
        <f>IF(CH$3&gt;=$E98,0,Survival_curve_matrix!CH98*CH$1)</f>
        <v>20902.690390608783</v>
      </c>
      <c r="CI98" s="24">
        <f>IF(CI$3&gt;=$E98,0,Survival_curve_matrix!CI98*CI$1)</f>
        <v>15167.327015504467</v>
      </c>
      <c r="CJ98" s="24">
        <f>IF(CJ$3&gt;=$E98,0,Survival_curve_matrix!CJ98*CJ$1)</f>
        <v>16484.873093880444</v>
      </c>
      <c r="CK98" s="24">
        <f>IF(CK$3&gt;=$E98,0,Survival_curve_matrix!CK98*CK$1)</f>
        <v>13381.025802607181</v>
      </c>
      <c r="CL98" s="24">
        <f>IF(CL$3&gt;=$E98,0,Survival_curve_matrix!CL98*CL$1)</f>
        <v>17088.732652759554</v>
      </c>
      <c r="CM98" s="24">
        <f>IF(CM$3&gt;=$E98,0,Survival_curve_matrix!CM98*CM$1)</f>
        <v>15288.605369660248</v>
      </c>
      <c r="CN98" s="24">
        <f>IF(CN$3&gt;=$E98,0,Survival_curve_matrix!CN98*CN$1)</f>
        <v>17848.158469775353</v>
      </c>
      <c r="CO98" s="24">
        <f>IF(CO$3&gt;=$E98,0,Survival_curve_matrix!CO98*CO$1)</f>
        <v>17864.814402393185</v>
      </c>
      <c r="CP98" s="24">
        <f>IF(CP$3&gt;=$E98,0,Survival_curve_matrix!CP98*CP$1)</f>
        <v>17879.082311288184</v>
      </c>
      <c r="CQ98" s="24">
        <f>IF(CQ$3&gt;=$E98,0,Survival_curve_matrix!CQ98*CQ$1)</f>
        <v>17891.260668492294</v>
      </c>
      <c r="CR98" s="24">
        <f>IF(CR$3&gt;=$E98,0,Survival_curve_matrix!CR98*CR$1)</f>
        <v>17901.618148343186</v>
      </c>
      <c r="CS98" s="24">
        <f>IF(CS$3&gt;=$E98,0,Survival_curve_matrix!CS98*CS$1)</f>
        <v>17910.395358444013</v>
      </c>
      <c r="CT98" s="24">
        <f>IF(CT$3&gt;=$E98,0,Survival_curve_matrix!CT98*CT$1)</f>
        <v>17917.80668414709</v>
      </c>
      <c r="CU98" s="24">
        <f>IF(CU$3&gt;=$E98,0,Survival_curve_matrix!CU98*CU$1)</f>
        <v>17924.042198926956</v>
      </c>
      <c r="CV98" s="24">
        <f>IF(CV$3&gt;=$E98,0,Survival_curve_matrix!CV98*CV$1)</f>
        <v>0</v>
      </c>
      <c r="CW98" s="24">
        <f>IF(CW$3&gt;=$E98,0,Survival_curve_matrix!CW98*CW$1)</f>
        <v>0</v>
      </c>
      <c r="CX98" s="24">
        <f>IF(CX$3&gt;=$E98,0,Survival_curve_matrix!CX98*CX$1)</f>
        <v>0</v>
      </c>
      <c r="CY98" s="24">
        <f>IF(CY$3&gt;=$E98,0,Survival_curve_matrix!CY98*CY$1)</f>
        <v>0</v>
      </c>
      <c r="CZ98" s="24">
        <f>IF(CZ$3&gt;=$E98,0,Survival_curve_matrix!CZ98*CZ$1)</f>
        <v>0</v>
      </c>
      <c r="DA98" s="24">
        <f>IF(DA$3&gt;=$E98,0,Survival_curve_matrix!DA98*DA$1)</f>
        <v>0</v>
      </c>
      <c r="DB98" s="24">
        <f>IF(DB$3&gt;=$E98,0,Survival_curve_matrix!DB98*DB$1)</f>
        <v>0</v>
      </c>
    </row>
    <row r="99" spans="1:106">
      <c r="A99" s="19">
        <f t="shared" si="5"/>
        <v>20293.021435356626</v>
      </c>
      <c r="B99" s="20">
        <f>Data_Inputs!C99-Data_Inputs!C98</f>
        <v>-2339.5164353568107</v>
      </c>
      <c r="C99" s="18">
        <f>(Data_Inputs!C99-SUM(F99:DB99))/Data_Inputs!$I$4</f>
        <v>17953.504999999815</v>
      </c>
      <c r="D99" s="29"/>
      <c r="E99" s="15">
        <f>Data_Inputs!B99</f>
        <v>2015</v>
      </c>
      <c r="F99" s="24">
        <f>IF(F$3&gt;=$E99,0,Survival_curve_matrix!F99*F$1)</f>
        <v>45.042532574458733</v>
      </c>
      <c r="G99" s="24">
        <f>IF(G$3&gt;=$E99,0,Survival_curve_matrix!G99*G$1)</f>
        <v>23.2029861118084</v>
      </c>
      <c r="H99" s="24">
        <f>IF(H$3&gt;=$E99,0,Survival_curve_matrix!H99*H$1)</f>
        <v>46.684678339811718</v>
      </c>
      <c r="I99" s="24">
        <f>IF(I$3&gt;=$E99,0,Survival_curve_matrix!I99*I$1)</f>
        <v>83.551483107819422</v>
      </c>
      <c r="J99" s="24">
        <f>IF(J$3&gt;=$E99,0,Survival_curve_matrix!J99*J$1)</f>
        <v>76.988696164154476</v>
      </c>
      <c r="K99" s="24">
        <f>IF(K$3&gt;=$E99,0,Survival_curve_matrix!K99*K$1)</f>
        <v>104.22300612527499</v>
      </c>
      <c r="L99" s="24">
        <f>IF(L$3&gt;=$E99,0,Survival_curve_matrix!L99*L$1)</f>
        <v>133.47389435831477</v>
      </c>
      <c r="M99" s="24">
        <f>IF(M$3&gt;=$E99,0,Survival_curve_matrix!M99*M$1)</f>
        <v>136.64952337877523</v>
      </c>
      <c r="N99" s="24">
        <f>IF(N$3&gt;=$E99,0,Survival_curve_matrix!N99*N$1)</f>
        <v>165.4075975767598</v>
      </c>
      <c r="O99" s="24">
        <f>IF(O$3&gt;=$E99,0,Survival_curve_matrix!O99*O$1)</f>
        <v>228.20070107829474</v>
      </c>
      <c r="P99" s="24">
        <f>IF(P$3&gt;=$E99,0,Survival_curve_matrix!P99*P$1)</f>
        <v>215.79146745494998</v>
      </c>
      <c r="Q99" s="24">
        <f>IF(Q$3&gt;=$E99,0,Survival_curve_matrix!Q99*Q$1)</f>
        <v>133.60559848178252</v>
      </c>
      <c r="R99" s="24">
        <f>IF(R$3&gt;=$E99,0,Survival_curve_matrix!R99*R$1)</f>
        <v>48.454897422597512</v>
      </c>
      <c r="S99" s="24">
        <f>IF(S$3&gt;=$E99,0,Survival_curve_matrix!S99*S$1)</f>
        <v>100.70903140215789</v>
      </c>
      <c r="T99" s="24">
        <f>IF(T$3&gt;=$E99,0,Survival_curve_matrix!T99*T$1)</f>
        <v>146.76362397053305</v>
      </c>
      <c r="U99" s="24">
        <f>IF(U$3&gt;=$E99,0,Survival_curve_matrix!U99*U$1)</f>
        <v>210.28776899392341</v>
      </c>
      <c r="V99" s="24">
        <f>IF(V$3&gt;=$E99,0,Survival_curve_matrix!V99*V$1)</f>
        <v>398.31232729755686</v>
      </c>
      <c r="W99" s="24">
        <f>IF(W$3&gt;=$E99,0,Survival_curve_matrix!W99*W$1)</f>
        <v>652.90790521867427</v>
      </c>
      <c r="X99" s="24">
        <f>IF(X$3&gt;=$E99,0,Survival_curve_matrix!X99*X$1)</f>
        <v>286.86154522906196</v>
      </c>
      <c r="Y99" s="24">
        <f>IF(Y$3&gt;=$E99,0,Survival_curve_matrix!Y99*Y$1)</f>
        <v>572.3579031985571</v>
      </c>
      <c r="Z99" s="24">
        <f>IF(Z$3&gt;=$E99,0,Survival_curve_matrix!Z99*Z$1)</f>
        <v>879.44011003745459</v>
      </c>
      <c r="AA99" s="24">
        <f>IF(AA$3&gt;=$E99,0,Survival_curve_matrix!AA99*AA$1)</f>
        <v>1304.3147075193824</v>
      </c>
      <c r="AB99" s="24">
        <f>IF(AB$3&gt;=$E99,0,Survival_curve_matrix!AB99*AB$1)</f>
        <v>1657.7540189003446</v>
      </c>
      <c r="AC99" s="24">
        <f>IF(AC$3&gt;=$E99,0,Survival_curve_matrix!AC99*AC$1)</f>
        <v>1766.3918816987239</v>
      </c>
      <c r="AD99" s="24">
        <f>IF(AD$3&gt;=$E99,0,Survival_curve_matrix!AD99*AD$1)</f>
        <v>1840.9018828178823</v>
      </c>
      <c r="AE99" s="24">
        <f>IF(AE$3&gt;=$E99,0,Survival_curve_matrix!AE99*AE$1)</f>
        <v>2003.3645695353289</v>
      </c>
      <c r="AF99" s="24">
        <f>IF(AF$3&gt;=$E99,0,Survival_curve_matrix!AF99*AF$1)</f>
        <v>1816.7271183425139</v>
      </c>
      <c r="AG99" s="24">
        <f>IF(AG$3&gt;=$E99,0,Survival_curve_matrix!AG99*AG$1)</f>
        <v>2632.9403726260921</v>
      </c>
      <c r="AH99" s="24">
        <f>IF(AH$3&gt;=$E99,0,Survival_curve_matrix!AH99*AH$1)</f>
        <v>3210.9366170687395</v>
      </c>
      <c r="AI99" s="24">
        <f>IF(AI$3&gt;=$E99,0,Survival_curve_matrix!AI99*AI$1)</f>
        <v>3047.8352632463711</v>
      </c>
      <c r="AJ99" s="24">
        <f>IF(AJ$3&gt;=$E99,0,Survival_curve_matrix!AJ99*AJ$1)</f>
        <v>3917.8033313026904</v>
      </c>
      <c r="AK99" s="24">
        <f>IF(AK$3&gt;=$E99,0,Survival_curve_matrix!AK99*AK$1)</f>
        <v>5054.6721808580442</v>
      </c>
      <c r="AL99" s="24">
        <f>IF(AL$3&gt;=$E99,0,Survival_curve_matrix!AL99*AL$1)</f>
        <v>4417.8881346484823</v>
      </c>
      <c r="AM99" s="24">
        <f>IF(AM$3&gt;=$E99,0,Survival_curve_matrix!AM99*AM$1)</f>
        <v>5933.1127300384824</v>
      </c>
      <c r="AN99" s="24">
        <f>IF(AN$3&gt;=$E99,0,Survival_curve_matrix!AN99*AN$1)</f>
        <v>4540.0712211413056</v>
      </c>
      <c r="AO99" s="24">
        <f>IF(AO$3&gt;=$E99,0,Survival_curve_matrix!AO99*AO$1)</f>
        <v>6397.0878070419421</v>
      </c>
      <c r="AP99" s="24">
        <f>IF(AP$3&gt;=$E99,0,Survival_curve_matrix!AP99*AP$1)</f>
        <v>6869.6997882504866</v>
      </c>
      <c r="AQ99" s="24">
        <f>IF(AQ$3&gt;=$E99,0,Survival_curve_matrix!AQ99*AQ$1)</f>
        <v>8020.2830966709325</v>
      </c>
      <c r="AR99" s="24">
        <f>IF(AR$3&gt;=$E99,0,Survival_curve_matrix!AR99*AR$1)</f>
        <v>6051.8922287498717</v>
      </c>
      <c r="AS99" s="24">
        <f>IF(AS$3&gt;=$E99,0,Survival_curve_matrix!AS99*AS$1)</f>
        <v>6705.3701195284821</v>
      </c>
      <c r="AT99" s="24">
        <f>IF(AT$3&gt;=$E99,0,Survival_curve_matrix!AT99*AT$1)</f>
        <v>8669.307084985061</v>
      </c>
      <c r="AU99" s="24">
        <f>IF(AU$3&gt;=$E99,0,Survival_curve_matrix!AU99*AU$1)</f>
        <v>7001.7096329964979</v>
      </c>
      <c r="AV99" s="24">
        <f>IF(AV$3&gt;=$E99,0,Survival_curve_matrix!AV99*AV$1)</f>
        <v>8463.9916065387879</v>
      </c>
      <c r="AW99" s="24">
        <f>IF(AW$3&gt;=$E99,0,Survival_curve_matrix!AW99*AW$1)</f>
        <v>8987.902405772662</v>
      </c>
      <c r="AX99" s="24">
        <f>IF(AX$3&gt;=$E99,0,Survival_curve_matrix!AX99*AX$1)</f>
        <v>11265.159931811184</v>
      </c>
      <c r="AY99" s="24">
        <f>IF(AY$3&gt;=$E99,0,Survival_curve_matrix!AY99*AY$1)</f>
        <v>12980.594000000012</v>
      </c>
      <c r="AZ99" s="24">
        <f>IF(AZ$3&gt;=$E99,0,Survival_curve_matrix!AZ99*AZ$1)</f>
        <v>14142.854943779603</v>
      </c>
      <c r="BA99" s="24">
        <f>IF(BA$3&gt;=$E99,0,Survival_curve_matrix!BA99*BA$1)</f>
        <v>13977.194481924549</v>
      </c>
      <c r="BB99" s="24">
        <f>IF(BB$3&gt;=$E99,0,Survival_curve_matrix!BB99*BB$1)</f>
        <v>15449.866432975881</v>
      </c>
      <c r="BC99" s="24">
        <f>IF(BC$3&gt;=$E99,0,Survival_curve_matrix!BC99*BC$1)</f>
        <v>14967.861997614797</v>
      </c>
      <c r="BD99" s="24">
        <f>IF(BD$3&gt;=$E99,0,Survival_curve_matrix!BD99*BD$1)</f>
        <v>15843.353909866246</v>
      </c>
      <c r="BE99" s="24">
        <f>IF(BE$3&gt;=$E99,0,Survival_curve_matrix!BE99*BE$1)</f>
        <v>16472.410168671959</v>
      </c>
      <c r="BF99" s="24">
        <f>IF(BF$3&gt;=$E99,0,Survival_curve_matrix!BF99*BF$1)</f>
        <v>15702.237515120471</v>
      </c>
      <c r="BG99" s="24">
        <f>IF(BG$3&gt;=$E99,0,Survival_curve_matrix!BG99*BG$1)</f>
        <v>17910.783768681507</v>
      </c>
      <c r="BH99" s="24">
        <f>IF(BH$3&gt;=$E99,0,Survival_curve_matrix!BH99*BH$1)</f>
        <v>18832.285758872968</v>
      </c>
      <c r="BI99" s="24">
        <f>IF(BI$3&gt;=$E99,0,Survival_curve_matrix!BI99*BI$1)</f>
        <v>18118.406234174367</v>
      </c>
      <c r="BJ99" s="24">
        <f>IF(BJ$3&gt;=$E99,0,Survival_curve_matrix!BJ99*BJ$1)</f>
        <v>18978.595886555158</v>
      </c>
      <c r="BK99" s="24">
        <f>IF(BK$3&gt;=$E99,0,Survival_curve_matrix!BK99*BK$1)</f>
        <v>15858.568880011813</v>
      </c>
      <c r="BL99" s="24">
        <f>IF(BL$3&gt;=$E99,0,Survival_curve_matrix!BL99*BL$1)</f>
        <v>19221.381372955275</v>
      </c>
      <c r="BM99" s="24">
        <f>IF(BM$3&gt;=$E99,0,Survival_curve_matrix!BM99*BM$1)</f>
        <v>19310.128427665051</v>
      </c>
      <c r="BN99" s="24">
        <f>IF(BN$3&gt;=$E99,0,Survival_curve_matrix!BN99*BN$1)</f>
        <v>14941.641303027793</v>
      </c>
      <c r="BO99" s="24">
        <f>IF(BO$3&gt;=$E99,0,Survival_curve_matrix!BO99*BO$1)</f>
        <v>17971.083584370313</v>
      </c>
      <c r="BP99" s="24">
        <f>IF(BP$3&gt;=$E99,0,Survival_curve_matrix!BP99*BP$1)</f>
        <v>9375.9053505279426</v>
      </c>
      <c r="BQ99" s="24">
        <f>IF(BQ$3&gt;=$E99,0,Survival_curve_matrix!BQ99*BQ$1)</f>
        <v>9695.5299913581057</v>
      </c>
      <c r="BR99" s="24">
        <f>IF(BR$3&gt;=$E99,0,Survival_curve_matrix!BR99*BR$1)</f>
        <v>13934.90825816749</v>
      </c>
      <c r="BS99" s="24">
        <f>IF(BS$3&gt;=$E99,0,Survival_curve_matrix!BS99*BS$1)</f>
        <v>13104.933253686955</v>
      </c>
      <c r="BT99" s="24">
        <f>IF(BT$3&gt;=$E99,0,Survival_curve_matrix!BT99*BT$1)</f>
        <v>10984.710549542591</v>
      </c>
      <c r="BU99" s="24">
        <f>IF(BU$3&gt;=$E99,0,Survival_curve_matrix!BU99*BU$1)</f>
        <v>12395.557346333931</v>
      </c>
      <c r="BV99" s="24">
        <f>IF(BV$3&gt;=$E99,0,Survival_curve_matrix!BV99*BV$1)</f>
        <v>15079.277658231078</v>
      </c>
      <c r="BW99" s="24">
        <f>IF(BW$3&gt;=$E99,0,Survival_curve_matrix!BW99*BW$1)</f>
        <v>13968.08115693145</v>
      </c>
      <c r="BX99" s="24">
        <f>IF(BX$3&gt;=$E99,0,Survival_curve_matrix!BX99*BX$1)</f>
        <v>13744.541334424977</v>
      </c>
      <c r="BY99" s="24">
        <f>IF(BY$3&gt;=$E99,0,Survival_curve_matrix!BY99*BY$1)</f>
        <v>12637.249310509953</v>
      </c>
      <c r="BZ99" s="24">
        <f>IF(BZ$3&gt;=$E99,0,Survival_curve_matrix!BZ99*BZ$1)</f>
        <v>12856.567431493428</v>
      </c>
      <c r="CA99" s="24">
        <f>IF(CA$3&gt;=$E99,0,Survival_curve_matrix!CA99*CA$1)</f>
        <v>13821.520699386971</v>
      </c>
      <c r="CB99" s="24">
        <f>IF(CB$3&gt;=$E99,0,Survival_curve_matrix!CB99*CB$1)</f>
        <v>17560.791686106197</v>
      </c>
      <c r="CC99" s="24">
        <f>IF(CC$3&gt;=$E99,0,Survival_curve_matrix!CC99*CC$1)</f>
        <v>16611.653294641925</v>
      </c>
      <c r="CD99" s="24">
        <f>IF(CD$3&gt;=$E99,0,Survival_curve_matrix!CD99*CD$1)</f>
        <v>18289.576244950018</v>
      </c>
      <c r="CE99" s="24">
        <f>IF(CE$3&gt;=$E99,0,Survival_curve_matrix!CE99*CE$1)</f>
        <v>18816.157047290901</v>
      </c>
      <c r="CF99" s="24">
        <f>IF(CF$3&gt;=$E99,0,Survival_curve_matrix!CF99*CF$1)</f>
        <v>21636.169459652781</v>
      </c>
      <c r="CG99" s="24">
        <f>IF(CG$3&gt;=$E99,0,Survival_curve_matrix!CG99*CG$1)</f>
        <v>19322.27490161996</v>
      </c>
      <c r="CH99" s="24">
        <f>IF(CH$3&gt;=$E99,0,Survival_curve_matrix!CH99*CH$1)</f>
        <v>20850.082284884225</v>
      </c>
      <c r="CI99" s="24">
        <f>IF(CI$3&gt;=$E99,0,Survival_curve_matrix!CI99*CI$1)</f>
        <v>15133.866495290711</v>
      </c>
      <c r="CJ99" s="24">
        <f>IF(CJ$3&gt;=$E99,0,Survival_curve_matrix!CJ99*CJ$1)</f>
        <v>16453.101373334757</v>
      </c>
      <c r="CK99" s="24">
        <f>IF(CK$3&gt;=$E99,0,Survival_curve_matrix!CK99*CK$1)</f>
        <v>13358.570369339543</v>
      </c>
      <c r="CL99" s="24">
        <f>IF(CL$3&gt;=$E99,0,Survival_curve_matrix!CL99*CL$1)</f>
        <v>17063.84681224584</v>
      </c>
      <c r="CM99" s="24">
        <f>IF(CM$3&gt;=$E99,0,Survival_curve_matrix!CM99*CM$1)</f>
        <v>15269.350376611028</v>
      </c>
      <c r="CN99" s="24">
        <f>IF(CN$3&gt;=$E99,0,Survival_curve_matrix!CN99*CN$1)</f>
        <v>17828.784679632463</v>
      </c>
      <c r="CO99" s="24">
        <f>IF(CO$3&gt;=$E99,0,Survival_curve_matrix!CO99*CO$1)</f>
        <v>17848.158469775466</v>
      </c>
      <c r="CP99" s="24">
        <f>IF(CP$3&gt;=$E99,0,Survival_curve_matrix!CP99*CP$1)</f>
        <v>17864.814402392836</v>
      </c>
      <c r="CQ99" s="24">
        <f>IF(CQ$3&gt;=$E99,0,Survival_curve_matrix!CQ99*CQ$1)</f>
        <v>17879.082311288184</v>
      </c>
      <c r="CR99" s="24">
        <f>IF(CR$3&gt;=$E99,0,Survival_curve_matrix!CR99*CR$1)</f>
        <v>17891.260668492294</v>
      </c>
      <c r="CS99" s="24">
        <f>IF(CS$3&gt;=$E99,0,Survival_curve_matrix!CS99*CS$1)</f>
        <v>17901.618148343416</v>
      </c>
      <c r="CT99" s="24">
        <f>IF(CT$3&gt;=$E99,0,Survival_curve_matrix!CT99*CT$1)</f>
        <v>17910.395358443548</v>
      </c>
      <c r="CU99" s="24">
        <f>IF(CU$3&gt;=$E99,0,Survival_curve_matrix!CU99*CU$1)</f>
        <v>17917.806684146977</v>
      </c>
      <c r="CV99" s="24">
        <f>IF(CV$3&gt;=$E99,0,Survival_curve_matrix!CV99*CV$1)</f>
        <v>17924.042198927309</v>
      </c>
      <c r="CW99" s="24">
        <f>IF(CW$3&gt;=$E99,0,Survival_curve_matrix!CW99*CW$1)</f>
        <v>0</v>
      </c>
      <c r="CX99" s="24">
        <f>IF(CX$3&gt;=$E99,0,Survival_curve_matrix!CX99*CX$1)</f>
        <v>0</v>
      </c>
      <c r="CY99" s="24">
        <f>IF(CY$3&gt;=$E99,0,Survival_curve_matrix!CY99*CY$1)</f>
        <v>0</v>
      </c>
      <c r="CZ99" s="24">
        <f>IF(CZ$3&gt;=$E99,0,Survival_curve_matrix!CZ99*CZ$1)</f>
        <v>0</v>
      </c>
      <c r="DA99" s="24">
        <f>IF(DA$3&gt;=$E99,0,Survival_curve_matrix!DA99*DA$1)</f>
        <v>0</v>
      </c>
      <c r="DB99" s="24">
        <f>IF(DB$3&gt;=$E99,0,Survival_curve_matrix!DB99*DB$1)</f>
        <v>0</v>
      </c>
    </row>
    <row r="100" spans="1:106">
      <c r="A100" s="19">
        <f t="shared" si="5"/>
        <v>20354.371142459382</v>
      </c>
      <c r="B100" s="20">
        <f>Data_Inputs!C100-Data_Inputs!C99</f>
        <v>-2400.8661424592137</v>
      </c>
      <c r="C100" s="18">
        <f>(Data_Inputs!C100-SUM(F100:DB100))/Data_Inputs!$I$4</f>
        <v>17953.505000000168</v>
      </c>
      <c r="D100" s="29"/>
      <c r="E100" s="15">
        <f>Data_Inputs!B100</f>
        <v>2016</v>
      </c>
      <c r="F100" s="24">
        <f>IF(F$3&gt;=$E100,0,Survival_curve_matrix!F100*F$1)</f>
        <v>37.547438446651277</v>
      </c>
      <c r="G100" s="24">
        <f>IF(G$3&gt;=$E100,0,Survival_curve_matrix!G100*G$1)</f>
        <v>19.406102957457534</v>
      </c>
      <c r="H100" s="24">
        <f>IF(H$3&gt;=$E100,0,Survival_curve_matrix!H100*H$1)</f>
        <v>39.174381247092334</v>
      </c>
      <c r="I100" s="24">
        <f>IF(I$3&gt;=$E100,0,Survival_curve_matrix!I100*I$1)</f>
        <v>70.341481128800524</v>
      </c>
      <c r="J100" s="24">
        <f>IF(J$3&gt;=$E100,0,Survival_curve_matrix!J100*J$1)</f>
        <v>65.029435327907933</v>
      </c>
      <c r="K100" s="24">
        <f>IF(K$3&gt;=$E100,0,Survival_curve_matrix!K100*K$1)</f>
        <v>88.321866345445017</v>
      </c>
      <c r="L100" s="24">
        <f>IF(L$3&gt;=$E100,0,Survival_curve_matrix!L100*L$1)</f>
        <v>113.47975550373135</v>
      </c>
      <c r="M100" s="24">
        <f>IF(M$3&gt;=$E100,0,Survival_curve_matrix!M100*M$1)</f>
        <v>116.55830571512151</v>
      </c>
      <c r="N100" s="24">
        <f>IF(N$3&gt;=$E100,0,Survival_curve_matrix!N100*N$1)</f>
        <v>141.546475305972</v>
      </c>
      <c r="O100" s="24">
        <f>IF(O$3&gt;=$E100,0,Survival_curve_matrix!O100*O$1)</f>
        <v>195.91349648633573</v>
      </c>
      <c r="P100" s="24">
        <f>IF(P$3&gt;=$E100,0,Survival_curve_matrix!P100*P$1)</f>
        <v>185.85768007988167</v>
      </c>
      <c r="Q100" s="24">
        <f>IF(Q$3&gt;=$E100,0,Survival_curve_matrix!Q100*Q$1)</f>
        <v>115.44221519736199</v>
      </c>
      <c r="R100" s="24">
        <f>IF(R$3&gt;=$E100,0,Survival_curve_matrix!R100*R$1)</f>
        <v>42.00162644268201</v>
      </c>
      <c r="S100" s="24">
        <f>IF(S$3&gt;=$E100,0,Survival_curve_matrix!S100*S$1)</f>
        <v>87.574920294153301</v>
      </c>
      <c r="T100" s="24">
        <f>IF(T$3&gt;=$E100,0,Survival_curve_matrix!T100*T$1)</f>
        <v>128.02857251141586</v>
      </c>
      <c r="U100" s="24">
        <f>IF(U$3&gt;=$E100,0,Survival_curve_matrix!U100*U$1)</f>
        <v>184.02365026166933</v>
      </c>
      <c r="V100" s="24">
        <f>IF(V$3&gt;=$E100,0,Survival_curve_matrix!V100*V$1)</f>
        <v>349.66187925253701</v>
      </c>
      <c r="W100" s="24">
        <f>IF(W$3&gt;=$E100,0,Survival_curve_matrix!W100*W$1)</f>
        <v>574.95636055879709</v>
      </c>
      <c r="X100" s="24">
        <f>IF(X$3&gt;=$E100,0,Survival_curve_matrix!X100*X$1)</f>
        <v>253.40019253887607</v>
      </c>
      <c r="Y100" s="24">
        <f>IF(Y$3&gt;=$E100,0,Survival_curve_matrix!Y100*Y$1)</f>
        <v>507.16222310807535</v>
      </c>
      <c r="Z100" s="24">
        <f>IF(Z$3&gt;=$E100,0,Survival_curve_matrix!Z100*Z$1)</f>
        <v>781.66874975864232</v>
      </c>
      <c r="AA100" s="24">
        <f>IF(AA$3&gt;=$E100,0,Survival_curve_matrix!AA100*AA$1)</f>
        <v>1162.8628470860631</v>
      </c>
      <c r="AB100" s="24">
        <f>IF(AB$3&gt;=$E100,0,Survival_curve_matrix!AB100*AB$1)</f>
        <v>1482.4766219299984</v>
      </c>
      <c r="AC100" s="24">
        <f>IF(AC$3&gt;=$E100,0,Survival_curve_matrix!AC100*AC$1)</f>
        <v>1584.4122375901529</v>
      </c>
      <c r="AD100" s="24">
        <f>IF(AD$3&gt;=$E100,0,Survival_curve_matrix!AD100*AD$1)</f>
        <v>1656.2141505817244</v>
      </c>
      <c r="AE100" s="24">
        <f>IF(AE$3&gt;=$E100,0,Survival_curve_matrix!AE100*AE$1)</f>
        <v>1807.7632520073798</v>
      </c>
      <c r="AF100" s="24">
        <f>IF(AF$3&gt;=$E100,0,Survival_curve_matrix!AF100*AF$1)</f>
        <v>1644.2111860933776</v>
      </c>
      <c r="AG100" s="24">
        <f>IF(AG$3&gt;=$E100,0,Survival_curve_matrix!AG100*AG$1)</f>
        <v>2389.9316697508198</v>
      </c>
      <c r="AH100" s="24">
        <f>IF(AH$3&gt;=$E100,0,Survival_curve_matrix!AH100*AH$1)</f>
        <v>2923.0925931857209</v>
      </c>
      <c r="AI100" s="24">
        <f>IF(AI$3&gt;=$E100,0,Survival_curve_matrix!AI100*AI$1)</f>
        <v>2782.6469154293513</v>
      </c>
      <c r="AJ100" s="24">
        <f>IF(AJ$3&gt;=$E100,0,Survival_curve_matrix!AJ100*AJ$1)</f>
        <v>3587.1866364654388</v>
      </c>
      <c r="AK100" s="24">
        <f>IF(AK$3&gt;=$E100,0,Survival_curve_matrix!AK100*AK$1)</f>
        <v>4641.2777905159146</v>
      </c>
      <c r="AL100" s="24">
        <f>IF(AL$3&gt;=$E100,0,Survival_curve_matrix!AL100*AL$1)</f>
        <v>4067.9961498830771</v>
      </c>
      <c r="AM100" s="24">
        <f>IF(AM$3&gt;=$E100,0,Survival_curve_matrix!AM100*AM$1)</f>
        <v>5478.4437057524365</v>
      </c>
      <c r="AN100" s="24">
        <f>IF(AN$3&gt;=$E100,0,Survival_curve_matrix!AN100*AN$1)</f>
        <v>4203.7132350033689</v>
      </c>
      <c r="AO100" s="24">
        <f>IF(AO$3&gt;=$E100,0,Survival_curve_matrix!AO100*AO$1)</f>
        <v>5939.2970426432885</v>
      </c>
      <c r="AP100" s="24">
        <f>IF(AP$3&gt;=$E100,0,Survival_curve_matrix!AP100*AP$1)</f>
        <v>6395.2684118587667</v>
      </c>
      <c r="AQ100" s="24">
        <f>IF(AQ$3&gt;=$E100,0,Survival_curve_matrix!AQ100*AQ$1)</f>
        <v>7486.2514713066439</v>
      </c>
      <c r="AR100" s="24">
        <f>IF(AR$3&gt;=$E100,0,Survival_curve_matrix!AR100*AR$1)</f>
        <v>5663.7546940872226</v>
      </c>
      <c r="AS100" s="24">
        <f>IF(AS$3&gt;=$E100,0,Survival_curve_matrix!AS100*AS$1)</f>
        <v>6291.5665878082636</v>
      </c>
      <c r="AT100" s="24">
        <f>IF(AT$3&gt;=$E100,0,Survival_curve_matrix!AT100*AT$1)</f>
        <v>8155.0547568443371</v>
      </c>
      <c r="AU100" s="24">
        <f>IF(AU$3&gt;=$E100,0,Survival_curve_matrix!AU100*AU$1)</f>
        <v>6602.9208563134571</v>
      </c>
      <c r="AV100" s="24">
        <f>IF(AV$3&gt;=$E100,0,Survival_curve_matrix!AV100*AV$1)</f>
        <v>8001.6425837018814</v>
      </c>
      <c r="AW100" s="24">
        <f>IF(AW$3&gt;=$E100,0,Survival_curve_matrix!AW100*AW$1)</f>
        <v>8517.5756421870374</v>
      </c>
      <c r="AX100" s="24">
        <f>IF(AX$3&gt;=$E100,0,Survival_curve_matrix!AX100*AX$1)</f>
        <v>10701.136396343985</v>
      </c>
      <c r="AY100" s="24">
        <f>IF(AY$3&gt;=$E100,0,Survival_curve_matrix!AY100*AY$1)</f>
        <v>12359.545718746405</v>
      </c>
      <c r="AZ100" s="24">
        <f>IF(AZ$3&gt;=$E100,0,Survival_curve_matrix!AZ100*AZ$1)</f>
        <v>13497.094999999941</v>
      </c>
      <c r="BA100" s="24">
        <f>IF(BA$3&gt;=$E100,0,Survival_curve_matrix!BA100*BA$1)</f>
        <v>13368.963200715169</v>
      </c>
      <c r="BB100" s="24">
        <f>IF(BB$3&gt;=$E100,0,Survival_curve_matrix!BB100*BB$1)</f>
        <v>14810.016252497966</v>
      </c>
      <c r="BC100" s="24">
        <f>IF(BC$3&gt;=$E100,0,Survival_curve_matrix!BC100*BC$1)</f>
        <v>14378.76582009511</v>
      </c>
      <c r="BD100" s="24">
        <f>IF(BD$3&gt;=$E100,0,Survival_curve_matrix!BD100*BD$1)</f>
        <v>15251.66723225941</v>
      </c>
      <c r="BE100" s="24">
        <f>IF(BE$3&gt;=$E100,0,Survival_curve_matrix!BE100*BE$1)</f>
        <v>15889.579863360452</v>
      </c>
      <c r="BF100" s="24">
        <f>IF(BF$3&gt;=$E100,0,Survival_curve_matrix!BF100*BF$1)</f>
        <v>15176.722622966266</v>
      </c>
      <c r="BG100" s="24">
        <f>IF(BG$3&gt;=$E100,0,Survival_curve_matrix!BG100*BG$1)</f>
        <v>17344.739586570886</v>
      </c>
      <c r="BH100" s="24">
        <f>IF(BH$3&gt;=$E100,0,Survival_curve_matrix!BH100*BH$1)</f>
        <v>18271.238057965755</v>
      </c>
      <c r="BI100" s="24">
        <f>IF(BI$3&gt;=$E100,0,Survival_curve_matrix!BI100*BI$1)</f>
        <v>17610.479567988034</v>
      </c>
      <c r="BJ100" s="24">
        <f>IF(BJ$3&gt;=$E100,0,Survival_curve_matrix!BJ100*BJ$1)</f>
        <v>18478.875968637029</v>
      </c>
      <c r="BK100" s="24">
        <f>IF(BK$3&gt;=$E100,0,Survival_curve_matrix!BK100*BK$1)</f>
        <v>15467.11641425991</v>
      </c>
      <c r="BL100" s="24">
        <f>IF(BL$3&gt;=$E100,0,Survival_curve_matrix!BL100*BL$1)</f>
        <v>18777.470048705767</v>
      </c>
      <c r="BM100" s="24">
        <f>IF(BM$3&gt;=$E100,0,Survival_curve_matrix!BM100*BM$1)</f>
        <v>18893.72871752008</v>
      </c>
      <c r="BN100" s="24">
        <f>IF(BN$3&gt;=$E100,0,Survival_curve_matrix!BN100*BN$1)</f>
        <v>14641.430111157881</v>
      </c>
      <c r="BO100" s="24">
        <f>IF(BO$3&gt;=$E100,0,Survival_curve_matrix!BO100*BO$1)</f>
        <v>17635.37048120235</v>
      </c>
      <c r="BP100" s="24">
        <f>IF(BP$3&gt;=$E100,0,Survival_curve_matrix!BP100*BP$1)</f>
        <v>9213.4226371284458</v>
      </c>
      <c r="BQ100" s="24">
        <f>IF(BQ$3&gt;=$E100,0,Survival_curve_matrix!BQ100*BQ$1)</f>
        <v>9540.0150368579652</v>
      </c>
      <c r="BR100" s="24">
        <f>IF(BR$3&gt;=$E100,0,Survival_curve_matrix!BR100*BR$1)</f>
        <v>13728.517426294318</v>
      </c>
      <c r="BS100" s="24">
        <f>IF(BS$3&gt;=$E100,0,Survival_curve_matrix!BS100*BS$1)</f>
        <v>12926.137083315749</v>
      </c>
      <c r="BT100" s="24">
        <f>IF(BT$3&gt;=$E100,0,Survival_curve_matrix!BT100*BT$1)</f>
        <v>10846.998120043909</v>
      </c>
      <c r="BU100" s="24">
        <f>IF(BU$3&gt;=$E100,0,Survival_curve_matrix!BU100*BU$1)</f>
        <v>12253.12501857767</v>
      </c>
      <c r="BV100" s="24">
        <f>IF(BV$3&gt;=$E100,0,Survival_curve_matrix!BV100*BV$1)</f>
        <v>14920.879138331926</v>
      </c>
      <c r="BW100" s="24">
        <f>IF(BW$3&gt;=$E100,0,Survival_curve_matrix!BW100*BW$1)</f>
        <v>13834.30487370186</v>
      </c>
      <c r="BX100" s="24">
        <f>IF(BX$3&gt;=$E100,0,Survival_curve_matrix!BX100*BX$1)</f>
        <v>13624.85010720404</v>
      </c>
      <c r="BY100" s="24">
        <f>IF(BY$3&gt;=$E100,0,Survival_curve_matrix!BY100*BY$1)</f>
        <v>12537.463914808677</v>
      </c>
      <c r="BZ100" s="24">
        <f>IF(BZ$3&gt;=$E100,0,Survival_curve_matrix!BZ100*BZ$1)</f>
        <v>12764.778578164996</v>
      </c>
      <c r="CA100" s="24">
        <f>IF(CA$3&gt;=$E100,0,Survival_curve_matrix!CA100*CA$1)</f>
        <v>13732.55644523187</v>
      </c>
      <c r="CB100" s="24">
        <f>IF(CB$3&gt;=$E100,0,Survival_curve_matrix!CB100*CB$1)</f>
        <v>17459.185549210688</v>
      </c>
      <c r="CC100" s="24">
        <f>IF(CC$3&gt;=$E100,0,Survival_curve_matrix!CC100*CC$1)</f>
        <v>16525.513453868487</v>
      </c>
      <c r="CD100" s="24">
        <f>IF(CD$3&gt;=$E100,0,Survival_curve_matrix!CD100*CD$1)</f>
        <v>18204.836286488233</v>
      </c>
      <c r="CE100" s="24">
        <f>IF(CE$3&gt;=$E100,0,Survival_curve_matrix!CE100*CE$1)</f>
        <v>18738.502524308798</v>
      </c>
      <c r="CF100" s="24">
        <f>IF(CF$3&gt;=$E100,0,Survival_curve_matrix!CF100*CF$1)</f>
        <v>21556.881718446431</v>
      </c>
      <c r="CG100" s="24">
        <f>IF(CG$3&gt;=$E100,0,Survival_curve_matrix!CG100*CG$1)</f>
        <v>19259.599919189266</v>
      </c>
      <c r="CH100" s="24">
        <f>IF(CH$3&gt;=$E100,0,Survival_curve_matrix!CH100*CH$1)</f>
        <v>20790.41210336201</v>
      </c>
      <c r="CI100" s="24">
        <f>IF(CI$3&gt;=$E100,0,Survival_curve_matrix!CI100*CI$1)</f>
        <v>15095.777424758273</v>
      </c>
      <c r="CJ100" s="24">
        <f>IF(CJ$3&gt;=$E100,0,Survival_curve_matrix!CJ100*CJ$1)</f>
        <v>16416.804316475715</v>
      </c>
      <c r="CK100" s="24">
        <f>IF(CK$3&gt;=$E100,0,Survival_curve_matrix!CK100*CK$1)</f>
        <v>13332.824052564918</v>
      </c>
      <c r="CL100" s="24">
        <f>IF(CL$3&gt;=$E100,0,Survival_curve_matrix!CL100*CL$1)</f>
        <v>17035.211035061482</v>
      </c>
      <c r="CM100" s="24">
        <f>IF(CM$3&gt;=$E100,0,Survival_curve_matrix!CM100*CM$1)</f>
        <v>15247.114051311679</v>
      </c>
      <c r="CN100" s="24">
        <f>IF(CN$3&gt;=$E100,0,Survival_curve_matrix!CN100*CN$1)</f>
        <v>17806.330497790364</v>
      </c>
      <c r="CO100" s="24">
        <f>IF(CO$3&gt;=$E100,0,Survival_curve_matrix!CO100*CO$1)</f>
        <v>17828.784679632576</v>
      </c>
      <c r="CP100" s="24">
        <f>IF(CP$3&gt;=$E100,0,Survival_curve_matrix!CP100*CP$1)</f>
        <v>17848.15846977512</v>
      </c>
      <c r="CQ100" s="24">
        <f>IF(CQ$3&gt;=$E100,0,Survival_curve_matrix!CQ100*CQ$1)</f>
        <v>17864.814402392836</v>
      </c>
      <c r="CR100" s="24">
        <f>IF(CR$3&gt;=$E100,0,Survival_curve_matrix!CR100*CR$1)</f>
        <v>17879.082311288184</v>
      </c>
      <c r="CS100" s="24">
        <f>IF(CS$3&gt;=$E100,0,Survival_curve_matrix!CS100*CS$1)</f>
        <v>17891.260668492527</v>
      </c>
      <c r="CT100" s="24">
        <f>IF(CT$3&gt;=$E100,0,Survival_curve_matrix!CT100*CT$1)</f>
        <v>17901.61814834295</v>
      </c>
      <c r="CU100" s="24">
        <f>IF(CU$3&gt;=$E100,0,Survival_curve_matrix!CU100*CU$1)</f>
        <v>17910.395358443431</v>
      </c>
      <c r="CV100" s="24">
        <f>IF(CV$3&gt;=$E100,0,Survival_curve_matrix!CV100*CV$1)</f>
        <v>17917.806684147326</v>
      </c>
      <c r="CW100" s="24">
        <f>IF(CW$3&gt;=$E100,0,Survival_curve_matrix!CW100*CW$1)</f>
        <v>17924.042198927073</v>
      </c>
      <c r="CX100" s="24">
        <f>IF(CX$3&gt;=$E100,0,Survival_curve_matrix!CX100*CX$1)</f>
        <v>0</v>
      </c>
      <c r="CY100" s="24">
        <f>IF(CY$3&gt;=$E100,0,Survival_curve_matrix!CY100*CY$1)</f>
        <v>0</v>
      </c>
      <c r="CZ100" s="24">
        <f>IF(CZ$3&gt;=$E100,0,Survival_curve_matrix!CZ100*CZ$1)</f>
        <v>0</v>
      </c>
      <c r="DA100" s="24">
        <f>IF(DA$3&gt;=$E100,0,Survival_curve_matrix!DA100*DA$1)</f>
        <v>0</v>
      </c>
      <c r="DB100" s="24">
        <f>IF(DB$3&gt;=$E100,0,Survival_curve_matrix!DB100*DB$1)</f>
        <v>0</v>
      </c>
    </row>
    <row r="101" spans="1:106">
      <c r="A101" s="19">
        <f t="shared" si="5"/>
        <v>20398.465834561081</v>
      </c>
      <c r="B101" s="20">
        <f>Data_Inputs!C101-Data_Inputs!C100</f>
        <v>-2444.9608345616143</v>
      </c>
      <c r="C101" s="18">
        <f>(Data_Inputs!C101-SUM(F101:DB101))/Data_Inputs!$I$4</f>
        <v>17953.504999999466</v>
      </c>
      <c r="D101" s="29"/>
      <c r="E101" s="15">
        <f>Data_Inputs!B101</f>
        <v>2017</v>
      </c>
      <c r="F101" s="24">
        <f>IF(F$3&gt;=$E101,0,Survival_curve_matrix!F101*F$1)</f>
        <v>31.195891851284308</v>
      </c>
      <c r="G101" s="24">
        <f>IF(G$3&gt;=$E101,0,Survival_curve_matrix!G101*G$1)</f>
        <v>16.176920227120913</v>
      </c>
      <c r="H101" s="24">
        <f>IF(H$3&gt;=$E101,0,Survival_curve_matrix!H101*H$1)</f>
        <v>32.763975813823265</v>
      </c>
      <c r="I101" s="24">
        <f>IF(I$3&gt;=$E101,0,Survival_curve_matrix!I101*I$1)</f>
        <v>59.025446832197154</v>
      </c>
      <c r="J101" s="24">
        <f>IF(J$3&gt;=$E101,0,Survival_curve_matrix!J101*J$1)</f>
        <v>54.747882715998045</v>
      </c>
      <c r="K101" s="24">
        <f>IF(K$3&gt;=$E101,0,Survival_curve_matrix!K101*K$1)</f>
        <v>74.602134881008638</v>
      </c>
      <c r="L101" s="24">
        <f>IF(L$3&gt;=$E101,0,Survival_curve_matrix!L101*L$1)</f>
        <v>96.166328060688471</v>
      </c>
      <c r="M101" s="24">
        <f>IF(M$3&gt;=$E101,0,Survival_curve_matrix!M101*M$1)</f>
        <v>99.098090290022199</v>
      </c>
      <c r="N101" s="24">
        <f>IF(N$3&gt;=$E101,0,Survival_curve_matrix!N101*N$1)</f>
        <v>120.73527176439431</v>
      </c>
      <c r="O101" s="24">
        <f>IF(O$3&gt;=$E101,0,Survival_curve_matrix!O101*O$1)</f>
        <v>167.6516997935409</v>
      </c>
      <c r="P101" s="24">
        <f>IF(P$3&gt;=$E101,0,Survival_curve_matrix!P101*P$1)</f>
        <v>159.56142019386516</v>
      </c>
      <c r="Q101" s="24">
        <f>IF(Q$3&gt;=$E101,0,Survival_curve_matrix!Q101*Q$1)</f>
        <v>99.428501751782264</v>
      </c>
      <c r="R101" s="24">
        <f>IF(R$3&gt;=$E101,0,Survival_curve_matrix!R101*R$1)</f>
        <v>36.291598956434804</v>
      </c>
      <c r="S101" s="24">
        <f>IF(S$3&gt;=$E101,0,Survival_curve_matrix!S101*S$1)</f>
        <v>75.911606124405182</v>
      </c>
      <c r="T101" s="24">
        <f>IF(T$3&gt;=$E101,0,Survival_curve_matrix!T101*T$1)</f>
        <v>111.33154471805624</v>
      </c>
      <c r="U101" s="24">
        <f>IF(U$3&gt;=$E101,0,Survival_curve_matrix!U101*U$1)</f>
        <v>160.53218511469817</v>
      </c>
      <c r="V101" s="24">
        <f>IF(V$3&gt;=$E101,0,Survival_curve_matrix!V101*V$1)</f>
        <v>305.99048002295513</v>
      </c>
      <c r="W101" s="24">
        <f>IF(W$3&gt;=$E101,0,Survival_curve_matrix!W101*W$1)</f>
        <v>504.73035289967868</v>
      </c>
      <c r="X101" s="24">
        <f>IF(X$3&gt;=$E101,0,Survival_curve_matrix!X101*X$1)</f>
        <v>223.14640595177696</v>
      </c>
      <c r="Y101" s="24">
        <f>IF(Y$3&gt;=$E101,0,Survival_curve_matrix!Y101*Y$1)</f>
        <v>448.00360006919067</v>
      </c>
      <c r="Z101" s="24">
        <f>IF(Z$3&gt;=$E101,0,Survival_curve_matrix!Z101*Z$1)</f>
        <v>692.63105942327866</v>
      </c>
      <c r="AA101" s="24">
        <f>IF(AA$3&gt;=$E101,0,Survival_curve_matrix!AA101*AA$1)</f>
        <v>1033.5820909781175</v>
      </c>
      <c r="AB101" s="24">
        <f>IF(AB$3&gt;=$E101,0,Survival_curve_matrix!AB101*AB$1)</f>
        <v>1321.7032479796901</v>
      </c>
      <c r="AC101" s="24">
        <f>IF(AC$3&gt;=$E101,0,Survival_curve_matrix!AC101*AC$1)</f>
        <v>1416.8894027385861</v>
      </c>
      <c r="AD101" s="24">
        <f>IF(AD$3&gt;=$E101,0,Survival_curve_matrix!AD101*AD$1)</f>
        <v>1485.5853876140243</v>
      </c>
      <c r="AE101" s="24">
        <f>IF(AE$3&gt;=$E101,0,Survival_curve_matrix!AE101*AE$1)</f>
        <v>1626.4001394214745</v>
      </c>
      <c r="AF101" s="24">
        <f>IF(AF$3&gt;=$E101,0,Survival_curve_matrix!AF101*AF$1)</f>
        <v>1483.6763143158196</v>
      </c>
      <c r="AG101" s="24">
        <f>IF(AG$3&gt;=$E101,0,Survival_curve_matrix!AG101*AG$1)</f>
        <v>2162.9843831407316</v>
      </c>
      <c r="AH101" s="24">
        <f>IF(AH$3&gt;=$E101,0,Survival_curve_matrix!AH101*AH$1)</f>
        <v>2653.304128988224</v>
      </c>
      <c r="AI101" s="24">
        <f>IF(AI$3&gt;=$E101,0,Survival_curve_matrix!AI101*AI$1)</f>
        <v>2533.1968699426056</v>
      </c>
      <c r="AJ101" s="24">
        <f>IF(AJ$3&gt;=$E101,0,Survival_curve_matrix!AJ101*AJ$1)</f>
        <v>3275.0699978442567</v>
      </c>
      <c r="AK101" s="24">
        <f>IF(AK$3&gt;=$E101,0,Survival_curve_matrix!AK101*AK$1)</f>
        <v>4249.6083285340928</v>
      </c>
      <c r="AL101" s="24">
        <f>IF(AL$3&gt;=$E101,0,Survival_curve_matrix!AL101*AL$1)</f>
        <v>3735.2966734138486</v>
      </c>
      <c r="AM101" s="24">
        <f>IF(AM$3&gt;=$E101,0,Survival_curve_matrix!AM101*AM$1)</f>
        <v>5044.5568613577725</v>
      </c>
      <c r="AN101" s="24">
        <f>IF(AN$3&gt;=$E101,0,Survival_curve_matrix!AN101*AN$1)</f>
        <v>3881.5723484396099</v>
      </c>
      <c r="AO101" s="24">
        <f>IF(AO$3&gt;=$E101,0,Survival_curve_matrix!AO101*AO$1)</f>
        <v>5499.2753127999622</v>
      </c>
      <c r="AP101" s="24">
        <f>IF(AP$3&gt;=$E101,0,Survival_curve_matrix!AP101*AP$1)</f>
        <v>5937.607847691339</v>
      </c>
      <c r="AQ101" s="24">
        <f>IF(AQ$3&gt;=$E101,0,Survival_curve_matrix!AQ101*AQ$1)</f>
        <v>6969.2401463545439</v>
      </c>
      <c r="AR101" s="24">
        <f>IF(AR$3&gt;=$E101,0,Survival_curve_matrix!AR101*AR$1)</f>
        <v>5286.6328283760877</v>
      </c>
      <c r="AS101" s="24">
        <f>IF(AS$3&gt;=$E101,0,Survival_curve_matrix!AS101*AS$1)</f>
        <v>5888.0575608370027</v>
      </c>
      <c r="AT101" s="24">
        <f>IF(AT$3&gt;=$E101,0,Survival_curve_matrix!AT101*AT$1)</f>
        <v>7651.7879125688933</v>
      </c>
      <c r="AU101" s="24">
        <f>IF(AU$3&gt;=$E101,0,Survival_curve_matrix!AU101*AU$1)</f>
        <v>6211.2439449292551</v>
      </c>
      <c r="AV101" s="24">
        <f>IF(AV$3&gt;=$E101,0,Survival_curve_matrix!AV101*AV$1)</f>
        <v>7545.9017111624744</v>
      </c>
      <c r="AW101" s="24">
        <f>IF(AW$3&gt;=$E101,0,Survival_curve_matrix!AW101*AW$1)</f>
        <v>8052.299569363161</v>
      </c>
      <c r="AX101" s="24">
        <f>IF(AX$3&gt;=$E101,0,Survival_curve_matrix!AX101*AX$1)</f>
        <v>10141.158036460123</v>
      </c>
      <c r="AY101" s="24">
        <f>IF(AY$3&gt;=$E101,0,Survival_curve_matrix!AY101*AY$1)</f>
        <v>11740.72852349554</v>
      </c>
      <c r="AZ101" s="24">
        <f>IF(AZ$3&gt;=$E101,0,Survival_curve_matrix!AZ101*AZ$1)</f>
        <v>12851.33505622028</v>
      </c>
      <c r="BA101" s="24">
        <f>IF(BA$3&gt;=$E101,0,Survival_curve_matrix!BA101*BA$1)</f>
        <v>12758.539000000073</v>
      </c>
      <c r="BB101" s="24">
        <f>IF(BB$3&gt;=$E101,0,Survival_curve_matrix!BB101*BB$1)</f>
        <v>14165.543917821811</v>
      </c>
      <c r="BC101" s="24">
        <f>IF(BC$3&gt;=$E101,0,Survival_curve_matrix!BC101*BC$1)</f>
        <v>13783.274852911039</v>
      </c>
      <c r="BD101" s="24">
        <f>IF(BD$3&gt;=$E101,0,Survival_curve_matrix!BD101*BD$1)</f>
        <v>14651.401217730547</v>
      </c>
      <c r="BE101" s="24">
        <f>IF(BE$3&gt;=$E101,0,Survival_curve_matrix!BE101*BE$1)</f>
        <v>15296.166829011363</v>
      </c>
      <c r="BF101" s="24">
        <f>IF(BF$3&gt;=$E101,0,Survival_curve_matrix!BF101*BF$1)</f>
        <v>14639.736608813086</v>
      </c>
      <c r="BG101" s="24">
        <f>IF(BG$3&gt;=$E101,0,Survival_curve_matrix!BG101*BG$1)</f>
        <v>16764.254229340597</v>
      </c>
      <c r="BH101" s="24">
        <f>IF(BH$3&gt;=$E101,0,Survival_curve_matrix!BH101*BH$1)</f>
        <v>17693.802244087296</v>
      </c>
      <c r="BI101" s="24">
        <f>IF(BI$3&gt;=$E101,0,Survival_curve_matrix!BI101*BI$1)</f>
        <v>17085.831673409546</v>
      </c>
      <c r="BJ101" s="24">
        <f>IF(BJ$3&gt;=$E101,0,Survival_curve_matrix!BJ101*BJ$1)</f>
        <v>17960.843988102384</v>
      </c>
      <c r="BK101" s="24">
        <f>IF(BK$3&gt;=$E101,0,Survival_curve_matrix!BK101*BK$1)</f>
        <v>15059.856246481131</v>
      </c>
      <c r="BL101" s="24">
        <f>IF(BL$3&gt;=$E101,0,Survival_curve_matrix!BL101*BL$1)</f>
        <v>18313.967509052713</v>
      </c>
      <c r="BM101" s="24">
        <f>IF(BM$3&gt;=$E101,0,Survival_curve_matrix!BM101*BM$1)</f>
        <v>18457.384420912651</v>
      </c>
      <c r="BN101" s="24">
        <f>IF(BN$3&gt;=$E101,0,Survival_curve_matrix!BN101*BN$1)</f>
        <v>14325.705268765872</v>
      </c>
      <c r="BO101" s="24">
        <f>IF(BO$3&gt;=$E101,0,Survival_curve_matrix!BO101*BO$1)</f>
        <v>17281.036209360584</v>
      </c>
      <c r="BP101" s="24">
        <f>IF(BP$3&gt;=$E101,0,Survival_curve_matrix!BP101*BP$1)</f>
        <v>9041.3091031956101</v>
      </c>
      <c r="BQ101" s="24">
        <f>IF(BQ$3&gt;=$E101,0,Survival_curve_matrix!BQ101*BQ$1)</f>
        <v>9374.6883328108306</v>
      </c>
      <c r="BR101" s="24">
        <f>IF(BR$3&gt;=$E101,0,Survival_curve_matrix!BR101*BR$1)</f>
        <v>13508.313913458245</v>
      </c>
      <c r="BS101" s="24">
        <f>IF(BS$3&gt;=$E101,0,Survival_curve_matrix!BS101*BS$1)</f>
        <v>12734.687226875645</v>
      </c>
      <c r="BT101" s="24">
        <f>IF(BT$3&gt;=$E101,0,Survival_curve_matrix!BT101*BT$1)</f>
        <v>10699.007917702216</v>
      </c>
      <c r="BU101" s="24">
        <f>IF(BU$3&gt;=$E101,0,Survival_curve_matrix!BU101*BU$1)</f>
        <v>12099.510810206046</v>
      </c>
      <c r="BV101" s="24">
        <f>IF(BV$3&gt;=$E101,0,Survival_curve_matrix!BV101*BV$1)</f>
        <v>14749.429360926715</v>
      </c>
      <c r="BW101" s="24">
        <f>IF(BW$3&gt;=$E101,0,Survival_curve_matrix!BW101*BW$1)</f>
        <v>13688.984025747855</v>
      </c>
      <c r="BX101" s="24">
        <f>IF(BX$3&gt;=$E101,0,Survival_curve_matrix!BX101*BX$1)</f>
        <v>13494.361045290367</v>
      </c>
      <c r="BY101" s="24">
        <f>IF(BY$3&gt;=$E101,0,Survival_curve_matrix!BY101*BY$1)</f>
        <v>12428.284248082138</v>
      </c>
      <c r="BZ101" s="24">
        <f>IF(BZ$3&gt;=$E101,0,Survival_curve_matrix!BZ101*BZ$1)</f>
        <v>12663.986194461524</v>
      </c>
      <c r="CA101" s="24">
        <f>IF(CA$3&gt;=$E101,0,Survival_curve_matrix!CA101*CA$1)</f>
        <v>13634.513509892218</v>
      </c>
      <c r="CB101" s="24">
        <f>IF(CB$3&gt;=$E101,0,Survival_curve_matrix!CB101*CB$1)</f>
        <v>17346.806929352319</v>
      </c>
      <c r="CC101" s="24">
        <f>IF(CC$3&gt;=$E101,0,Survival_curve_matrix!CC101*CC$1)</f>
        <v>16429.897401228289</v>
      </c>
      <c r="CD101" s="24">
        <f>IF(CD$3&gt;=$E101,0,Survival_curve_matrix!CD101*CD$1)</f>
        <v>18110.434984510037</v>
      </c>
      <c r="CE101" s="24">
        <f>IF(CE$3&gt;=$E101,0,Survival_curve_matrix!CE101*CE$1)</f>
        <v>18651.68258357975</v>
      </c>
      <c r="CF101" s="24">
        <f>IF(CF$3&gt;=$E101,0,Survival_curve_matrix!CF101*CF$1)</f>
        <v>21467.916189373715</v>
      </c>
      <c r="CG101" s="24">
        <f>IF(CG$3&gt;=$E101,0,Survival_curve_matrix!CG101*CG$1)</f>
        <v>19189.021336553455</v>
      </c>
      <c r="CH101" s="24">
        <f>IF(CH$3&gt;=$E101,0,Survival_curve_matrix!CH101*CH$1)</f>
        <v>20722.974976008241</v>
      </c>
      <c r="CI101" s="24">
        <f>IF(CI$3&gt;=$E101,0,Survival_curve_matrix!CI101*CI$1)</f>
        <v>15052.575303690037</v>
      </c>
      <c r="CJ101" s="24">
        <f>IF(CJ$3&gt;=$E101,0,Survival_curve_matrix!CJ101*CJ$1)</f>
        <v>16375.486334866586</v>
      </c>
      <c r="CK101" s="24">
        <f>IF(CK$3&gt;=$E101,0,Survival_curve_matrix!CK101*CK$1)</f>
        <v>13303.410614833849</v>
      </c>
      <c r="CL101" s="24">
        <f>IF(CL$3&gt;=$E101,0,Survival_curve_matrix!CL101*CL$1)</f>
        <v>17002.37863402567</v>
      </c>
      <c r="CM101" s="24">
        <f>IF(CM$3&gt;=$E101,0,Survival_curve_matrix!CM101*CM$1)</f>
        <v>15221.527033010241</v>
      </c>
      <c r="CN101" s="24">
        <f>IF(CN$3&gt;=$E101,0,Survival_curve_matrix!CN101*CN$1)</f>
        <v>17780.39963972694</v>
      </c>
      <c r="CO101" s="24">
        <f>IF(CO$3&gt;=$E101,0,Survival_curve_matrix!CO101*CO$1)</f>
        <v>17806.330497790481</v>
      </c>
      <c r="CP101" s="24">
        <f>IF(CP$3&gt;=$E101,0,Survival_curve_matrix!CP101*CP$1)</f>
        <v>17828.78467963223</v>
      </c>
      <c r="CQ101" s="24">
        <f>IF(CQ$3&gt;=$E101,0,Survival_curve_matrix!CQ101*CQ$1)</f>
        <v>17848.15846977512</v>
      </c>
      <c r="CR101" s="24">
        <f>IF(CR$3&gt;=$E101,0,Survival_curve_matrix!CR101*CR$1)</f>
        <v>17864.814402392836</v>
      </c>
      <c r="CS101" s="24">
        <f>IF(CS$3&gt;=$E101,0,Survival_curve_matrix!CS101*CS$1)</f>
        <v>17879.082311288417</v>
      </c>
      <c r="CT101" s="24">
        <f>IF(CT$3&gt;=$E101,0,Survival_curve_matrix!CT101*CT$1)</f>
        <v>17891.260668492057</v>
      </c>
      <c r="CU101" s="24">
        <f>IF(CU$3&gt;=$E101,0,Survival_curve_matrix!CU101*CU$1)</f>
        <v>17901.618148342834</v>
      </c>
      <c r="CV101" s="24">
        <f>IF(CV$3&gt;=$E101,0,Survival_curve_matrix!CV101*CV$1)</f>
        <v>17910.39535844378</v>
      </c>
      <c r="CW101" s="24">
        <f>IF(CW$3&gt;=$E101,0,Survival_curve_matrix!CW101*CW$1)</f>
        <v>17917.80668414709</v>
      </c>
      <c r="CX101" s="24">
        <f>IF(CX$3&gt;=$E101,0,Survival_curve_matrix!CX101*CX$1)</f>
        <v>17924.042198927425</v>
      </c>
      <c r="CY101" s="24">
        <f>IF(CY$3&gt;=$E101,0,Survival_curve_matrix!CY101*CY$1)</f>
        <v>0</v>
      </c>
      <c r="CZ101" s="24">
        <f>IF(CZ$3&gt;=$E101,0,Survival_curve_matrix!CZ101*CZ$1)</f>
        <v>0</v>
      </c>
      <c r="DA101" s="24">
        <f>IF(DA$3&gt;=$E101,0,Survival_curve_matrix!DA101*DA$1)</f>
        <v>0</v>
      </c>
      <c r="DB101" s="24">
        <f>IF(DB$3&gt;=$E101,0,Survival_curve_matrix!DB101*DB$1)</f>
        <v>0</v>
      </c>
    </row>
    <row r="102" spans="1:106">
      <c r="A102" s="19">
        <f t="shared" si="5"/>
        <v>20425.751678901888</v>
      </c>
      <c r="B102" s="20">
        <f>Data_Inputs!C102-Data_Inputs!C101</f>
        <v>-2472.2466789013706</v>
      </c>
      <c r="C102" s="18">
        <f>(Data_Inputs!C102-SUM(F102:DB102))/Data_Inputs!$I$4</f>
        <v>17953.505000000518</v>
      </c>
      <c r="D102" s="29"/>
      <c r="E102" s="15">
        <f>Data_Inputs!B102</f>
        <v>2018</v>
      </c>
      <c r="F102" s="24">
        <f>IF(F$3&gt;=$E102,0,Survival_curve_matrix!F102*F$1)</f>
        <v>25.832754817990427</v>
      </c>
      <c r="G102" s="24">
        <f>IF(G$3&gt;=$E102,0,Survival_curve_matrix!G102*G$1)</f>
        <v>13.440422962784718</v>
      </c>
      <c r="H102" s="24">
        <f>IF(H$3&gt;=$E102,0,Survival_curve_matrix!H102*H$1)</f>
        <v>27.312038085413612</v>
      </c>
      <c r="I102" s="24">
        <f>IF(I$3&gt;=$E102,0,Survival_curve_matrix!I102*I$1)</f>
        <v>49.366658791930767</v>
      </c>
      <c r="J102" s="24">
        <f>IF(J$3&gt;=$E102,0,Survival_curve_matrix!J102*J$1)</f>
        <v>45.940434983325929</v>
      </c>
      <c r="K102" s="24">
        <f>IF(K$3&gt;=$E102,0,Survival_curve_matrix!K102*K$1)</f>
        <v>62.807079751401616</v>
      </c>
      <c r="L102" s="24">
        <f>IF(L$3&gt;=$E102,0,Survival_curve_matrix!L102*L$1)</f>
        <v>81.228054544669391</v>
      </c>
      <c r="M102" s="24">
        <f>IF(M$3&gt;=$E102,0,Survival_curve_matrix!M102*M$1)</f>
        <v>83.978850841854765</v>
      </c>
      <c r="N102" s="24">
        <f>IF(N$3&gt;=$E102,0,Survival_curve_matrix!N102*N$1)</f>
        <v>102.64935466495977</v>
      </c>
      <c r="O102" s="24">
        <f>IF(O$3&gt;=$E102,0,Survival_curve_matrix!O102*O$1)</f>
        <v>143.00231420514785</v>
      </c>
      <c r="P102" s="24">
        <f>IF(P$3&gt;=$E102,0,Survival_curve_matrix!P102*P$1)</f>
        <v>136.54364705209926</v>
      </c>
      <c r="Q102" s="24">
        <f>IF(Q$3&gt;=$E102,0,Survival_curve_matrix!Q102*Q$1)</f>
        <v>85.360760666138887</v>
      </c>
      <c r="R102" s="24">
        <f>IF(R$3&gt;=$E102,0,Survival_curve_matrix!R102*R$1)</f>
        <v>31.257363731680321</v>
      </c>
      <c r="S102" s="24">
        <f>IF(S$3&gt;=$E102,0,Survival_curve_matrix!S102*S$1)</f>
        <v>65.59159249143201</v>
      </c>
      <c r="T102" s="24">
        <f>IF(T$3&gt;=$E102,0,Survival_curve_matrix!T102*T$1)</f>
        <v>96.504299900834951</v>
      </c>
      <c r="U102" s="24">
        <f>IF(U$3&gt;=$E102,0,Survival_curve_matrix!U102*U$1)</f>
        <v>139.59615260250357</v>
      </c>
      <c r="V102" s="24">
        <f>IF(V$3&gt;=$E102,0,Survival_curve_matrix!V102*V$1)</f>
        <v>266.92938822011814</v>
      </c>
      <c r="W102" s="24">
        <f>IF(W$3&gt;=$E102,0,Survival_curve_matrix!W102*W$1)</f>
        <v>441.69150865423558</v>
      </c>
      <c r="X102" s="24">
        <f>IF(X$3&gt;=$E102,0,Survival_curve_matrix!X102*X$1)</f>
        <v>195.89097877771462</v>
      </c>
      <c r="Y102" s="24">
        <f>IF(Y$3&gt;=$E102,0,Survival_curve_matrix!Y102*Y$1)</f>
        <v>394.51585339091616</v>
      </c>
      <c r="Z102" s="24">
        <f>IF(Z$3&gt;=$E102,0,Survival_curve_matrix!Z102*Z$1)</f>
        <v>611.83817327664349</v>
      </c>
      <c r="AA102" s="24">
        <f>IF(AA$3&gt;=$E102,0,Survival_curve_matrix!AA102*AA$1)</f>
        <v>915.84965996932647</v>
      </c>
      <c r="AB102" s="24">
        <f>IF(AB$3&gt;=$E102,0,Survival_curve_matrix!AB102*AB$1)</f>
        <v>1174.7634814566518</v>
      </c>
      <c r="AC102" s="24">
        <f>IF(AC$3&gt;=$E102,0,Survival_curve_matrix!AC102*AC$1)</f>
        <v>1263.2289089250949</v>
      </c>
      <c r="AD102" s="24">
        <f>IF(AD$3&gt;=$E102,0,Survival_curve_matrix!AD102*AD$1)</f>
        <v>1328.5116983034138</v>
      </c>
      <c r="AE102" s="24">
        <f>IF(AE$3&gt;=$E102,0,Survival_curve_matrix!AE102*AE$1)</f>
        <v>1458.8429163519161</v>
      </c>
      <c r="AF102" s="24">
        <f>IF(AF$3&gt;=$E102,0,Survival_curve_matrix!AF102*AF$1)</f>
        <v>1334.827091866196</v>
      </c>
      <c r="AG102" s="24">
        <f>IF(AG$3&gt;=$E102,0,Survival_curve_matrix!AG102*AG$1)</f>
        <v>1951.798360602239</v>
      </c>
      <c r="AH102" s="24">
        <f>IF(AH$3&gt;=$E102,0,Survival_curve_matrix!AH102*AH$1)</f>
        <v>2401.3470624968613</v>
      </c>
      <c r="AI102" s="24">
        <f>IF(AI$3&gt;=$E102,0,Survival_curve_matrix!AI102*AI$1)</f>
        <v>2299.3940493802602</v>
      </c>
      <c r="AJ102" s="24">
        <f>IF(AJ$3&gt;=$E102,0,Survival_curve_matrix!AJ102*AJ$1)</f>
        <v>2981.4767448143543</v>
      </c>
      <c r="AK102" s="24">
        <f>IF(AK$3&gt;=$E102,0,Survival_curve_matrix!AK102*AK$1)</f>
        <v>3879.8552040449927</v>
      </c>
      <c r="AL102" s="24">
        <f>IF(AL$3&gt;=$E102,0,Survival_curve_matrix!AL102*AL$1)</f>
        <v>3420.0814020056127</v>
      </c>
      <c r="AM102" s="24">
        <f>IF(AM$3&gt;=$E102,0,Survival_curve_matrix!AM102*AM$1)</f>
        <v>4631.9897484707008</v>
      </c>
      <c r="AN102" s="24">
        <f>IF(AN$3&gt;=$E102,0,Survival_curve_matrix!AN102*AN$1)</f>
        <v>3574.1559966414425</v>
      </c>
      <c r="AO102" s="24">
        <f>IF(AO$3&gt;=$E102,0,Survival_curve_matrix!AO102*AO$1)</f>
        <v>5077.8523170607796</v>
      </c>
      <c r="AP102" s="24">
        <f>IF(AP$3&gt;=$E102,0,Survival_curve_matrix!AP102*AP$1)</f>
        <v>5497.7112643896762</v>
      </c>
      <c r="AQ102" s="24">
        <f>IF(AQ$3&gt;=$E102,0,Survival_curve_matrix!AQ102*AQ$1)</f>
        <v>6470.5048045689637</v>
      </c>
      <c r="AR102" s="24">
        <f>IF(AR$3&gt;=$E102,0,Survival_curve_matrix!AR102*AR$1)</f>
        <v>4921.5303396859863</v>
      </c>
      <c r="AS102" s="24">
        <f>IF(AS$3&gt;=$E102,0,Survival_curve_matrix!AS102*AS$1)</f>
        <v>5496.0004586684445</v>
      </c>
      <c r="AT102" s="24">
        <f>IF(AT$3&gt;=$E102,0,Survival_curve_matrix!AT102*AT$1)</f>
        <v>7161.04121981765</v>
      </c>
      <c r="AU102" s="24">
        <f>IF(AU$3&gt;=$E102,0,Survival_curve_matrix!AU102*AU$1)</f>
        <v>5827.9340552481335</v>
      </c>
      <c r="AV102" s="24">
        <f>IF(AV$3&gt;=$E102,0,Survival_curve_matrix!AV102*AV$1)</f>
        <v>7098.288368498992</v>
      </c>
      <c r="AW102" s="24">
        <f>IF(AW$3&gt;=$E102,0,Survival_curve_matrix!AW102*AW$1)</f>
        <v>7593.6734818689511</v>
      </c>
      <c r="AX102" s="24">
        <f>IF(AX$3&gt;=$E102,0,Survival_curve_matrix!AX102*AX$1)</f>
        <v>9587.1931075523808</v>
      </c>
      <c r="AY102" s="24">
        <f>IF(AY$3&gt;=$E102,0,Survival_curve_matrix!AY102*AY$1)</f>
        <v>11126.349483838136</v>
      </c>
      <c r="AZ102" s="24">
        <f>IF(AZ$3&gt;=$E102,0,Survival_curve_matrix!AZ102*AZ$1)</f>
        <v>12207.894973899362</v>
      </c>
      <c r="BA102" s="24">
        <f>IF(BA$3&gt;=$E102,0,Survival_curve_matrix!BA102*BA$1)</f>
        <v>12148.114799284978</v>
      </c>
      <c r="BB102" s="24">
        <f>IF(BB$3&gt;=$E102,0,Survival_curve_matrix!BB102*BB$1)</f>
        <v>13518.748000000121</v>
      </c>
      <c r="BC102" s="24">
        <f>IF(BC$3&gt;=$E102,0,Survival_curve_matrix!BC102*BC$1)</f>
        <v>13183.482173923232</v>
      </c>
      <c r="BD102" s="24">
        <f>IF(BD$3&gt;=$E102,0,Survival_curve_matrix!BD102*BD$1)</f>
        <v>14044.619162099953</v>
      </c>
      <c r="BE102" s="24">
        <f>IF(BE$3&gt;=$E102,0,Survival_curve_matrix!BE102*BE$1)</f>
        <v>14694.149425917325</v>
      </c>
      <c r="BF102" s="24">
        <f>IF(BF$3&gt;=$E102,0,Survival_curve_matrix!BF102*BF$1)</f>
        <v>14093.000282376956</v>
      </c>
      <c r="BG102" s="24">
        <f>IF(BG$3&gt;=$E102,0,Survival_curve_matrix!BG102*BG$1)</f>
        <v>16171.097835664295</v>
      </c>
      <c r="BH102" s="24">
        <f>IF(BH$3&gt;=$E102,0,Survival_curve_matrix!BH102*BH$1)</f>
        <v>17101.634626628605</v>
      </c>
      <c r="BI102" s="24">
        <f>IF(BI$3&gt;=$E102,0,Survival_curve_matrix!BI102*BI$1)</f>
        <v>16545.85889833948</v>
      </c>
      <c r="BJ102" s="24">
        <f>IF(BJ$3&gt;=$E102,0,Survival_curve_matrix!BJ102*BJ$1)</f>
        <v>17425.758106606023</v>
      </c>
      <c r="BK102" s="24">
        <f>IF(BK$3&gt;=$E102,0,Survival_curve_matrix!BK102*BK$1)</f>
        <v>14637.672171477187</v>
      </c>
      <c r="BL102" s="24">
        <f>IF(BL$3&gt;=$E102,0,Survival_curve_matrix!BL102*BL$1)</f>
        <v>17831.747728670409</v>
      </c>
      <c r="BM102" s="24">
        <f>IF(BM$3&gt;=$E102,0,Survival_curve_matrix!BM102*BM$1)</f>
        <v>18001.782865843979</v>
      </c>
      <c r="BN102" s="24">
        <f>IF(BN$3&gt;=$E102,0,Survival_curve_matrix!BN102*BN$1)</f>
        <v>13994.857934056949</v>
      </c>
      <c r="BO102" s="24">
        <f>IF(BO$3&gt;=$E102,0,Survival_curve_matrix!BO102*BO$1)</f>
        <v>16908.391434079171</v>
      </c>
      <c r="BP102" s="24">
        <f>IF(BP$3&gt;=$E102,0,Survival_curve_matrix!BP102*BP$1)</f>
        <v>8859.6488607305073</v>
      </c>
      <c r="BQ102" s="24">
        <f>IF(BQ$3&gt;=$E102,0,Survival_curve_matrix!BQ102*BQ$1)</f>
        <v>9199.5622366761727</v>
      </c>
      <c r="BR102" s="24">
        <f>IF(BR$3&gt;=$E102,0,Survival_curve_matrix!BR102*BR$1)</f>
        <v>13274.21732053698</v>
      </c>
      <c r="BS102" s="24">
        <f>IF(BS$3&gt;=$E102,0,Survival_curve_matrix!BS102*BS$1)</f>
        <v>12530.42461241039</v>
      </c>
      <c r="BT102" s="24">
        <f>IF(BT$3&gt;=$E102,0,Survival_curve_matrix!BT102*BT$1)</f>
        <v>10540.544216080214</v>
      </c>
      <c r="BU102" s="24">
        <f>IF(BU$3&gt;=$E102,0,Survival_curve_matrix!BU102*BU$1)</f>
        <v>11934.432045259175</v>
      </c>
      <c r="BV102" s="24">
        <f>IF(BV$3&gt;=$E102,0,Survival_curve_matrix!BV102*BV$1)</f>
        <v>14564.519641016346</v>
      </c>
      <c r="BW102" s="24">
        <f>IF(BW$3&gt;=$E102,0,Survival_curve_matrix!BW102*BW$1)</f>
        <v>13531.689456013788</v>
      </c>
      <c r="BX102" s="24">
        <f>IF(BX$3&gt;=$E102,0,Survival_curve_matrix!BX102*BX$1)</f>
        <v>13352.611097779318</v>
      </c>
      <c r="BY102" s="24">
        <f>IF(BY$3&gt;=$E102,0,Survival_curve_matrix!BY102*BY$1)</f>
        <v>12309.255037487648</v>
      </c>
      <c r="BZ102" s="24">
        <f>IF(BZ$3&gt;=$E102,0,Survival_curve_matrix!BZ102*BZ$1)</f>
        <v>12553.704737100144</v>
      </c>
      <c r="CA102" s="24">
        <f>IF(CA$3&gt;=$E102,0,Survival_curve_matrix!CA102*CA$1)</f>
        <v>13526.853583879089</v>
      </c>
      <c r="CB102" s="24">
        <f>IF(CB$3&gt;=$E102,0,Survival_curve_matrix!CB102*CB$1)</f>
        <v>17222.96022412254</v>
      </c>
      <c r="CC102" s="24">
        <f>IF(CC$3&gt;=$E102,0,Survival_curve_matrix!CC102*CC$1)</f>
        <v>16324.143946168173</v>
      </c>
      <c r="CD102" s="24">
        <f>IF(CD$3&gt;=$E102,0,Survival_curve_matrix!CD102*CD$1)</f>
        <v>18005.648630388587</v>
      </c>
      <c r="CE102" s="24">
        <f>IF(CE$3&gt;=$E102,0,Survival_curve_matrix!CE102*CE$1)</f>
        <v>18554.964157098715</v>
      </c>
      <c r="CF102" s="24">
        <f>IF(CF$3&gt;=$E102,0,Survival_curve_matrix!CF102*CF$1)</f>
        <v>21368.450225713081</v>
      </c>
      <c r="CG102" s="24">
        <f>IF(CG$3&gt;=$E102,0,Survival_curve_matrix!CG102*CG$1)</f>
        <v>19109.827997837248</v>
      </c>
      <c r="CH102" s="24">
        <f>IF(CH$3&gt;=$E102,0,Survival_curve_matrix!CH102*CH$1)</f>
        <v>20647.033720325831</v>
      </c>
      <c r="CI102" s="24">
        <f>IF(CI$3&gt;=$E102,0,Survival_curve_matrix!CI102*CI$1)</f>
        <v>15003.749795436017</v>
      </c>
      <c r="CJ102" s="24">
        <f>IF(CJ$3&gt;=$E102,0,Survival_curve_matrix!CJ102*CJ$1)</f>
        <v>16328.621855927602</v>
      </c>
      <c r="CK102" s="24">
        <f>IF(CK$3&gt;=$E102,0,Survival_curve_matrix!CK102*CK$1)</f>
        <v>13269.928454449517</v>
      </c>
      <c r="CL102" s="24">
        <f>IF(CL$3&gt;=$E102,0,Survival_curve_matrix!CL102*CL$1)</f>
        <v>16964.869820944485</v>
      </c>
      <c r="CM102" s="24">
        <f>IF(CM$3&gt;=$E102,0,Survival_curve_matrix!CM102*CM$1)</f>
        <v>15192.19019187005</v>
      </c>
      <c r="CN102" s="24">
        <f>IF(CN$3&gt;=$E102,0,Survival_curve_matrix!CN102*CN$1)</f>
        <v>17750.561375944202</v>
      </c>
      <c r="CO102" s="24">
        <f>IF(CO$3&gt;=$E102,0,Survival_curve_matrix!CO102*CO$1)</f>
        <v>17780.399639727057</v>
      </c>
      <c r="CP102" s="24">
        <f>IF(CP$3&gt;=$E102,0,Survival_curve_matrix!CP102*CP$1)</f>
        <v>17806.330497790135</v>
      </c>
      <c r="CQ102" s="24">
        <f>IF(CQ$3&gt;=$E102,0,Survival_curve_matrix!CQ102*CQ$1)</f>
        <v>17828.78467963223</v>
      </c>
      <c r="CR102" s="24">
        <f>IF(CR$3&gt;=$E102,0,Survival_curve_matrix!CR102*CR$1)</f>
        <v>17848.15846977512</v>
      </c>
      <c r="CS102" s="24">
        <f>IF(CS$3&gt;=$E102,0,Survival_curve_matrix!CS102*CS$1)</f>
        <v>17864.814402393069</v>
      </c>
      <c r="CT102" s="24">
        <f>IF(CT$3&gt;=$E102,0,Survival_curve_matrix!CT102*CT$1)</f>
        <v>17879.082311287948</v>
      </c>
      <c r="CU102" s="24">
        <f>IF(CU$3&gt;=$E102,0,Survival_curve_matrix!CU102*CU$1)</f>
        <v>17891.260668491941</v>
      </c>
      <c r="CV102" s="24">
        <f>IF(CV$3&gt;=$E102,0,Survival_curve_matrix!CV102*CV$1)</f>
        <v>17901.618148343186</v>
      </c>
      <c r="CW102" s="24">
        <f>IF(CW$3&gt;=$E102,0,Survival_curve_matrix!CW102*CW$1)</f>
        <v>17910.395358443548</v>
      </c>
      <c r="CX102" s="24">
        <f>IF(CX$3&gt;=$E102,0,Survival_curve_matrix!CX102*CX$1)</f>
        <v>17917.806684147443</v>
      </c>
      <c r="CY102" s="24">
        <f>IF(CY$3&gt;=$E102,0,Survival_curve_matrix!CY102*CY$1)</f>
        <v>17924.042198926723</v>
      </c>
      <c r="CZ102" s="24">
        <f>IF(CZ$3&gt;=$E102,0,Survival_curve_matrix!CZ102*CZ$1)</f>
        <v>0</v>
      </c>
      <c r="DA102" s="24">
        <f>IF(DA$3&gt;=$E102,0,Survival_curve_matrix!DA102*DA$1)</f>
        <v>0</v>
      </c>
      <c r="DB102" s="24">
        <f>IF(DB$3&gt;=$E102,0,Survival_curve_matrix!DB102*DB$1)</f>
        <v>0</v>
      </c>
    </row>
    <row r="103" spans="1:106">
      <c r="A103" s="19">
        <f t="shared" si="5"/>
        <v>20436.775382807406</v>
      </c>
      <c r="B103" s="20">
        <f>Data_Inputs!C103-Data_Inputs!C102</f>
        <v>-2483.2703828075901</v>
      </c>
      <c r="C103" s="18">
        <f>(Data_Inputs!C103-SUM(F103:DB103))/Data_Inputs!$I$4</f>
        <v>17953.504999999815</v>
      </c>
      <c r="D103" s="29"/>
      <c r="E103" s="15">
        <f>Data_Inputs!B103</f>
        <v>2019</v>
      </c>
      <c r="F103" s="24">
        <f>IF(F$3&gt;=$E103,0,Survival_curve_matrix!F103*F$1)</f>
        <v>21.320482442460154</v>
      </c>
      <c r="G103" s="24">
        <f>IF(G$3&gt;=$E103,0,Survival_curve_matrix!G103*G$1)</f>
        <v>11.129771596301135</v>
      </c>
      <c r="H103" s="24">
        <f>IF(H$3&gt;=$E103,0,Survival_curve_matrix!H103*H$1)</f>
        <v>22.691917787182902</v>
      </c>
      <c r="I103" s="24">
        <f>IF(I$3&gt;=$E103,0,Survival_curve_matrix!I103*I$1)</f>
        <v>41.152028457607898</v>
      </c>
      <c r="J103" s="24">
        <f>IF(J$3&gt;=$E103,0,Survival_curve_matrix!J103*J$1)</f>
        <v>38.422848115359365</v>
      </c>
      <c r="K103" s="24">
        <f>IF(K$3&gt;=$E103,0,Survival_curve_matrix!K103*K$1)</f>
        <v>52.703126051095403</v>
      </c>
      <c r="L103" s="24">
        <f>IF(L$3&gt;=$E103,0,Survival_curve_matrix!L103*L$1)</f>
        <v>68.385400873252792</v>
      </c>
      <c r="M103" s="24">
        <f>IF(M$3&gt;=$E103,0,Survival_curve_matrix!M103*M$1)</f>
        <v>70.93375419799716</v>
      </c>
      <c r="N103" s="24">
        <f>IF(N$3&gt;=$E103,0,Survival_curve_matrix!N103*N$1)</f>
        <v>86.988304408215797</v>
      </c>
      <c r="O103" s="24">
        <f>IF(O$3&gt;=$E103,0,Survival_curve_matrix!O103*O$1)</f>
        <v>121.5808359416242</v>
      </c>
      <c r="P103" s="24">
        <f>IF(P$3&gt;=$E103,0,Survival_curve_matrix!P103*P$1)</f>
        <v>116.46799610446531</v>
      </c>
      <c r="Q103" s="24">
        <f>IF(Q$3&gt;=$E103,0,Survival_curve_matrix!Q103*Q$1)</f>
        <v>73.046915490816858</v>
      </c>
      <c r="R103" s="24">
        <f>IF(R$3&gt;=$E103,0,Survival_curve_matrix!R103*R$1)</f>
        <v>26.834884339455382</v>
      </c>
      <c r="S103" s="24">
        <f>IF(S$3&gt;=$E103,0,Survival_curve_matrix!S103*S$1)</f>
        <v>56.492971464441936</v>
      </c>
      <c r="T103" s="24">
        <f>IF(T$3&gt;=$E103,0,Survival_curve_matrix!T103*T$1)</f>
        <v>83.384755453507509</v>
      </c>
      <c r="U103" s="24">
        <f>IF(U$3&gt;=$E103,0,Survival_curve_matrix!U103*U$1)</f>
        <v>121.00459945895136</v>
      </c>
      <c r="V103" s="24">
        <f>IF(V$3&gt;=$E103,0,Survival_curve_matrix!V103*V$1)</f>
        <v>232.1174136229759</v>
      </c>
      <c r="W103" s="24">
        <f>IF(W$3&gt;=$E103,0,Survival_curve_matrix!W103*W$1)</f>
        <v>385.30755655617571</v>
      </c>
      <c r="X103" s="24">
        <f>IF(X$3&gt;=$E103,0,Survival_curve_matrix!X103*X$1)</f>
        <v>171.4249627568588</v>
      </c>
      <c r="Y103" s="24">
        <f>IF(Y$3&gt;=$E103,0,Survival_curve_matrix!Y103*Y$1)</f>
        <v>346.32911220077176</v>
      </c>
      <c r="Z103" s="24">
        <f>IF(Z$3&gt;=$E103,0,Survival_curve_matrix!Z103*Z$1)</f>
        <v>538.78999862968737</v>
      </c>
      <c r="AA103" s="24">
        <f>IF(AA$3&gt;=$E103,0,Survival_curve_matrix!AA103*AA$1)</f>
        <v>809.01913844037892</v>
      </c>
      <c r="AB103" s="24">
        <f>IF(AB$3&gt;=$E103,0,Survival_curve_matrix!AB103*AB$1)</f>
        <v>1040.9494750613235</v>
      </c>
      <c r="AC103" s="24">
        <f>IF(AC$3&gt;=$E103,0,Survival_curve_matrix!AC103*AC$1)</f>
        <v>1122.7900008522458</v>
      </c>
      <c r="AD103" s="24">
        <f>IF(AD$3&gt;=$E103,0,Survival_curve_matrix!AD103*AD$1)</f>
        <v>1184.4356940621949</v>
      </c>
      <c r="AE103" s="24">
        <f>IF(AE$3&gt;=$E103,0,Survival_curve_matrix!AE103*AE$1)</f>
        <v>1304.5967579644312</v>
      </c>
      <c r="AF103" s="24">
        <f>IF(AF$3&gt;=$E103,0,Survival_curve_matrix!AF103*AF$1)</f>
        <v>1197.3087067099627</v>
      </c>
      <c r="AG103" s="24">
        <f>IF(AG$3&gt;=$E103,0,Survival_curve_matrix!AG103*AG$1)</f>
        <v>1755.9849843618392</v>
      </c>
      <c r="AH103" s="24">
        <f>IF(AH$3&gt;=$E103,0,Survival_curve_matrix!AH103*AH$1)</f>
        <v>2166.8881644964827</v>
      </c>
      <c r="AI103" s="24">
        <f>IF(AI$3&gt;=$E103,0,Survival_curve_matrix!AI103*AI$1)</f>
        <v>2081.044191533219</v>
      </c>
      <c r="AJ103" s="24">
        <f>IF(AJ$3&gt;=$E103,0,Survival_curve_matrix!AJ103*AJ$1)</f>
        <v>2706.2996827195202</v>
      </c>
      <c r="AK103" s="24">
        <f>IF(AK$3&gt;=$E103,0,Survival_curve_matrix!AK103*AK$1)</f>
        <v>3532.0460545030437</v>
      </c>
      <c r="AL103" s="24">
        <f>IF(AL$3&gt;=$E103,0,Survival_curve_matrix!AL103*AL$1)</f>
        <v>3122.50438157586</v>
      </c>
      <c r="AM103" s="24">
        <f>IF(AM$3&gt;=$E103,0,Survival_curve_matrix!AM103*AM$1)</f>
        <v>4241.1040884061322</v>
      </c>
      <c r="AN103" s="24">
        <f>IF(AN$3&gt;=$E103,0,Survival_curve_matrix!AN103*AN$1)</f>
        <v>3281.8450442487911</v>
      </c>
      <c r="AO103" s="24">
        <f>IF(AO$3&gt;=$E103,0,Survival_curve_matrix!AO103*AO$1)</f>
        <v>4675.6918794463099</v>
      </c>
      <c r="AP103" s="24">
        <f>IF(AP$3&gt;=$E103,0,Survival_curve_matrix!AP103*AP$1)</f>
        <v>5076.4081255278188</v>
      </c>
      <c r="AQ103" s="24">
        <f>IF(AQ$3&gt;=$E103,0,Survival_curve_matrix!AQ103*AQ$1)</f>
        <v>5991.1277509170286</v>
      </c>
      <c r="AR103" s="24">
        <f>IF(AR$3&gt;=$E103,0,Survival_curve_matrix!AR103*AR$1)</f>
        <v>4569.3339646829936</v>
      </c>
      <c r="AS103" s="24">
        <f>IF(AS$3&gt;=$E103,0,Survival_curve_matrix!AS103*AS$1)</f>
        <v>5116.4387394336018</v>
      </c>
      <c r="AT103" s="24">
        <f>IF(AT$3&gt;=$E103,0,Survival_curve_matrix!AT103*AT$1)</f>
        <v>6684.2223300321702</v>
      </c>
      <c r="AU103" s="24">
        <f>IF(AU$3&gt;=$E103,0,Survival_curve_matrix!AU103*AU$1)</f>
        <v>5454.1600568225585</v>
      </c>
      <c r="AV103" s="24">
        <f>IF(AV$3&gt;=$E103,0,Survival_curve_matrix!AV103*AV$1)</f>
        <v>6660.236964371582</v>
      </c>
      <c r="AW103" s="24">
        <f>IF(AW$3&gt;=$E103,0,Survival_curve_matrix!AW103*AW$1)</f>
        <v>7143.2263782065356</v>
      </c>
      <c r="AX103" s="24">
        <f>IF(AX$3&gt;=$E103,0,Survival_curve_matrix!AX103*AX$1)</f>
        <v>9041.1457546077163</v>
      </c>
      <c r="AY103" s="24">
        <f>IF(AY$3&gt;=$E103,0,Survival_curve_matrix!AY103*AY$1)</f>
        <v>10518.568066897653</v>
      </c>
      <c r="AZ103" s="24">
        <f>IF(AZ$3&gt;=$E103,0,Survival_curve_matrix!AZ103*AZ$1)</f>
        <v>11569.069642465012</v>
      </c>
      <c r="BA103" s="24">
        <f>IF(BA$3&gt;=$E103,0,Survival_curve_matrix!BA103*BA$1)</f>
        <v>11539.883518075598</v>
      </c>
      <c r="BB103" s="24">
        <f>IF(BB$3&gt;=$E103,0,Survival_curve_matrix!BB103*BB$1)</f>
        <v>12871.952082178432</v>
      </c>
      <c r="BC103" s="24">
        <f>IF(BC$3&gt;=$E103,0,Survival_curve_matrix!BC103*BC$1)</f>
        <v>12581.527000000075</v>
      </c>
      <c r="BD103" s="24">
        <f>IF(BD$3&gt;=$E103,0,Survival_curve_matrix!BD103*BD$1)</f>
        <v>13433.453830022119</v>
      </c>
      <c r="BE103" s="24">
        <f>IF(BE$3&gt;=$E103,0,Survival_curve_matrix!BE103*BE$1)</f>
        <v>14085.596969950775</v>
      </c>
      <c r="BF103" s="24">
        <f>IF(BF$3&gt;=$E103,0,Survival_curve_matrix!BF103*BF$1)</f>
        <v>13538.336390001739</v>
      </c>
      <c r="BG103" s="24">
        <f>IF(BG$3&gt;=$E103,0,Survival_curve_matrix!BG103*BG$1)</f>
        <v>15567.171217217629</v>
      </c>
      <c r="BH103" s="24">
        <f>IF(BH$3&gt;=$E103,0,Survival_curve_matrix!BH103*BH$1)</f>
        <v>16496.540968281017</v>
      </c>
      <c r="BI103" s="24">
        <f>IF(BI$3&gt;=$E103,0,Survival_curve_matrix!BI103*BI$1)</f>
        <v>15992.110093674757</v>
      </c>
      <c r="BJ103" s="24">
        <f>IF(BJ$3&gt;=$E103,0,Survival_curve_matrix!BJ103*BJ$1)</f>
        <v>16875.042452701531</v>
      </c>
      <c r="BK103" s="24">
        <f>IF(BK$3&gt;=$E103,0,Survival_curve_matrix!BK103*BK$1)</f>
        <v>14201.589561878329</v>
      </c>
      <c r="BL103" s="24">
        <f>IF(BL$3&gt;=$E103,0,Survival_curve_matrix!BL103*BL$1)</f>
        <v>17331.85717212599</v>
      </c>
      <c r="BM103" s="24">
        <f>IF(BM$3&gt;=$E103,0,Survival_curve_matrix!BM103*BM$1)</f>
        <v>17527.783128989246</v>
      </c>
      <c r="BN103" s="24">
        <f>IF(BN$3&gt;=$E103,0,Survival_curve_matrix!BN103*BN$1)</f>
        <v>13649.409256589017</v>
      </c>
      <c r="BO103" s="24">
        <f>IF(BO$3&gt;=$E103,0,Survival_curve_matrix!BO103*BO$1)</f>
        <v>16517.897832875671</v>
      </c>
      <c r="BP103" s="24">
        <f>IF(BP$3&gt;=$E103,0,Survival_curve_matrix!BP103*BP$1)</f>
        <v>8668.6011817151211</v>
      </c>
      <c r="BQ103" s="24">
        <f>IF(BQ$3&gt;=$E103,0,Survival_curve_matrix!BQ103*BQ$1)</f>
        <v>9014.7223326962576</v>
      </c>
      <c r="BR103" s="24">
        <f>IF(BR$3&gt;=$E103,0,Survival_curve_matrix!BR103*BR$1)</f>
        <v>13026.245145243158</v>
      </c>
      <c r="BS103" s="24">
        <f>IF(BS$3&gt;=$E103,0,Survival_curve_matrix!BS103*BS$1)</f>
        <v>12313.274661023817</v>
      </c>
      <c r="BT103" s="24">
        <f>IF(BT$3&gt;=$E103,0,Survival_curve_matrix!BT103*BT$1)</f>
        <v>10371.475350775119</v>
      </c>
      <c r="BU103" s="24">
        <f>IF(BU$3&gt;=$E103,0,Survival_curve_matrix!BU103*BU$1)</f>
        <v>11757.670396590896</v>
      </c>
      <c r="BV103" s="24">
        <f>IF(BV$3&gt;=$E103,0,Survival_curve_matrix!BV103*BV$1)</f>
        <v>14365.809713640159</v>
      </c>
      <c r="BW103" s="24">
        <f>IF(BW$3&gt;=$E103,0,Survival_curve_matrix!BW103*BW$1)</f>
        <v>13362.046221282679</v>
      </c>
      <c r="BX103" s="24">
        <f>IF(BX$3&gt;=$E103,0,Survival_curve_matrix!BX103*BX$1)</f>
        <v>13199.181653088532</v>
      </c>
      <c r="BY103" s="24">
        <f>IF(BY$3&gt;=$E103,0,Survival_curve_matrix!BY103*BY$1)</f>
        <v>12179.953898322343</v>
      </c>
      <c r="BZ103" s="24">
        <f>IF(BZ$3&gt;=$E103,0,Survival_curve_matrix!BZ103*BZ$1)</f>
        <v>12433.474338835485</v>
      </c>
      <c r="CA103" s="24">
        <f>IF(CA$3&gt;=$E103,0,Survival_curve_matrix!CA103*CA$1)</f>
        <v>13409.058041161536</v>
      </c>
      <c r="CB103" s="24">
        <f>IF(CB$3&gt;=$E103,0,Survival_curve_matrix!CB103*CB$1)</f>
        <v>17086.965447183058</v>
      </c>
      <c r="CC103" s="24">
        <f>IF(CC$3&gt;=$E103,0,Survival_curve_matrix!CC103*CC$1)</f>
        <v>16207.598494797023</v>
      </c>
      <c r="CD103" s="24">
        <f>IF(CD$3&gt;=$E103,0,Survival_curve_matrix!CD103*CD$1)</f>
        <v>17889.752620403782</v>
      </c>
      <c r="CE103" s="24">
        <f>IF(CE$3&gt;=$E103,0,Survival_curve_matrix!CE103*CE$1)</f>
        <v>18447.605772469105</v>
      </c>
      <c r="CF103" s="24">
        <f>IF(CF$3&gt;=$E103,0,Survival_curve_matrix!CF103*CF$1)</f>
        <v>21257.643982206195</v>
      </c>
      <c r="CG103" s="24">
        <f>IF(CG$3&gt;=$E103,0,Survival_curve_matrix!CG103*CG$1)</f>
        <v>19021.287617838247</v>
      </c>
      <c r="CH103" s="24">
        <f>IF(CH$3&gt;=$E103,0,Survival_curve_matrix!CH103*CH$1)</f>
        <v>20561.823145684175</v>
      </c>
      <c r="CI103" s="24">
        <f>IF(CI$3&gt;=$E103,0,Survival_curve_matrix!CI103*CI$1)</f>
        <v>14948.7671686303</v>
      </c>
      <c r="CJ103" s="24">
        <f>IF(CJ$3&gt;=$E103,0,Survival_curve_matrix!CJ103*CJ$1)</f>
        <v>16275.657280423507</v>
      </c>
      <c r="CK103" s="24">
        <f>IF(CK$3&gt;=$E103,0,Survival_curve_matrix!CK103*CK$1)</f>
        <v>13231.951671967568</v>
      </c>
      <c r="CL103" s="24">
        <f>IF(CL$3&gt;=$E103,0,Survival_curve_matrix!CL103*CL$1)</f>
        <v>16922.172462448252</v>
      </c>
      <c r="CM103" s="24">
        <f>IF(CM$3&gt;=$E103,0,Survival_curve_matrix!CM103*CM$1)</f>
        <v>15158.674821199485</v>
      </c>
      <c r="CN103" s="24">
        <f>IF(CN$3&gt;=$E103,0,Survival_curve_matrix!CN103*CN$1)</f>
        <v>17716.350261769785</v>
      </c>
      <c r="CO103" s="24">
        <f>IF(CO$3&gt;=$E103,0,Survival_curve_matrix!CO103*CO$1)</f>
        <v>17750.561375944319</v>
      </c>
      <c r="CP103" s="24">
        <f>IF(CP$3&gt;=$E103,0,Survival_curve_matrix!CP103*CP$1)</f>
        <v>17780.399639726711</v>
      </c>
      <c r="CQ103" s="24">
        <f>IF(CQ$3&gt;=$E103,0,Survival_curve_matrix!CQ103*CQ$1)</f>
        <v>17806.330497790135</v>
      </c>
      <c r="CR103" s="24">
        <f>IF(CR$3&gt;=$E103,0,Survival_curve_matrix!CR103*CR$1)</f>
        <v>17828.78467963223</v>
      </c>
      <c r="CS103" s="24">
        <f>IF(CS$3&gt;=$E103,0,Survival_curve_matrix!CS103*CS$1)</f>
        <v>17848.158469775353</v>
      </c>
      <c r="CT103" s="24">
        <f>IF(CT$3&gt;=$E103,0,Survival_curve_matrix!CT103*CT$1)</f>
        <v>17864.8144023926</v>
      </c>
      <c r="CU103" s="24">
        <f>IF(CU$3&gt;=$E103,0,Survival_curve_matrix!CU103*CU$1)</f>
        <v>17879.082311287832</v>
      </c>
      <c r="CV103" s="24">
        <f>IF(CV$3&gt;=$E103,0,Survival_curve_matrix!CV103*CV$1)</f>
        <v>17891.260668492294</v>
      </c>
      <c r="CW103" s="24">
        <f>IF(CW$3&gt;=$E103,0,Survival_curve_matrix!CW103*CW$1)</f>
        <v>17901.61814834295</v>
      </c>
      <c r="CX103" s="24">
        <f>IF(CX$3&gt;=$E103,0,Survival_curve_matrix!CX103*CX$1)</f>
        <v>17910.395358443897</v>
      </c>
      <c r="CY103" s="24">
        <f>IF(CY$3&gt;=$E103,0,Survival_curve_matrix!CY103*CY$1)</f>
        <v>17917.806684146744</v>
      </c>
      <c r="CZ103" s="24">
        <f>IF(CZ$3&gt;=$E103,0,Survival_curve_matrix!CZ103*CZ$1)</f>
        <v>17924.042198927775</v>
      </c>
      <c r="DA103" s="24">
        <f>IF(DA$3&gt;=$E103,0,Survival_curve_matrix!DA103*DA$1)</f>
        <v>0</v>
      </c>
      <c r="DB103" s="24">
        <f>IF(DB$3&gt;=$E103,0,Survival_curve_matrix!DB103*DB$1)</f>
        <v>0</v>
      </c>
    </row>
    <row r="104" spans="1:106">
      <c r="A104" s="19">
        <f t="shared" si="5"/>
        <v>20432.180808662481</v>
      </c>
      <c r="B104" s="20">
        <f>Data_Inputs!C104-Data_Inputs!C103</f>
        <v>-2478.6758086627815</v>
      </c>
      <c r="C104" s="18">
        <f>(Data_Inputs!C104-SUM(F104:DB104))/Data_Inputs!$I$4</f>
        <v>17953.504999999699</v>
      </c>
      <c r="D104" s="29"/>
      <c r="E104" s="15">
        <f>Data_Inputs!B104</f>
        <v>2020</v>
      </c>
      <c r="F104" s="24">
        <f>IF(F$3&gt;=$E104,0,Survival_curve_matrix!F104*F$1)</f>
        <v>17.537722958440337</v>
      </c>
      <c r="G104" s="24">
        <f>IF(G$3&gt;=$E104,0,Survival_curve_matrix!G104*G$1)</f>
        <v>9.1857063475969376</v>
      </c>
      <c r="H104" s="24">
        <f>IF(H$3&gt;=$E104,0,Survival_curve_matrix!H104*H$1)</f>
        <v>18.790767429915892</v>
      </c>
      <c r="I104" s="24">
        <f>IF(I$3&gt;=$E104,0,Survival_curve_matrix!I104*I$1)</f>
        <v>34.190727312824329</v>
      </c>
      <c r="J104" s="24">
        <f>IF(J$3&gt;=$E104,0,Survival_curve_matrix!J104*J$1)</f>
        <v>32.029271936954871</v>
      </c>
      <c r="K104" s="24">
        <f>IF(K$3&gt;=$E104,0,Survival_curve_matrix!K104*K$1)</f>
        <v>44.078908007746399</v>
      </c>
      <c r="L104" s="24">
        <f>IF(L$3&gt;=$E104,0,Survival_curve_matrix!L104*L$1)</f>
        <v>57.384046775352608</v>
      </c>
      <c r="M104" s="24">
        <f>IF(M$3&gt;=$E104,0,Survival_curve_matrix!M104*M$1)</f>
        <v>59.718692555996363</v>
      </c>
      <c r="N104" s="24">
        <f>IF(N$3&gt;=$E104,0,Survival_curve_matrix!N104*N$1)</f>
        <v>73.475725627786545</v>
      </c>
      <c r="O104" s="24">
        <f>IF(O$3&gt;=$E104,0,Survival_curve_matrix!O104*O$1)</f>
        <v>103.03143942419342</v>
      </c>
      <c r="P104" s="24">
        <f>IF(P$3&gt;=$E104,0,Survival_curve_matrix!P104*P$1)</f>
        <v>99.021308889538076</v>
      </c>
      <c r="Q104" s="24">
        <f>IF(Q$3&gt;=$E104,0,Survival_curve_matrix!Q104*Q$1)</f>
        <v>62.307020886746301</v>
      </c>
      <c r="R104" s="24">
        <f>IF(R$3&gt;=$E104,0,Survival_curve_matrix!R104*R$1)</f>
        <v>22.963777656770823</v>
      </c>
      <c r="S104" s="24">
        <f>IF(S$3&gt;=$E104,0,Survival_curve_matrix!S104*S$1)</f>
        <v>48.500006854511433</v>
      </c>
      <c r="T104" s="24">
        <f>IF(T$3&gt;=$E104,0,Survival_curve_matrix!T104*T$1)</f>
        <v>71.817933236181204</v>
      </c>
      <c r="U104" s="24">
        <f>IF(U$3&gt;=$E104,0,Survival_curve_matrix!U104*U$1)</f>
        <v>104.55429390195479</v>
      </c>
      <c r="V104" s="24">
        <f>IF(V$3&gt;=$E104,0,Survival_curve_matrix!V104*V$1)</f>
        <v>201.20378777826153</v>
      </c>
      <c r="W104" s="24">
        <f>IF(W$3&gt;=$E104,0,Survival_curve_matrix!W104*W$1)</f>
        <v>335.05712530782057</v>
      </c>
      <c r="X104" s="24">
        <f>IF(X$3&gt;=$E104,0,Survival_curve_matrix!X104*X$1)</f>
        <v>149.54177800208723</v>
      </c>
      <c r="Y104" s="24">
        <f>IF(Y$3&gt;=$E104,0,Survival_curve_matrix!Y104*Y$1)</f>
        <v>303.07396252280807</v>
      </c>
      <c r="Z104" s="24">
        <f>IF(Z$3&gt;=$E104,0,Survival_curve_matrix!Z104*Z$1)</f>
        <v>472.98140311532319</v>
      </c>
      <c r="AA104" s="24">
        <f>IF(AA$3&gt;=$E104,0,Survival_curve_matrix!AA104*AA$1)</f>
        <v>712.42926566236599</v>
      </c>
      <c r="AB104" s="24">
        <f>IF(AB$3&gt;=$E104,0,Survival_curve_matrix!AB104*AB$1)</f>
        <v>919.52651650521091</v>
      </c>
      <c r="AC104" s="24">
        <f>IF(AC$3&gt;=$E104,0,Survival_curve_matrix!AC104*AC$1)</f>
        <v>994.89614755646903</v>
      </c>
      <c r="AD104" s="24">
        <f>IF(AD$3&gt;=$E104,0,Survival_curve_matrix!AD104*AD$1)</f>
        <v>1052.7565863554655</v>
      </c>
      <c r="AE104" s="24">
        <f>IF(AE$3&gt;=$E104,0,Survival_curve_matrix!AE104*AE$1)</f>
        <v>1163.1143093916403</v>
      </c>
      <c r="AF104" s="24">
        <f>IF(AF$3&gt;=$E104,0,Survival_curve_matrix!AF104*AF$1)</f>
        <v>1070.7150437844682</v>
      </c>
      <c r="AG104" s="24">
        <f>IF(AG$3&gt;=$E104,0,Survival_curve_matrix!AG104*AG$1)</f>
        <v>1575.0774938864811</v>
      </c>
      <c r="AH104" s="24">
        <f>IF(AH$3&gt;=$E104,0,Survival_curve_matrix!AH104*AH$1)</f>
        <v>1949.4959912114834</v>
      </c>
      <c r="AI104" s="24">
        <f>IF(AI$3&gt;=$E104,0,Survival_curve_matrix!AI104*AI$1)</f>
        <v>1877.8585148532138</v>
      </c>
      <c r="AJ104" s="24">
        <f>IF(AJ$3&gt;=$E104,0,Survival_curve_matrix!AJ104*AJ$1)</f>
        <v>2449.3101722993442</v>
      </c>
      <c r="AK104" s="24">
        <f>IF(AK$3&gt;=$E104,0,Survival_curve_matrix!AK104*AK$1)</f>
        <v>3206.0538903339693</v>
      </c>
      <c r="AL104" s="24">
        <f>IF(AL$3&gt;=$E104,0,Survival_curve_matrix!AL104*AL$1)</f>
        <v>2842.5878547259276</v>
      </c>
      <c r="AM104" s="24">
        <f>IF(AM$3&gt;=$E104,0,Survival_curve_matrix!AM104*AM$1)</f>
        <v>3872.0909072519526</v>
      </c>
      <c r="AN104" s="24">
        <f>IF(AN$3&gt;=$E104,0,Survival_curve_matrix!AN104*AN$1)</f>
        <v>3004.89577708464</v>
      </c>
      <c r="AO104" s="24">
        <f>IF(AO$3&gt;=$E104,0,Survival_curve_matrix!AO104*AO$1)</f>
        <v>4293.2922450543447</v>
      </c>
      <c r="AP104" s="24">
        <f>IF(AP$3&gt;=$E104,0,Survival_curve_matrix!AP104*AP$1)</f>
        <v>4674.3620663282045</v>
      </c>
      <c r="AQ104" s="24">
        <f>IF(AQ$3&gt;=$E104,0,Survival_curve_matrix!AQ104*AQ$1)</f>
        <v>5532.012892860922</v>
      </c>
      <c r="AR104" s="24">
        <f>IF(AR$3&gt;=$E104,0,Survival_curve_matrix!AR104*AR$1)</f>
        <v>4230.808004298151</v>
      </c>
      <c r="AS104" s="24">
        <f>IF(AS$3&gt;=$E104,0,Survival_curve_matrix!AS104*AS$1)</f>
        <v>4750.2942574169838</v>
      </c>
      <c r="AT104" s="24">
        <f>IF(AT$3&gt;=$E104,0,Survival_curve_matrix!AT104*AT$1)</f>
        <v>6222.600294442017</v>
      </c>
      <c r="AU104" s="24">
        <f>IF(AU$3&gt;=$E104,0,Survival_curve_matrix!AU104*AU$1)</f>
        <v>5090.9940781364776</v>
      </c>
      <c r="AV104" s="24">
        <f>IF(AV$3&gt;=$E104,0,Survival_curve_matrix!AV104*AV$1)</f>
        <v>6233.0832977316477</v>
      </c>
      <c r="AW104" s="24">
        <f>IF(AW$3&gt;=$E104,0,Survival_curve_matrix!AW104*AW$1)</f>
        <v>6702.4017480238917</v>
      </c>
      <c r="AX104" s="24">
        <f>IF(AX$3&gt;=$E104,0,Survival_curve_matrix!AX104*AX$1)</f>
        <v>8504.8364270238217</v>
      </c>
      <c r="AY104" s="24">
        <f>IF(AY$3&gt;=$E104,0,Survival_curve_matrix!AY104*AY$1)</f>
        <v>9919.4734012052377</v>
      </c>
      <c r="AZ104" s="24">
        <f>IF(AZ$3&gt;=$E104,0,Survival_curve_matrix!AZ104*AZ$1)</f>
        <v>10937.10445476403</v>
      </c>
      <c r="BA104" s="24">
        <f>IF(BA$3&gt;=$E104,0,Survival_curve_matrix!BA104*BA$1)</f>
        <v>10936.014470306936</v>
      </c>
      <c r="BB104" s="24">
        <f>IF(BB$3&gt;=$E104,0,Survival_curve_matrix!BB104*BB$1)</f>
        <v>12227.479747502277</v>
      </c>
      <c r="BC104" s="24">
        <f>IF(BC$3&gt;=$E104,0,Survival_curve_matrix!BC104*BC$1)</f>
        <v>11979.571826076917</v>
      </c>
      <c r="BD104" s="24">
        <f>IF(BD$3&gt;=$E104,0,Survival_curve_matrix!BD104*BD$1)</f>
        <v>12820.084999999779</v>
      </c>
      <c r="BE104" s="24">
        <f>IF(BE$3&gt;=$E104,0,Survival_curve_matrix!BE104*BE$1)</f>
        <v>13472.648448506685</v>
      </c>
      <c r="BF104" s="24">
        <f>IF(BF$3&gt;=$E104,0,Survival_curve_matrix!BF104*BF$1)</f>
        <v>12977.651479223206</v>
      </c>
      <c r="BG104" s="24">
        <f>IF(BG$3&gt;=$E104,0,Survival_curve_matrix!BG104*BG$1)</f>
        <v>14954.487785187139</v>
      </c>
      <c r="BH104" s="24">
        <f>IF(BH$3&gt;=$E104,0,Survival_curve_matrix!BH104*BH$1)</f>
        <v>15880.460334530302</v>
      </c>
      <c r="BI104" s="24">
        <f>IF(BI$3&gt;=$E104,0,Survival_curve_matrix!BI104*BI$1)</f>
        <v>15426.27386734048</v>
      </c>
      <c r="BJ104" s="24">
        <f>IF(BJ$3&gt;=$E104,0,Survival_curve_matrix!BJ104*BJ$1)</f>
        <v>16310.276692020005</v>
      </c>
      <c r="BK104" s="24">
        <f>IF(BK$3&gt;=$E104,0,Survival_curve_matrix!BK104*BK$1)</f>
        <v>13752.769049496254</v>
      </c>
      <c r="BL104" s="24">
        <f>IF(BL$3&gt;=$E104,0,Survival_curve_matrix!BL104*BL$1)</f>
        <v>16815.509940389031</v>
      </c>
      <c r="BM104" s="24">
        <f>IF(BM$3&gt;=$E104,0,Survival_curve_matrix!BM104*BM$1)</f>
        <v>17036.413836608972</v>
      </c>
      <c r="BN104" s="24">
        <f>IF(BN$3&gt;=$E104,0,Survival_curve_matrix!BN104*BN$1)</f>
        <v>13290.010610129315</v>
      </c>
      <c r="BO104" s="24">
        <f>IF(BO$3&gt;=$E104,0,Survival_curve_matrix!BO104*BO$1)</f>
        <v>16110.170509897183</v>
      </c>
      <c r="BP104" s="24">
        <f>IF(BP$3&gt;=$E104,0,Survival_curve_matrix!BP104*BP$1)</f>
        <v>8468.4027591719678</v>
      </c>
      <c r="BQ104" s="24">
        <f>IF(BQ$3&gt;=$E104,0,Survival_curve_matrix!BQ104*BQ$1)</f>
        <v>8820.3306806451892</v>
      </c>
      <c r="BR104" s="24">
        <f>IF(BR$3&gt;=$E104,0,Survival_curve_matrix!BR104*BR$1)</f>
        <v>12764.518571747471</v>
      </c>
      <c r="BS104" s="24">
        <f>IF(BS$3&gt;=$E104,0,Survival_curve_matrix!BS104*BS$1)</f>
        <v>12083.253603740051</v>
      </c>
      <c r="BT104" s="24">
        <f>IF(BT$3&gt;=$E104,0,Survival_curve_matrix!BT104*BT$1)</f>
        <v>10191.739592579241</v>
      </c>
      <c r="BU104" s="24">
        <f>IF(BU$3&gt;=$E104,0,Survival_curve_matrix!BU104*BU$1)</f>
        <v>11569.078996390672</v>
      </c>
      <c r="BV104" s="24">
        <f>IF(BV$3&gt;=$E104,0,Survival_curve_matrix!BV104*BV$1)</f>
        <v>14153.036772304713</v>
      </c>
      <c r="BW104" s="24">
        <f>IF(BW$3&gt;=$E104,0,Survival_curve_matrix!BW104*BW$1)</f>
        <v>13179.742149492291</v>
      </c>
      <c r="BX104" s="24">
        <f>IF(BX$3&gt;=$E104,0,Survival_curve_matrix!BX104*BX$1)</f>
        <v>13033.706981303309</v>
      </c>
      <c r="BY104" s="24">
        <f>IF(BY$3&gt;=$E104,0,Survival_curve_matrix!BY104*BY$1)</f>
        <v>12039.998982441526</v>
      </c>
      <c r="BZ104" s="24">
        <f>IF(BZ$3&gt;=$E104,0,Survival_curve_matrix!BZ104*BZ$1)</f>
        <v>12302.868352453861</v>
      </c>
      <c r="CA104" s="24">
        <f>IF(CA$3&gt;=$E104,0,Survival_curve_matrix!CA104*CA$1)</f>
        <v>13280.635681196489</v>
      </c>
      <c r="CB104" s="24">
        <f>IF(CB$3&gt;=$E104,0,Survival_curve_matrix!CB104*CB$1)</f>
        <v>16938.167476112703</v>
      </c>
      <c r="CC104" s="24">
        <f>IF(CC$3&gt;=$E104,0,Survival_curve_matrix!CC104*CC$1)</f>
        <v>16079.621148664768</v>
      </c>
      <c r="CD104" s="24">
        <f>IF(CD$3&gt;=$E104,0,Survival_curve_matrix!CD104*CD$1)</f>
        <v>17762.029580167266</v>
      </c>
      <c r="CE104" s="24">
        <f>IF(CE$3&gt;=$E104,0,Survival_curve_matrix!CE104*CE$1)</f>
        <v>18328.86504023059</v>
      </c>
      <c r="CF104" s="24">
        <f>IF(CF$3&gt;=$E104,0,Survival_curve_matrix!CF104*CF$1)</f>
        <v>21134.647985035925</v>
      </c>
      <c r="CG104" s="24">
        <f>IF(CG$3&gt;=$E104,0,Survival_curve_matrix!CG104*CG$1)</f>
        <v>18922.652601946429</v>
      </c>
      <c r="CH104" s="24">
        <f>IF(CH$3&gt;=$E104,0,Survival_curve_matrix!CH104*CH$1)</f>
        <v>20466.55532668564</v>
      </c>
      <c r="CI104" s="24">
        <f>IF(CI$3&gt;=$E104,0,Survival_curve_matrix!CI104*CI$1)</f>
        <v>14887.073413591321</v>
      </c>
      <c r="CJ104" s="24">
        <f>IF(CJ$3&gt;=$E104,0,Survival_curve_matrix!CJ104*CJ$1)</f>
        <v>16216.013631171272</v>
      </c>
      <c r="CK104" s="24">
        <f>IF(CK$3&gt;=$E104,0,Survival_curve_matrix!CK104*CK$1)</f>
        <v>13189.031656452478</v>
      </c>
      <c r="CL104" s="24">
        <f>IF(CL$3&gt;=$E104,0,Survival_curve_matrix!CL104*CL$1)</f>
        <v>16873.743440021011</v>
      </c>
      <c r="CM104" s="24">
        <f>IF(CM$3&gt;=$E104,0,Survival_curve_matrix!CM104*CM$1)</f>
        <v>15120.523312817764</v>
      </c>
      <c r="CN104" s="24">
        <f>IF(CN$3&gt;=$E104,0,Survival_curve_matrix!CN104*CN$1)</f>
        <v>17677.266361525399</v>
      </c>
      <c r="CO104" s="24">
        <f>IF(CO$3&gt;=$E104,0,Survival_curve_matrix!CO104*CO$1)</f>
        <v>17716.350261769901</v>
      </c>
      <c r="CP104" s="24">
        <f>IF(CP$3&gt;=$E104,0,Survival_curve_matrix!CP104*CP$1)</f>
        <v>17750.561375943973</v>
      </c>
      <c r="CQ104" s="24">
        <f>IF(CQ$3&gt;=$E104,0,Survival_curve_matrix!CQ104*CQ$1)</f>
        <v>17780.399639726711</v>
      </c>
      <c r="CR104" s="24">
        <f>IF(CR$3&gt;=$E104,0,Survival_curve_matrix!CR104*CR$1)</f>
        <v>17806.330497790135</v>
      </c>
      <c r="CS104" s="24">
        <f>IF(CS$3&gt;=$E104,0,Survival_curve_matrix!CS104*CS$1)</f>
        <v>17828.784679632463</v>
      </c>
      <c r="CT104" s="24">
        <f>IF(CT$3&gt;=$E104,0,Survival_curve_matrix!CT104*CT$1)</f>
        <v>17848.158469774884</v>
      </c>
      <c r="CU104" s="24">
        <f>IF(CU$3&gt;=$E104,0,Survival_curve_matrix!CU104*CU$1)</f>
        <v>17864.814402392487</v>
      </c>
      <c r="CV104" s="24">
        <f>IF(CV$3&gt;=$E104,0,Survival_curve_matrix!CV104*CV$1)</f>
        <v>17879.082311288184</v>
      </c>
      <c r="CW104" s="24">
        <f>IF(CW$3&gt;=$E104,0,Survival_curve_matrix!CW104*CW$1)</f>
        <v>17891.260668492057</v>
      </c>
      <c r="CX104" s="24">
        <f>IF(CX$3&gt;=$E104,0,Survival_curve_matrix!CX104*CX$1)</f>
        <v>17901.618148343303</v>
      </c>
      <c r="CY104" s="24">
        <f>IF(CY$3&gt;=$E104,0,Survival_curve_matrix!CY104*CY$1)</f>
        <v>17910.395358443198</v>
      </c>
      <c r="CZ104" s="24">
        <f>IF(CZ$3&gt;=$E104,0,Survival_curve_matrix!CZ104*CZ$1)</f>
        <v>17917.806684147792</v>
      </c>
      <c r="DA104" s="24">
        <f>IF(DA$3&gt;=$E104,0,Survival_curve_matrix!DA104*DA$1)</f>
        <v>17924.042198927073</v>
      </c>
      <c r="DB104" s="24">
        <f>IF(DB$3&gt;=$E104,0,Survival_curve_matrix!DB104*DB$1)</f>
        <v>0</v>
      </c>
    </row>
  </sheetData>
  <conditionalFormatting sqref="F4:DB1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Title_page</vt:lpstr>
      <vt:lpstr>Data_Inputs</vt:lpstr>
      <vt:lpstr>Survival_curve_matrix</vt:lpstr>
      <vt:lpstr>Cohort_survival_matrix_&amp;Outputs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2019-10-16T11:01:07Z</dcterms:created>
  <dcterms:modified xsi:type="dcterms:W3CDTF">2024-04-24T14:19:09Z</dcterms:modified>
</cp:coreProperties>
</file>