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teven\dev\xloil\test\"/>
    </mc:Choice>
  </mc:AlternateContent>
  <xr:revisionPtr revIDLastSave="0" documentId="13_ncr:1_{D3FB92C3-605A-4C1A-BD99-9E9770597487}" xr6:coauthVersionLast="45" xr6:coauthVersionMax="45" xr10:uidLastSave="{00000000-0000-0000-0000-000000000000}"/>
  <bookViews>
    <workbookView xWindow="2472" yWindow="1356" windowWidth="14868" windowHeight="1160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" l="1"/>
  <c r="D36" i="1" a="1"/>
  <c r="D36" i="1" l="1"/>
  <c r="B36" i="1" s="1"/>
  <c r="D28" i="1"/>
  <c r="C27" i="1"/>
  <c r="C28" i="1" s="1"/>
  <c r="E30" i="1"/>
  <c r="D32" i="1"/>
  <c r="D27" i="1"/>
  <c r="B34" i="1"/>
  <c r="D20" i="1"/>
  <c r="D24" i="1"/>
  <c r="D13" i="1"/>
  <c r="B32" i="1" l="1"/>
  <c r="B28" i="1"/>
  <c r="B27" i="1"/>
  <c r="D30" i="1"/>
  <c r="B30" i="1" l="1"/>
  <c r="C23" i="1"/>
  <c r="C24" i="1" s="1"/>
  <c r="B24" i="1" s="1"/>
  <c r="C12" i="1"/>
  <c r="C11" i="1"/>
  <c r="C13" i="1" s="1"/>
  <c r="B13" i="1" s="1"/>
  <c r="C19" i="1"/>
  <c r="C20" i="1" s="1"/>
  <c r="B20" i="1" s="1"/>
  <c r="C15" i="1" a="1"/>
  <c r="C15" i="1" s="1"/>
  <c r="D9" i="1"/>
  <c r="D23" i="1"/>
  <c r="D19" i="1"/>
  <c r="D12" i="1"/>
  <c r="D16" i="1"/>
  <c r="D15" i="1"/>
  <c r="B16" i="1" l="1"/>
  <c r="B15" i="1"/>
  <c r="B19" i="1"/>
  <c r="B23" i="1"/>
  <c r="D8" i="1"/>
  <c r="D11" i="1" a="1"/>
  <c r="D10" i="1"/>
  <c r="D2" i="1"/>
  <c r="D5" i="1"/>
  <c r="C6" i="1"/>
  <c r="D3" i="1"/>
  <c r="B5" i="1" l="1"/>
  <c r="B2" i="1"/>
  <c r="D11" i="1"/>
  <c r="B11" i="1" s="1"/>
  <c r="B8" i="1"/>
  <c r="B9" i="1"/>
  <c r="B6" i="1"/>
  <c r="B3" i="1"/>
  <c r="B10" i="1"/>
  <c r="B12" i="1" l="1"/>
</calcChain>
</file>

<file path=xl/sharedStrings.xml><?xml version="1.0" encoding="utf-8"?>
<sst xmlns="http://schemas.openxmlformats.org/spreadsheetml/2006/main" count="34" uniqueCount="33">
  <si>
    <t>pySum</t>
  </si>
  <si>
    <t>pySumNums</t>
  </si>
  <si>
    <t>Test Case</t>
  </si>
  <si>
    <t>Result</t>
  </si>
  <si>
    <t>pySumNums:Bad_Convert</t>
  </si>
  <si>
    <t>pySum:Missing_Arg</t>
  </si>
  <si>
    <t>pyRoundTrip:int</t>
  </si>
  <si>
    <t>pyRoundTrip:double</t>
  </si>
  <si>
    <t>pyRoundTrip:date</t>
  </si>
  <si>
    <t>pyRoundTrip:array</t>
  </si>
  <si>
    <t>pyRoundTrip:empty_array</t>
  </si>
  <si>
    <t>pyTestArr1d</t>
  </si>
  <si>
    <t>pyTestArr1d:2d_input</t>
  </si>
  <si>
    <t>pyTestArr2d</t>
  </si>
  <si>
    <t>Expected</t>
  </si>
  <si>
    <t>Ouput</t>
  </si>
  <si>
    <t>Error</t>
  </si>
  <si>
    <t>Data</t>
  </si>
  <si>
    <t>Foo</t>
  </si>
  <si>
    <t>Bar</t>
  </si>
  <si>
    <t>dead</t>
  </si>
  <si>
    <t>parrot</t>
  </si>
  <si>
    <t>pyTestKwargs</t>
  </si>
  <si>
    <t>pyTestAsync</t>
  </si>
  <si>
    <t>foo</t>
  </si>
  <si>
    <t>Hello world</t>
  </si>
  <si>
    <t>pyTestCache</t>
  </si>
  <si>
    <t>pyRoundTrip:array_ref</t>
  </si>
  <si>
    <t>pyTestArr2d:cache_ref</t>
  </si>
  <si>
    <t>pyTestKwargs:cache_ref</t>
  </si>
  <si>
    <t>pyTestIter</t>
  </si>
  <si>
    <t>pyTestCom()</t>
  </si>
  <si>
    <t>pyTestRange()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</si>
</sst>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29" sqref="G29"/>
    </sheetView>
  </sheetViews>
  <sheetFormatPr defaultRowHeight="14.4" x14ac:dyDescent="0.3"/>
  <cols>
    <col min="1" max="1" width="36.88671875" customWidth="1"/>
    <col min="3" max="4" width="10.5546875" bestFit="1" customWidth="1"/>
  </cols>
  <sheetData>
    <row r="1" spans="1:8" x14ac:dyDescent="0.3">
      <c r="A1" s="1" t="s">
        <v>2</v>
      </c>
      <c r="B1" s="1" t="s">
        <v>3</v>
      </c>
      <c r="C1" s="1" t="s">
        <v>14</v>
      </c>
      <c r="D1" s="1" t="s">
        <v>15</v>
      </c>
      <c r="E1" s="1" t="s">
        <v>17</v>
      </c>
    </row>
    <row r="2" spans="1:8" x14ac:dyDescent="0.3">
      <c r="A2" s="2" t="s">
        <v>0</v>
      </c>
      <c r="B2" t="e">
        <f ca="1">C2=D2</f>
        <v>#VALUE!</v>
      </c>
      <c r="C2">
        <v>6</v>
      </c>
      <c r="D2" t="e">
        <f ca="1">_xll.pySum(1,2,3)</f>
        <v>#VALUE!</v>
      </c>
    </row>
    <row r="3" spans="1:8" x14ac:dyDescent="0.3">
      <c r="A3" s="2" t="s">
        <v>5</v>
      </c>
      <c r="B3" t="b">
        <f ca="1">NOT(ISERROR(FIND("Error",D3)))</f>
        <v>0</v>
      </c>
      <c r="C3" t="s">
        <v>16</v>
      </c>
      <c r="D3" t="e">
        <f ca="1">_xll.pySum(1,2)</f>
        <v>#VALUE!</v>
      </c>
    </row>
    <row r="4" spans="1:8" x14ac:dyDescent="0.3">
      <c r="A4" s="2"/>
    </row>
    <row r="5" spans="1:8" x14ac:dyDescent="0.3">
      <c r="A5" s="2" t="s">
        <v>1</v>
      </c>
      <c r="B5" t="e">
        <f ca="1">C5=D5</f>
        <v>#VALUE!</v>
      </c>
      <c r="C5">
        <v>9</v>
      </c>
      <c r="D5" t="e">
        <f ca="1">_xll.pySumNums(1,2,3)</f>
        <v>#VALUE!</v>
      </c>
    </row>
    <row r="6" spans="1:8" x14ac:dyDescent="0.3">
      <c r="A6" s="2" t="s">
        <v>4</v>
      </c>
      <c r="B6" t="b">
        <f ca="1">NOT(ISERROR(FIND("Error",C6)))</f>
        <v>0</v>
      </c>
      <c r="C6" t="e">
        <f ca="1">_xll.pySumNums(1,2,3.2)</f>
        <v>#VALUE!</v>
      </c>
    </row>
    <row r="8" spans="1:8" x14ac:dyDescent="0.3">
      <c r="A8" s="2" t="s">
        <v>6</v>
      </c>
      <c r="B8" t="e">
        <f ca="1">D8=C8</f>
        <v>#VALUE!</v>
      </c>
      <c r="C8">
        <v>3</v>
      </c>
      <c r="D8" t="e">
        <f ca="1">_xll.pyRoundTrip(C8)</f>
        <v>#VALUE!</v>
      </c>
    </row>
    <row r="9" spans="1:8" x14ac:dyDescent="0.3">
      <c r="A9" s="2" t="s">
        <v>7</v>
      </c>
      <c r="B9" t="e">
        <f ca="1">D9=C9</f>
        <v>#VALUE!</v>
      </c>
      <c r="C9">
        <v>3.3</v>
      </c>
      <c r="D9" t="e">
        <f ca="1">_xll.pyRoundTrip(C9)</f>
        <v>#VALUE!</v>
      </c>
    </row>
    <row r="10" spans="1:8" x14ac:dyDescent="0.3">
      <c r="A10" s="2" t="s">
        <v>8</v>
      </c>
      <c r="B10" t="e">
        <f ca="1">D10=C10</f>
        <v>#VALUE!</v>
      </c>
      <c r="C10" s="3">
        <v>42736</v>
      </c>
      <c r="D10" s="3" t="e">
        <f ca="1">_xll.pyRoundTrip(C10)</f>
        <v>#VALUE!</v>
      </c>
    </row>
    <row r="11" spans="1:8" x14ac:dyDescent="0.3">
      <c r="A11" s="2" t="s">
        <v>9</v>
      </c>
      <c r="B11" t="e">
        <f ca="1">C11=D11</f>
        <v>#VALUE!</v>
      </c>
      <c r="C11">
        <f>SUM(E11:G11)</f>
        <v>6</v>
      </c>
      <c r="D11" t="e">
        <f t="array" aca="1" ref="D11" ca="1">SUM(_xll.pyRoundTrip(E11:G11))</f>
        <v>#VALUE!</v>
      </c>
      <c r="E11" s="9">
        <v>1</v>
      </c>
      <c r="F11" s="10">
        <v>2</v>
      </c>
      <c r="G11" s="11">
        <v>3</v>
      </c>
    </row>
    <row r="12" spans="1:8" x14ac:dyDescent="0.3">
      <c r="A12" s="2" t="s">
        <v>10</v>
      </c>
      <c r="B12" t="b">
        <f ca="1">ISNA(D12)</f>
        <v>0</v>
      </c>
      <c r="C12" t="e">
        <f>NA()</f>
        <v>#N/A</v>
      </c>
      <c r="D12" t="e">
        <f ca="1">(_xll.pyRoundTrip(E12:G12))</f>
        <v>#VALUE!</v>
      </c>
    </row>
    <row r="13" spans="1:8" x14ac:dyDescent="0.3">
      <c r="A13" s="2" t="s">
        <v>27</v>
      </c>
      <c r="B13" t="e">
        <f ca="1">C13=D13</f>
        <v>#VALUE!</v>
      </c>
      <c r="C13">
        <f>C11</f>
        <v>6</v>
      </c>
      <c r="D13" t="e">
        <f ca="1">SUM(_xll.pyRoundTrip(_xll.xloRef(E11:G11)))</f>
        <v>#VALUE!</v>
      </c>
    </row>
    <row r="15" spans="1:8" x14ac:dyDescent="0.3">
      <c r="A15" s="2" t="s">
        <v>11</v>
      </c>
      <c r="B15" t="e">
        <f ca="1">C15=D15</f>
        <v>#VALUE!</v>
      </c>
      <c r="C15">
        <f t="array" ref="C15">SUM(F15:H15*E15)</f>
        <v>18.600000000000001</v>
      </c>
      <c r="D15" t="e">
        <f ca="1">SUM(_xll.pyTestArr1d(F15:H15,E15))</f>
        <v>#VALUE!</v>
      </c>
      <c r="E15">
        <v>3.1</v>
      </c>
      <c r="F15" s="9">
        <v>1</v>
      </c>
      <c r="G15" s="10">
        <v>2</v>
      </c>
      <c r="H15" s="11">
        <v>3</v>
      </c>
    </row>
    <row r="16" spans="1:8" x14ac:dyDescent="0.3">
      <c r="A16" s="2" t="s">
        <v>12</v>
      </c>
      <c r="B16" t="b">
        <f ca="1">NOT(ISERROR(FIND("Error",D16)))</f>
        <v>0</v>
      </c>
      <c r="C16" t="s">
        <v>16</v>
      </c>
      <c r="D16" t="e">
        <f ca="1">_xll.pyTestArr1d(F16:H17,E16)</f>
        <v>#VALUE!</v>
      </c>
      <c r="E16">
        <v>3.1</v>
      </c>
      <c r="F16" s="5">
        <v>1</v>
      </c>
      <c r="G16" s="12">
        <v>2</v>
      </c>
      <c r="H16" s="6">
        <v>3</v>
      </c>
    </row>
    <row r="17" spans="1:8" x14ac:dyDescent="0.3">
      <c r="F17" s="7">
        <v>4</v>
      </c>
      <c r="G17" s="13">
        <v>5</v>
      </c>
      <c r="H17" s="8">
        <v>6</v>
      </c>
    </row>
    <row r="19" spans="1:8" x14ac:dyDescent="0.3">
      <c r="A19" s="2" t="s">
        <v>13</v>
      </c>
      <c r="B19" t="e">
        <f ca="1">C19=D19</f>
        <v>#VALUE!</v>
      </c>
      <c r="C19">
        <f>SUM(E19:F20)</f>
        <v>10</v>
      </c>
      <c r="D19" t="e">
        <f ca="1">SUM(_xll.pyTestArr2d(E19:F20))</f>
        <v>#VALUE!</v>
      </c>
      <c r="E19" s="5">
        <v>1</v>
      </c>
      <c r="F19" s="6">
        <v>2</v>
      </c>
    </row>
    <row r="20" spans="1:8" x14ac:dyDescent="0.3">
      <c r="A20" s="2" t="s">
        <v>28</v>
      </c>
      <c r="B20" t="e">
        <f ca="1">C20=D20</f>
        <v>#VALUE!</v>
      </c>
      <c r="C20">
        <f>C19</f>
        <v>10</v>
      </c>
      <c r="D20" t="e">
        <f ca="1">SUM(_xll.pyTestArr2d(_xll.xloRef(E19:F20)))</f>
        <v>#VALUE!</v>
      </c>
      <c r="E20" s="7">
        <v>3</v>
      </c>
      <c r="F20" s="8">
        <v>4</v>
      </c>
    </row>
    <row r="23" spans="1:8" x14ac:dyDescent="0.3">
      <c r="A23" s="2" t="s">
        <v>22</v>
      </c>
      <c r="B23" t="e">
        <f ca="1">C23=D23</f>
        <v>#VALUE!</v>
      </c>
      <c r="C23" t="str">
        <f>F24</f>
        <v>parrot</v>
      </c>
      <c r="D23" t="e">
        <f ca="1">_xll.pyTestKwargs(E24,E23:F24)</f>
        <v>#VALUE!</v>
      </c>
      <c r="E23" s="5" t="s">
        <v>18</v>
      </c>
      <c r="F23" s="6" t="s">
        <v>20</v>
      </c>
    </row>
    <row r="24" spans="1:8" x14ac:dyDescent="0.3">
      <c r="A24" s="2" t="s">
        <v>29</v>
      </c>
      <c r="B24" t="e">
        <f ca="1">C24=D24</f>
        <v>#VALUE!</v>
      </c>
      <c r="C24" t="str">
        <f>C23</f>
        <v>parrot</v>
      </c>
      <c r="D24" t="e">
        <f ca="1">_xll.pyTestKwargs(E24,_xll.xloRef(E23:F24))</f>
        <v>#VALUE!</v>
      </c>
      <c r="E24" s="7" t="s">
        <v>19</v>
      </c>
      <c r="F24" s="8" t="s">
        <v>21</v>
      </c>
    </row>
    <row r="27" spans="1:8" x14ac:dyDescent="0.3">
      <c r="A27" s="2" t="s">
        <v>23</v>
      </c>
      <c r="B27" t="e">
        <f ca="1">C27=D27</f>
        <v>#VALUE!</v>
      </c>
      <c r="C27" t="str">
        <f>E27</f>
        <v>foo</v>
      </c>
      <c r="D27" s="4" t="e">
        <f ca="1">_xll.pyTestAsync(E27,1)</f>
        <v>#VALUE!</v>
      </c>
      <c r="E27" s="14" t="s">
        <v>24</v>
      </c>
    </row>
    <row r="28" spans="1:8" x14ac:dyDescent="0.3">
      <c r="B28" t="e">
        <f ca="1">C28=D28</f>
        <v>#VALUE!</v>
      </c>
      <c r="C28" t="str">
        <f>C27</f>
        <v>foo</v>
      </c>
      <c r="D28" t="e">
        <f ca="1">_xll.pyTestAsyncThread(E27,1)</f>
        <v>#VALUE!</v>
      </c>
    </row>
    <row r="30" spans="1:8" x14ac:dyDescent="0.3">
      <c r="A30" s="2" t="s">
        <v>26</v>
      </c>
      <c r="B30" t="e">
        <f ca="1">C30=D30</f>
        <v>#VALUE!</v>
      </c>
      <c r="C30" t="s">
        <v>25</v>
      </c>
      <c r="D30" t="e">
        <f ca="1">_xll.pyTestCache(E30)</f>
        <v>#VALUE!</v>
      </c>
      <c r="E30" t="e">
        <f ca="1">_xll.pyTestCache()</f>
        <v>#VALUE!</v>
      </c>
    </row>
    <row r="32" spans="1:8" x14ac:dyDescent="0.3">
      <c r="A32" s="2" t="s">
        <v>30</v>
      </c>
      <c r="B32" t="e">
        <f ca="1">C32=D32</f>
        <v>#VALUE!</v>
      </c>
      <c r="C32">
        <v>4</v>
      </c>
      <c r="D32" t="e">
        <f ca="1">SUM(_xll.pyTestIter(4,1))</f>
        <v>#VALUE!</v>
      </c>
    </row>
    <row r="34" spans="1:6" x14ac:dyDescent="0.3">
      <c r="A34" t="s">
        <v>31</v>
      </c>
      <c r="B34" t="e">
        <f ca="1">_xll.pyTestCom()</f>
        <v>#VALUE!</v>
      </c>
    </row>
    <row r="36" spans="1:6" x14ac:dyDescent="0.3">
      <c r="A36" t="s">
        <v>32</v>
      </c>
      <c r="B36" t="e">
        <f ca="1">C36=D36</f>
        <v>#VALUE!</v>
      </c>
      <c r="C36" t="str">
        <f ca="1">MID(CELL("filename"),FIND("[",CELL("filename")),100)&amp;"!"&amp;ADDRESS(ROW(F37),COLUMN(F37),4)</f>
        <v>[PythonTest.xlsx]Sheet1!F37</v>
      </c>
      <c r="D36" t="e">
        <f t="array" aca="1" ref="D36" ca="1">_xll.pyTestRange(E36:F37)</f>
        <v>#VALUE!</v>
      </c>
      <c r="E36">
        <v>1</v>
      </c>
      <c r="F36">
        <v>2</v>
      </c>
    </row>
    <row r="37" spans="1:6" x14ac:dyDescent="0.3">
      <c r="E37">
        <v>3</v>
      </c>
      <c r="F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2015-06-05T18:17:20Z</dcterms:created>
  <dcterms:modified xsi:type="dcterms:W3CDTF">2020-02-14T22:01:20Z</dcterms:modified>
</cp:coreProperties>
</file>