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ts_persos\Prog\C\IQ_circuit_solver\showcase assets\"/>
    </mc:Choice>
  </mc:AlternateContent>
  <xr:revisionPtr revIDLastSave="0" documentId="13_ncr:1_{3899ACDE-DB02-4860-A978-C0EFABE2B175}" xr6:coauthVersionLast="47" xr6:coauthVersionMax="47" xr10:uidLastSave="{00000000-0000-0000-0000-000000000000}"/>
  <bookViews>
    <workbookView xWindow="-28920" yWindow="-120" windowWidth="29040" windowHeight="15840" activeTab="2" xr2:uid="{22D5D88B-9009-499F-A617-719D769432EB}"/>
  </bookViews>
  <sheets>
    <sheet name="Setup comments" sheetId="2" r:id="rId1"/>
    <sheet name="Logic performance only" sheetId="3" r:id="rId2"/>
    <sheet name="IQ circuit solver C vers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3" l="1"/>
  <c r="E79" i="3"/>
  <c r="E54" i="3"/>
  <c r="E29" i="3"/>
  <c r="G81" i="1"/>
  <c r="F81" i="1"/>
  <c r="G78" i="1"/>
  <c r="G53" i="1"/>
  <c r="G28" i="1"/>
  <c r="F80" i="1"/>
  <c r="F79" i="1"/>
  <c r="E79" i="1"/>
  <c r="F78" i="1"/>
  <c r="E78" i="1"/>
  <c r="F53" i="1"/>
  <c r="E53" i="1"/>
  <c r="F28" i="1"/>
  <c r="E28" i="1"/>
  <c r="G79" i="1" l="1"/>
</calcChain>
</file>

<file path=xl/sharedStrings.xml><?xml version="1.0" encoding="utf-8"?>
<sst xmlns="http://schemas.openxmlformats.org/spreadsheetml/2006/main" count="28" uniqueCount="19">
  <si>
    <t>Level_num</t>
  </si>
  <si>
    <t>Level type</t>
  </si>
  <si>
    <t>nb of valid boards</t>
  </si>
  <si>
    <t>average of expert</t>
  </si>
  <si>
    <t>average of master</t>
  </si>
  <si>
    <t>average of wizard</t>
  </si>
  <si>
    <t>fastest solving time no display(ms)</t>
  </si>
  <si>
    <t>fastest solving time with display(ms)</t>
  </si>
  <si>
    <t>overall average</t>
  </si>
  <si>
    <t>overall average valid boards / ms</t>
  </si>
  <si>
    <t>boards/ms of 78</t>
  </si>
  <si>
    <t>don't make me do it</t>
  </si>
  <si>
    <t>v1 : with only 1st post-adding check</t>
  </si>
  <si>
    <t>V1</t>
  </si>
  <si>
    <t>C version</t>
  </si>
  <si>
    <t>Expert</t>
  </si>
  <si>
    <t>Master</t>
  </si>
  <si>
    <t>Wizard</t>
  </si>
  <si>
    <t>let's also include Python version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</si>
</sst>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6" xfId="0" applyFill="1" applyBorder="1" applyAlignment="1">
      <alignment horizontal="center" vertical="center"/>
    </xf>
    <xf numFmtId="0" fontId="0" fillId="4" borderId="7" xfId="0" applyFill="1" applyBorder="1"/>
    <xf numFmtId="0" fontId="0" fillId="3" borderId="17" xfId="0" applyFill="1" applyBorder="1" applyAlignment="1">
      <alignment horizontal="center" vertical="center"/>
    </xf>
    <xf numFmtId="0" fontId="0" fillId="4" borderId="18" xfId="0" applyFill="1" applyBorder="1"/>
    <xf numFmtId="0" fontId="1" fillId="6" borderId="14" xfId="1" applyFill="1" applyBorder="1" applyAlignment="1">
      <alignment horizontal="center"/>
    </xf>
    <xf numFmtId="0" fontId="1" fillId="6" borderId="15" xfId="1" applyFill="1" applyBorder="1" applyAlignment="1">
      <alignment horizontal="center"/>
    </xf>
    <xf numFmtId="0" fontId="1" fillId="6" borderId="16" xfId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66675</xdr:rowOff>
    </xdr:from>
    <xdr:to>
      <xdr:col>14</xdr:col>
      <xdr:colOff>390525</xdr:colOff>
      <xdr:row>35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940BABDF-DADA-C7F0-008D-7961B10F4DEB}"/>
            </a:ext>
          </a:extLst>
        </xdr:cNvPr>
        <xdr:cNvSpPr txBox="1"/>
      </xdr:nvSpPr>
      <xdr:spPr>
        <a:xfrm>
          <a:off x="428625" y="247650"/>
          <a:ext cx="11010900" cy="611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Overall</a:t>
          </a:r>
          <a:r>
            <a:rPr lang="fr-FR" sz="1100" baseline="0"/>
            <a:t> pc setup : </a:t>
          </a:r>
        </a:p>
        <a:p>
          <a:endParaRPr lang="fr-FR" sz="1100" baseline="0"/>
        </a:p>
        <a:p>
          <a:r>
            <a:rPr lang="fr-FR" sz="1100"/>
            <a:t>	Machine	    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ASUS TUF FX504GM-E4282 (laptop)</a:t>
          </a:r>
        </a:p>
        <a:p>
          <a:r>
            <a:rPr lang="fr-FR" sz="1100"/>
            <a:t>	CPU	     Intel(R) Core(TM)   i5-8300H CPU @ 2.30GHz   2.30 GHz</a:t>
          </a:r>
        </a:p>
        <a:p>
          <a:r>
            <a:rPr lang="fr-FR" sz="1100"/>
            <a:t>	GPU	     NVIDIA GeForce GTX</a:t>
          </a:r>
          <a:r>
            <a:rPr lang="fr-FR" sz="1100" baseline="0"/>
            <a:t> 1060 6GB (laptop version)</a:t>
          </a:r>
          <a:endParaRPr lang="fr-FR" sz="1100"/>
        </a:p>
        <a:p>
          <a:r>
            <a:rPr lang="fr-FR" sz="1100"/>
            <a:t>	RAM      </a:t>
          </a:r>
          <a:r>
            <a:rPr lang="fr-FR" sz="1100" baseline="0"/>
            <a:t>                   </a:t>
          </a:r>
          <a:r>
            <a:rPr lang="fr-FR" sz="1100"/>
            <a:t>16,0 GB</a:t>
          </a:r>
        </a:p>
        <a:p>
          <a:r>
            <a:rPr lang="fr-FR" sz="1100"/>
            <a:t>	OS</a:t>
          </a:r>
          <a:r>
            <a:rPr lang="fr-FR" sz="1100" baseline="0"/>
            <a:t>                             Windows 10 (64-bit)</a:t>
          </a:r>
        </a:p>
        <a:p>
          <a:r>
            <a:rPr lang="fr-FR" sz="1100" baseline="0"/>
            <a:t>	</a:t>
          </a:r>
        </a:p>
        <a:p>
          <a:r>
            <a:rPr lang="fr-FR" sz="1100" baseline="0"/>
            <a:t>	Compiler                 gcc version 12.2.0 (MinGW-W64 x86_64-ucrt-posix-seh, built by Brecht Sanders)</a:t>
          </a:r>
        </a:p>
        <a:p>
          <a:endParaRPr lang="fr-FR" sz="1100" baseline="0"/>
        </a:p>
        <a:p>
          <a:r>
            <a:rPr lang="fr-FR" sz="1100" baseline="0"/>
            <a:t>Remarks : </a:t>
          </a:r>
        </a:p>
        <a:p>
          <a:endParaRPr lang="fr-FR" sz="1100" baseline="0"/>
        </a:p>
        <a:p>
          <a:r>
            <a:rPr lang="fr-FR" sz="1100" baseline="0"/>
            <a:t>- Run without multi-processing (or rather I don't think so)</a:t>
          </a:r>
          <a:endParaRPr lang="fr-FR" sz="1100"/>
        </a:p>
        <a:p>
          <a:endParaRPr lang="fr-F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C79C-8D6A-4FFB-B893-72DF3CB341BA}">
  <dimension ref="A1"/>
  <sheetViews>
    <sheetView workbookViewId="0">
      <selection activeCell="H7" sqref="H7"/>
    </sheetView>
  </sheetViews>
  <sheetFormatPr baseColWidth="10" defaultRowHeight="14.4" x14ac:dyDescent="0.3"/>
  <cols>
    <col min="1" max="1" width="11.21875" customWidth="1"/>
  </cols>
  <sheetData>
    <row r="1" ht="14.4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32E1-4AE2-41F3-A97D-46388028FF7D}">
  <dimension ref="C2:G80"/>
  <sheetViews>
    <sheetView workbookViewId="0">
      <selection activeCell="G11" sqref="G11"/>
    </sheetView>
  </sheetViews>
  <sheetFormatPr baseColWidth="10" defaultRowHeight="14.4" x14ac:dyDescent="0.3"/>
  <cols>
    <col min="3" max="3" width="15.21875" customWidth="1"/>
    <col min="4" max="4" width="28.33203125" customWidth="1"/>
    <col min="5" max="5" width="23" customWidth="1"/>
    <col min="7" max="7" width="37.6640625" customWidth="1"/>
  </cols>
  <sheetData>
    <row r="2" spans="3:7" ht="15" thickBot="1" x14ac:dyDescent="0.35">
      <c r="G2" t="s">
        <v>18</v>
      </c>
    </row>
    <row r="3" spans="3:7" x14ac:dyDescent="0.3">
      <c r="C3" s="28" t="s">
        <v>14</v>
      </c>
      <c r="D3" s="29"/>
      <c r="E3" s="30"/>
    </row>
    <row r="4" spans="3:7" x14ac:dyDescent="0.3">
      <c r="C4" s="22" t="s">
        <v>1</v>
      </c>
      <c r="D4" s="2" t="s">
        <v>0</v>
      </c>
      <c r="E4" s="23" t="s">
        <v>13</v>
      </c>
    </row>
    <row r="5" spans="3:7" x14ac:dyDescent="0.3">
      <c r="C5" s="24" t="s">
        <v>15</v>
      </c>
      <c r="D5" s="1">
        <v>49</v>
      </c>
      <c r="E5" s="10">
        <v>39</v>
      </c>
    </row>
    <row r="6" spans="3:7" x14ac:dyDescent="0.3">
      <c r="C6" s="24"/>
      <c r="D6" s="1">
        <v>50</v>
      </c>
      <c r="E6" s="10">
        <v>121</v>
      </c>
    </row>
    <row r="7" spans="3:7" x14ac:dyDescent="0.3">
      <c r="C7" s="24"/>
      <c r="D7" s="1">
        <v>51</v>
      </c>
      <c r="E7" s="10">
        <v>575</v>
      </c>
    </row>
    <row r="8" spans="3:7" x14ac:dyDescent="0.3">
      <c r="C8" s="24"/>
      <c r="D8" s="1">
        <v>52</v>
      </c>
      <c r="E8" s="10">
        <v>45</v>
      </c>
    </row>
    <row r="9" spans="3:7" x14ac:dyDescent="0.3">
      <c r="C9" s="24"/>
      <c r="D9" s="1">
        <v>53</v>
      </c>
      <c r="E9" s="10">
        <v>80</v>
      </c>
    </row>
    <row r="10" spans="3:7" x14ac:dyDescent="0.3">
      <c r="C10" s="24"/>
      <c r="D10" s="1">
        <v>54</v>
      </c>
      <c r="E10" s="10">
        <v>70</v>
      </c>
    </row>
    <row r="11" spans="3:7" x14ac:dyDescent="0.3">
      <c r="C11" s="24"/>
      <c r="D11" s="1">
        <v>55</v>
      </c>
      <c r="E11" s="10">
        <v>87</v>
      </c>
    </row>
    <row r="12" spans="3:7" x14ac:dyDescent="0.3">
      <c r="C12" s="24"/>
      <c r="D12" s="1">
        <v>56</v>
      </c>
      <c r="E12" s="10">
        <v>75</v>
      </c>
    </row>
    <row r="13" spans="3:7" x14ac:dyDescent="0.3">
      <c r="C13" s="24"/>
      <c r="D13" s="1">
        <v>57</v>
      </c>
      <c r="E13" s="10">
        <v>133</v>
      </c>
    </row>
    <row r="14" spans="3:7" x14ac:dyDescent="0.3">
      <c r="C14" s="24"/>
      <c r="D14" s="1">
        <v>58</v>
      </c>
      <c r="E14" s="10">
        <v>801</v>
      </c>
    </row>
    <row r="15" spans="3:7" x14ac:dyDescent="0.3">
      <c r="C15" s="24"/>
      <c r="D15" s="1">
        <v>59</v>
      </c>
      <c r="E15" s="10">
        <v>194</v>
      </c>
    </row>
    <row r="16" spans="3:7" x14ac:dyDescent="0.3">
      <c r="C16" s="24"/>
      <c r="D16" s="1">
        <v>60</v>
      </c>
      <c r="E16" s="10">
        <v>70</v>
      </c>
    </row>
    <row r="17" spans="3:5" x14ac:dyDescent="0.3">
      <c r="C17" s="24"/>
      <c r="D17" s="1">
        <v>61</v>
      </c>
      <c r="E17" s="10">
        <v>150</v>
      </c>
    </row>
    <row r="18" spans="3:5" x14ac:dyDescent="0.3">
      <c r="C18" s="24"/>
      <c r="D18" s="1">
        <v>62</v>
      </c>
      <c r="E18" s="10">
        <v>78</v>
      </c>
    </row>
    <row r="19" spans="3:5" x14ac:dyDescent="0.3">
      <c r="C19" s="24"/>
      <c r="D19" s="1">
        <v>63</v>
      </c>
      <c r="E19" s="10">
        <v>11</v>
      </c>
    </row>
    <row r="20" spans="3:5" x14ac:dyDescent="0.3">
      <c r="C20" s="24"/>
      <c r="D20" s="1">
        <v>64</v>
      </c>
      <c r="E20" s="10">
        <v>79</v>
      </c>
    </row>
    <row r="21" spans="3:5" x14ac:dyDescent="0.3">
      <c r="C21" s="24"/>
      <c r="D21" s="1">
        <v>65</v>
      </c>
      <c r="E21" s="10">
        <v>74</v>
      </c>
    </row>
    <row r="22" spans="3:5" x14ac:dyDescent="0.3">
      <c r="C22" s="24"/>
      <c r="D22" s="1">
        <v>66</v>
      </c>
      <c r="E22" s="10">
        <v>216</v>
      </c>
    </row>
    <row r="23" spans="3:5" x14ac:dyDescent="0.3">
      <c r="C23" s="24"/>
      <c r="D23" s="1">
        <v>67</v>
      </c>
      <c r="E23" s="10">
        <v>22</v>
      </c>
    </row>
    <row r="24" spans="3:5" x14ac:dyDescent="0.3">
      <c r="C24" s="24"/>
      <c r="D24" s="1">
        <v>68</v>
      </c>
      <c r="E24" s="10">
        <v>44</v>
      </c>
    </row>
    <row r="25" spans="3:5" x14ac:dyDescent="0.3">
      <c r="C25" s="24"/>
      <c r="D25" s="1">
        <v>69</v>
      </c>
      <c r="E25" s="10">
        <v>6689</v>
      </c>
    </row>
    <row r="26" spans="3:5" x14ac:dyDescent="0.3">
      <c r="C26" s="24"/>
      <c r="D26" s="1">
        <v>70</v>
      </c>
      <c r="E26" s="10">
        <v>2555</v>
      </c>
    </row>
    <row r="27" spans="3:5" x14ac:dyDescent="0.3">
      <c r="C27" s="24"/>
      <c r="D27" s="1">
        <v>71</v>
      </c>
      <c r="E27" s="10">
        <v>186</v>
      </c>
    </row>
    <row r="28" spans="3:5" x14ac:dyDescent="0.3">
      <c r="C28" s="24"/>
      <c r="D28" s="1">
        <v>72</v>
      </c>
      <c r="E28" s="10">
        <v>47</v>
      </c>
    </row>
    <row r="29" spans="3:5" x14ac:dyDescent="0.3">
      <c r="C29" s="24"/>
      <c r="D29" s="3" t="s">
        <v>3</v>
      </c>
      <c r="E29" s="25">
        <f>AVERAGE(E5:E28)</f>
        <v>518.375</v>
      </c>
    </row>
    <row r="30" spans="3:5" x14ac:dyDescent="0.3">
      <c r="C30" s="24" t="s">
        <v>16</v>
      </c>
      <c r="D30" s="1">
        <v>73</v>
      </c>
      <c r="E30" s="10">
        <v>640</v>
      </c>
    </row>
    <row r="31" spans="3:5" x14ac:dyDescent="0.3">
      <c r="C31" s="24"/>
      <c r="D31" s="1">
        <v>74</v>
      </c>
      <c r="E31" s="10">
        <v>184</v>
      </c>
    </row>
    <row r="32" spans="3:5" x14ac:dyDescent="0.3">
      <c r="C32" s="24"/>
      <c r="D32" s="1">
        <v>75</v>
      </c>
      <c r="E32" s="10">
        <v>312</v>
      </c>
    </row>
    <row r="33" spans="3:5" x14ac:dyDescent="0.3">
      <c r="C33" s="24"/>
      <c r="D33" s="1">
        <v>76</v>
      </c>
      <c r="E33" s="10">
        <v>18</v>
      </c>
    </row>
    <row r="34" spans="3:5" x14ac:dyDescent="0.3">
      <c r="C34" s="24"/>
      <c r="D34" s="1">
        <v>77</v>
      </c>
      <c r="E34" s="10">
        <v>85119</v>
      </c>
    </row>
    <row r="35" spans="3:5" x14ac:dyDescent="0.3">
      <c r="C35" s="24"/>
      <c r="D35" s="1">
        <v>78</v>
      </c>
      <c r="E35" s="10">
        <v>1301441</v>
      </c>
    </row>
    <row r="36" spans="3:5" x14ac:dyDescent="0.3">
      <c r="C36" s="24"/>
      <c r="D36" s="1">
        <v>79</v>
      </c>
      <c r="E36" s="10">
        <v>190</v>
      </c>
    </row>
    <row r="37" spans="3:5" x14ac:dyDescent="0.3">
      <c r="C37" s="24"/>
      <c r="D37" s="1">
        <v>80</v>
      </c>
      <c r="E37" s="10">
        <v>38</v>
      </c>
    </row>
    <row r="38" spans="3:5" x14ac:dyDescent="0.3">
      <c r="C38" s="24"/>
      <c r="D38" s="1">
        <v>81</v>
      </c>
      <c r="E38" s="10">
        <v>54499</v>
      </c>
    </row>
    <row r="39" spans="3:5" x14ac:dyDescent="0.3">
      <c r="C39" s="24"/>
      <c r="D39" s="1">
        <v>82</v>
      </c>
      <c r="E39" s="10">
        <v>176</v>
      </c>
    </row>
    <row r="40" spans="3:5" x14ac:dyDescent="0.3">
      <c r="C40" s="24"/>
      <c r="D40" s="1">
        <v>83</v>
      </c>
      <c r="E40" s="10">
        <v>2396</v>
      </c>
    </row>
    <row r="41" spans="3:5" x14ac:dyDescent="0.3">
      <c r="C41" s="24"/>
      <c r="D41" s="1">
        <v>84</v>
      </c>
      <c r="E41" s="10">
        <v>31</v>
      </c>
    </row>
    <row r="42" spans="3:5" x14ac:dyDescent="0.3">
      <c r="C42" s="24"/>
      <c r="D42" s="1">
        <v>85</v>
      </c>
      <c r="E42" s="10">
        <v>5859</v>
      </c>
    </row>
    <row r="43" spans="3:5" x14ac:dyDescent="0.3">
      <c r="C43" s="24"/>
      <c r="D43" s="1">
        <v>86</v>
      </c>
      <c r="E43" s="10">
        <v>1391</v>
      </c>
    </row>
    <row r="44" spans="3:5" x14ac:dyDescent="0.3">
      <c r="C44" s="24"/>
      <c r="D44" s="1">
        <v>87</v>
      </c>
      <c r="E44" s="10">
        <v>17023</v>
      </c>
    </row>
    <row r="45" spans="3:5" x14ac:dyDescent="0.3">
      <c r="C45" s="24"/>
      <c r="D45" s="1">
        <v>88</v>
      </c>
      <c r="E45" s="10">
        <v>1037611</v>
      </c>
    </row>
    <row r="46" spans="3:5" x14ac:dyDescent="0.3">
      <c r="C46" s="24"/>
      <c r="D46" s="1">
        <v>89</v>
      </c>
      <c r="E46" s="10">
        <v>1132903</v>
      </c>
    </row>
    <row r="47" spans="3:5" x14ac:dyDescent="0.3">
      <c r="C47" s="24"/>
      <c r="D47" s="1">
        <v>90</v>
      </c>
      <c r="E47" s="10">
        <v>131525</v>
      </c>
    </row>
    <row r="48" spans="3:5" x14ac:dyDescent="0.3">
      <c r="C48" s="24"/>
      <c r="D48" s="1">
        <v>91</v>
      </c>
      <c r="E48" s="10">
        <v>47722</v>
      </c>
    </row>
    <row r="49" spans="3:5" x14ac:dyDescent="0.3">
      <c r="C49" s="24"/>
      <c r="D49" s="1">
        <v>92</v>
      </c>
      <c r="E49" s="10">
        <v>21702</v>
      </c>
    </row>
    <row r="50" spans="3:5" x14ac:dyDescent="0.3">
      <c r="C50" s="24"/>
      <c r="D50" s="1">
        <v>93</v>
      </c>
      <c r="E50" s="10">
        <v>3742</v>
      </c>
    </row>
    <row r="51" spans="3:5" x14ac:dyDescent="0.3">
      <c r="C51" s="24"/>
      <c r="D51" s="1">
        <v>94</v>
      </c>
      <c r="E51" s="10">
        <v>31438</v>
      </c>
    </row>
    <row r="52" spans="3:5" x14ac:dyDescent="0.3">
      <c r="C52" s="24"/>
      <c r="D52" s="1">
        <v>95</v>
      </c>
      <c r="E52" s="10">
        <v>4239</v>
      </c>
    </row>
    <row r="53" spans="3:5" x14ac:dyDescent="0.3">
      <c r="C53" s="24"/>
      <c r="D53" s="1">
        <v>96</v>
      </c>
      <c r="E53" s="10">
        <v>17317</v>
      </c>
    </row>
    <row r="54" spans="3:5" x14ac:dyDescent="0.3">
      <c r="C54" s="24"/>
      <c r="D54" s="3" t="s">
        <v>4</v>
      </c>
      <c r="E54" s="25">
        <f>AVERAGE(E30:E53)</f>
        <v>162396.5</v>
      </c>
    </row>
    <row r="55" spans="3:5" x14ac:dyDescent="0.3">
      <c r="C55" s="24" t="s">
        <v>17</v>
      </c>
      <c r="D55" s="1">
        <v>97</v>
      </c>
      <c r="E55" s="10">
        <v>4191</v>
      </c>
    </row>
    <row r="56" spans="3:5" x14ac:dyDescent="0.3">
      <c r="C56" s="24"/>
      <c r="D56" s="1">
        <v>98</v>
      </c>
      <c r="E56" s="10">
        <v>33908</v>
      </c>
    </row>
    <row r="57" spans="3:5" x14ac:dyDescent="0.3">
      <c r="C57" s="24"/>
      <c r="D57" s="1">
        <v>99</v>
      </c>
      <c r="E57" s="10">
        <v>489</v>
      </c>
    </row>
    <row r="58" spans="3:5" x14ac:dyDescent="0.3">
      <c r="C58" s="24"/>
      <c r="D58" s="1">
        <v>100</v>
      </c>
      <c r="E58" s="10">
        <v>342937</v>
      </c>
    </row>
    <row r="59" spans="3:5" x14ac:dyDescent="0.3">
      <c r="C59" s="24"/>
      <c r="D59" s="1">
        <v>101</v>
      </c>
      <c r="E59" s="10">
        <v>10912</v>
      </c>
    </row>
    <row r="60" spans="3:5" x14ac:dyDescent="0.3">
      <c r="C60" s="24"/>
      <c r="D60" s="1">
        <v>102</v>
      </c>
      <c r="E60" s="10">
        <v>1559</v>
      </c>
    </row>
    <row r="61" spans="3:5" x14ac:dyDescent="0.3">
      <c r="C61" s="24"/>
      <c r="D61" s="1">
        <v>103</v>
      </c>
      <c r="E61" s="10">
        <v>17176</v>
      </c>
    </row>
    <row r="62" spans="3:5" x14ac:dyDescent="0.3">
      <c r="C62" s="24"/>
      <c r="D62" s="1">
        <v>104</v>
      </c>
      <c r="E62" s="10">
        <v>2968</v>
      </c>
    </row>
    <row r="63" spans="3:5" x14ac:dyDescent="0.3">
      <c r="C63" s="24"/>
      <c r="D63" s="1">
        <v>105</v>
      </c>
      <c r="E63" s="10">
        <v>46496</v>
      </c>
    </row>
    <row r="64" spans="3:5" x14ac:dyDescent="0.3">
      <c r="C64" s="24"/>
      <c r="D64" s="1">
        <v>106</v>
      </c>
      <c r="E64" s="10">
        <v>11120306</v>
      </c>
    </row>
    <row r="65" spans="3:5" x14ac:dyDescent="0.3">
      <c r="C65" s="24"/>
      <c r="D65" s="1">
        <v>107</v>
      </c>
      <c r="E65" s="10">
        <v>1029</v>
      </c>
    </row>
    <row r="66" spans="3:5" x14ac:dyDescent="0.3">
      <c r="C66" s="24"/>
      <c r="D66" s="1">
        <v>108</v>
      </c>
      <c r="E66" s="10">
        <v>117348</v>
      </c>
    </row>
    <row r="67" spans="3:5" x14ac:dyDescent="0.3">
      <c r="C67" s="24"/>
      <c r="D67" s="1">
        <v>109</v>
      </c>
      <c r="E67" s="10">
        <v>238800</v>
      </c>
    </row>
    <row r="68" spans="3:5" x14ac:dyDescent="0.3">
      <c r="C68" s="24"/>
      <c r="D68" s="1">
        <v>110</v>
      </c>
      <c r="E68" s="10">
        <v>134882</v>
      </c>
    </row>
    <row r="69" spans="3:5" x14ac:dyDescent="0.3">
      <c r="C69" s="24"/>
      <c r="D69" s="1">
        <v>111</v>
      </c>
      <c r="E69" s="10">
        <v>12276</v>
      </c>
    </row>
    <row r="70" spans="3:5" x14ac:dyDescent="0.3">
      <c r="C70" s="24"/>
      <c r="D70" s="1">
        <v>112</v>
      </c>
      <c r="E70" s="10">
        <v>232789</v>
      </c>
    </row>
    <row r="71" spans="3:5" x14ac:dyDescent="0.3">
      <c r="C71" s="24"/>
      <c r="D71" s="1">
        <v>113</v>
      </c>
      <c r="E71" s="10">
        <v>472494</v>
      </c>
    </row>
    <row r="72" spans="3:5" x14ac:dyDescent="0.3">
      <c r="C72" s="24"/>
      <c r="D72" s="1">
        <v>114</v>
      </c>
      <c r="E72" s="10">
        <v>250974</v>
      </c>
    </row>
    <row r="73" spans="3:5" x14ac:dyDescent="0.3">
      <c r="C73" s="24"/>
      <c r="D73" s="1">
        <v>115</v>
      </c>
      <c r="E73" s="10">
        <v>7438336</v>
      </c>
    </row>
    <row r="74" spans="3:5" x14ac:dyDescent="0.3">
      <c r="C74" s="24"/>
      <c r="D74" s="1">
        <v>116</v>
      </c>
      <c r="E74" s="10">
        <v>1204664</v>
      </c>
    </row>
    <row r="75" spans="3:5" x14ac:dyDescent="0.3">
      <c r="C75" s="24"/>
      <c r="D75" s="1">
        <v>117</v>
      </c>
      <c r="E75" s="10">
        <v>22543339</v>
      </c>
    </row>
    <row r="76" spans="3:5" x14ac:dyDescent="0.3">
      <c r="C76" s="24"/>
      <c r="D76" s="1">
        <v>118</v>
      </c>
      <c r="E76" s="10">
        <v>21709270</v>
      </c>
    </row>
    <row r="77" spans="3:5" x14ac:dyDescent="0.3">
      <c r="C77" s="24"/>
      <c r="D77" s="1">
        <v>119</v>
      </c>
      <c r="E77" s="10">
        <v>9633721</v>
      </c>
    </row>
    <row r="78" spans="3:5" x14ac:dyDescent="0.3">
      <c r="C78" s="24"/>
      <c r="D78" s="1">
        <v>120</v>
      </c>
      <c r="E78" s="10">
        <v>23211009</v>
      </c>
    </row>
    <row r="79" spans="3:5" ht="15" thickBot="1" x14ac:dyDescent="0.35">
      <c r="C79" s="26"/>
      <c r="D79" s="4" t="s">
        <v>5</v>
      </c>
      <c r="E79" s="27">
        <f>AVERAGE(E55:E78)</f>
        <v>4115911.375</v>
      </c>
    </row>
    <row r="80" spans="3:5" ht="15" thickBot="1" x14ac:dyDescent="0.35">
      <c r="C80" s="19" t="s">
        <v>8</v>
      </c>
      <c r="D80" s="20"/>
      <c r="E80" s="21">
        <f>(AVERAGE(E29,E54,E79))</f>
        <v>1426275.4166666667</v>
      </c>
    </row>
  </sheetData>
  <mergeCells count="5">
    <mergeCell ref="C5:C29"/>
    <mergeCell ref="C30:C54"/>
    <mergeCell ref="C55:C79"/>
    <mergeCell ref="C80:D80"/>
    <mergeCell ref="C3:E3"/>
  </mergeCells>
  <hyperlinks>
    <hyperlink ref="C3:E3" location="'IQ circuit solver C version'!A1" display="C version" xr:uid="{C1B8BCA1-31BC-4420-BEE0-9684C3557F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9279-43FE-4514-886C-88FC286043C2}">
  <dimension ref="C2:G81"/>
  <sheetViews>
    <sheetView tabSelected="1" topLeftCell="A46" workbookViewId="0">
      <selection activeCell="I55" sqref="I55"/>
    </sheetView>
  </sheetViews>
  <sheetFormatPr baseColWidth="10" defaultRowHeight="14.4" x14ac:dyDescent="0.3"/>
  <cols>
    <col min="3" max="3" width="14.33203125" customWidth="1"/>
    <col min="4" max="4" width="18.109375" customWidth="1"/>
    <col min="5" max="5" width="43" customWidth="1"/>
    <col min="6" max="6" width="34.88671875" customWidth="1"/>
    <col min="7" max="7" width="32.77734375" customWidth="1"/>
  </cols>
  <sheetData>
    <row r="2" spans="3:7" x14ac:dyDescent="0.3">
      <c r="C2" s="1"/>
      <c r="D2" s="1"/>
      <c r="E2" s="5" t="s">
        <v>12</v>
      </c>
      <c r="F2" s="5"/>
      <c r="G2" s="5"/>
    </row>
    <row r="3" spans="3:7" x14ac:dyDescent="0.3">
      <c r="C3" s="2" t="s">
        <v>1</v>
      </c>
      <c r="D3" s="2" t="s">
        <v>0</v>
      </c>
      <c r="E3" s="2" t="s">
        <v>2</v>
      </c>
      <c r="F3" s="2" t="s">
        <v>6</v>
      </c>
      <c r="G3" s="2" t="s">
        <v>7</v>
      </c>
    </row>
    <row r="4" spans="3:7" x14ac:dyDescent="0.3">
      <c r="C4" s="6" t="s">
        <v>15</v>
      </c>
      <c r="D4" s="1">
        <v>49</v>
      </c>
      <c r="E4" s="1">
        <v>39</v>
      </c>
      <c r="F4" s="1">
        <v>0</v>
      </c>
      <c r="G4" s="1">
        <v>36</v>
      </c>
    </row>
    <row r="5" spans="3:7" x14ac:dyDescent="0.3">
      <c r="C5" s="6"/>
      <c r="D5" s="1">
        <v>50</v>
      </c>
      <c r="E5" s="1">
        <v>121</v>
      </c>
      <c r="F5" s="1">
        <v>0</v>
      </c>
      <c r="G5" s="1">
        <v>201</v>
      </c>
    </row>
    <row r="6" spans="3:7" x14ac:dyDescent="0.3">
      <c r="C6" s="6"/>
      <c r="D6" s="1">
        <v>51</v>
      </c>
      <c r="E6" s="1">
        <v>575</v>
      </c>
      <c r="F6" s="1">
        <v>2</v>
      </c>
      <c r="G6" s="1">
        <v>653</v>
      </c>
    </row>
    <row r="7" spans="3:7" x14ac:dyDescent="0.3">
      <c r="C7" s="6"/>
      <c r="D7" s="1">
        <v>52</v>
      </c>
      <c r="E7" s="1">
        <v>45</v>
      </c>
      <c r="F7" s="1">
        <v>1</v>
      </c>
      <c r="G7" s="1">
        <v>147</v>
      </c>
    </row>
    <row r="8" spans="3:7" x14ac:dyDescent="0.3">
      <c r="C8" s="6"/>
      <c r="D8" s="1">
        <v>53</v>
      </c>
      <c r="E8" s="1">
        <v>80</v>
      </c>
      <c r="F8" s="1">
        <v>1</v>
      </c>
      <c r="G8" s="1">
        <v>123</v>
      </c>
    </row>
    <row r="9" spans="3:7" x14ac:dyDescent="0.3">
      <c r="C9" s="6"/>
      <c r="D9" s="1">
        <v>54</v>
      </c>
      <c r="E9" s="1">
        <v>70</v>
      </c>
      <c r="F9" s="1">
        <v>1</v>
      </c>
      <c r="G9" s="1">
        <v>55</v>
      </c>
    </row>
    <row r="10" spans="3:7" x14ac:dyDescent="0.3">
      <c r="C10" s="6"/>
      <c r="D10" s="1">
        <v>55</v>
      </c>
      <c r="E10" s="1">
        <v>87</v>
      </c>
      <c r="F10" s="1">
        <v>1</v>
      </c>
      <c r="G10" s="1">
        <v>174</v>
      </c>
    </row>
    <row r="11" spans="3:7" x14ac:dyDescent="0.3">
      <c r="C11" s="6"/>
      <c r="D11" s="1">
        <v>56</v>
      </c>
      <c r="E11" s="1">
        <v>75</v>
      </c>
      <c r="F11" s="1">
        <v>1</v>
      </c>
      <c r="G11" s="1">
        <v>155</v>
      </c>
    </row>
    <row r="12" spans="3:7" x14ac:dyDescent="0.3">
      <c r="C12" s="6"/>
      <c r="D12" s="1">
        <v>57</v>
      </c>
      <c r="E12" s="1">
        <v>133</v>
      </c>
      <c r="F12" s="1">
        <v>1</v>
      </c>
      <c r="G12" s="1">
        <v>216</v>
      </c>
    </row>
    <row r="13" spans="3:7" x14ac:dyDescent="0.3">
      <c r="C13" s="6"/>
      <c r="D13" s="1">
        <v>58</v>
      </c>
      <c r="E13" s="1">
        <v>801</v>
      </c>
      <c r="F13" s="1">
        <v>3</v>
      </c>
      <c r="G13" s="1">
        <v>849</v>
      </c>
    </row>
    <row r="14" spans="3:7" x14ac:dyDescent="0.3">
      <c r="C14" s="6"/>
      <c r="D14" s="1">
        <v>59</v>
      </c>
      <c r="E14" s="1">
        <v>194</v>
      </c>
      <c r="F14" s="1">
        <v>1</v>
      </c>
      <c r="G14" s="1">
        <v>273</v>
      </c>
    </row>
    <row r="15" spans="3:7" x14ac:dyDescent="0.3">
      <c r="C15" s="6"/>
      <c r="D15" s="1">
        <v>60</v>
      </c>
      <c r="E15" s="1">
        <v>70</v>
      </c>
      <c r="F15" s="1">
        <v>0</v>
      </c>
      <c r="G15" s="1">
        <v>52</v>
      </c>
    </row>
    <row r="16" spans="3:7" x14ac:dyDescent="0.3">
      <c r="C16" s="6"/>
      <c r="D16" s="1">
        <v>61</v>
      </c>
      <c r="E16" s="1">
        <v>150</v>
      </c>
      <c r="F16" s="1">
        <v>1</v>
      </c>
      <c r="G16" s="1">
        <v>240</v>
      </c>
    </row>
    <row r="17" spans="3:7" x14ac:dyDescent="0.3">
      <c r="C17" s="6"/>
      <c r="D17" s="1">
        <v>62</v>
      </c>
      <c r="E17" s="1">
        <v>78</v>
      </c>
      <c r="F17" s="1">
        <v>1</v>
      </c>
      <c r="G17" s="1">
        <v>58</v>
      </c>
    </row>
    <row r="18" spans="3:7" x14ac:dyDescent="0.3">
      <c r="C18" s="6"/>
      <c r="D18" s="1">
        <v>63</v>
      </c>
      <c r="E18" s="1">
        <v>11</v>
      </c>
      <c r="F18" s="1">
        <v>0</v>
      </c>
      <c r="G18" s="1">
        <v>14</v>
      </c>
    </row>
    <row r="19" spans="3:7" x14ac:dyDescent="0.3">
      <c r="C19" s="6"/>
      <c r="D19" s="1">
        <v>64</v>
      </c>
      <c r="E19" s="1">
        <v>79</v>
      </c>
      <c r="F19" s="1">
        <v>1</v>
      </c>
      <c r="G19" s="1">
        <v>164</v>
      </c>
    </row>
    <row r="20" spans="3:7" x14ac:dyDescent="0.3">
      <c r="C20" s="6"/>
      <c r="D20" s="1">
        <v>65</v>
      </c>
      <c r="E20" s="1">
        <v>74</v>
      </c>
      <c r="F20" s="1">
        <v>0</v>
      </c>
      <c r="G20" s="1">
        <v>160</v>
      </c>
    </row>
    <row r="21" spans="3:7" x14ac:dyDescent="0.3">
      <c r="C21" s="6"/>
      <c r="D21" s="1">
        <v>66</v>
      </c>
      <c r="E21" s="1">
        <v>216</v>
      </c>
      <c r="F21" s="1">
        <v>1</v>
      </c>
      <c r="G21" s="1">
        <v>306</v>
      </c>
    </row>
    <row r="22" spans="3:7" x14ac:dyDescent="0.3">
      <c r="C22" s="6"/>
      <c r="D22" s="1">
        <v>67</v>
      </c>
      <c r="E22" s="1">
        <v>22</v>
      </c>
      <c r="F22" s="1">
        <v>0</v>
      </c>
      <c r="G22" s="1">
        <v>28</v>
      </c>
    </row>
    <row r="23" spans="3:7" x14ac:dyDescent="0.3">
      <c r="C23" s="6"/>
      <c r="D23" s="1">
        <v>68</v>
      </c>
      <c r="E23" s="1">
        <v>44</v>
      </c>
      <c r="F23" s="1">
        <v>0</v>
      </c>
      <c r="G23" s="1">
        <v>41</v>
      </c>
    </row>
    <row r="24" spans="3:7" x14ac:dyDescent="0.3">
      <c r="C24" s="6"/>
      <c r="D24" s="1">
        <v>69</v>
      </c>
      <c r="E24" s="1">
        <v>6689</v>
      </c>
      <c r="F24" s="1">
        <v>31</v>
      </c>
      <c r="G24" s="1">
        <v>6335</v>
      </c>
    </row>
    <row r="25" spans="3:7" x14ac:dyDescent="0.3">
      <c r="C25" s="6"/>
      <c r="D25" s="1">
        <v>70</v>
      </c>
      <c r="E25" s="1">
        <v>2555</v>
      </c>
      <c r="F25" s="1">
        <v>11</v>
      </c>
      <c r="G25" s="1">
        <v>2481</v>
      </c>
    </row>
    <row r="26" spans="3:7" x14ac:dyDescent="0.3">
      <c r="C26" s="6"/>
      <c r="D26" s="1">
        <v>71</v>
      </c>
      <c r="E26" s="1">
        <v>186</v>
      </c>
      <c r="F26" s="1">
        <v>1</v>
      </c>
      <c r="G26" s="1">
        <v>275</v>
      </c>
    </row>
    <row r="27" spans="3:7" x14ac:dyDescent="0.3">
      <c r="C27" s="6"/>
      <c r="D27" s="1">
        <v>72</v>
      </c>
      <c r="E27" s="1">
        <v>47</v>
      </c>
      <c r="F27" s="1">
        <v>0</v>
      </c>
      <c r="G27" s="1">
        <v>44</v>
      </c>
    </row>
    <row r="28" spans="3:7" x14ac:dyDescent="0.3">
      <c r="C28" s="6"/>
      <c r="D28" s="3" t="s">
        <v>3</v>
      </c>
      <c r="E28" s="3">
        <f>AVERAGE(E4:E27)</f>
        <v>518.375</v>
      </c>
      <c r="F28" s="3">
        <f>AVERAGE(F4:F27)</f>
        <v>2.4583333333333335</v>
      </c>
      <c r="G28" s="3">
        <f>AVERAGE(G4:G27)</f>
        <v>545</v>
      </c>
    </row>
    <row r="29" spans="3:7" x14ac:dyDescent="0.3">
      <c r="C29" s="6" t="s">
        <v>16</v>
      </c>
      <c r="D29" s="1">
        <v>73</v>
      </c>
      <c r="E29" s="1">
        <v>640</v>
      </c>
      <c r="F29" s="1">
        <v>2</v>
      </c>
      <c r="G29" s="1">
        <v>704</v>
      </c>
    </row>
    <row r="30" spans="3:7" x14ac:dyDescent="0.3">
      <c r="C30" s="6"/>
      <c r="D30" s="1">
        <v>74</v>
      </c>
      <c r="E30" s="1">
        <v>184</v>
      </c>
      <c r="F30" s="1">
        <v>1</v>
      </c>
      <c r="G30" s="1">
        <v>255</v>
      </c>
    </row>
    <row r="31" spans="3:7" x14ac:dyDescent="0.3">
      <c r="C31" s="6"/>
      <c r="D31" s="1">
        <v>75</v>
      </c>
      <c r="E31" s="1">
        <v>312</v>
      </c>
      <c r="F31" s="1">
        <v>1</v>
      </c>
      <c r="G31" s="1">
        <v>386</v>
      </c>
    </row>
    <row r="32" spans="3:7" x14ac:dyDescent="0.3">
      <c r="C32" s="6"/>
      <c r="D32" s="1">
        <v>76</v>
      </c>
      <c r="E32" s="1">
        <v>18</v>
      </c>
      <c r="F32" s="1">
        <v>0</v>
      </c>
      <c r="G32" s="1">
        <v>20</v>
      </c>
    </row>
    <row r="33" spans="3:7" x14ac:dyDescent="0.3">
      <c r="C33" s="6"/>
      <c r="D33" s="1">
        <v>77</v>
      </c>
      <c r="E33" s="1">
        <v>85119</v>
      </c>
      <c r="F33" s="1">
        <v>224</v>
      </c>
      <c r="G33" s="1">
        <v>79368</v>
      </c>
    </row>
    <row r="34" spans="3:7" x14ac:dyDescent="0.3">
      <c r="C34" s="6"/>
      <c r="D34" s="1">
        <v>78</v>
      </c>
      <c r="E34" s="1">
        <v>1301441</v>
      </c>
      <c r="F34" s="1">
        <v>4000</v>
      </c>
      <c r="G34" s="1">
        <v>1276897</v>
      </c>
    </row>
    <row r="35" spans="3:7" x14ac:dyDescent="0.3">
      <c r="C35" s="6"/>
      <c r="D35" s="1">
        <v>79</v>
      </c>
      <c r="E35" s="1">
        <v>190</v>
      </c>
      <c r="F35" s="1">
        <v>1</v>
      </c>
      <c r="G35" s="1"/>
    </row>
    <row r="36" spans="3:7" x14ac:dyDescent="0.3">
      <c r="C36" s="6"/>
      <c r="D36" s="1">
        <v>80</v>
      </c>
      <c r="E36" s="1">
        <v>38</v>
      </c>
      <c r="F36" s="1">
        <v>0</v>
      </c>
      <c r="G36" s="1"/>
    </row>
    <row r="37" spans="3:7" x14ac:dyDescent="0.3">
      <c r="C37" s="6"/>
      <c r="D37" s="1">
        <v>81</v>
      </c>
      <c r="E37" s="1">
        <v>54499</v>
      </c>
      <c r="F37" s="1">
        <v>223</v>
      </c>
      <c r="G37" s="1"/>
    </row>
    <row r="38" spans="3:7" x14ac:dyDescent="0.3">
      <c r="C38" s="6"/>
      <c r="D38" s="1">
        <v>82</v>
      </c>
      <c r="E38" s="1">
        <v>176</v>
      </c>
      <c r="F38" s="1">
        <v>1</v>
      </c>
      <c r="G38" s="1"/>
    </row>
    <row r="39" spans="3:7" x14ac:dyDescent="0.3">
      <c r="C39" s="6"/>
      <c r="D39" s="1">
        <v>83</v>
      </c>
      <c r="E39" s="1">
        <v>2396</v>
      </c>
      <c r="F39" s="1">
        <v>9</v>
      </c>
      <c r="G39" s="1"/>
    </row>
    <row r="40" spans="3:7" x14ac:dyDescent="0.3">
      <c r="C40" s="6"/>
      <c r="D40" s="1">
        <v>84</v>
      </c>
      <c r="E40" s="1">
        <v>31</v>
      </c>
      <c r="F40" s="1">
        <v>0</v>
      </c>
      <c r="G40" s="1"/>
    </row>
    <row r="41" spans="3:7" x14ac:dyDescent="0.3">
      <c r="C41" s="6"/>
      <c r="D41" s="1">
        <v>85</v>
      </c>
      <c r="E41" s="1">
        <v>5859</v>
      </c>
      <c r="F41" s="1">
        <v>19</v>
      </c>
      <c r="G41" s="1"/>
    </row>
    <row r="42" spans="3:7" x14ac:dyDescent="0.3">
      <c r="C42" s="6"/>
      <c r="D42" s="1">
        <v>86</v>
      </c>
      <c r="E42" s="1">
        <v>1391</v>
      </c>
      <c r="F42" s="1">
        <v>5</v>
      </c>
      <c r="G42" s="1"/>
    </row>
    <row r="43" spans="3:7" x14ac:dyDescent="0.3">
      <c r="C43" s="6"/>
      <c r="D43" s="1">
        <v>87</v>
      </c>
      <c r="E43" s="1">
        <v>17023</v>
      </c>
      <c r="F43" s="1">
        <v>86</v>
      </c>
      <c r="G43" s="1"/>
    </row>
    <row r="44" spans="3:7" x14ac:dyDescent="0.3">
      <c r="C44" s="6"/>
      <c r="D44" s="1">
        <v>88</v>
      </c>
      <c r="E44" s="1">
        <v>1037611</v>
      </c>
      <c r="F44" s="1">
        <v>3728</v>
      </c>
      <c r="G44" s="1"/>
    </row>
    <row r="45" spans="3:7" x14ac:dyDescent="0.3">
      <c r="C45" s="6"/>
      <c r="D45" s="1">
        <v>89</v>
      </c>
      <c r="E45" s="1">
        <v>1132903</v>
      </c>
      <c r="F45" s="1">
        <v>4067</v>
      </c>
      <c r="G45" s="1"/>
    </row>
    <row r="46" spans="3:7" x14ac:dyDescent="0.3">
      <c r="C46" s="6"/>
      <c r="D46" s="1">
        <v>90</v>
      </c>
      <c r="E46" s="1">
        <v>131525</v>
      </c>
      <c r="F46" s="1">
        <v>491</v>
      </c>
      <c r="G46" s="1"/>
    </row>
    <row r="47" spans="3:7" x14ac:dyDescent="0.3">
      <c r="C47" s="6"/>
      <c r="D47" s="1">
        <v>91</v>
      </c>
      <c r="E47" s="1">
        <v>47722</v>
      </c>
      <c r="F47" s="1">
        <v>204</v>
      </c>
      <c r="G47" s="1"/>
    </row>
    <row r="48" spans="3:7" x14ac:dyDescent="0.3">
      <c r="C48" s="6"/>
      <c r="D48" s="1">
        <v>92</v>
      </c>
      <c r="E48" s="1">
        <v>21702</v>
      </c>
      <c r="F48" s="1">
        <v>72</v>
      </c>
      <c r="G48" s="1"/>
    </row>
    <row r="49" spans="3:7" x14ac:dyDescent="0.3">
      <c r="C49" s="6"/>
      <c r="D49" s="1">
        <v>93</v>
      </c>
      <c r="E49" s="1">
        <v>3742</v>
      </c>
      <c r="F49" s="1">
        <v>16</v>
      </c>
      <c r="G49" s="1"/>
    </row>
    <row r="50" spans="3:7" x14ac:dyDescent="0.3">
      <c r="C50" s="6"/>
      <c r="D50" s="1">
        <v>94</v>
      </c>
      <c r="E50" s="1">
        <v>31438</v>
      </c>
      <c r="F50" s="1">
        <v>97</v>
      </c>
      <c r="G50" s="1"/>
    </row>
    <row r="51" spans="3:7" x14ac:dyDescent="0.3">
      <c r="C51" s="6"/>
      <c r="D51" s="1">
        <v>95</v>
      </c>
      <c r="E51" s="1">
        <v>4239</v>
      </c>
      <c r="F51" s="1">
        <v>14</v>
      </c>
      <c r="G51" s="1"/>
    </row>
    <row r="52" spans="3:7" x14ac:dyDescent="0.3">
      <c r="C52" s="6"/>
      <c r="D52" s="1">
        <v>96</v>
      </c>
      <c r="E52" s="1">
        <v>17317</v>
      </c>
      <c r="F52" s="1">
        <v>82</v>
      </c>
      <c r="G52" s="1"/>
    </row>
    <row r="53" spans="3:7" x14ac:dyDescent="0.3">
      <c r="C53" s="6"/>
      <c r="D53" s="3" t="s">
        <v>4</v>
      </c>
      <c r="E53" s="3">
        <f>AVERAGE(E29:E52)</f>
        <v>162396.5</v>
      </c>
      <c r="F53" s="3">
        <f>AVERAGE(F29:F52)</f>
        <v>555.95833333333337</v>
      </c>
      <c r="G53" s="3">
        <f>AVERAGE(G29:G52)</f>
        <v>226271.66666666666</v>
      </c>
    </row>
    <row r="54" spans="3:7" x14ac:dyDescent="0.3">
      <c r="C54" s="6" t="s">
        <v>17</v>
      </c>
      <c r="D54" s="1">
        <v>97</v>
      </c>
      <c r="E54" s="1">
        <v>4191</v>
      </c>
      <c r="F54" s="1">
        <v>15</v>
      </c>
      <c r="G54" s="1">
        <v>3992</v>
      </c>
    </row>
    <row r="55" spans="3:7" x14ac:dyDescent="0.3">
      <c r="C55" s="6"/>
      <c r="D55" s="1">
        <v>98</v>
      </c>
      <c r="E55" s="1">
        <v>33908</v>
      </c>
      <c r="F55" s="1">
        <v>150</v>
      </c>
      <c r="G55" s="1"/>
    </row>
    <row r="56" spans="3:7" x14ac:dyDescent="0.3">
      <c r="C56" s="6"/>
      <c r="D56" s="1">
        <v>99</v>
      </c>
      <c r="E56" s="1">
        <v>489</v>
      </c>
      <c r="F56" s="1">
        <v>3</v>
      </c>
      <c r="G56" s="1"/>
    </row>
    <row r="57" spans="3:7" x14ac:dyDescent="0.3">
      <c r="C57" s="6"/>
      <c r="D57" s="1">
        <v>100</v>
      </c>
      <c r="E57" s="1">
        <v>342937</v>
      </c>
      <c r="F57" s="1">
        <v>1169</v>
      </c>
      <c r="G57" s="1"/>
    </row>
    <row r="58" spans="3:7" x14ac:dyDescent="0.3">
      <c r="C58" s="6"/>
      <c r="D58" s="1">
        <v>101</v>
      </c>
      <c r="E58" s="1">
        <v>10912</v>
      </c>
      <c r="F58" s="1">
        <v>52</v>
      </c>
      <c r="G58" s="1"/>
    </row>
    <row r="59" spans="3:7" x14ac:dyDescent="0.3">
      <c r="C59" s="6"/>
      <c r="D59" s="1">
        <v>102</v>
      </c>
      <c r="E59" s="1">
        <v>1559</v>
      </c>
      <c r="F59" s="1">
        <v>5</v>
      </c>
      <c r="G59" s="1"/>
    </row>
    <row r="60" spans="3:7" x14ac:dyDescent="0.3">
      <c r="C60" s="6"/>
      <c r="D60" s="1">
        <v>103</v>
      </c>
      <c r="E60" s="1">
        <v>17176</v>
      </c>
      <c r="F60" s="1">
        <v>70</v>
      </c>
      <c r="G60" s="1"/>
    </row>
    <row r="61" spans="3:7" x14ac:dyDescent="0.3">
      <c r="C61" s="6"/>
      <c r="D61" s="1">
        <v>104</v>
      </c>
      <c r="E61" s="1">
        <v>2968</v>
      </c>
      <c r="F61" s="1">
        <v>13</v>
      </c>
      <c r="G61" s="1"/>
    </row>
    <row r="62" spans="3:7" x14ac:dyDescent="0.3">
      <c r="C62" s="6"/>
      <c r="D62" s="1">
        <v>105</v>
      </c>
      <c r="E62" s="1">
        <v>46496</v>
      </c>
      <c r="F62" s="1">
        <v>208</v>
      </c>
      <c r="G62" s="1"/>
    </row>
    <row r="63" spans="3:7" x14ac:dyDescent="0.3">
      <c r="C63" s="6"/>
      <c r="D63" s="1">
        <v>106</v>
      </c>
      <c r="E63" s="1">
        <v>11120306</v>
      </c>
      <c r="F63" s="1">
        <v>39173</v>
      </c>
      <c r="G63" s="1"/>
    </row>
    <row r="64" spans="3:7" x14ac:dyDescent="0.3">
      <c r="C64" s="6"/>
      <c r="D64" s="1">
        <v>107</v>
      </c>
      <c r="E64" s="1">
        <v>1029</v>
      </c>
      <c r="F64" s="1">
        <v>5</v>
      </c>
      <c r="G64" s="1"/>
    </row>
    <row r="65" spans="3:7" x14ac:dyDescent="0.3">
      <c r="C65" s="6"/>
      <c r="D65" s="1">
        <v>108</v>
      </c>
      <c r="E65" s="1">
        <v>117348</v>
      </c>
      <c r="F65" s="1">
        <v>309</v>
      </c>
      <c r="G65" s="1"/>
    </row>
    <row r="66" spans="3:7" x14ac:dyDescent="0.3">
      <c r="C66" s="6"/>
      <c r="D66" s="1">
        <v>109</v>
      </c>
      <c r="E66" s="1">
        <v>238800</v>
      </c>
      <c r="F66" s="1">
        <v>936</v>
      </c>
      <c r="G66" s="1"/>
    </row>
    <row r="67" spans="3:7" x14ac:dyDescent="0.3">
      <c r="C67" s="6"/>
      <c r="D67" s="1">
        <v>110</v>
      </c>
      <c r="E67" s="1">
        <v>134882</v>
      </c>
      <c r="F67" s="1">
        <v>434</v>
      </c>
      <c r="G67" s="1"/>
    </row>
    <row r="68" spans="3:7" x14ac:dyDescent="0.3">
      <c r="C68" s="6"/>
      <c r="D68" s="1">
        <v>111</v>
      </c>
      <c r="E68" s="1">
        <v>12276</v>
      </c>
      <c r="F68" s="1">
        <v>43</v>
      </c>
      <c r="G68" s="1"/>
    </row>
    <row r="69" spans="3:7" x14ac:dyDescent="0.3">
      <c r="C69" s="6"/>
      <c r="D69" s="1">
        <v>112</v>
      </c>
      <c r="E69" s="1">
        <v>232789</v>
      </c>
      <c r="F69" s="1">
        <v>882</v>
      </c>
      <c r="G69" s="1"/>
    </row>
    <row r="70" spans="3:7" x14ac:dyDescent="0.3">
      <c r="C70" s="6"/>
      <c r="D70" s="1">
        <v>113</v>
      </c>
      <c r="E70" s="1">
        <v>472494</v>
      </c>
      <c r="F70" s="1">
        <v>1683</v>
      </c>
      <c r="G70" s="1"/>
    </row>
    <row r="71" spans="3:7" x14ac:dyDescent="0.3">
      <c r="C71" s="6"/>
      <c r="D71" s="1">
        <v>114</v>
      </c>
      <c r="E71" s="1">
        <v>250974</v>
      </c>
      <c r="F71" s="1">
        <v>835</v>
      </c>
      <c r="G71" s="1"/>
    </row>
    <row r="72" spans="3:7" x14ac:dyDescent="0.3">
      <c r="C72" s="6"/>
      <c r="D72" s="1">
        <v>115</v>
      </c>
      <c r="E72" s="1">
        <v>7438336</v>
      </c>
      <c r="F72" s="1">
        <v>28190</v>
      </c>
      <c r="G72" s="1"/>
    </row>
    <row r="73" spans="3:7" x14ac:dyDescent="0.3">
      <c r="C73" s="6"/>
      <c r="D73" s="1">
        <v>116</v>
      </c>
      <c r="E73" s="1">
        <v>1204664</v>
      </c>
      <c r="F73" s="1">
        <v>4211</v>
      </c>
      <c r="G73" s="1"/>
    </row>
    <row r="74" spans="3:7" x14ac:dyDescent="0.3">
      <c r="C74" s="6"/>
      <c r="D74" s="1">
        <v>117</v>
      </c>
      <c r="E74" s="1">
        <v>22543339</v>
      </c>
      <c r="F74" s="1">
        <v>72841</v>
      </c>
      <c r="G74" s="1"/>
    </row>
    <row r="75" spans="3:7" x14ac:dyDescent="0.3">
      <c r="C75" s="6"/>
      <c r="D75" s="1">
        <v>118</v>
      </c>
      <c r="E75" s="1">
        <v>21709270</v>
      </c>
      <c r="F75" s="1">
        <v>76869</v>
      </c>
      <c r="G75" s="1"/>
    </row>
    <row r="76" spans="3:7" x14ac:dyDescent="0.3">
      <c r="C76" s="6"/>
      <c r="D76" s="1">
        <v>119</v>
      </c>
      <c r="E76" s="1">
        <v>9633721</v>
      </c>
      <c r="F76" s="1">
        <v>30763</v>
      </c>
      <c r="G76" s="1"/>
    </row>
    <row r="77" spans="3:7" x14ac:dyDescent="0.3">
      <c r="C77" s="6"/>
      <c r="D77" s="1">
        <v>120</v>
      </c>
      <c r="E77" s="1">
        <v>23211009</v>
      </c>
      <c r="F77" s="1">
        <v>73824</v>
      </c>
      <c r="G77" s="1" t="s">
        <v>11</v>
      </c>
    </row>
    <row r="78" spans="3:7" ht="15" thickBot="1" x14ac:dyDescent="0.35">
      <c r="C78" s="7"/>
      <c r="D78" s="4" t="s">
        <v>5</v>
      </c>
      <c r="E78" s="4">
        <f>AVERAGE(E54:E77)</f>
        <v>4115911.375</v>
      </c>
      <c r="F78" s="4">
        <f xml:space="preserve"> AVERAGE(F54:F77)</f>
        <v>13861.791666666666</v>
      </c>
      <c r="G78" s="4">
        <f xml:space="preserve"> AVERAGE(G54:G77)</f>
        <v>3992</v>
      </c>
    </row>
    <row r="79" spans="3:7" x14ac:dyDescent="0.3">
      <c r="C79" s="15" t="s">
        <v>8</v>
      </c>
      <c r="D79" s="16"/>
      <c r="E79" s="17">
        <f>(AVERAGE(E28,E53,E78))</f>
        <v>1426275.4166666667</v>
      </c>
      <c r="F79" s="17">
        <f>(AVERAGE(F28,F53,F78))</f>
        <v>4806.7361111111104</v>
      </c>
      <c r="G79" s="18">
        <f>(AVERAGE(G28,G53,G78))</f>
        <v>76936.222222222219</v>
      </c>
    </row>
    <row r="80" spans="3:7" x14ac:dyDescent="0.3">
      <c r="C80" s="9" t="s">
        <v>9</v>
      </c>
      <c r="D80" s="8"/>
      <c r="E80" s="1"/>
      <c r="F80" s="1">
        <f>E79/F79</f>
        <v>296.72430183336468</v>
      </c>
      <c r="G80" s="10"/>
    </row>
    <row r="81" spans="3:7" ht="15" thickBot="1" x14ac:dyDescent="0.35">
      <c r="C81" s="11" t="s">
        <v>10</v>
      </c>
      <c r="D81" s="12"/>
      <c r="E81" s="13"/>
      <c r="F81" s="13">
        <f>E34/F34</f>
        <v>325.36025000000001</v>
      </c>
      <c r="G81" s="14">
        <f>E34/G34</f>
        <v>1.0192215973567171</v>
      </c>
    </row>
  </sheetData>
  <mergeCells count="7">
    <mergeCell ref="C80:D80"/>
    <mergeCell ref="C81:D81"/>
    <mergeCell ref="C79:D79"/>
    <mergeCell ref="E2:G2"/>
    <mergeCell ref="C4:C28"/>
    <mergeCell ref="C29:C53"/>
    <mergeCell ref="C54:C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Setup comments</vt:lpstr>
      <vt:lpstr>Logic performance only</vt:lpstr>
      <vt:lpstr>IQ circuit solver C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2023-01-17T20:40:11Z</dcterms:created>
  <dcterms:modified xsi:type="dcterms:W3CDTF">2023-01-18T17:02:06Z</dcterms:modified>
</cp:coreProperties>
</file>